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hontiveros\Desktop\Ontiveros Desktop\RMK Cache\RMK Forms\RMK Incident Resource Order Form\"/>
    </mc:Choice>
  </mc:AlternateContent>
  <bookViews>
    <workbookView xWindow="4155" yWindow="750" windowWidth="20610" windowHeight="10185"/>
  </bookViews>
  <sheets>
    <sheet name="Resource Order Form" sheetId="2" r:id="rId1"/>
    <sheet name="Salvage Disposal Form" sheetId="7" r:id="rId2"/>
    <sheet name="Sheet2" sheetId="6" r:id="rId3"/>
    <sheet name="Sheet1" sheetId="8" r:id="rId4"/>
  </sheets>
  <definedNames>
    <definedName name="_xlnm.Print_Titles" localSheetId="0">'Resource Order Form'!$28:$28</definedName>
    <definedName name="_xlnm.Print_Titles" localSheetId="1">'Salvage Disposal Form'!$9:$9</definedName>
  </definedNames>
  <calcPr calcId="152511"/>
</workbook>
</file>

<file path=xl/calcChain.xml><?xml version="1.0" encoding="utf-8"?>
<calcChain xmlns="http://schemas.openxmlformats.org/spreadsheetml/2006/main">
  <c r="C601" i="2" l="1"/>
  <c r="I601" i="2"/>
  <c r="C239" i="2" l="1"/>
  <c r="C240" i="2"/>
  <c r="C328" i="2" l="1"/>
  <c r="I328" i="2"/>
  <c r="C596" i="2"/>
  <c r="I596" i="2"/>
  <c r="C74" i="2"/>
  <c r="I74" i="2"/>
  <c r="I367" i="2" l="1"/>
  <c r="C367" i="2"/>
  <c r="C416" i="2" l="1"/>
  <c r="C417" i="2"/>
  <c r="I417" i="2"/>
  <c r="I612" i="2" l="1"/>
  <c r="C612" i="2"/>
  <c r="I611" i="2"/>
  <c r="C611" i="2"/>
  <c r="I610" i="2"/>
  <c r="C610" i="2"/>
  <c r="I609" i="2"/>
  <c r="C609" i="2"/>
  <c r="C70" i="2"/>
  <c r="C71" i="2"/>
  <c r="C72" i="2"/>
  <c r="C73"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7" i="2"/>
  <c r="C598" i="2"/>
  <c r="C599" i="2"/>
  <c r="C600" i="2"/>
  <c r="C602" i="2"/>
  <c r="C603" i="2"/>
  <c r="C604" i="2"/>
  <c r="C605" i="2"/>
  <c r="C606" i="2"/>
  <c r="C607" i="2"/>
  <c r="C608" i="2"/>
  <c r="C613" i="2"/>
  <c r="C614" i="2"/>
  <c r="C615" i="2"/>
  <c r="C616" i="2"/>
  <c r="C617" i="2"/>
  <c r="C618" i="2"/>
  <c r="C68" i="2"/>
  <c r="C69" i="2"/>
  <c r="I614" i="2"/>
  <c r="I615" i="2"/>
  <c r="I616" i="2"/>
  <c r="C67" i="2"/>
  <c r="I613" i="2"/>
  <c r="I617" i="2"/>
  <c r="I618" i="2"/>
  <c r="I453" i="2" l="1"/>
  <c r="I450" i="2"/>
  <c r="I451" i="2"/>
  <c r="I452" i="2"/>
  <c r="I442" i="2"/>
  <c r="I604" i="2" l="1"/>
  <c r="I405" i="2" l="1"/>
  <c r="I483" i="2"/>
  <c r="I482" i="2"/>
  <c r="C29" i="2" l="1"/>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I148" i="2"/>
  <c r="I294" i="2" l="1"/>
  <c r="I471" i="2"/>
  <c r="I472" i="2"/>
  <c r="I473" i="2"/>
  <c r="I474" i="2"/>
  <c r="I606" i="2" l="1"/>
  <c r="I311" i="2" l="1"/>
  <c r="I310" i="2"/>
  <c r="I312" i="2"/>
  <c r="I313" i="2"/>
  <c r="I314" i="2"/>
  <c r="I315" i="2"/>
  <c r="I316" i="2"/>
  <c r="I317" i="2"/>
  <c r="I318" i="2"/>
  <c r="I319" i="2"/>
  <c r="I320" i="2"/>
  <c r="I321" i="2"/>
  <c r="I322" i="2"/>
  <c r="I323" i="2"/>
  <c r="I324" i="2"/>
  <c r="I325" i="2"/>
  <c r="I326" i="2"/>
  <c r="I327" i="2"/>
  <c r="I329" i="2"/>
  <c r="I330" i="2"/>
  <c r="I331" i="2"/>
  <c r="I607" i="2" l="1"/>
  <c r="I340" i="2" l="1"/>
  <c r="I597" i="2"/>
  <c r="I600" i="2"/>
  <c r="I29" i="2"/>
  <c r="I603" i="2" l="1"/>
  <c r="I602" i="2"/>
  <c r="I599" i="2"/>
  <c r="I598" i="2"/>
  <c r="I595" i="2"/>
  <c r="I594" i="2"/>
  <c r="I593" i="2"/>
  <c r="I592" i="2"/>
  <c r="I591" i="2"/>
  <c r="I590" i="2"/>
  <c r="I589" i="2"/>
  <c r="I587" i="2"/>
  <c r="I586" i="2"/>
  <c r="I585" i="2"/>
  <c r="I584" i="2"/>
  <c r="I583" i="2"/>
  <c r="I582"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1" i="2"/>
  <c r="I480" i="2"/>
  <c r="I479" i="2"/>
  <c r="I478" i="2"/>
  <c r="I477" i="2"/>
  <c r="I476" i="2"/>
  <c r="I475" i="2"/>
  <c r="I470" i="2"/>
  <c r="I469" i="2"/>
  <c r="I468" i="2"/>
  <c r="I467" i="2"/>
  <c r="I466" i="2"/>
  <c r="I465" i="2"/>
  <c r="I464" i="2"/>
  <c r="I463" i="2"/>
  <c r="I462" i="2"/>
  <c r="I461" i="2"/>
  <c r="I460" i="2"/>
  <c r="I459" i="2"/>
  <c r="I458" i="2"/>
  <c r="I457" i="2"/>
  <c r="I456" i="2"/>
  <c r="I454" i="2"/>
  <c r="I455" i="2"/>
  <c r="I449" i="2"/>
  <c r="I448" i="2"/>
  <c r="I447" i="2"/>
  <c r="I446" i="2"/>
  <c r="I445" i="2"/>
  <c r="I444" i="2"/>
  <c r="I443" i="2"/>
  <c r="I441" i="2"/>
  <c r="I440" i="2"/>
  <c r="I439" i="2"/>
  <c r="I438" i="2"/>
  <c r="I437" i="2"/>
  <c r="I436" i="2"/>
  <c r="I435" i="2"/>
  <c r="I434" i="2"/>
  <c r="I433" i="2"/>
  <c r="I432" i="2"/>
  <c r="I431" i="2"/>
  <c r="I430" i="2"/>
  <c r="I429" i="2"/>
  <c r="I428" i="2"/>
  <c r="I427" i="2"/>
  <c r="I426" i="2"/>
  <c r="I425" i="2"/>
  <c r="I424" i="2"/>
  <c r="I423" i="2"/>
  <c r="I422" i="2"/>
  <c r="I421" i="2"/>
  <c r="I420" i="2"/>
  <c r="I419" i="2"/>
  <c r="I418" i="2"/>
  <c r="I416" i="2"/>
  <c r="I415" i="2"/>
  <c r="I414" i="2"/>
  <c r="I413" i="2"/>
  <c r="I412" i="2"/>
  <c r="I411" i="2"/>
  <c r="I588" i="2"/>
  <c r="I410" i="2"/>
  <c r="I409" i="2"/>
  <c r="I408" i="2"/>
  <c r="I407" i="2"/>
  <c r="I406"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6" i="2"/>
  <c r="I365" i="2"/>
  <c r="I364" i="2"/>
  <c r="I363" i="2"/>
  <c r="I362" i="2"/>
  <c r="I361" i="2"/>
  <c r="I360" i="2"/>
  <c r="I359" i="2"/>
  <c r="I358" i="2"/>
  <c r="I357" i="2"/>
  <c r="I356" i="2"/>
  <c r="I355" i="2"/>
  <c r="I354" i="2"/>
  <c r="I353" i="2"/>
  <c r="I352" i="2"/>
  <c r="I351" i="2"/>
  <c r="I350" i="2"/>
  <c r="I348" i="2"/>
  <c r="I347" i="2"/>
  <c r="I346" i="2"/>
  <c r="I345" i="2"/>
  <c r="I344" i="2"/>
  <c r="I343" i="2"/>
  <c r="I342" i="2"/>
  <c r="I341" i="2"/>
  <c r="I339" i="2"/>
  <c r="I338" i="2"/>
  <c r="I337" i="2"/>
  <c r="I336" i="2"/>
  <c r="I335" i="2"/>
  <c r="I334" i="2"/>
  <c r="I333" i="2"/>
  <c r="I332" i="2"/>
  <c r="I309" i="2"/>
  <c r="I307" i="2"/>
  <c r="I306" i="2"/>
  <c r="I304" i="2"/>
  <c r="I302" i="2"/>
  <c r="I301" i="2"/>
  <c r="I300" i="2"/>
  <c r="I299" i="2"/>
  <c r="I297" i="2"/>
  <c r="I296" i="2"/>
  <c r="I295"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7" i="2"/>
  <c r="I246" i="2"/>
  <c r="I245" i="2"/>
  <c r="I244" i="2"/>
  <c r="I243" i="2"/>
  <c r="I242" i="2"/>
  <c r="I241" i="2"/>
  <c r="I240" i="2"/>
  <c r="I239"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58" i="2"/>
  <c r="I157" i="2"/>
  <c r="I156" i="2"/>
  <c r="I155" i="2"/>
  <c r="I154" i="2"/>
  <c r="I153" i="2"/>
  <c r="I152" i="2"/>
  <c r="I151" i="2"/>
  <c r="I150" i="2"/>
  <c r="I147" i="2"/>
  <c r="I146" i="2"/>
  <c r="I145" i="2"/>
  <c r="I144" i="2"/>
  <c r="I143" i="2"/>
  <c r="I142" i="2"/>
  <c r="I141" i="2"/>
  <c r="I140" i="2"/>
  <c r="I139" i="2"/>
  <c r="I138"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3" i="2"/>
  <c r="I72" i="2"/>
  <c r="I71" i="2"/>
  <c r="I70"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608" i="2"/>
  <c r="I605" i="2"/>
  <c r="I580" i="2"/>
  <c r="I349" i="2"/>
  <c r="I308" i="2"/>
  <c r="I298" i="2"/>
  <c r="I248" i="2"/>
  <c r="I238" i="2"/>
  <c r="I149" i="2"/>
  <c r="I581" i="2"/>
  <c r="I305" i="2"/>
  <c r="I303" i="2"/>
  <c r="I201" i="2"/>
  <c r="I200" i="2"/>
  <c r="I160" i="2"/>
  <c r="I159" i="2"/>
  <c r="I137" i="2"/>
  <c r="I69" i="2"/>
  <c r="J22" i="2" l="1"/>
</calcChain>
</file>

<file path=xl/comments1.xml><?xml version="1.0" encoding="utf-8"?>
<comments xmlns="http://schemas.openxmlformats.org/spreadsheetml/2006/main">
  <authors>
    <author>Ontiveros, Humberto -FS</author>
    <author>fsdefaultUser</author>
    <author>FSDefaultUser</author>
    <author>Ontiveros, Humberto - FS</author>
    <author>tmcmahon</author>
    <author>USDA Forest Service</author>
  </authors>
  <commentList>
    <comment ref="B2" authorId="0" shapeId="0">
      <text>
        <r>
          <rPr>
            <sz val="12"/>
            <color indexed="81"/>
            <rFont val="Tahoma"/>
            <family val="2"/>
          </rPr>
          <t>FOR DATA FIELD HELP INFORMATION, PLACE YOUR MOUSE POINTER IN THE DATA FIELD(S) WITH THE RED FLAG</t>
        </r>
      </text>
    </comment>
    <comment ref="H10" authorId="1" shapeId="0">
      <text>
        <r>
          <rPr>
            <sz val="12"/>
            <color indexed="81"/>
            <rFont val="Tahoma"/>
            <family val="2"/>
          </rPr>
          <t xml:space="preserve">ENTER THE PROJECT MANAGEMENT P-CODE &amp; OVERIDE CODE (i.e. PXXXXX/####)
</t>
        </r>
      </text>
    </comment>
    <comment ref="J10" authorId="0" shapeId="0">
      <text>
        <r>
          <rPr>
            <sz val="12"/>
            <color indexed="81"/>
            <rFont val="Tahoma"/>
            <family val="2"/>
          </rPr>
          <t>ENTER ORDER REFERENCE NUMBER</t>
        </r>
        <r>
          <rPr>
            <sz val="8"/>
            <color indexed="81"/>
            <rFont val="Tahoma"/>
            <family val="2"/>
          </rPr>
          <t xml:space="preserve">
</t>
        </r>
      </text>
    </comment>
    <comment ref="D14" authorId="2" shapeId="0">
      <text>
        <r>
          <rPr>
            <sz val="12"/>
            <color indexed="81"/>
            <rFont val="Tahoma"/>
            <family val="2"/>
          </rPr>
          <t>ENTER A MAP REFERENCE</t>
        </r>
      </text>
    </comment>
    <comment ref="G14" authorId="1" shapeId="0">
      <text>
        <r>
          <rPr>
            <sz val="12"/>
            <color indexed="81"/>
            <rFont val="Tahoma"/>
            <family val="2"/>
          </rPr>
          <t>ENTER POC NAME, PHONE &amp; FAX NUMBERS</t>
        </r>
      </text>
    </comment>
    <comment ref="H14" authorId="0" shapeId="0">
      <text>
        <r>
          <rPr>
            <sz val="12"/>
            <color indexed="81"/>
            <rFont val="Tahoma"/>
            <family val="2"/>
          </rPr>
          <t>ENTER THE THREE DIGIT JURISDICTION FOREST SERVICE BLM OR STATE HOST CODE IN THE BELOW BOX (i.e. BDF, CNF, ANF, LPF, SQF)</t>
        </r>
        <r>
          <rPr>
            <sz val="8"/>
            <color indexed="81"/>
            <rFont val="Tahoma"/>
            <family val="2"/>
          </rPr>
          <t xml:space="preserve">
</t>
        </r>
      </text>
    </comment>
    <comment ref="B22" authorId="0" shapeId="0">
      <text>
        <r>
          <rPr>
            <sz val="14"/>
            <color indexed="81"/>
            <rFont val="Tahoma"/>
            <family val="2"/>
          </rPr>
          <t>Enter the next S# to be used which is based off of your last order</t>
        </r>
        <r>
          <rPr>
            <sz val="8"/>
            <color indexed="81"/>
            <rFont val="Tahoma"/>
            <family val="2"/>
          </rPr>
          <t xml:space="preserve">
</t>
        </r>
      </text>
    </comment>
    <comment ref="E28" authorId="3" shapeId="0">
      <text>
        <r>
          <rPr>
            <b/>
            <sz val="9"/>
            <color indexed="81"/>
            <rFont val="Tahoma"/>
            <family val="2"/>
          </rPr>
          <t>Ontiveros, Humberto - FS:</t>
        </r>
        <r>
          <rPr>
            <sz val="9"/>
            <color indexed="81"/>
            <rFont val="Tahoma"/>
            <family val="2"/>
          </rPr>
          <t xml:space="preserve">
</t>
        </r>
      </text>
    </comment>
    <comment ref="E67" authorId="3" shapeId="0">
      <text>
        <r>
          <rPr>
            <sz val="12"/>
            <color indexed="81"/>
            <rFont val="Tahoma"/>
            <family val="2"/>
          </rPr>
          <t xml:space="preserve">1 CARTON CONTAINS; 1  RIDGE POLE: 2 END SECTIONS, 3 MID SECTIONS 42 INCH AND 1 CONNECTOR SECTION 22 INCH. </t>
        </r>
        <r>
          <rPr>
            <sz val="9"/>
            <color indexed="81"/>
            <rFont val="Tahoma"/>
            <family val="2"/>
          </rPr>
          <t xml:space="preserve">
</t>
        </r>
      </text>
    </comment>
    <comment ref="E69" authorId="2" shapeId="0">
      <text>
        <r>
          <rPr>
            <sz val="12"/>
            <color indexed="81"/>
            <rFont val="Tahoma"/>
            <family val="2"/>
          </rPr>
          <t xml:space="preserve">72 EA PER BX
1440 FUSEES OR 20 BOXES REQUIRE HAZMAT CERTIFIED DRIVER FOR TRANSPORT
</t>
        </r>
      </text>
    </comment>
    <comment ref="E77" authorId="2" shapeId="0">
      <text>
        <r>
          <rPr>
            <sz val="12"/>
            <color indexed="81"/>
            <rFont val="Tahoma"/>
            <family val="2"/>
          </rPr>
          <t xml:space="preserve">CASE COUNT 1
SUPPORTS (25 PERSON, ONE DAY, TWO-MEALS, ISSUED AS  KIT) 
ROUND UP AS CASE COUNT
 </t>
        </r>
      </text>
    </comment>
    <comment ref="E106" authorId="2" shapeId="0">
      <text>
        <r>
          <rPr>
            <sz val="12"/>
            <color indexed="81"/>
            <rFont val="Tahoma"/>
            <family val="2"/>
          </rPr>
          <t>CASE COUNT 10
ORDER AS NEEDED
ROUND UP TO NEAREST CASE COUNT</t>
        </r>
      </text>
    </comment>
    <comment ref="E107" authorId="2" shapeId="0">
      <text>
        <r>
          <rPr>
            <sz val="12"/>
            <color indexed="81"/>
            <rFont val="Tahoma"/>
            <family val="2"/>
          </rPr>
          <t>CASE COUNT 10
ORDER AS NEEDED
ROUND UP TO NEAREST CASE COUNT</t>
        </r>
      </text>
    </comment>
    <comment ref="E137" authorId="4" shapeId="0">
      <text>
        <r>
          <rPr>
            <sz val="12"/>
            <color indexed="81"/>
            <rFont val="Tahoma"/>
            <family val="2"/>
          </rPr>
          <t>50 FLARE PER CASE, MAY SUB WITH 0690 FLARE IF NOT AVAIL
1200 FLARES OR 24 CASES REQUIRE A HAZMAT CERTIFIED DRIVER FOR TRANSPORT</t>
        </r>
      </text>
    </comment>
    <comment ref="E138" authorId="2" shapeId="0">
      <text>
        <r>
          <rPr>
            <sz val="12"/>
            <color indexed="81"/>
            <rFont val="Tahoma"/>
            <family val="2"/>
          </rPr>
          <t>25 EXTINGUISHERS REQUIRE HAZMAT CERTIFIED DRIVER FOR TRANSPORT</t>
        </r>
      </text>
    </comment>
    <comment ref="E159" authorId="4" shapeId="0">
      <text>
        <r>
          <rPr>
            <sz val="12"/>
            <color indexed="81"/>
            <rFont val="Tahoma"/>
            <family val="2"/>
          </rPr>
          <t>10 EA PER BX OR 40 BX PER CASE
1200 FLARES OR 24 CASES REQUIRE A HAZMAT CERTIFIED DRIVER FOR TRANSPORT</t>
        </r>
      </text>
    </comment>
    <comment ref="E201" authorId="4" shapeId="0">
      <text>
        <r>
          <rPr>
            <sz val="12"/>
            <color indexed="81"/>
            <rFont val="Tahoma"/>
            <family val="2"/>
          </rPr>
          <t>27 TANKS REQUIRE A HAZMAT CERTIFIED DRIVER FOR TRANSPORT</t>
        </r>
      </text>
    </comment>
    <comment ref="E238" authorId="5" shapeId="0">
      <text>
        <r>
          <rPr>
            <sz val="12"/>
            <color indexed="81"/>
            <rFont val="Tahoma"/>
            <family val="2"/>
          </rPr>
          <t>NFES 008743 CONTENTS INCLUDES:
NFES 000092 RAMP THRESHOLD 46" DOUBLE DOOR ENTANCE
NFES 000120 FLOOR SHELTER 20' OCTAGON
NFES 008684 KIT HIGH WIND TIE DOWN
NFES 008745 CONTENTS INCLUDES:
NFES 000120 FLOOR SHELTER 20' OCTAGON
NFES 008684 KIT HIGH WIND TIE DOWN</t>
        </r>
      </text>
    </comment>
    <comment ref="J397" authorId="0" shapeId="0">
      <text>
        <r>
          <rPr>
            <sz val="12"/>
            <color indexed="81"/>
            <rFont val="Tahoma"/>
            <family val="2"/>
          </rPr>
          <t>SELECT BRAND NAME OF FOAM</t>
        </r>
      </text>
    </comment>
    <comment ref="E606" authorId="5" shapeId="0">
      <text>
        <r>
          <rPr>
            <sz val="12"/>
            <color indexed="81"/>
            <rFont val="Tahoma"/>
            <family val="2"/>
          </rPr>
          <t>I.) NFES 008743 COMPONENTS CONSIST OF:
           1. NFES 000092-RAMP THRESHOLD 46" DOUBLE DOOR ENTRANCE
           2. NFES 000120-FLOOR SHELTER 20' OCTAGON
           3. NFES 008684-KIT HIGH WIND TIE DOWN (WHICH CONSISTS OF)
                      a. NFES 000096 BAG-TIE DOWN HIGH WIND
                      b. NFES 000097 STRAP ASSEMBLY HIGH WIND TIE DOWN
                      c. NFES 000106 STAKE-STEEL, 18" HIGH WIND
                      d. NFES 000322 HAMMER BLACKSMITH 3-5 LBS
                      e. NFES 000556 BRACKET-TIE DOWN V-CLIP</t>
        </r>
      </text>
    </comment>
    <comment ref="E607" authorId="5" shapeId="0">
      <text>
        <r>
          <rPr>
            <sz val="12"/>
            <color indexed="81"/>
            <rFont val="Tahoma"/>
            <family val="2"/>
          </rPr>
          <t>I.) NFES 008745 COMPONENTS CONSIST OF:
           1. NFES 000120-FLOOR SHELTER 20' OCTAGON
           2. NFES 008684-KIT HIGH WIND TIE DOWN (WHICH CONSISTS OF)
                      a. NFES 000096 BAG-TIE DOWN HIGH WIND
                      b. NFES 000097 STRAP ASSEMBLY HIGH WIND TIE DOWN
                      c. NFES 000106 STAKE-STEEL, 18" HIGH WIND
                      d. NFES 000322 HAMMER BLACKSMITH 3-5 LBS
                      e. NFES 000556 BRACKET-TIE DOWN V-CLIP</t>
        </r>
      </text>
    </comment>
  </commentList>
</comments>
</file>

<file path=xl/comments2.xml><?xml version="1.0" encoding="utf-8"?>
<comments xmlns="http://schemas.openxmlformats.org/spreadsheetml/2006/main">
  <authors>
    <author>Ontiveros, Humberto -FS</author>
  </authors>
  <commentList>
    <comment ref="H512" authorId="0" shapeId="0">
      <text>
        <r>
          <rPr>
            <sz val="12"/>
            <color indexed="81"/>
            <rFont val="Tahoma"/>
            <family val="2"/>
          </rPr>
          <t>CHOOSE ONE BRAND NAME OF FOAM</t>
        </r>
      </text>
    </comment>
  </commentList>
</comments>
</file>

<file path=xl/sharedStrings.xml><?xml version="1.0" encoding="utf-8"?>
<sst xmlns="http://schemas.openxmlformats.org/spreadsheetml/2006/main" count="5687" uniqueCount="1702">
  <si>
    <t>UNIT PRICE</t>
  </si>
  <si>
    <t>EA</t>
  </si>
  <si>
    <t>PD</t>
  </si>
  <si>
    <t>BX</t>
  </si>
  <si>
    <t>RO</t>
  </si>
  <si>
    <t>PR</t>
  </si>
  <si>
    <t>KT</t>
  </si>
  <si>
    <t>PG</t>
  </si>
  <si>
    <t>SE</t>
  </si>
  <si>
    <t>BK</t>
  </si>
  <si>
    <t>LG</t>
  </si>
  <si>
    <t>SH</t>
  </si>
  <si>
    <t>SL</t>
  </si>
  <si>
    <t>ITEM DESCRIPTION</t>
  </si>
  <si>
    <t>QT</t>
  </si>
  <si>
    <t>PL</t>
  </si>
  <si>
    <t>CS</t>
  </si>
  <si>
    <t xml:space="preserve"> 2. INCIDENT NAME</t>
  </si>
  <si>
    <t>DZ</t>
  </si>
  <si>
    <t>HAZARDOUS</t>
  </si>
  <si>
    <t>GL</t>
  </si>
  <si>
    <t>BAG - SLINGABLE, WATER, 72 GL (272.6L), NON-POTABLE, ORANGE</t>
  </si>
  <si>
    <t>KIT - ROAD SIGN</t>
  </si>
  <si>
    <t>ADAPTER - 1" NPSH-F,(11 1/2 TPI) TO 1" NH-M(8 TPI)</t>
  </si>
  <si>
    <t xml:space="preserve">000003                                  </t>
  </si>
  <si>
    <t xml:space="preserve">000004                                  </t>
  </si>
  <si>
    <t>ADAPTER - 1" NH-F,(9 TPI) TO 1" NPSH-M (11 1/2 TPI)</t>
  </si>
  <si>
    <t xml:space="preserve">000006                                  </t>
  </si>
  <si>
    <t xml:space="preserve">000007                                  </t>
  </si>
  <si>
    <t>ADAPTER - 1 1/2" NPSH-F, (11 1/2 TPI) TO 1 1/2" NH-M (9TPI)</t>
  </si>
  <si>
    <t xml:space="preserve">000009                                  </t>
  </si>
  <si>
    <t>REDUCER - 1 1/2" NH-F (9 TPI) TO 1" NH-M (8 TPI)</t>
  </si>
  <si>
    <t xml:space="preserve">000010                                  </t>
  </si>
  <si>
    <t>REDUCER - 1 1/2" NH-F (9 TPI) TO 1" NPSH-M (11 1/2 TPI)</t>
  </si>
  <si>
    <t xml:space="preserve">000011                                  </t>
  </si>
  <si>
    <t>PULLER - FENCEPOST</t>
  </si>
  <si>
    <t xml:space="preserve">000014                                  </t>
  </si>
  <si>
    <t>BAR - WRECKING, 5/8" DIAMETER, 18"</t>
  </si>
  <si>
    <t xml:space="preserve">000015                                  </t>
  </si>
  <si>
    <t>AXE - FELLING, DOUBLE BIT, 36'' HANDLE, TYPE ''A'', W/SHEATH</t>
  </si>
  <si>
    <t xml:space="preserve">000016                                  </t>
  </si>
  <si>
    <t>AXE - HATCHET, W/SHEATH</t>
  </si>
  <si>
    <t xml:space="preserve">000020                                  </t>
  </si>
  <si>
    <t xml:space="preserve">000021                                  </t>
  </si>
  <si>
    <t>BAG - GARBAGE CAN LINER, PLASTIC, 30 GL, 39" X 33"</t>
  </si>
  <si>
    <t xml:space="preserve">000022                                  </t>
  </si>
  <si>
    <t>BAG - SLEEPING, COLD WEATHER, 34" X 76"</t>
  </si>
  <si>
    <t xml:space="preserve">000024                                  </t>
  </si>
  <si>
    <t>NOZZLE - TWIN TIP, COMBINATION, 1'' NPSH-F</t>
  </si>
  <si>
    <t xml:space="preserve">000027                                  </t>
  </si>
  <si>
    <t xml:space="preserve">000030                                  </t>
  </si>
  <si>
    <t xml:space="preserve">000033                                  </t>
  </si>
  <si>
    <t>BATTERY - SIZE D,1.5V,ALKALINE,GENERAL PURPOSE</t>
  </si>
  <si>
    <t xml:space="preserve">000037                                  </t>
  </si>
  <si>
    <t>CANTEEN - 1 QT (.9L), PLASTIC, DISPOSABLE, W/O COVER</t>
  </si>
  <si>
    <t xml:space="preserve">000042                                  </t>
  </si>
  <si>
    <t>CAP - HIGH VISIBILITY</t>
  </si>
  <si>
    <t xml:space="preserve">000045                                  </t>
  </si>
  <si>
    <t xml:space="preserve">000046                                  </t>
  </si>
  <si>
    <t>CLAMP - HOSE, SHUT-OFF, 1" - 1 1/2" HOSES, 10" LONG WHEN CLOSED</t>
  </si>
  <si>
    <t xml:space="preserve">000047                                  </t>
  </si>
  <si>
    <t>COMPASS - MAGNETIC, POCKET, AZIMUTH TYPE, 0-360 DEGREES</t>
  </si>
  <si>
    <t xml:space="preserve">000048                                  </t>
  </si>
  <si>
    <t xml:space="preserve">000053                                  </t>
  </si>
  <si>
    <t xml:space="preserve">000060                                  </t>
  </si>
  <si>
    <t xml:space="preserve">000061                                  </t>
  </si>
  <si>
    <t>GUIDE - FILE, 7/32", W/FILE &amp; HANDLE</t>
  </si>
  <si>
    <t xml:space="preserve">000063                                  </t>
  </si>
  <si>
    <t>HANDLE - FILE, FOR 8" TO 14" FILES</t>
  </si>
  <si>
    <t xml:space="preserve">000065                                  </t>
  </si>
  <si>
    <t>FIRELINE HANDBOOK - PMS 410-1, (2004)</t>
  </si>
  <si>
    <t xml:space="preserve">000067                                  </t>
  </si>
  <si>
    <t>KIT - FIRST AID, TYPE 1, POCKET</t>
  </si>
  <si>
    <t xml:space="preserve">000069                                  </t>
  </si>
  <si>
    <t>FLASHLIGHT - GENERAL SERVICE, 2 CELL</t>
  </si>
  <si>
    <t xml:space="preserve">000070                                  </t>
  </si>
  <si>
    <t>FLY - PLASTIC TENT,16'X24' W/10 GUY ROPES</t>
  </si>
  <si>
    <t xml:space="preserve">000071                                  </t>
  </si>
  <si>
    <t>TAPE - DUCT, 2" X 60 YD</t>
  </si>
  <si>
    <t xml:space="preserve">000073                                  </t>
  </si>
  <si>
    <t xml:space="preserve">000074                                  </t>
  </si>
  <si>
    <t>SCREWDRIVER - CROSS-TIP,#2</t>
  </si>
  <si>
    <t xml:space="preserve">000075                                  </t>
  </si>
  <si>
    <t>SCREWDRIVER - PHILLIPS, #3</t>
  </si>
  <si>
    <t xml:space="preserve">000077                                  </t>
  </si>
  <si>
    <t xml:space="preserve">000078                                  </t>
  </si>
  <si>
    <t xml:space="preserve">000082                                  </t>
  </si>
  <si>
    <t>POLE, RIDGE - FOR 10' X 12' TENT</t>
  </si>
  <si>
    <t xml:space="preserve">000083                                  </t>
  </si>
  <si>
    <t xml:space="preserve">000086                                  </t>
  </si>
  <si>
    <t>FORM,OF-252 - I/A HELICOPTER PASS/CARGO MANIFEST(6/06)</t>
  </si>
  <si>
    <t xml:space="preserve">000089                                  </t>
  </si>
  <si>
    <t>POLE - RIDGE,16'</t>
  </si>
  <si>
    <t xml:space="preserve">000100                                  </t>
  </si>
  <si>
    <t>BAR - WRECKING, 24"</t>
  </si>
  <si>
    <t xml:space="preserve">000105                                  </t>
  </si>
  <si>
    <t xml:space="preserve">000109                                  </t>
  </si>
  <si>
    <t>HELMET - SAFETY, PLASTIC W/CHIN STRAP</t>
  </si>
  <si>
    <t xml:space="preserve">000113                                  </t>
  </si>
  <si>
    <t>FUEL LINE ASSEMBLY - 1/4" X 5' W/FITTINGS</t>
  </si>
  <si>
    <t xml:space="preserve">000114                                  </t>
  </si>
  <si>
    <t>HOSE - COTTON-SYNTHETIC JACKET,1 1/2" NH X 3', RUBBER LINED</t>
  </si>
  <si>
    <t xml:space="preserve">000115                                  </t>
  </si>
  <si>
    <t>HOSE - SUCTION, 1 1/2" NH X 10', RUBBER, RCKR LUG COUPL,9 NSHT/IN</t>
  </si>
  <si>
    <t xml:space="preserve">000126                                  </t>
  </si>
  <si>
    <t>KIT - WASH, ASSEMBLY</t>
  </si>
  <si>
    <t xml:space="preserve">000131                                  </t>
  </si>
  <si>
    <t>MASK - DUST, N95 SPECIFICATIONS</t>
  </si>
  <si>
    <t xml:space="preserve">000135                                  </t>
  </si>
  <si>
    <t>MESS GEAR - DISPOSABLE 25-PERSON, 1 DAY</t>
  </si>
  <si>
    <t xml:space="preserve">000136                                  </t>
  </si>
  <si>
    <t>NOZZLE - GARDEN HOSE, 3/4" NH, ADJUSTABLE, BRASS</t>
  </si>
  <si>
    <t xml:space="preserve">000137                                  </t>
  </si>
  <si>
    <t>NOZZLE - PLASTIC, 60 GPM, 1 1/2'' NH-F X 4 3/4'' LONG</t>
  </si>
  <si>
    <t xml:space="preserve">000138                                  </t>
  </si>
  <si>
    <t>NOZZLE - PLASTIC, 35 GPM, 1'' NPSH-F</t>
  </si>
  <si>
    <t xml:space="preserve">000141                                  </t>
  </si>
  <si>
    <t>PAIL - COLLAPSIBLE, W/CARRYING HANDLE</t>
  </si>
  <si>
    <t xml:space="preserve">000142                                  </t>
  </si>
  <si>
    <t>PAPER - TOILET</t>
  </si>
  <si>
    <t xml:space="preserve">000143                                  </t>
  </si>
  <si>
    <t>SHEETING - PLASTIC, CLEAR, 16' X 100'</t>
  </si>
  <si>
    <t xml:space="preserve">000144                                  </t>
  </si>
  <si>
    <t>SHEETING - PLASTIC, BLACK, 20' X 100'</t>
  </si>
  <si>
    <t xml:space="preserve">000145                                  </t>
  </si>
  <si>
    <t>PRIMER - HAND, MARK III</t>
  </si>
  <si>
    <t xml:space="preserve">000146                                  </t>
  </si>
  <si>
    <t>PULASKI - WITH PLASTIC SHEATH</t>
  </si>
  <si>
    <t>TRACKABLE PROPERTY</t>
  </si>
  <si>
    <t xml:space="preserve">000149                                  </t>
  </si>
  <si>
    <t>PUMP - BARREL, HAND, W/UNLEADED NOZZLE, FOR 55 GL DRUM</t>
  </si>
  <si>
    <t xml:space="preserve">000150                                  </t>
  </si>
  <si>
    <t xml:space="preserve">000151                                  </t>
  </si>
  <si>
    <t>PUMP - TROMBONE, BACKPACK, SINGLE ACTION</t>
  </si>
  <si>
    <t xml:space="preserve">000171                                  </t>
  </si>
  <si>
    <t>SHOVEL - WITH PLASTIC SHEATH, SIZE #1</t>
  </si>
  <si>
    <t xml:space="preserve">000177                                  </t>
  </si>
  <si>
    <t>SIGN - DANGER NO SMOKING, POLYVINYL, 14" X 11"</t>
  </si>
  <si>
    <t xml:space="preserve">000178                                  </t>
  </si>
  <si>
    <t>SIGN - DIRECTION ARROW, WHITE TAG, 14" X 11"</t>
  </si>
  <si>
    <t xml:space="preserve">000185                                  </t>
  </si>
  <si>
    <t>SIGN - PARKING, POLYVINYL, 14" X 10"</t>
  </si>
  <si>
    <t xml:space="preserve">000186                                  </t>
  </si>
  <si>
    <t>SIGN - NO PARKING, POLYVINYL, 14'' X 10''</t>
  </si>
  <si>
    <t xml:space="preserve">000189                                  </t>
  </si>
  <si>
    <t>SIGN - BLANK, WHITE TAG, 14" X 11"</t>
  </si>
  <si>
    <t xml:space="preserve">000196                                  </t>
  </si>
  <si>
    <t>SIGN - DANGER KEEP OUT, POLYVINYL, 14'' X 10''</t>
  </si>
  <si>
    <t xml:space="preserve">000197                                  </t>
  </si>
  <si>
    <t>SIGN - RESTROOM WOMEN, WHITE TAG, 12" X 12"</t>
  </si>
  <si>
    <t xml:space="preserve">000206                                  </t>
  </si>
  <si>
    <t xml:space="preserve">000208                                  </t>
  </si>
  <si>
    <t>SOAP - HAND, 3 OZ CAKE</t>
  </si>
  <si>
    <t xml:space="preserve">000210                                  </t>
  </si>
  <si>
    <t>SPOUT - GAS, FLEXIBLE, 16", STEEL</t>
  </si>
  <si>
    <t xml:space="preserve">000212                                  </t>
  </si>
  <si>
    <t>VALVE - FOOT, 1 1/2" NH-F W/STRAINER</t>
  </si>
  <si>
    <t xml:space="preserve">000213                                  </t>
  </si>
  <si>
    <t>STRAP - CHIN, SAFETY HELMET, BULLARD ES-42</t>
  </si>
  <si>
    <t xml:space="preserve">000216                                  </t>
  </si>
  <si>
    <t>TAG - SHIPPING (BLANK)</t>
  </si>
  <si>
    <t xml:space="preserve">000218                                  </t>
  </si>
  <si>
    <t>TANK, GASOLINE - 5 GL (18.9L), PUMP ADAPTED</t>
  </si>
  <si>
    <t xml:space="preserve">000222                                  </t>
  </si>
  <si>
    <t xml:space="preserve">000223                                  </t>
  </si>
  <si>
    <t>TENT - WALL, 10' X 12', WITHOUT POLES</t>
  </si>
  <si>
    <t xml:space="preserve">000228                                  </t>
  </si>
  <si>
    <t>VALVE - AUTOMATIC CHECK AND BLEEDER 1 1/2" NH-F</t>
  </si>
  <si>
    <t xml:space="preserve">000229                                  </t>
  </si>
  <si>
    <t>VALVE - PRESSURE RELIEF, 1 1/2" NH-F</t>
  </si>
  <si>
    <t xml:space="preserve">000230                                  </t>
  </si>
  <si>
    <t>TEE - HOSELINE, W/VALVE, 1 1/2" NH-F X 1 1/2" NH-M X 1" NPSH-M</t>
  </si>
  <si>
    <t xml:space="preserve">000231                                  </t>
  </si>
  <si>
    <t>VALVE - WYE, GATED, 1 1/2'' NH-F X 1 1/2'' NH-M X 1 1/2'' NH-M</t>
  </si>
  <si>
    <t xml:space="preserve">000233                                  </t>
  </si>
  <si>
    <t>WEDGE - STEEL, TOOL HANDLE, LARGE</t>
  </si>
  <si>
    <t xml:space="preserve">000234                                  </t>
  </si>
  <si>
    <t>WRENCH - SPANNER, 5", 1" TO 1 1/2" HOSE SIZE</t>
  </si>
  <si>
    <t xml:space="preserve">000235                                  </t>
  </si>
  <si>
    <t>WRENCH - SPANNER, 11", 1 1/2" TO 2 1/2" HOSE SIZE</t>
  </si>
  <si>
    <t xml:space="preserve">000240                                  </t>
  </si>
  <si>
    <t xml:space="preserve">000241                                  </t>
  </si>
  <si>
    <t>TORCH - DRIP, 1 1/4 GL (4.7L) CAPACITY</t>
  </si>
  <si>
    <t xml:space="preserve">000248                                  </t>
  </si>
  <si>
    <t>PLIERS - SLIP JOINT 8" LONG</t>
  </si>
  <si>
    <t xml:space="preserve">000250                                  </t>
  </si>
  <si>
    <t>PAPER - EASEL, 27" X 34"</t>
  </si>
  <si>
    <t xml:space="preserve">000251                                  </t>
  </si>
  <si>
    <t>CLOTH - OIL SORBENT, 36" X 36" X 3/8"</t>
  </si>
  <si>
    <t xml:space="preserve">000254                                  </t>
  </si>
  <si>
    <t>GASKET - HOSE, 1 1/2"</t>
  </si>
  <si>
    <t xml:space="preserve">000257                                  </t>
  </si>
  <si>
    <t>SHEATH - PULASKI, PLASTIC</t>
  </si>
  <si>
    <t xml:space="preserve">000259                                  </t>
  </si>
  <si>
    <t>VALVE - WYE, GATED, 1" NPSH-F X 1" NPSH-M X 1" NPSH-M</t>
  </si>
  <si>
    <t xml:space="preserve">000260                                  </t>
  </si>
  <si>
    <t>KIT - PUMP TOOL ROLL, FIRE, PORTABLE</t>
  </si>
  <si>
    <t xml:space="preserve">000264                                  </t>
  </si>
  <si>
    <t xml:space="preserve">000267                                  </t>
  </si>
  <si>
    <t xml:space="preserve">000270                                  </t>
  </si>
  <si>
    <t>KIT - AIR OPERATIONS</t>
  </si>
  <si>
    <t xml:space="preserve">000272                                  </t>
  </si>
  <si>
    <t>VALVE - WYE, GATED,ZINC, 3/4" NH-F X 3/4" NF-M X 3/4" NH-M</t>
  </si>
  <si>
    <t xml:space="preserve">000278                                  </t>
  </si>
  <si>
    <t xml:space="preserve">000279                                  </t>
  </si>
  <si>
    <t xml:space="preserve">000281                                  </t>
  </si>
  <si>
    <t xml:space="preserve">000284                                  </t>
  </si>
  <si>
    <t>MESSAGE DROPPER - MESSAGE DROPPER</t>
  </si>
  <si>
    <t xml:space="preserve">000286                                  </t>
  </si>
  <si>
    <t>SWIVEL - CARGO, 6000 LB CAPACITY</t>
  </si>
  <si>
    <t xml:space="preserve">000288                                  </t>
  </si>
  <si>
    <t>CLOCK,DIGITAL - BATTERY OPERATED,W/ALARM,12/24 HOUR</t>
  </si>
  <si>
    <t xml:space="preserve">000291                                  </t>
  </si>
  <si>
    <t>PLIERS - SLIP JOINT 6" LONG</t>
  </si>
  <si>
    <t xml:space="preserve">000292                                  </t>
  </si>
  <si>
    <t>VEST - FLAME RESISTANT</t>
  </si>
  <si>
    <t xml:space="preserve">000295                                  </t>
  </si>
  <si>
    <t>GLOVES - FLUORESCENT ORANGE, LARGE</t>
  </si>
  <si>
    <t xml:space="preserve">000296                                  </t>
  </si>
  <si>
    <t>MC LEOD - WITH PLASTIC SHEATH, 11" WIDE</t>
  </si>
  <si>
    <t xml:space="preserve">000297                                  </t>
  </si>
  <si>
    <t>FLASHLIGHT - WITH FLUORESCENT WAND, 2 CELL</t>
  </si>
  <si>
    <t xml:space="preserve">000298                                  </t>
  </si>
  <si>
    <t>BEACON - STROBE,FLASHING</t>
  </si>
  <si>
    <t xml:space="preserve">000299                                  </t>
  </si>
  <si>
    <t xml:space="preserve">000300                                  </t>
  </si>
  <si>
    <t xml:space="preserve">000307                                  </t>
  </si>
  <si>
    <t>EXTINGUISHER - FIRE,20A:120BC, 20 LBS</t>
  </si>
  <si>
    <t xml:space="preserve">000308                                  </t>
  </si>
  <si>
    <t>WINDSOCK - SMALL, 9" X 30", W/BRACKET</t>
  </si>
  <si>
    <t xml:space="preserve">000315                                  </t>
  </si>
  <si>
    <t>WRAP - STRETCH, 2" - 5", DISPOSABLE</t>
  </si>
  <si>
    <t xml:space="preserve">000316                                  </t>
  </si>
  <si>
    <t>WRAP - STRETCH, 15" - 18", DISPOSABLE</t>
  </si>
  <si>
    <t xml:space="preserve">000317                                  </t>
  </si>
  <si>
    <t>FRAME - ALICE PACK W/STRAPS</t>
  </si>
  <si>
    <t xml:space="preserve">000318                                  </t>
  </si>
  <si>
    <t xml:space="preserve">000320                                  </t>
  </si>
  <si>
    <t>KIT - INCIDENT BASE MAINTENANCE</t>
  </si>
  <si>
    <t xml:space="preserve">000321                                  </t>
  </si>
  <si>
    <t>HAMMER - CLAW</t>
  </si>
  <si>
    <t xml:space="preserve">000325                                  </t>
  </si>
  <si>
    <t>PLIERS - LINEMAN, 6"</t>
  </si>
  <si>
    <t xml:space="preserve">000328                                  </t>
  </si>
  <si>
    <t>CAP - CANTEEN, 1 QT., PUSH/PULL</t>
  </si>
  <si>
    <t xml:space="preserve">000329                                  </t>
  </si>
  <si>
    <t>NAILS - 10 D, 3"</t>
  </si>
  <si>
    <t xml:space="preserve">000333                                  </t>
  </si>
  <si>
    <t>WRENCH - BUNG</t>
  </si>
  <si>
    <t xml:space="preserve">000340                                  </t>
  </si>
  <si>
    <t>KIT - CHAIN SAW</t>
  </si>
  <si>
    <t xml:space="preserve">000341                                  </t>
  </si>
  <si>
    <t>OIL - 2 CYCLE</t>
  </si>
  <si>
    <t xml:space="preserve">000342                                  </t>
  </si>
  <si>
    <t>KIT - CHAIN SAW TOOL ROLL</t>
  </si>
  <si>
    <t xml:space="preserve">000343                                  </t>
  </si>
  <si>
    <t xml:space="preserve">000345                                  </t>
  </si>
  <si>
    <t xml:space="preserve">000346                                  </t>
  </si>
  <si>
    <t>TOOL - COMBINATION, CHAINSAW OR PUMP</t>
  </si>
  <si>
    <t xml:space="preserve">000351                                  </t>
  </si>
  <si>
    <t xml:space="preserve">000358                                  </t>
  </si>
  <si>
    <t xml:space="preserve">000362                                  </t>
  </si>
  <si>
    <t xml:space="preserve">000364                                  </t>
  </si>
  <si>
    <t>ATLAS - ROAD, NORTH AMERICA</t>
  </si>
  <si>
    <t xml:space="preserve">000370                                  </t>
  </si>
  <si>
    <t>FORM,9120-1 - RADIO STATION LOG</t>
  </si>
  <si>
    <t xml:space="preserve">000371                                  </t>
  </si>
  <si>
    <t xml:space="preserve">000372                                  </t>
  </si>
  <si>
    <t xml:space="preserve">000373                                  </t>
  </si>
  <si>
    <t>PLACARD - FLAMMABLE GAS 2, 10.75" X 10.75"</t>
  </si>
  <si>
    <t xml:space="preserve">000374                                  </t>
  </si>
  <si>
    <t>PLACARD - FLAMMABLE 3, 10.75'' X 10.75''</t>
  </si>
  <si>
    <t xml:space="preserve">000375                                  </t>
  </si>
  <si>
    <t>PLACARD - COMBUSTIBLE 3, 10.75'' X 10.75''</t>
  </si>
  <si>
    <t xml:space="preserve">000376                                  </t>
  </si>
  <si>
    <t>PLACARD - FLAMMABLE SOLID 4, POLYVINYL, 10.75'' X 10.75''</t>
  </si>
  <si>
    <t xml:space="preserve">000377                                  </t>
  </si>
  <si>
    <t>PLACARD - OXIDIZER 5.1, POLYVINYL, 10.75" X 10.75"</t>
  </si>
  <si>
    <t xml:space="preserve">000378                                  </t>
  </si>
  <si>
    <t>PLACARD - CORROSIVE 8, 10.75'' X 10.75''</t>
  </si>
  <si>
    <t xml:space="preserve">000379                                  </t>
  </si>
  <si>
    <t>PLACARD - EXPLOSIVES 1.4G, 10.75'' X 10.75''</t>
  </si>
  <si>
    <t xml:space="preserve">000380                                  </t>
  </si>
  <si>
    <t>LEAD LINE - 12', 6,000 LB CAPACITY</t>
  </si>
  <si>
    <t xml:space="preserve">000383                                  </t>
  </si>
  <si>
    <t>AXE - 3-5 LB, 26" STRAIGHT HANDLE W/SHEATH</t>
  </si>
  <si>
    <t xml:space="preserve">000390                                  </t>
  </si>
  <si>
    <t>KIT - FINANCE SECTION</t>
  </si>
  <si>
    <t xml:space="preserve">000394                                  </t>
  </si>
  <si>
    <t>TIE WRAPS - ONE WAY, 15" - 17"</t>
  </si>
  <si>
    <t xml:space="preserve">000399                                  </t>
  </si>
  <si>
    <t>FORM,SF-91 - OPERATOR'S REPORT OF MOTOR VEHICLE ACCIDENT,(2/93)</t>
  </si>
  <si>
    <t xml:space="preserve">000400                                  </t>
  </si>
  <si>
    <t>FORM,SF-94 - STATEMENT OF WITNESS,(2/83)</t>
  </si>
  <si>
    <t xml:space="preserve">000410                                  </t>
  </si>
  <si>
    <t>BOARD - HELIBASE DISPLAY</t>
  </si>
  <si>
    <t xml:space="preserve">000416                                  </t>
  </si>
  <si>
    <t>INCREASER - 1" NPSH-F (11 1/2 TPI) TO 1 1/2" NH-M (9 TPI)</t>
  </si>
  <si>
    <t xml:space="preserve">000417                                  </t>
  </si>
  <si>
    <t>REDUCER - 2" NPSH-F (11 1/2 TPI) TO 1 1/2" NH-M (9 TPI)</t>
  </si>
  <si>
    <t xml:space="preserve">000418                                  </t>
  </si>
  <si>
    <t>REDUCER - 1 1/2" NPSH-F(11 1/2 TPI) TO 1" NPSH-M (11 1/2 TPI)</t>
  </si>
  <si>
    <t xml:space="preserve">000420                                  </t>
  </si>
  <si>
    <t>FORM,OF-304 - EMERGENCY EQUIPMENT FUEL AND OIL ISSUE,(7/90)</t>
  </si>
  <si>
    <t xml:space="preserve">000422                                  </t>
  </si>
  <si>
    <t>FORM,OF-305 - EMERGENCY EQUIPMENT RENTAL USE ENVELOP,(7/90)</t>
  </si>
  <si>
    <t xml:space="preserve">000426                                  </t>
  </si>
  <si>
    <t>000428</t>
  </si>
  <si>
    <t>FITTING - BACKPACK PUMP, MALE</t>
  </si>
  <si>
    <t>000429</t>
  </si>
  <si>
    <t>FITTING - BACKPACK PUMP, FEMALE</t>
  </si>
  <si>
    <t xml:space="preserve">000432                                  </t>
  </si>
  <si>
    <t>WEDGE - STEEL, TOOL HANDLE, SMALL</t>
  </si>
  <si>
    <t xml:space="preserve">000433                                  </t>
  </si>
  <si>
    <t>WEDGE - WOOD, TOOL, HANDLE</t>
  </si>
  <si>
    <t xml:space="preserve">000435                                  </t>
  </si>
  <si>
    <t>BAG - SLINGABLE, WATER, DRINKING, 55 GL (208.2L)</t>
  </si>
  <si>
    <t xml:space="preserve">000436                                  </t>
  </si>
  <si>
    <t>LINER - WATERBAG, DRINKING, 55 GL (208.2L)</t>
  </si>
  <si>
    <t xml:space="preserve">000437                                  </t>
  </si>
  <si>
    <t>BAG - SLINGABLE, WATER, SUPPRESSION, 55 GL (208.2L)</t>
  </si>
  <si>
    <t xml:space="preserve">000438                                  </t>
  </si>
  <si>
    <t>LINER - WATERBAG, SUPPRESSION, 55 GL (208.2L)</t>
  </si>
  <si>
    <t xml:space="preserve">000441                                  </t>
  </si>
  <si>
    <t>BLANKET - BED, WOOL, 66" X 84"</t>
  </si>
  <si>
    <t xml:space="preserve">000445                                  </t>
  </si>
  <si>
    <t>SPLINT - INFLATABLE, ALL LIMBS, 6 PIECE</t>
  </si>
  <si>
    <t xml:space="preserve">000448                                  </t>
  </si>
  <si>
    <t>PAD - WRITING, AD-777, DI-5A OR EQUAL</t>
  </si>
  <si>
    <t xml:space="preserve">000458                                  </t>
  </si>
  <si>
    <t>NET - CARGO, 15'X 15', 6000 LB CAPACITY</t>
  </si>
  <si>
    <t xml:space="preserve">000464                                  </t>
  </si>
  <si>
    <t>PLATE - PAPER</t>
  </si>
  <si>
    <t xml:space="preserve">000465                                  </t>
  </si>
  <si>
    <t>CUP - PAPER, PLASTIC COATED, 8 OZ</t>
  </si>
  <si>
    <t xml:space="preserve">000468                                  </t>
  </si>
  <si>
    <t>COUNTER - HAND-HELD</t>
  </si>
  <si>
    <t xml:space="preserve">000474                                  </t>
  </si>
  <si>
    <t xml:space="preserve">000475                                  </t>
  </si>
  <si>
    <t xml:space="preserve">000476                                  </t>
  </si>
  <si>
    <t xml:space="preserve">000480                                  </t>
  </si>
  <si>
    <t xml:space="preserve">000491                                  </t>
  </si>
  <si>
    <t xml:space="preserve">000495                                  </t>
  </si>
  <si>
    <t>STRAP - REPLACEMENT, BACKPACK PUMP</t>
  </si>
  <si>
    <t xml:space="preserve">000501                                  </t>
  </si>
  <si>
    <t>FLIGHT SUIT - CHEST SIZE 36, INSEAM 28 1/2" (S)</t>
  </si>
  <si>
    <t xml:space="preserve">000507                                  </t>
  </si>
  <si>
    <t>FLIGHT SUIT - CHEST SIZE 36, INSEAM 30 1/2" (R)</t>
  </si>
  <si>
    <t xml:space="preserve">000508                                  </t>
  </si>
  <si>
    <t>FLIGHT SUIT - CHEST SIZE 36, INSEAM 32 1/2" (L)</t>
  </si>
  <si>
    <t xml:space="preserve">000509                                  </t>
  </si>
  <si>
    <t>FLIGHT SUIT - CHEST SIZE 38, INSEAM 28 1/2" (S)</t>
  </si>
  <si>
    <t xml:space="preserve">000510                                  </t>
  </si>
  <si>
    <t>GAUGE - SHARPENING, FIRELINE HANDTOOLS</t>
  </si>
  <si>
    <t xml:space="preserve">000511                                  </t>
  </si>
  <si>
    <t xml:space="preserve">000512                                  </t>
  </si>
  <si>
    <t xml:space="preserve">000514                                  </t>
  </si>
  <si>
    <t>FLIGHT SUIT - CHEST SIZE 38, INSEAM 32 1/2" (L)</t>
  </si>
  <si>
    <t xml:space="preserve">000515                                  </t>
  </si>
  <si>
    <t>WEDGE - FELLING, 6"</t>
  </si>
  <si>
    <t xml:space="preserve">000516                                  </t>
  </si>
  <si>
    <t>WEDGE - FELLING, 8'', RIFLED</t>
  </si>
  <si>
    <t xml:space="preserve">000517                                  </t>
  </si>
  <si>
    <t>FLIGHT SUIT - CHEST SIZE 40, INSEAM 28 1/2" (S)</t>
  </si>
  <si>
    <t xml:space="preserve">000518                                  </t>
  </si>
  <si>
    <t>FLIGHT SUIT - CHEST SIZE 40, INSEAM 30 1/2" (R)</t>
  </si>
  <si>
    <t xml:space="preserve">000519                                  </t>
  </si>
  <si>
    <t>FLIGHT SUIT - CHEST SIZE 40, INSEAM 32 1/2" (L)</t>
  </si>
  <si>
    <t xml:space="preserve">000520                                  </t>
  </si>
  <si>
    <t>KIT - HELICOPTER SUPPORT</t>
  </si>
  <si>
    <t xml:space="preserve">000521                                  </t>
  </si>
  <si>
    <t>FLIGHT SUIT - CHEST SIZE 42, INSEAM 28 1/2" (S)</t>
  </si>
  <si>
    <t xml:space="preserve">000522                                  </t>
  </si>
  <si>
    <t xml:space="preserve">000524                                  </t>
  </si>
  <si>
    <t xml:space="preserve">000525                                  </t>
  </si>
  <si>
    <t>FLIGHT SUIT - CHEST SIZE 42, INSEAM 32 1/2" (L)</t>
  </si>
  <si>
    <t xml:space="preserve">000526                                  </t>
  </si>
  <si>
    <t>SWIVEL - CARGO, 3000 LB CAPACITY</t>
  </si>
  <si>
    <t xml:space="preserve">000527                                  </t>
  </si>
  <si>
    <t>FLIGHT SUIT - CHEST SIZE 44, INSEAM 28 1/2" (S)</t>
  </si>
  <si>
    <t xml:space="preserve">000528                                  </t>
  </si>
  <si>
    <t>LEAD LINE - 12', 3000 LB CAPACITY</t>
  </si>
  <si>
    <t xml:space="preserve">000530                                  </t>
  </si>
  <si>
    <t>FORM - HELICOPTER HAND SIGNALS (11/89)</t>
  </si>
  <si>
    <t xml:space="preserve">000531                                  </t>
  </si>
  <si>
    <t>NET - CARGO,DRAWSTRING, 12' X 12', POLYPROPOLENE, 3000 LB CAPACITY</t>
  </si>
  <si>
    <t xml:space="preserve">000532                                  </t>
  </si>
  <si>
    <t>SCALES - SPRING, 200 LB</t>
  </si>
  <si>
    <t xml:space="preserve">000533                                  </t>
  </si>
  <si>
    <t>CORD - NYLON SHROUD</t>
  </si>
  <si>
    <t xml:space="preserve">000534                                  </t>
  </si>
  <si>
    <t>FLAGGING - PERIMETER, MULTI-COLORED PENNANTS, 100 FT.</t>
  </si>
  <si>
    <t xml:space="preserve">000535                                  </t>
  </si>
  <si>
    <t>SHEETING - PLASTIC, FLUORESCENT ORANGE, 9'' X 100'</t>
  </si>
  <si>
    <t xml:space="preserve">000536                                  </t>
  </si>
  <si>
    <t>BAG - FUEL BOTTLE</t>
  </si>
  <si>
    <t xml:space="preserve">000537                                  </t>
  </si>
  <si>
    <t>PANELS - NUMBER 0 THRU 9, 3' X 3',W/GROMMETS,BLACK ON YELLOW</t>
  </si>
  <si>
    <t xml:space="preserve">000538                                  </t>
  </si>
  <si>
    <t>PIN - PANEL, HOLD DOWN, 8" LONG</t>
  </si>
  <si>
    <t xml:space="preserve">000539                                  </t>
  </si>
  <si>
    <t>FLIGHT SUIT - CHEST SIZE 44, INSEAM 30 1/2" (R)</t>
  </si>
  <si>
    <t xml:space="preserve">000543                                  </t>
  </si>
  <si>
    <t>SIGN - CAUTION HELISPOT, POLYVINYL, 14'' X 10''</t>
  </si>
  <si>
    <t xml:space="preserve">000544                                  </t>
  </si>
  <si>
    <t>CLIPBOARD - ALUMINUM, W/STORAGE, LEGAL SIZE</t>
  </si>
  <si>
    <t xml:space="preserve">000545                                  </t>
  </si>
  <si>
    <t>FLIGHT SUIT - CHEST SIZE 44, INSEAM 32 1/2" (L)</t>
  </si>
  <si>
    <t xml:space="preserve">000546                                  </t>
  </si>
  <si>
    <t>FLIGHT SUIT - CHEST SIZE 46, INSEAM 28 1/2" (S)</t>
  </si>
  <si>
    <t xml:space="preserve">000547                                  </t>
  </si>
  <si>
    <t>FLIGHT SUIT - CHEST SIZE 46, INSEAM 32 1/2" (L)</t>
  </si>
  <si>
    <t xml:space="preserve">000548                                  </t>
  </si>
  <si>
    <t>FLIGHT SUIT - CHEST SIZE 48, INSEAM 32 1/2" (L)</t>
  </si>
  <si>
    <t xml:space="preserve">000549                                  </t>
  </si>
  <si>
    <t xml:space="preserve">000557                                  </t>
  </si>
  <si>
    <t>CHEST - ICE, 48 QT</t>
  </si>
  <si>
    <t xml:space="preserve">000560                                  </t>
  </si>
  <si>
    <t>CORD - EXTENSION, 50', AWG, 12/3 WIRE</t>
  </si>
  <si>
    <t xml:space="preserve">000562                                  </t>
  </si>
  <si>
    <t>LABEL - OXIDIZER 5.1</t>
  </si>
  <si>
    <t xml:space="preserve">000564                                  </t>
  </si>
  <si>
    <t>FUNNEL - 1 QT (.9L), W/STRAINER</t>
  </si>
  <si>
    <t xml:space="preserve">000566                                  </t>
  </si>
  <si>
    <t>RIBBON - FLAGGING, "ESCAPE ROUTE", 1" X 100 YDS</t>
  </si>
  <si>
    <t xml:space="preserve">000567                                  </t>
  </si>
  <si>
    <t>FLIGHT SUIT - CHEST SIZE 48, INSEAM 30 1/2" (R)</t>
  </si>
  <si>
    <t xml:space="preserve">000568                                  </t>
  </si>
  <si>
    <t>TANK, COLLAPSIBLE - 3000 GL (11,356.2L), FREE STANDING</t>
  </si>
  <si>
    <t xml:space="preserve">000569                                  </t>
  </si>
  <si>
    <t xml:space="preserve">000570                                  </t>
  </si>
  <si>
    <t xml:space="preserve">000572                                  </t>
  </si>
  <si>
    <t>FLIGHT SUIT - CHEST SIZE 38, INSEAM 30 1/2" (R)</t>
  </si>
  <si>
    <t xml:space="preserve">000574                                  </t>
  </si>
  <si>
    <t>FLIGHT SUIT - CHEST SIZE 42, INSEAM 30 1/2" (R)</t>
  </si>
  <si>
    <t xml:space="preserve">000576                                  </t>
  </si>
  <si>
    <t>FLIGHT SUIT - CHEST SIZE 46, INSEAM 30 1/2" (R)</t>
  </si>
  <si>
    <t xml:space="preserve">000577                                  </t>
  </si>
  <si>
    <t xml:space="preserve">000578                                  </t>
  </si>
  <si>
    <t xml:space="preserve">000579                                  </t>
  </si>
  <si>
    <t xml:space="preserve">000580                                  </t>
  </si>
  <si>
    <t xml:space="preserve">000586                                  </t>
  </si>
  <si>
    <t>LADDER, STEP - 8 FT, FIBERGLASS</t>
  </si>
  <si>
    <t xml:space="preserve">000587                                  </t>
  </si>
  <si>
    <t>DRIVER - FENCE POST</t>
  </si>
  <si>
    <t xml:space="preserve">000588                                  </t>
  </si>
  <si>
    <t>TANK, COLLAPSIBLE - 1000 GL (3785.4L), FREE STANDING 40'' DEPTH, OPENING 140''</t>
  </si>
  <si>
    <t xml:space="preserve">000589                                  </t>
  </si>
  <si>
    <t>TANK, COLLAPSIBLE - 1500 GL (5678.1L), FREE STANDING 39" DEPTH, OPENING 158"</t>
  </si>
  <si>
    <t xml:space="preserve">000590                                  </t>
  </si>
  <si>
    <t>PACK - BELT</t>
  </si>
  <si>
    <t xml:space="preserve">000591                                  </t>
  </si>
  <si>
    <t>PLACARD - DANGEROUS 4, 10.75" X 10.75"</t>
  </si>
  <si>
    <t xml:space="preserve">000592                                  </t>
  </si>
  <si>
    <t>LABEL - FLAMMABLE GAS 2</t>
  </si>
  <si>
    <t xml:space="preserve">000593                                  </t>
  </si>
  <si>
    <t>LABEL - FLAMMABLE LIQUID 3</t>
  </si>
  <si>
    <t xml:space="preserve">000594                                  </t>
  </si>
  <si>
    <t>LABEL - FLAMMABLE SOLID 4</t>
  </si>
  <si>
    <t xml:space="preserve">000595                                  </t>
  </si>
  <si>
    <t>LABEL - 'EXPLOSIVE 1.4G''</t>
  </si>
  <si>
    <t xml:space="preserve">000596                                  </t>
  </si>
  <si>
    <t>LABEL - NON-FLAMMABLE GAS 2</t>
  </si>
  <si>
    <t xml:space="preserve">000597                                  </t>
  </si>
  <si>
    <t>LINER - BACKPACK BAG W/O COUPLINGS</t>
  </si>
  <si>
    <t xml:space="preserve">000598                                  </t>
  </si>
  <si>
    <t>HANDTRUCK - W/LARGE WHEELS</t>
  </si>
  <si>
    <t xml:space="preserve">000599                                  </t>
  </si>
  <si>
    <t>PLUG - SPARK,MKIII,14MM</t>
  </si>
  <si>
    <t xml:space="preserve">000602                                  </t>
  </si>
  <si>
    <t xml:space="preserve">000606                                  </t>
  </si>
  <si>
    <t>CAN - GASOLINE,SAFETY,5GL,DOT APPROVED STYLE JERRI CAN</t>
  </si>
  <si>
    <t xml:space="preserve">000609                                  </t>
  </si>
  <si>
    <t>POST - FENCE,NOTCHED FIBERGLASS/METAL,60"-72"</t>
  </si>
  <si>
    <t xml:space="preserve">000610                                  </t>
  </si>
  <si>
    <t>TIE - ONE-WAY SELF-LOCKING, 7" LONG</t>
  </si>
  <si>
    <t xml:space="preserve">000611                                  </t>
  </si>
  <si>
    <t>GASKET - 3", FOR KAMLOK</t>
  </si>
  <si>
    <t xml:space="preserve">000613                                  </t>
  </si>
  <si>
    <t>HOSE - SUCTION, 3" X 10'</t>
  </si>
  <si>
    <t xml:space="preserve">000619                                  </t>
  </si>
  <si>
    <t>TAPE - ELECTRICAL, PLASTIC, 3/4" X 36 YD</t>
  </si>
  <si>
    <t xml:space="preserve">000621                                  </t>
  </si>
  <si>
    <t>HOSE - COLLAPSABLE, 3" X 25'</t>
  </si>
  <si>
    <t xml:space="preserve">000623                                  </t>
  </si>
  <si>
    <t>INDICATOR - LAND AREA AND SLOPE</t>
  </si>
  <si>
    <t xml:space="preserve">000627                                  </t>
  </si>
  <si>
    <t>NOZZLE - FIRE FOAM, 3/4" NH, 8 GPM, PLASTIC</t>
  </si>
  <si>
    <t xml:space="preserve">000628                                  </t>
  </si>
  <si>
    <t>NOZZLE - FIRE FOAM, 1 1/2" NH, 16 GPM, PLASTIC</t>
  </si>
  <si>
    <t xml:space="preserve">000629                                  </t>
  </si>
  <si>
    <t>NOZZLE - FIRE FOAM, 1 1/2" NH, 30 GPM, PLASTIC</t>
  </si>
  <si>
    <t xml:space="preserve">000634                                  </t>
  </si>
  <si>
    <t>BAND - RUBBER,PALLET COVER</t>
  </si>
  <si>
    <t xml:space="preserve">000635                                  </t>
  </si>
  <si>
    <t>TIP - NOZZLE, FOG, 2-4 GPM NH, FOR 1'' NOZZLE</t>
  </si>
  <si>
    <t xml:space="preserve">000636                                  </t>
  </si>
  <si>
    <t>TIP - NOZZLE, FOG, 5-7 GPM NH, FOR 1'' NOZZLE</t>
  </si>
  <si>
    <t xml:space="preserve">000637                                  </t>
  </si>
  <si>
    <t>TIP - NOZZLE, STRAIGHT STREAM, 3/16" NH, FOR 1" NOZZLE</t>
  </si>
  <si>
    <t xml:space="preserve">000638                                  </t>
  </si>
  <si>
    <t>TIP - NOZZLE, STRAIGHT STREAM, 3/8" NH, FOR 1" NOZZLE</t>
  </si>
  <si>
    <t xml:space="preserve">000640                                  </t>
  </si>
  <si>
    <t>KIT - BODY FLUIDS BARRIER</t>
  </si>
  <si>
    <t xml:space="preserve">000650                                  </t>
  </si>
  <si>
    <t>KIT - EVACUATION, S.K.E.D.</t>
  </si>
  <si>
    <t xml:space="preserve">000651                                  </t>
  </si>
  <si>
    <t>OIL - SAE 30 WT</t>
  </si>
  <si>
    <t xml:space="preserve">000659                                  </t>
  </si>
  <si>
    <t>RAKE - COLLAPSIBLE</t>
  </si>
  <si>
    <t xml:space="preserve">000660                                  </t>
  </si>
  <si>
    <t>KIT - AIR OPERATIONS BRANCH</t>
  </si>
  <si>
    <t xml:space="preserve">000662                                  </t>
  </si>
  <si>
    <t>SPLINT - SPLINE</t>
  </si>
  <si>
    <t xml:space="preserve">000663                                  </t>
  </si>
  <si>
    <t>SPILL KIT - 5 GL TRANSPORT</t>
  </si>
  <si>
    <t xml:space="preserve">000664                                  </t>
  </si>
  <si>
    <t>TANK, FOLDING - 1500 GL (5678.1L), W/FRAME</t>
  </si>
  <si>
    <t xml:space="preserve">000665                                  </t>
  </si>
  <si>
    <t>HOSE ROLLER - GAS, 5.5 HP</t>
  </si>
  <si>
    <t xml:space="preserve">000666                                  </t>
  </si>
  <si>
    <t>HOSE ROLLER - HAND OPERATED, 3/4" SYNTHETIC HOSE</t>
  </si>
  <si>
    <t xml:space="preserve">000667                                  </t>
  </si>
  <si>
    <t xml:space="preserve">000668                                  </t>
  </si>
  <si>
    <t>TANK, COLLAPSIBLE - 1800 GL (6813.7L), FREE STANDING 54" DEPTH, OPENING 128"</t>
  </si>
  <si>
    <t xml:space="preserve">000670                                  </t>
  </si>
  <si>
    <t>KIT - PUMP, PORTABLE, LIGHTWEIGHT, 2 CYCLE</t>
  </si>
  <si>
    <t xml:space="preserve">000673                                  </t>
  </si>
  <si>
    <t>LID REMOVER - PAIL</t>
  </si>
  <si>
    <t xml:space="preserve">000674                                  </t>
  </si>
  <si>
    <t>PACK,FIRELINE - COMPLETE,BLUE</t>
  </si>
  <si>
    <t xml:space="preserve">000685                                  </t>
  </si>
  <si>
    <t>REDUCER - 3" F-NPSH TO 2 1/2" M-NH</t>
  </si>
  <si>
    <t xml:space="preserve">000687                                  </t>
  </si>
  <si>
    <t xml:space="preserve">000688                                  </t>
  </si>
  <si>
    <t>WRENCH - HYDRANT, ADJUSTABLE, 8"</t>
  </si>
  <si>
    <t xml:space="preserve">000692                                  </t>
  </si>
  <si>
    <t>BERM - CONTAINMENT, 55 GL, (1-4 DRUMS)</t>
  </si>
  <si>
    <t xml:space="preserve">000693                                  </t>
  </si>
  <si>
    <t>BERM - SPILL CONTAINMENT, PORTABLE PUMP</t>
  </si>
  <si>
    <t xml:space="preserve">000709                                  </t>
  </si>
  <si>
    <t>GENERATOR - GASOLINE ENGINE, 3-6 KW,W/GROUND ROD</t>
  </si>
  <si>
    <t xml:space="preserve">000710                                  </t>
  </si>
  <si>
    <t>COUPLING - DOUBLE FEMALE, 1'' NPSH (11 1/2 TPI)</t>
  </si>
  <si>
    <t xml:space="preserve">000712                                  </t>
  </si>
  <si>
    <t xml:space="preserve">000720                                  </t>
  </si>
  <si>
    <t>APPLICATOR - WATER, 2-PIECE, 3/4" NH, 48" LONG</t>
  </si>
  <si>
    <t xml:space="preserve">000721                                  </t>
  </si>
  <si>
    <t>GASKET - GARDEN HOSE, 3/4"</t>
  </si>
  <si>
    <t xml:space="preserve">000725                                  </t>
  </si>
  <si>
    <t>FORM,FS6400-17 - TAG, WARNING</t>
  </si>
  <si>
    <t xml:space="preserve">000727                                  </t>
  </si>
  <si>
    <t xml:space="preserve">000731                                  </t>
  </si>
  <si>
    <t xml:space="preserve">000732                                  </t>
  </si>
  <si>
    <t xml:space="preserve">000733                                  </t>
  </si>
  <si>
    <t xml:space="preserve">000735                                  </t>
  </si>
  <si>
    <t xml:space="preserve">000736                                  </t>
  </si>
  <si>
    <t xml:space="preserve">000737                                  </t>
  </si>
  <si>
    <t xml:space="preserve">000738                                  </t>
  </si>
  <si>
    <t xml:space="preserve">000739                                  </t>
  </si>
  <si>
    <t xml:space="preserve">000741                                  </t>
  </si>
  <si>
    <t>CONTAINER - FUEL/OIL, 2 COMPARTMENT</t>
  </si>
  <si>
    <t xml:space="preserve">000742                                  </t>
  </si>
  <si>
    <t>GASKET - HOSE, 2"</t>
  </si>
  <si>
    <t xml:space="preserve">000743                                  </t>
  </si>
  <si>
    <t>GASKET - HOSE, 1", RUBBER</t>
  </si>
  <si>
    <t xml:space="preserve">000744                                  </t>
  </si>
  <si>
    <t>PACKSACK - WATERPROOF, W/STRAPS</t>
  </si>
  <si>
    <t xml:space="preserve">000758                                  </t>
  </si>
  <si>
    <t>SOCK - GRAVITY, 9" DIAMETER, 1 1/2" NH-M</t>
  </si>
  <si>
    <t xml:space="preserve">000760                                  </t>
  </si>
  <si>
    <t>KIT - OFFICE SUPPLIES, INCIDENT BASE</t>
  </si>
  <si>
    <t xml:space="preserve">000764                                  </t>
  </si>
  <si>
    <t>PAD - RULED TABLET</t>
  </si>
  <si>
    <t xml:space="preserve">000770                                  </t>
  </si>
  <si>
    <t>TAPE - MASKING, 1"</t>
  </si>
  <si>
    <t xml:space="preserve">000772                                  </t>
  </si>
  <si>
    <t>KIT - MOP-UP, LATERAL LINE, 3-WAND</t>
  </si>
  <si>
    <t xml:space="preserve">000790                                  </t>
  </si>
  <si>
    <t>BOX - INTERFILE, LEGAL AND LETTER SIZE</t>
  </si>
  <si>
    <t xml:space="preserve">000795                                  </t>
  </si>
  <si>
    <t>NET - CARGO,LIGHTWEIGHT,300LB CAP,10'X10',1/8'' BRAIDED CORD</t>
  </si>
  <si>
    <t xml:space="preserve">000800                                  </t>
  </si>
  <si>
    <t>KIT - PLANNING SECTION</t>
  </si>
  <si>
    <t xml:space="preserve">000801                                  </t>
  </si>
  <si>
    <t>TAG - UNLEADED GASOLINE,UN1203,FLAMMABLE,RED</t>
  </si>
  <si>
    <t xml:space="preserve">000802                                  </t>
  </si>
  <si>
    <t>TAG - DIESEL,UN1202,FLAMMABLE,GREEN</t>
  </si>
  <si>
    <t xml:space="preserve">000803                                  </t>
  </si>
  <si>
    <t>TAG - DRIP TORCH FUEL,UN1993,FLAMMABLE,BLUE</t>
  </si>
  <si>
    <t xml:space="preserve">000805                                  </t>
  </si>
  <si>
    <t>TAG - 2 STROKE MIX,UN1203,FLAMMABLE,YELLOW</t>
  </si>
  <si>
    <t xml:space="preserve">000816                                  </t>
  </si>
  <si>
    <t>FORM,AD-102 - TELEPHONE CALL REGISTER</t>
  </si>
  <si>
    <t xml:space="preserve">000822                                  </t>
  </si>
  <si>
    <t>FORM,1276-E - I/A MOBILE FOOD SERVICE PERFORMANCE EVAL,(1/2010)</t>
  </si>
  <si>
    <t xml:space="preserve">000825                                  </t>
  </si>
  <si>
    <t>STAKES - TENT, METAL</t>
  </si>
  <si>
    <t xml:space="preserve">000834                                  </t>
  </si>
  <si>
    <t>BATTERY - ALKALINE, NEDA 14A, SIZE C 1.5V</t>
  </si>
  <si>
    <t xml:space="preserve">000835                                  </t>
  </si>
  <si>
    <t>VALVE - SHUT OFF, BRASS, BALL, 3/4" NH</t>
  </si>
  <si>
    <t xml:space="preserve">000839                                  </t>
  </si>
  <si>
    <t>WYE - PLAIN, 1" X 1" X 1" NPSH</t>
  </si>
  <si>
    <t xml:space="preserve">000854                                  </t>
  </si>
  <si>
    <t>INCREASER - 1 1/2" NH-F (9 TPI) TO 2" NPSH-M (11 1/2 TPI)</t>
  </si>
  <si>
    <t xml:space="preserve">000855                                  </t>
  </si>
  <si>
    <t>COUPLING - DOUBLE FEMALE 1 1/2" NPSH (11 1/2 TPI)</t>
  </si>
  <si>
    <t xml:space="preserve">000856                                  </t>
  </si>
  <si>
    <t>COUPLING - DOUBLE MALE 1 1/2" NH-M (9-TPI)</t>
  </si>
  <si>
    <t xml:space="preserve">000857                                  </t>
  </si>
  <si>
    <t>COUPLING - DOUBLE FEMALE 1 1/2" NH-F (9 TPI)</t>
  </si>
  <si>
    <t xml:space="preserve">000862                                  </t>
  </si>
  <si>
    <t>FORM,OF-294 - EMERGENCY EQUIPMENT RENTAL AGREEMENT,(8/90)</t>
  </si>
  <si>
    <t xml:space="preserve">000863                                  </t>
  </si>
  <si>
    <t>FORM,OF-286 - EMERGENCY EQUIPMENT USE INVOICE,(7/90)</t>
  </si>
  <si>
    <t xml:space="preserve">000866                                  </t>
  </si>
  <si>
    <t>FORM,OF-288 - EMERGENCY FIREFIGHTER TIME REPORT,(3/83)</t>
  </si>
  <si>
    <t xml:space="preserve">000870                                  </t>
  </si>
  <si>
    <t xml:space="preserve">000872                                  </t>
  </si>
  <si>
    <t>FORM,OF-297 - EMERGENCY EQUIPMENT SHIFT TICKET,(7/90)</t>
  </si>
  <si>
    <t xml:space="preserve">000880                                  </t>
  </si>
  <si>
    <t>COVER - PALLET, CLEAR 50" X 42" X 76"</t>
  </si>
  <si>
    <t xml:space="preserve">000881                                  </t>
  </si>
  <si>
    <t>WRAP - STRUCTURE PROTECTION, 54" X 300'</t>
  </si>
  <si>
    <t xml:space="preserve">000882                                  </t>
  </si>
  <si>
    <t>LB</t>
  </si>
  <si>
    <t>NAILS - DUPLEX, DOUBLE HEAD, 16D, 3"</t>
  </si>
  <si>
    <t xml:space="preserve">000883                                  </t>
  </si>
  <si>
    <t>WYE - PLAIN, 1 1/2" X 1 1/2" X 1 1/2" NH</t>
  </si>
  <si>
    <t xml:space="preserve">000884                                  </t>
  </si>
  <si>
    <t>WEDGE - FELLING, 8", TEXTURED/SMOOTH</t>
  </si>
  <si>
    <t xml:space="preserve">000891                                  </t>
  </si>
  <si>
    <t>FORM,SF-261 - CREW TIME REPORT,(5/78)</t>
  </si>
  <si>
    <t xml:space="preserve">000904                                  </t>
  </si>
  <si>
    <t>VALVE - WYE, GATED, BRASS, 3/4" NH-F X 3/4" NF-M X 3/4" NH-M</t>
  </si>
  <si>
    <t xml:space="preserve">000910                                  </t>
  </si>
  <si>
    <t>KIT - LOGISTICS SECTION</t>
  </si>
  <si>
    <t xml:space="preserve">000916                                  </t>
  </si>
  <si>
    <t>COUPLING - DOUBLE MALE, 1" NPSH TO 1" NPSH</t>
  </si>
  <si>
    <t xml:space="preserve">000925                                  </t>
  </si>
  <si>
    <t>SHELTER - FIRE,COMPLETE,M2002</t>
  </si>
  <si>
    <t xml:space="preserve">000932                                  </t>
  </si>
  <si>
    <t>HOSE - SYNTHETIC,TYPE II,1" NPSH X 100'</t>
  </si>
  <si>
    <t xml:space="preserve">000933                                  </t>
  </si>
  <si>
    <t>HOSE - SYNTHETIC,TYPE II,1 1/2" NH X 100'</t>
  </si>
  <si>
    <t xml:space="preserve">000934                                  </t>
  </si>
  <si>
    <t>WRENCH - PIPE, 14", NON-SPARKING</t>
  </si>
  <si>
    <t xml:space="preserve">000936                                  </t>
  </si>
  <si>
    <t>FORM,SF-95 - CLAIM FOR DAMAGE, INJURY OR DEATH (7/85)</t>
  </si>
  <si>
    <t xml:space="preserve">000939                                  </t>
  </si>
  <si>
    <t>KNIFE - RAZOR, RETRACTABLE BLADE</t>
  </si>
  <si>
    <t xml:space="preserve">000943                                  </t>
  </si>
  <si>
    <t>JUG - INSULATED, 5 GL (18.9L)</t>
  </si>
  <si>
    <t xml:space="preserve">000960                                  </t>
  </si>
  <si>
    <t>KIT - FLY TENT, 16' X 24'</t>
  </si>
  <si>
    <t xml:space="preserve">000963                                  </t>
  </si>
  <si>
    <t>SCREWDRIVER - FLAT TIP, 1/4" X 4"</t>
  </si>
  <si>
    <t xml:space="preserve">000970                                  </t>
  </si>
  <si>
    <t>KIT - SECURITY FENCE</t>
  </si>
  <si>
    <t xml:space="preserve">000975                                  </t>
  </si>
  <si>
    <t>SHELTER - FIRE,LARGE SIZE,COMPLETE,M2002</t>
  </si>
  <si>
    <t xml:space="preserve">000985                                  </t>
  </si>
  <si>
    <t>STAPLER - PLIER TYPE</t>
  </si>
  <si>
    <t xml:space="preserve">001005                                  </t>
  </si>
  <si>
    <t xml:space="preserve">001016                                  </t>
  </si>
  <si>
    <t>HOSE - GARDEN, SYNTHETIC, 3/4" NH X 50'</t>
  </si>
  <si>
    <t xml:space="preserve">001023                                  </t>
  </si>
  <si>
    <t>BATTERY, RADIO - REPEATER, ALKALINE, 7.5 VOLT, NEDA/ANSI 903AC+D35</t>
  </si>
  <si>
    <t xml:space="preserve">001026                                  </t>
  </si>
  <si>
    <t xml:space="preserve">001027                                  </t>
  </si>
  <si>
    <t xml:space="preserve">001028                                  </t>
  </si>
  <si>
    <t>HEADSETS - SOUND BARRIER, INCO-155 OR EQUAL</t>
  </si>
  <si>
    <t xml:space="preserve">001029                                  </t>
  </si>
  <si>
    <t>EARPLUGS - SOUND, W/CASE</t>
  </si>
  <si>
    <t xml:space="preserve">001031                                  </t>
  </si>
  <si>
    <t>KIT - SIGN, INCIDENT BASE</t>
  </si>
  <si>
    <t xml:space="preserve">001034                                  </t>
  </si>
  <si>
    <t>HOLDER - RADIO BATTERY, FOR 9 EACH AA ALKALINE</t>
  </si>
  <si>
    <t xml:space="preserve">001037                                  </t>
  </si>
  <si>
    <t xml:space="preserve">001038                                  </t>
  </si>
  <si>
    <t>TOWEL - BATH, DISPOSABLE, 24" X 36"</t>
  </si>
  <si>
    <t xml:space="preserve">001040                                  </t>
  </si>
  <si>
    <t>KIT - CRASH RESCUE</t>
  </si>
  <si>
    <t xml:space="preserve">001048                                  </t>
  </si>
  <si>
    <t>KIT - SPRINKLER (2008)</t>
  </si>
  <si>
    <t xml:space="preserve">001050                                  </t>
  </si>
  <si>
    <t>KIT - BELT, WEATHER</t>
  </si>
  <si>
    <t xml:space="preserve">001054                                  </t>
  </si>
  <si>
    <t>FORM,AD-382 - CLAIM/DAMAGE</t>
  </si>
  <si>
    <t xml:space="preserve">001059                                  </t>
  </si>
  <si>
    <t xml:space="preserve">001062                                  </t>
  </si>
  <si>
    <t>BAG - SLEEPING,WARM WEATHER, FIREFIGHTERS,36" X 86"</t>
  </si>
  <si>
    <t xml:space="preserve">001064                                  </t>
  </si>
  <si>
    <t>FORM-AMD-67/FS5700-17 OR OAS-67/FS5700-17,I/A HELICOPTER LOAD CALCULATION</t>
  </si>
  <si>
    <t xml:space="preserve">001067                                  </t>
  </si>
  <si>
    <t>EXTENSION - 5", SOCKET, 1/2" DRIVE</t>
  </si>
  <si>
    <t xml:space="preserve">001077                                  </t>
  </si>
  <si>
    <t>GUIDE,PMS461 - INCIDENT RESPONSE POCKET GUIDE(2010)</t>
  </si>
  <si>
    <t xml:space="preserve">001078                                  </t>
  </si>
  <si>
    <t>FORM,DI-570 - EMPLOYEE CLAIM FOR LOSS OR DAMAGE TO PERSONAL PROPERT</t>
  </si>
  <si>
    <t xml:space="preserve">001081                                  </t>
  </si>
  <si>
    <t>NOZZLE - COMBINATION, BARREL, KK, 1" NPSH</t>
  </si>
  <si>
    <t xml:space="preserve">001082                                  </t>
  </si>
  <si>
    <t>NOZZLE - COMBINATION, BARREL, KK 1 1/2" NH</t>
  </si>
  <si>
    <t xml:space="preserve">001086                                  </t>
  </si>
  <si>
    <t>HARNESS - RADIO, CHEST</t>
  </si>
  <si>
    <t xml:space="preserve">001088                                  </t>
  </si>
  <si>
    <t>FORM,OAS-137 - AIRCRAFT CONTRACT DAILY DIARY, 9/01</t>
  </si>
  <si>
    <t xml:space="preserve">001098                                  </t>
  </si>
  <si>
    <t>FORM,OF-313 - INCIDENT INJURY CASE FILE ENVELOPE,4/00</t>
  </si>
  <si>
    <t xml:space="preserve">001099                                  </t>
  </si>
  <si>
    <t>FORM,OF-314 - ENVELOPE,INCIDENT CLAIMS CASE FILE,(4/00)</t>
  </si>
  <si>
    <t xml:space="preserve">001120                                  </t>
  </si>
  <si>
    <t>BINDER - 1/2'', 3-RING, 8 1/2'' X 11''</t>
  </si>
  <si>
    <t xml:space="preserve">001132                                  </t>
  </si>
  <si>
    <t>CARD - AMD-84(10/06) OR OAS-84 (6/06) HELICOPTER PASSENGER BRIEFING</t>
  </si>
  <si>
    <t xml:space="preserve">001138                                  </t>
  </si>
  <si>
    <t>MIRROR - SIGNAL, 3'' X 5''</t>
  </si>
  <si>
    <t xml:space="preserve">001143                                  </t>
  </si>
  <si>
    <t>KIT - FIRST AID,20-25 PERSON,BELT TYPE</t>
  </si>
  <si>
    <t xml:space="preserve">001145                                  </t>
  </si>
  <si>
    <t xml:space="preserve">001149                                  </t>
  </si>
  <si>
    <t>PUMP - BACKPACK, OUTFIT, 5 1/2" X 15 1/2" X 19", MANUALLY OPERA</t>
  </si>
  <si>
    <t xml:space="preserve">001155                                  </t>
  </si>
  <si>
    <t>ANEMOMETER - HAND, WIND SPEED INDICATOR</t>
  </si>
  <si>
    <t xml:space="preserve">001156                                  </t>
  </si>
  <si>
    <t>PSYCHROMETER - SLING W/HUMIDITY CALCULATOR</t>
  </si>
  <si>
    <t xml:space="preserve">001159                                  </t>
  </si>
  <si>
    <t>FORM,OF-251 - MOBILE FIRE WEATHER OBSERVER'S RECORD,(12/89)</t>
  </si>
  <si>
    <t xml:space="preserve">001168                                  </t>
  </si>
  <si>
    <t>HANDLE - COMBI-TOOL REPLACEMENT</t>
  </si>
  <si>
    <t xml:space="preserve">001172                                  </t>
  </si>
  <si>
    <t>CORD - EXTENSION, 100', AWG, 12/3 WIRE</t>
  </si>
  <si>
    <t xml:space="preserve">001173                                  </t>
  </si>
  <si>
    <t>FORM,OF-296 - VEHICLE/HEAVY EQUIP INSPECT CHECKLIST,4/00</t>
  </si>
  <si>
    <t xml:space="preserve">001180                                  </t>
  </si>
  <si>
    <t>TOOL - COMBINATION SHOVEL AND GRUB HOE</t>
  </si>
  <si>
    <t xml:space="preserve">001197                                  </t>
  </si>
  <si>
    <t>BAG - BACKPACK PUMP, WITH 2 LINERS AND COUPLINGS</t>
  </si>
  <si>
    <t xml:space="preserve">001201                                  </t>
  </si>
  <si>
    <t>VALVE - SHUT OFF, 1"</t>
  </si>
  <si>
    <t xml:space="preserve">001207                                  </t>
  </si>
  <si>
    <t>VALVE - SHUT OFF, 1 1/2''</t>
  </si>
  <si>
    <t xml:space="preserve">001214                                  </t>
  </si>
  <si>
    <t>HELMET - FLIGHT,TPL CONVERSION, REGULAR</t>
  </si>
  <si>
    <t xml:space="preserve">001219                                  </t>
  </si>
  <si>
    <t xml:space="preserve">GLOVES - FLIGHT, SIZE 7 </t>
  </si>
  <si>
    <t xml:space="preserve">001220                                  </t>
  </si>
  <si>
    <t>HOSE - BOOSTER,3/4"INSIDE DIA 1" NPSH X 50'</t>
  </si>
  <si>
    <t>PUMP - VOLUME, TRASH, 3"</t>
  </si>
  <si>
    <t xml:space="preserve">001223                                  </t>
  </si>
  <si>
    <t>GLOVES - FLIGHT, SIZE 8</t>
  </si>
  <si>
    <t xml:space="preserve">001224                                  </t>
  </si>
  <si>
    <t>GLOVES - FLIGHT, SIZE 9</t>
  </si>
  <si>
    <t xml:space="preserve">001225                                  </t>
  </si>
  <si>
    <t>GLOVES - FLIGHT, SIZE 10</t>
  </si>
  <si>
    <t xml:space="preserve">001226                                  </t>
  </si>
  <si>
    <t>GLOVES - FLIGHT, SIZE 11</t>
  </si>
  <si>
    <t xml:space="preserve">001233                                  </t>
  </si>
  <si>
    <t>BATTERY, RADIO - HOTSHOT, 6 VOLT, NEDA 907</t>
  </si>
  <si>
    <t xml:space="preserve">001238                                  </t>
  </si>
  <si>
    <t>HOSE - SYNTHETIC, LINED, 1" NPSH X 100'</t>
  </si>
  <si>
    <t xml:space="preserve">001239                                  </t>
  </si>
  <si>
    <t>HOSE - SYNTHETIC, LINED, 1 1/2" NH X 100'</t>
  </si>
  <si>
    <t xml:space="preserve">001248                                  </t>
  </si>
  <si>
    <t xml:space="preserve">001251                                  </t>
  </si>
  <si>
    <t>FORM,ICS-212 - INCIDENT DEMOB VEHICLE SAFETY INSPEC,(12/97)</t>
  </si>
  <si>
    <t xml:space="preserve">001258                                  </t>
  </si>
  <si>
    <t>BATTERY, 6V - GENERAL PURPOSE, LANTERN, SCREW TERMINAL, NEDA 918</t>
  </si>
  <si>
    <t xml:space="preserve">001269                                  </t>
  </si>
  <si>
    <t>BAG - FLIGHT HELMET</t>
  </si>
  <si>
    <t xml:space="preserve">001274                                  </t>
  </si>
  <si>
    <t>SHROUD - FACE &amp; NECK, WILDLAND FIREFIGHTER'S</t>
  </si>
  <si>
    <t xml:space="preserve">001286                                  </t>
  </si>
  <si>
    <t>FORM,OF-315A - INCIDENT REPLACEMENT REQUISITION,CONT,4/00</t>
  </si>
  <si>
    <t xml:space="preserve">001293                                  </t>
  </si>
  <si>
    <t>GLOVES - LEATHER, X-SMALL, FOREST WORKER,  NFPA COMPLIANCE</t>
  </si>
  <si>
    <t xml:space="preserve">001294                                  </t>
  </si>
  <si>
    <t>GLOVES - LEATHER, SMALL, FOREST WORKER, NFPA COMPLIANCE</t>
  </si>
  <si>
    <t xml:space="preserve">001295                                  </t>
  </si>
  <si>
    <t>GLOVES - LEATHER, MEDIUM,  FOREST WORKER, NFPA COMPLIANCE</t>
  </si>
  <si>
    <t xml:space="preserve">001296                                  </t>
  </si>
  <si>
    <t>GLOVES - LEATHER, LARGE, FOREST WORKER,  NFPA COMPLIANCE</t>
  </si>
  <si>
    <t xml:space="preserve">001297                                  </t>
  </si>
  <si>
    <t>GLOVES - LEATHER, X-LARGE, FOREST WORKER, NFPA COMPLIANCE</t>
  </si>
  <si>
    <t xml:space="preserve">001300                                  </t>
  </si>
  <si>
    <t>FORM,OF-315 - INCIDENT REPLACEMENT REQUISITION,4/00</t>
  </si>
  <si>
    <t xml:space="preserve">001325                                  </t>
  </si>
  <si>
    <t>FORM,ICS-201 - INCIDENT BRIEFING,(1/99)</t>
  </si>
  <si>
    <t xml:space="preserve">001326                                  </t>
  </si>
  <si>
    <t>FORM,ICS-202 - INCIDENT OBJECTIVES,(1/99)</t>
  </si>
  <si>
    <t xml:space="preserve">001327                                  </t>
  </si>
  <si>
    <t>FORM,ICS-203 - ORGANIZATION ASSIGNMENT LIST,(1/99)</t>
  </si>
  <si>
    <t xml:space="preserve">001328                                  </t>
  </si>
  <si>
    <t>FORM,ICS-204 - ASSIGNMENT LIST,(1/99)</t>
  </si>
  <si>
    <t xml:space="preserve">001330                                  </t>
  </si>
  <si>
    <t>FORM,ICS-205 - INCIDENT RADIO COMMUNICATION PLAN,(8/86)</t>
  </si>
  <si>
    <t xml:space="preserve">001331                                  </t>
  </si>
  <si>
    <t>FORM,ICS-206 - MEDICAL PLAN,(8/78)</t>
  </si>
  <si>
    <t xml:space="preserve">001332                                  </t>
  </si>
  <si>
    <t>FORM,ICS-207 - ORGANIZATION CHART,(1/99)</t>
  </si>
  <si>
    <t xml:space="preserve">001335                                  </t>
  </si>
  <si>
    <t>FORM,ICS-211 - CHECK-IN LIST,(1/99)</t>
  </si>
  <si>
    <t xml:space="preserve">001336                                  </t>
  </si>
  <si>
    <t>FORM,ICS-213 - GENERAL MESSAGE,(1/79)</t>
  </si>
  <si>
    <t xml:space="preserve">001337                                  </t>
  </si>
  <si>
    <t>FORM,ICS-214 - UNIT LOG,(5/80)</t>
  </si>
  <si>
    <t xml:space="preserve">001338                                  </t>
  </si>
  <si>
    <t>FORM,ICS-215 - OPERATIONAL PLANNING WORKSHEET,(9/86)</t>
  </si>
  <si>
    <t xml:space="preserve">001339                                  </t>
  </si>
  <si>
    <t>FORM,ICS-216 - RADIO REQUIREMENTS WORKSHEET,(3/82)</t>
  </si>
  <si>
    <t xml:space="preserve">001340                                  </t>
  </si>
  <si>
    <t>FORM,ICS-217 - RADIO FREQUENCY ASSIGNMENT,(1/99)</t>
  </si>
  <si>
    <t xml:space="preserve">001341                                  </t>
  </si>
  <si>
    <t>FORM,ICS-218 - SUPPORT VEHICLE INVENTORY,(8/78)</t>
  </si>
  <si>
    <t xml:space="preserve">001342                                  </t>
  </si>
  <si>
    <t>FORM,ICS-219-1 - RESOURCE STATUS CARD, LABEL,GREY (2/81)</t>
  </si>
  <si>
    <t xml:space="preserve">001344                                  </t>
  </si>
  <si>
    <t>FORM,ICS-219-2 - RESOURCE STATUS CARD, CREW,GREEN (4/82)</t>
  </si>
  <si>
    <t xml:space="preserve">001345                                  </t>
  </si>
  <si>
    <t>FORM,ICS-219-3 - RESOURCE STATUS CARD, ENGINES,PINK (4/82)</t>
  </si>
  <si>
    <t xml:space="preserve">001346                                  </t>
  </si>
  <si>
    <t>FORM,ICS-219-4 - RESOURCE STATUS CARD, HELICOPTER,BLUE (4/82)</t>
  </si>
  <si>
    <t xml:space="preserve">001347                                  </t>
  </si>
  <si>
    <t>FORM,ICS-219-5 - RESOURCE STATUS CARD, PERSONNEL,WHITE (4/82)</t>
  </si>
  <si>
    <t xml:space="preserve">001348                                  </t>
  </si>
  <si>
    <t>FORM,ICS-219-6 - RESOURCE STATUS CARD, AIRCRAFT,SALMON (4/82)</t>
  </si>
  <si>
    <t xml:space="preserve">001349                                  </t>
  </si>
  <si>
    <t>FORM,ICS-219-7 - RESOURCE STATUS CARD, DOZERS,YELLOW (4/82)</t>
  </si>
  <si>
    <t xml:space="preserve">001350                                  </t>
  </si>
  <si>
    <t>FORM,ICS-219-8 - RESOURCE STAT CARD, EQUIP/TASK FORCES,BUFF (4/82)</t>
  </si>
  <si>
    <t xml:space="preserve">001351                                  </t>
  </si>
  <si>
    <t>FORM,ICS-220 - AIR OPERATIONS SUMMARY,(2/99)</t>
  </si>
  <si>
    <t xml:space="preserve">001352                                  </t>
  </si>
  <si>
    <t>SORTER - CARD, "T"</t>
  </si>
  <si>
    <t xml:space="preserve">001353                                  </t>
  </si>
  <si>
    <t>FORM,ICS-221 - DEMOBILIZATION CHECKOUT,(1/99)</t>
  </si>
  <si>
    <t xml:space="preserve">001367                                  </t>
  </si>
  <si>
    <t>FORM,ICS207-WS - ORGANIZATION CHART,29"X24",POLYVINYL,(1/99)</t>
  </si>
  <si>
    <t xml:space="preserve">001372                                  </t>
  </si>
  <si>
    <t>PACK - FIELD, FIREFIGHTER, UNISEX, COMPLETE</t>
  </si>
  <si>
    <t xml:space="preserve">001374                                  </t>
  </si>
  <si>
    <t>FORM,ICS-215-WS - OPERATIONAL PLANNING WORKSHEET,(9/86), 36" X 64"</t>
  </si>
  <si>
    <t xml:space="preserve">001472                                  </t>
  </si>
  <si>
    <t>FORM,OF-316 - INTERAGENCY INCIDENT WAYBILL,4/00</t>
  </si>
  <si>
    <t xml:space="preserve">001473                                  </t>
  </si>
  <si>
    <t>FORM,OF316-A - INTERAGENCY INCIDENT WAYBILL,CONT,4/00</t>
  </si>
  <si>
    <t xml:space="preserve">001521                                  </t>
  </si>
  <si>
    <t>FLY - TENT, TYPE II, 9' X 10'</t>
  </si>
  <si>
    <t xml:space="preserve">001526                                  </t>
  </si>
  <si>
    <t>BRIEFCASE - DUCK, NYLON, 12" X 16"</t>
  </si>
  <si>
    <t xml:space="preserve">001529                                  </t>
  </si>
  <si>
    <t>CASE - CANTEEN, FIELDPACK, FIREFIGHTER</t>
  </si>
  <si>
    <t xml:space="preserve">001530                                  </t>
  </si>
  <si>
    <t>BELT - EQUIPMENT, FIELDPACK, FIREFIGHTER</t>
  </si>
  <si>
    <t xml:space="preserve">001535                                  </t>
  </si>
  <si>
    <t>CONTAINER - 1 LITER, FUEL, ALUMINUM, RED FINISH</t>
  </si>
  <si>
    <t xml:space="preserve">001557                                  </t>
  </si>
  <si>
    <t>HARNESS - FIELD FIREFIGHTER PACK, UNISEX</t>
  </si>
  <si>
    <t xml:space="preserve">001559                                  </t>
  </si>
  <si>
    <t>PACK - FIELD, FIREFIGHTER, REPLACEMENT</t>
  </si>
  <si>
    <t xml:space="preserve">001566                                  </t>
  </si>
  <si>
    <t>PAD, SLEEPING, GRAY - 3/8" X 23" X 75",ETHALENE VINYL ACETATE FOAM</t>
  </si>
  <si>
    <t xml:space="preserve">001576                                  </t>
  </si>
  <si>
    <t>FORM,ICS-225 - INCIDENT PERSONNEL RATING,3-PART SET (9/86)</t>
  </si>
  <si>
    <t xml:space="preserve">001604                                  </t>
  </si>
  <si>
    <t>KIT - FIRST AID,TYPE III,24 PERSON</t>
  </si>
  <si>
    <t xml:space="preserve">001617                                  </t>
  </si>
  <si>
    <t xml:space="preserve">001660                                  </t>
  </si>
  <si>
    <t>KIT - BIOLOGICAL HAZARDS, PROTECTION, INDIVIDUAL</t>
  </si>
  <si>
    <t xml:space="preserve">001675                                  </t>
  </si>
  <si>
    <t>KIT - BIOLOGICAL HAZARDS, PROTECTION,  MULTI-PERSON</t>
  </si>
  <si>
    <t xml:space="preserve">001727                                  </t>
  </si>
  <si>
    <t>KIT - TRAUMA,UNIT6,FIRST AID STATION</t>
  </si>
  <si>
    <t xml:space="preserve">001728                                  </t>
  </si>
  <si>
    <t>KIT - OXYGEN THERAPY,UNIT5,FIRST AID STATION</t>
  </si>
  <si>
    <t xml:space="preserve">001760                                  </t>
  </si>
  <si>
    <t>KIT - FIRST AID, 100-PERSON</t>
  </si>
  <si>
    <t xml:space="preserve">001808                                  </t>
  </si>
  <si>
    <t>HOSE - SUCTION, RUBBER, 1 1/2" NH X 8'</t>
  </si>
  <si>
    <t xml:space="preserve">001809                                  </t>
  </si>
  <si>
    <t>TEE - HOSELINE, W/CAP &amp; CHAIN, 1'' NPSH-F X 1'' NPSH-M X 3/4'' NH-M</t>
  </si>
  <si>
    <t xml:space="preserve">001814                                  </t>
  </si>
  <si>
    <t>COMPASS - SMOKE CHASER</t>
  </si>
  <si>
    <t xml:space="preserve">001835                                  </t>
  </si>
  <si>
    <t>KIT - FIRST AID STATION, FIELD, 500+ PERSON</t>
  </si>
  <si>
    <t xml:space="preserve">001842                                  </t>
  </si>
  <si>
    <t xml:space="preserve">001853                                  </t>
  </si>
  <si>
    <t>SHEATH - SHOVEL, PLASTIC</t>
  </si>
  <si>
    <t xml:space="preserve">001854                                  </t>
  </si>
  <si>
    <t>SHEATH - MCLEOD, PLASTIC</t>
  </si>
  <si>
    <t xml:space="preserve">001855                                  </t>
  </si>
  <si>
    <t>PACK - PERSONAL GEAR</t>
  </si>
  <si>
    <t xml:space="preserve">001857                                  </t>
  </si>
  <si>
    <t>HANDLE - PULASKI</t>
  </si>
  <si>
    <t xml:space="preserve">001858                                  </t>
  </si>
  <si>
    <t>HAMMER - SLEDGE, 8 LB (3.63KG)</t>
  </si>
  <si>
    <t xml:space="preserve">001869                                  </t>
  </si>
  <si>
    <t xml:space="preserve">001880                                  </t>
  </si>
  <si>
    <t>OIL - BAR &amp;  CHAIN, 1 GL</t>
  </si>
  <si>
    <t xml:space="preserve">001885                                  </t>
  </si>
  <si>
    <t>GUIDE - INTERAGENCY HELICOPTER OPERATIONS (2009)</t>
  </si>
  <si>
    <t xml:space="preserve">002047                                  </t>
  </si>
  <si>
    <t>CHAIR - FOLDING, METAL</t>
  </si>
  <si>
    <t xml:space="preserve">002052                                  </t>
  </si>
  <si>
    <t>FORM,1276-A - I/A MOBILE FOOD SERVICE DAILY MEAL ORDER/INVOICE (1/2010)</t>
  </si>
  <si>
    <t xml:space="preserve">002053                                  </t>
  </si>
  <si>
    <t>FORM,1276-B - I/A MOBILE FOOD SERVICE DAILY MEAL ORDER/INVOICE,CONT (1/2010)</t>
  </si>
  <si>
    <t xml:space="preserve">002054                                  </t>
  </si>
  <si>
    <t>FORM,1276-C - DAILY SHOWER ORDER/INVOICE,2004</t>
  </si>
  <si>
    <t xml:space="preserve">002055                                  </t>
  </si>
  <si>
    <t>FORM,1276-D - DAILY SHOWER ORDER/INVOICE CONT.(2004)</t>
  </si>
  <si>
    <t xml:space="preserve">002056                                  </t>
  </si>
  <si>
    <t>FORM,1276F - I/A MOBILE SHOWER FACILITIES PERF EVAL,(7/07)</t>
  </si>
  <si>
    <t xml:space="preserve">002074                                  </t>
  </si>
  <si>
    <t>FORM,ICS-226 - INDIVIDUAL PERFORMANCE RATING,2-PART SET (6/89)</t>
  </si>
  <si>
    <t xml:space="preserve">002078                                  </t>
  </si>
  <si>
    <t xml:space="preserve">002079                                  </t>
  </si>
  <si>
    <t xml:space="preserve">002092                                  </t>
  </si>
  <si>
    <t>GUIDE - NATIONAL INTERAGENCY MOBILIZATION (2012)</t>
  </si>
  <si>
    <t xml:space="preserve">002098                                  </t>
  </si>
  <si>
    <t>FORM,ICS-219-9 - RES.STAT CARD,ACCNT PROP ASSIGN RECORD,WHITE</t>
  </si>
  <si>
    <t xml:space="preserve">002099                                  </t>
  </si>
  <si>
    <t>FORM,ICS-219-A - TAG, ACCOUNTABLE PROP, TRANSFER,WHITE,(10/88)</t>
  </si>
  <si>
    <t xml:space="preserve">002105                                  </t>
  </si>
  <si>
    <t xml:space="preserve">002139                                  </t>
  </si>
  <si>
    <t>DISPENSER - FILAMENT TAPE</t>
  </si>
  <si>
    <t xml:space="preserve">002160                                  </t>
  </si>
  <si>
    <t xml:space="preserve">002165                                  </t>
  </si>
  <si>
    <t>HANDBOOK - APPENDIX B,FIRELINE HANDBOOK,FIRE BEHAVIOR(2005)</t>
  </si>
  <si>
    <t xml:space="preserve">002175                                  </t>
  </si>
  <si>
    <t>HANDBOOK - MILITARY USE, (2005)</t>
  </si>
  <si>
    <t xml:space="preserve">002210                                  </t>
  </si>
  <si>
    <t>CAP - TEE, W/CHAIN, 1 1/2" NH-F</t>
  </si>
  <si>
    <t xml:space="preserve">002221                                  </t>
  </si>
  <si>
    <t>FORM,ICS215A - INCIDENT SAFETY ANALYSIS (LCES),(11/93)</t>
  </si>
  <si>
    <t xml:space="preserve">002227                                  </t>
  </si>
  <si>
    <t>FORM,ICS-215A-WS - INCIDENT SAFETY ANALYSIS (LCES)64"X36" (11/93)</t>
  </si>
  <si>
    <t xml:space="preserve">002229                                  </t>
  </si>
  <si>
    <t>REDUCER - 2 1/2'' NPSH-F, 1 1/2'' NH-M</t>
  </si>
  <si>
    <t xml:space="preserve">002230                                  </t>
  </si>
  <si>
    <t>REDUCER - 2 1/2'' NH-F, 1 1/2'' NH-M</t>
  </si>
  <si>
    <t xml:space="preserve">002235                                  </t>
  </si>
  <si>
    <t>INCREASER - 3/4" NH TO 1" NPSH</t>
  </si>
  <si>
    <t xml:space="preserve">002240                                  </t>
  </si>
  <si>
    <t>TEE - HOSELINE, W/CAP &amp; CHAIN, 1'' NPSH-F X 1'' NPSH-M X 1'' NPSH-M</t>
  </si>
  <si>
    <t xml:space="preserve">002314                                  </t>
  </si>
  <si>
    <t>HELMET - FLIGHT, SPH-5C, REGULAR</t>
  </si>
  <si>
    <t xml:space="preserve">002315                                  </t>
  </si>
  <si>
    <t>HELMET - FLIGHT, SPH-5C, X-LARGE</t>
  </si>
  <si>
    <t xml:space="preserve">002332                                  </t>
  </si>
  <si>
    <t>RACK - GARBAGE, WIRE, 32 GL (121.1L)</t>
  </si>
  <si>
    <t xml:space="preserve">002396                                  </t>
  </si>
  <si>
    <t>RIBBON - FLAGGING, CHARTREUSE FLUORESCENT, 1'' WIDE</t>
  </si>
  <si>
    <t xml:space="preserve">002398                                  </t>
  </si>
  <si>
    <t>RIBBON - FLAGGING, ORANGE FLUORESCENT, 1" WIDE</t>
  </si>
  <si>
    <t xml:space="preserve">002401                                  </t>
  </si>
  <si>
    <t>RIBBON - FLAGGING, DARK PINK, 1" WIDE</t>
  </si>
  <si>
    <t xml:space="preserve">002419                                  </t>
  </si>
  <si>
    <t>WINDSOCK - LARGE, W/O BRACKET</t>
  </si>
  <si>
    <t xml:space="preserve">002420                                  </t>
  </si>
  <si>
    <t>BRACKET - MOUNTING, LARGE WINDSOCK</t>
  </si>
  <si>
    <t xml:space="preserve">002490                                  </t>
  </si>
  <si>
    <t>STAPLER - HEAVY DUTY</t>
  </si>
  <si>
    <t xml:space="preserve">002491                                  </t>
  </si>
  <si>
    <t>STAPLES - HEAVY DUTY,1/2"</t>
  </si>
  <si>
    <t xml:space="preserve">002501                                  </t>
  </si>
  <si>
    <t>LANTERN - CAMP, ELECTRIC, FLUORESCENT</t>
  </si>
  <si>
    <t xml:space="preserve">002657                                  </t>
  </si>
  <si>
    <t>FORM,NIFC9400-31 - AIRCRAFT DISPATCH, (5/02)</t>
  </si>
  <si>
    <t xml:space="preserve">002678                                  </t>
  </si>
  <si>
    <t>SHELTER,PRACTICE - COMPLETE,M-2002</t>
  </si>
  <si>
    <t xml:space="preserve">002698                                  </t>
  </si>
  <si>
    <t>TABLE - FOLDING, 6'</t>
  </si>
  <si>
    <t xml:space="preserve">002700                                  </t>
  </si>
  <si>
    <t xml:space="preserve">002701                                  </t>
  </si>
  <si>
    <t xml:space="preserve">002702                                  </t>
  </si>
  <si>
    <t xml:space="preserve">002703                                  </t>
  </si>
  <si>
    <t xml:space="preserve">002704                                  </t>
  </si>
  <si>
    <t xml:space="preserve">002705                                  </t>
  </si>
  <si>
    <t xml:space="preserve">002706                                  </t>
  </si>
  <si>
    <t xml:space="preserve">002707                                  </t>
  </si>
  <si>
    <t xml:space="preserve">002710                                  </t>
  </si>
  <si>
    <t>PAMPHLET,PMS411 - THE NEW GENERATION FIRE SHELTER (2003)</t>
  </si>
  <si>
    <t xml:space="preserve">002712                                  </t>
  </si>
  <si>
    <t>DVD,PMS-411 - THE NEW GENERATION FIRE SHELTER (2003)</t>
  </si>
  <si>
    <t xml:space="preserve">002718                                  </t>
  </si>
  <si>
    <t>FORM, ICS-224 - CREW PERFORMANCE RATING (9/11), SINGLE PAGE</t>
  </si>
  <si>
    <t xml:space="preserve">002724                                  </t>
  </si>
  <si>
    <t>GUIDE - I/A STANDARDS FOR FIRE &amp; FIRE AVIATION OPERATIONS (2012)</t>
  </si>
  <si>
    <t xml:space="preserve">002725                                  </t>
  </si>
  <si>
    <t>WEDGE - PLASTIC, FELLING, 12" X 1-1/8" X 3 1/4"</t>
  </si>
  <si>
    <t xml:space="preserve">002743                                  </t>
  </si>
  <si>
    <t>FORM,1276-G - CONT,PERFORMANCE EVAL,I/A MOBILE SHOWER FAC...(7/07)</t>
  </si>
  <si>
    <t xml:space="preserve">002752                                  </t>
  </si>
  <si>
    <t>SIGN - FACILITIES UNIT, WHITE TAG, 14" X 11"</t>
  </si>
  <si>
    <t xml:space="preserve">002754                                  </t>
  </si>
  <si>
    <t>SIGN - CHECK-IN, WHITE TAG, 14" X 11"</t>
  </si>
  <si>
    <t xml:space="preserve">002756                                  </t>
  </si>
  <si>
    <t>SIGN - COMMUNICATIONS UNIT, WHITE TAG, 14" X 11"</t>
  </si>
  <si>
    <t xml:space="preserve">002760                                  </t>
  </si>
  <si>
    <t>SIGN - DOCUMENTATION UNIT, WHITE TAG, 14" X 11"</t>
  </si>
  <si>
    <t xml:space="preserve">002762                                  </t>
  </si>
  <si>
    <t>SIGN - FINANCE, WHITE TAG, 14" X 11"</t>
  </si>
  <si>
    <t xml:space="preserve">002764                                  </t>
  </si>
  <si>
    <t>SIGN - GROUND SUPPORT UNIT, WHITE TAG, 14" X 11"</t>
  </si>
  <si>
    <t xml:space="preserve">002765                                  </t>
  </si>
  <si>
    <t>SIGN - CAUTION HELIBASE, NONREFLECTIVE ALUMINUM, 14'' X 10''</t>
  </si>
  <si>
    <t xml:space="preserve">002768                                  </t>
  </si>
  <si>
    <t>SIGN - INFORMATION OFFICER, WHITE TAG, 14" X 11"</t>
  </si>
  <si>
    <t xml:space="preserve">002770                                  </t>
  </si>
  <si>
    <t>SIGN - LOGISTICS, WHITE TAG, 14" X 11"</t>
  </si>
  <si>
    <t xml:space="preserve">002771                                  </t>
  </si>
  <si>
    <t>SIGN - FIRST AID, NONREFLECTIVE FIBERGLASS, 12'' X 12''</t>
  </si>
  <si>
    <t xml:space="preserve">002773                                  </t>
  </si>
  <si>
    <t>SIGN - PLANNING, WHITE TAG, 14" X 11"</t>
  </si>
  <si>
    <t xml:space="preserve">002774                                  </t>
  </si>
  <si>
    <t>SIGN - RESOURCE UNIT, WHITE TAG, 14" X 11"</t>
  </si>
  <si>
    <t xml:space="preserve">002775                                  </t>
  </si>
  <si>
    <t>SIGN - SAFETY OFFICER, WHITE TAG, 14" X 11"</t>
  </si>
  <si>
    <t xml:space="preserve">002776                                  </t>
  </si>
  <si>
    <t>SIGN - SECURITY</t>
  </si>
  <si>
    <t xml:space="preserve">002777                                  </t>
  </si>
  <si>
    <t>SIGN - SITUATION UNIT, WHITE TAG, 14" X 11"</t>
  </si>
  <si>
    <t xml:space="preserve">002779                                  </t>
  </si>
  <si>
    <t>SIGN - SUPPLY UNIT, WHITE TAG, 14" X 11"</t>
  </si>
  <si>
    <t xml:space="preserve">002781                                  </t>
  </si>
  <si>
    <t>SIGN - TIME RECORDER, WHITE TAG, 14" X 11"</t>
  </si>
  <si>
    <t xml:space="preserve">002799                                  </t>
  </si>
  <si>
    <t>SHELTER - PRACTICE,LARGE,COMPLETE,M2002</t>
  </si>
  <si>
    <t xml:space="preserve">002800                                  </t>
  </si>
  <si>
    <t xml:space="preserve">002801                                  </t>
  </si>
  <si>
    <t xml:space="preserve">002802                                  </t>
  </si>
  <si>
    <t xml:space="preserve">002803                                  </t>
  </si>
  <si>
    <t xml:space="preserve">002804                                  </t>
  </si>
  <si>
    <t xml:space="preserve">002805                                  </t>
  </si>
  <si>
    <t xml:space="preserve">002806                                  </t>
  </si>
  <si>
    <t xml:space="preserve">002807                                  </t>
  </si>
  <si>
    <t xml:space="preserve">002841                                  </t>
  </si>
  <si>
    <t xml:space="preserve">002842                                  </t>
  </si>
  <si>
    <t xml:space="preserve">002843                                  </t>
  </si>
  <si>
    <t xml:space="preserve">002844                                  </t>
  </si>
  <si>
    <t xml:space="preserve">002845                                  </t>
  </si>
  <si>
    <t xml:space="preserve">002846                                  </t>
  </si>
  <si>
    <t xml:space="preserve">002847                                  </t>
  </si>
  <si>
    <t xml:space="preserve">002848                                  </t>
  </si>
  <si>
    <t xml:space="preserve">002849                                  </t>
  </si>
  <si>
    <t xml:space="preserve">002850                                  </t>
  </si>
  <si>
    <t xml:space="preserve">002851                                  </t>
  </si>
  <si>
    <t xml:space="preserve">002852                                  </t>
  </si>
  <si>
    <t>FORM,1276-H - I/A MOBILE FOOD SERVICE PERF/EVAL,CONT(1/2010)</t>
  </si>
  <si>
    <t xml:space="preserve">002910                                  </t>
  </si>
  <si>
    <t xml:space="preserve">002911                                  </t>
  </si>
  <si>
    <t xml:space="preserve">002944                                  </t>
  </si>
  <si>
    <t xml:space="preserve">002945                                  </t>
  </si>
  <si>
    <t xml:space="preserve">002946                                  </t>
  </si>
  <si>
    <t xml:space="preserve">002947                                  </t>
  </si>
  <si>
    <t xml:space="preserve">002948                                  </t>
  </si>
  <si>
    <t xml:space="preserve">002956                                  </t>
  </si>
  <si>
    <t xml:space="preserve">002957                                  </t>
  </si>
  <si>
    <t xml:space="preserve">002958                                  </t>
  </si>
  <si>
    <t xml:space="preserve">002959                                  </t>
  </si>
  <si>
    <t xml:space="preserve">002963                                  </t>
  </si>
  <si>
    <t xml:space="preserve">002990                                  </t>
  </si>
  <si>
    <t xml:space="preserve">KIT - RECORD RETENTION </t>
  </si>
  <si>
    <t xml:space="preserve">003007                                  </t>
  </si>
  <si>
    <t>LIGHTSTICK - CHEMICAL, 12 HOUR, RED</t>
  </si>
  <si>
    <t xml:space="preserve">003009                                  </t>
  </si>
  <si>
    <t>LIGHTSTICK - CHEMICAL, 12 HOUR, GREEN</t>
  </si>
  <si>
    <t xml:space="preserve">003012                                  </t>
  </si>
  <si>
    <t>LIGHTSTICK - CHEMICAL, 12 HOUR, YELLOW</t>
  </si>
  <si>
    <t xml:space="preserve">003161                                  </t>
  </si>
  <si>
    <t>EASEL - DISPLAY, 27'' X 36'' W/FOLDING LEGS</t>
  </si>
  <si>
    <t xml:space="preserve">003168                                  </t>
  </si>
  <si>
    <t>SIGN - CAUTION ROAD CLOSED, POLYVINYL, 14'' X 10''</t>
  </si>
  <si>
    <t xml:space="preserve">003411                                  </t>
  </si>
  <si>
    <t xml:space="preserve">003444                                  </t>
  </si>
  <si>
    <t xml:space="preserve">003520                                  </t>
  </si>
  <si>
    <t>KIT - ACCESSORY PACK,HELICOPTER SUPPORT (NFES 0520)</t>
  </si>
  <si>
    <t xml:space="preserve">003521                                  </t>
  </si>
  <si>
    <t>KIT - FORMS PACK,HELICOPTER SUPPORT (NFES 0520)</t>
  </si>
  <si>
    <t xml:space="preserve">003522                                  </t>
  </si>
  <si>
    <t>KIT - NET ASSEMBLY, HELICOPTER SUPPORT (NFES 0520)</t>
  </si>
  <si>
    <t xml:space="preserve">006030                                  </t>
  </si>
  <si>
    <t>TANK, COLLAPSIBLE - 4800-5000 GL,FREE STANDING</t>
  </si>
  <si>
    <t xml:space="preserve">006031                                  </t>
  </si>
  <si>
    <t>TANK, COLLAPSIBLE - 6000 GL (22,712.5L), FREE STANDING 64'' DEPTH, OPENING 215''</t>
  </si>
  <si>
    <t xml:space="preserve">006041                                  </t>
  </si>
  <si>
    <t>KIT - PUMP, VOLUME, 3", WITH ACCESSORIES</t>
  </si>
  <si>
    <t xml:space="preserve">006050                                  </t>
  </si>
  <si>
    <t>KIT - LIGHTING, FLOOD</t>
  </si>
  <si>
    <t xml:space="preserve">006051                                  </t>
  </si>
  <si>
    <t>KIT - LIGHTING, MULTI-LIGHT CORD</t>
  </si>
  <si>
    <t xml:space="preserve">006066                                  </t>
  </si>
  <si>
    <t>RIBBON - FLAGGING, ''KILLER TREE'', 1 1/2'' X 150', ORANGE</t>
  </si>
  <si>
    <t xml:space="preserve">006067                                  </t>
  </si>
  <si>
    <t>RIBBON - FLAGGING, ''SPOT FIRE'', 1 1/2'' X 150', ORANGE</t>
  </si>
  <si>
    <t xml:space="preserve">006131                                  </t>
  </si>
  <si>
    <t>FLY - SUNSCREEN, 20' X 20',W/GUY ROPES</t>
  </si>
  <si>
    <t xml:space="preserve">006139                                  </t>
  </si>
  <si>
    <t>HEATER, PROPANE - 20 LB TANK MOUNTED</t>
  </si>
  <si>
    <t xml:space="preserve">006187                                  </t>
  </si>
  <si>
    <t>HEATER - PROPANE, OUTDOOR, 360 DEGREE RADIANT HEAT</t>
  </si>
  <si>
    <t xml:space="preserve">007133                                  </t>
  </si>
  <si>
    <t>ADAPTER - QUICK, 3" FEMALE TO 3" FEMALE</t>
  </si>
  <si>
    <t xml:space="preserve">007172                                  </t>
  </si>
  <si>
    <t>FAN, WINDOW, TABLE, 20" 2-SPD</t>
  </si>
  <si>
    <t xml:space="preserve">007739                                  </t>
  </si>
  <si>
    <t>ADAPTER - QUICK, 3" MALE WITH 3" FEMALE THREAD</t>
  </si>
  <si>
    <t xml:space="preserve">008602                                  </t>
  </si>
  <si>
    <t xml:space="preserve">008606                                  </t>
  </si>
  <si>
    <t>KIT, PUMP - PORTABLE, LIGHTWEIGHT, 4 CYCLE</t>
  </si>
  <si>
    <t xml:space="preserve">009415                                  </t>
  </si>
  <si>
    <t>PRINTER/PLOTTER, HEWLETT PACKARD, MODEL HP1055CM</t>
  </si>
  <si>
    <t xml:space="preserve">  1. RESOURCE ORDER </t>
  </si>
  <si>
    <t>NFES ITEM #</t>
  </si>
  <si>
    <t>9. JURISDICTION/AGENCY</t>
  </si>
  <si>
    <t>003410</t>
  </si>
  <si>
    <t>LAUNCHER PING PONG BALL</t>
  </si>
  <si>
    <t>U/I</t>
  </si>
  <si>
    <t>ADAPTER - 1 1/2" NH-F, (9 TPI) TO 1 1/2" NPSH-M (11 1/2 TPI)</t>
  </si>
  <si>
    <t xml:space="preserve">HANDBOOK,PMS902-1 - I/A INCIDENT BUSINESS MGMT (2012) </t>
  </si>
  <si>
    <t>000129</t>
  </si>
  <si>
    <t>000244</t>
  </si>
  <si>
    <t>000246</t>
  </si>
  <si>
    <t>000294</t>
  </si>
  <si>
    <t>000447</t>
  </si>
  <si>
    <t>000608</t>
  </si>
  <si>
    <t>000615</t>
  </si>
  <si>
    <t>000690</t>
  </si>
  <si>
    <t>000618</t>
  </si>
  <si>
    <t>000647</t>
  </si>
  <si>
    <t>000649</t>
  </si>
  <si>
    <t>FORM HELP</t>
  </si>
  <si>
    <t>002964</t>
  </si>
  <si>
    <t>002965</t>
  </si>
  <si>
    <t>002966</t>
  </si>
  <si>
    <t>002967</t>
  </si>
  <si>
    <t xml:space="preserve">002954                                  </t>
  </si>
  <si>
    <t xml:space="preserve">002955                                  </t>
  </si>
  <si>
    <t xml:space="preserve">002737                                  </t>
  </si>
  <si>
    <t xml:space="preserve">002738                                  </t>
  </si>
  <si>
    <t>FLARE - FIRE, 'CHUBBIE', 2 1/2" X 2", HAND LAUNCHED</t>
  </si>
  <si>
    <t>ADAPTER - QUICK,3'' MALE TO 3'' MALE THREAD</t>
  </si>
  <si>
    <t>ADAPTER - QUICK, 3" FEMALE TO 3" MALE THREAD</t>
  </si>
  <si>
    <t>VALVE,WYE - 2 1/2"BY 2, 1 1/2"OUTLETS,ADAPTED TO 3" FEMALE KAMLOCK</t>
  </si>
  <si>
    <t>FILE - EXPANDO, 10 POCKET, LETTER SIZE</t>
  </si>
  <si>
    <t>FENCE - BARRICADE, PLASTIC, 4' X 50'</t>
  </si>
  <si>
    <t>PEN - BALLPOINT,BLUE</t>
  </si>
  <si>
    <t>HARNESS - CHEST, FIRE SHELTER</t>
  </si>
  <si>
    <t>CONTAINER - HOT/COLD BEVERAGE</t>
  </si>
  <si>
    <t>CONTAINER - HOT/COLD FOOD</t>
  </si>
  <si>
    <t>FLATWARE SET - PLASTIC KNIFE, FORK &amp; SPOON</t>
  </si>
  <si>
    <t>000684</t>
  </si>
  <si>
    <t>GUN - GREASE,CARTRIDGE,20CC W/GREASE</t>
  </si>
  <si>
    <t xml:space="preserve">000571                                  </t>
  </si>
  <si>
    <t>LAUNCHER - FLARE, DUAL</t>
  </si>
  <si>
    <t>001249</t>
  </si>
  <si>
    <t>000120</t>
  </si>
  <si>
    <t xml:space="preserve">007446                                  </t>
  </si>
  <si>
    <t>007744</t>
  </si>
  <si>
    <t>TANK - COLLAPSIBLE, 10,000 GL</t>
  </si>
  <si>
    <t>VALVE - SHUT OFF,ZINC, BALL, 3/4" NH</t>
  </si>
  <si>
    <t>ORDER NFES 1249</t>
  </si>
  <si>
    <t>ORDER NFES 1005</t>
  </si>
  <si>
    <t xml:space="preserve">KNIFE - ELECTRICIAN </t>
  </si>
  <si>
    <t>SUPPLIES</t>
  </si>
  <si>
    <t xml:space="preserve">4. FIRE MGT  CODE/OVERRIDE </t>
  </si>
  <si>
    <t xml:space="preserve">5. ENTER YOUR OFFICE ORDER REFERENCE NUMBER </t>
  </si>
  <si>
    <t>002545</t>
  </si>
  <si>
    <t>002546</t>
  </si>
  <si>
    <t>002547</t>
  </si>
  <si>
    <t>MARKER - FELT TIP, BLACK</t>
  </si>
  <si>
    <t>MARKER - FELT TIP, BLUE</t>
  </si>
  <si>
    <t>MARKER - FELT TIP, RED</t>
  </si>
  <si>
    <t>000000</t>
  </si>
  <si>
    <t>I-SUITE BARCODE READING SYSTEM</t>
  </si>
  <si>
    <t>KIT - PUMP, PORTABLE, HIGH PRESSURE (MK III)</t>
  </si>
  <si>
    <t>PALLET, 48" X 40"</t>
  </si>
  <si>
    <t>007233</t>
  </si>
  <si>
    <t>PALLET JACK - TRUCK</t>
  </si>
  <si>
    <t>007046</t>
  </si>
  <si>
    <t>CONE - TRAFFICE, ORANGE</t>
  </si>
  <si>
    <t>000833</t>
  </si>
  <si>
    <t>BOX - HANGING FILE - 12 GL, 21 1/2" X 15" X 12 1/2"</t>
  </si>
  <si>
    <t>&gt;=1</t>
  </si>
  <si>
    <t>QTY</t>
  </si>
  <si>
    <t>REMARKS</t>
  </si>
  <si>
    <t>EXT COST</t>
  </si>
  <si>
    <t>S-SERIES NUMBER(S)</t>
  </si>
  <si>
    <t xml:space="preserve">  7. MAP REFERENCE TO ICP (CAMP)</t>
  </si>
  <si>
    <t xml:space="preserve">  8.  INCIDENT POINT OF CONTACT, PHONE &amp; FAX NUMBERS</t>
  </si>
  <si>
    <t>EXAMPLE:  CO-SJF-000285</t>
  </si>
  <si>
    <t xml:space="preserve"> 3. ENTER INCIDENT OR PROJECT CONTROL NUMBER         </t>
  </si>
  <si>
    <t>10. ENTER YOUR ORDER COMMENTS AS REQUIRED</t>
  </si>
  <si>
    <t xml:space="preserve">12. DATE/TIME MAT'L REQ'D </t>
  </si>
  <si>
    <t>13. ENTER YOUR ORDER COMMENTS</t>
  </si>
  <si>
    <t xml:space="preserve">RESOURCE ORDER TTL COST </t>
  </si>
  <si>
    <t>USE THE UNIT OF ISSUE AS NOTED IN THE NATIONAL FIRE EQUIPMENT SYSTEM CATALOG AND ROUND THE REQUEST ORDER QUANTITY TO THE CASE COUNT QUANTITY IF NOTED. BASED ON ONGOING REGIONAL</t>
  </si>
  <si>
    <t>ON THE ISSUE DOCUMENT. USE THE ICBS-R ISSUE DOCUMENT PRICE DATA SUPPLIED BY THE CACHE FOR COST MANAGEMENT REPORTS SINCE PRICES LISTED ON THIS SHEET ARE SUBJECT TO CHANGE.</t>
  </si>
  <si>
    <t xml:space="preserve">FIRE ACTIVITY SUPPORT, YOUR ORDER QUANTITY CAN BE ADJUSTED BY THE CACHE TO MEET REGIONAL OR NATIONAL NEEDS. IF BUYING TEAM ACTION IS REQUIRED IT WILL BE NOTED IN THE COMMENT FIELD </t>
  </si>
  <si>
    <t>S-</t>
  </si>
  <si>
    <t>THE BELOW LISTED ITEMS WERE SALVAGED (SURVEYED).  THESE ITEMS COULD NOT BE REFURBISHED.</t>
  </si>
  <si>
    <t>NFES</t>
  </si>
  <si>
    <t>DESCRIPTION</t>
  </si>
  <si>
    <t>JUSTIFICATION FOR SURVEY</t>
  </si>
  <si>
    <t>SUPPLY UNIT LEADER SIGNATURE</t>
  </si>
  <si>
    <t>WITNESS SIGNATURE</t>
  </si>
  <si>
    <r>
      <t xml:space="preserve">TANK, PROPANE - FUEL, LPG, 20# TANK (5 GL)    </t>
    </r>
    <r>
      <rPr>
        <i/>
        <u/>
        <sz val="10"/>
        <color rgb="FFFF0000"/>
        <rFont val="Arial"/>
        <family val="2"/>
      </rPr>
      <t>OUTDOOR USE ONLY !</t>
    </r>
  </si>
  <si>
    <r>
      <t xml:space="preserve">KIT - COFFEE HEATING </t>
    </r>
    <r>
      <rPr>
        <i/>
        <sz val="10"/>
        <color rgb="FF000000"/>
        <rFont val="Arial"/>
        <family val="2"/>
      </rPr>
      <t xml:space="preserve"> </t>
    </r>
    <r>
      <rPr>
        <i/>
        <sz val="10"/>
        <color rgb="FFFF0000"/>
        <rFont val="Arial"/>
        <family val="2"/>
      </rPr>
      <t xml:space="preserve">ORDER PROPANE TANK </t>
    </r>
    <r>
      <rPr>
        <i/>
        <u/>
        <sz val="10"/>
        <color rgb="FFFF0000"/>
        <rFont val="Arial"/>
        <family val="2"/>
      </rPr>
      <t>SEPARATE</t>
    </r>
    <r>
      <rPr>
        <i/>
        <sz val="10"/>
        <color rgb="FFFF0000"/>
        <rFont val="Arial"/>
        <family val="2"/>
      </rPr>
      <t xml:space="preserve"> NFES 0491</t>
    </r>
  </si>
  <si>
    <r>
      <t xml:space="preserve">CARTRIDGE - #6 PURPLE,BLANK,22 CALIBER,SMALL ARMS </t>
    </r>
    <r>
      <rPr>
        <i/>
        <sz val="10"/>
        <color rgb="FFFF0000"/>
        <rFont val="Arial"/>
        <family val="2"/>
      </rPr>
      <t>100 EA PER BX</t>
    </r>
  </si>
  <si>
    <r>
      <t xml:space="preserve">JEAN - FLAME RESISTANT,BDU,44''-48''X36''INSEAM </t>
    </r>
    <r>
      <rPr>
        <i/>
        <sz val="10"/>
        <color rgb="FFFF0000"/>
        <rFont val="Arial"/>
        <family val="2"/>
      </rPr>
      <t>30 PR PER BX</t>
    </r>
  </si>
  <si>
    <r>
      <t xml:space="preserve">JEAN - FLAME RESISTANT,BDU,40''-44''X36''INSEAM </t>
    </r>
    <r>
      <rPr>
        <i/>
        <sz val="10"/>
        <color rgb="FFFF0000"/>
        <rFont val="Arial"/>
        <family val="2"/>
      </rPr>
      <t>30 PR PER BX</t>
    </r>
  </si>
  <si>
    <r>
      <t xml:space="preserve">JEAN - FLAME RESISTANT,BDU,38''-42''X36''INSEAM </t>
    </r>
    <r>
      <rPr>
        <i/>
        <sz val="10"/>
        <color rgb="FFFF0000"/>
        <rFont val="Arial"/>
        <family val="2"/>
      </rPr>
      <t>30 PR PER BX</t>
    </r>
  </si>
  <si>
    <r>
      <t xml:space="preserve">JEAN - FLAME RESISTANT,BDU,36''-40''X36''INSEAM </t>
    </r>
    <r>
      <rPr>
        <i/>
        <sz val="10"/>
        <color rgb="FFFF0000"/>
        <rFont val="Arial"/>
        <family val="2"/>
      </rPr>
      <t>30 PR PER BX</t>
    </r>
  </si>
  <si>
    <r>
      <t xml:space="preserve">JEAN - FLAME RESISTANT,BDU,34''-38''X36''INSEAM </t>
    </r>
    <r>
      <rPr>
        <i/>
        <sz val="10"/>
        <color rgb="FFFF0000"/>
        <rFont val="Arial"/>
        <family val="2"/>
      </rPr>
      <t>30 PR PER BX</t>
    </r>
  </si>
  <si>
    <r>
      <t xml:space="preserve">JEAN - FLAME RESISTANT,BDU,44''-48''X33''INSEAM </t>
    </r>
    <r>
      <rPr>
        <i/>
        <sz val="10"/>
        <color rgb="FFFF0000"/>
        <rFont val="Arial"/>
        <family val="2"/>
      </rPr>
      <t>30 PR PER BX</t>
    </r>
  </si>
  <si>
    <r>
      <t xml:space="preserve">JEAN - FLAME RESISTANT,BDU,32''-36''X36''INSEAM </t>
    </r>
    <r>
      <rPr>
        <i/>
        <sz val="10"/>
        <color rgb="FFFF0000"/>
        <rFont val="Arial"/>
        <family val="2"/>
      </rPr>
      <t>30 PR PER BX</t>
    </r>
  </si>
  <si>
    <r>
      <t xml:space="preserve">JEAN - FLAME RESISTANT,BDU,30''-34''X36''INSEAM </t>
    </r>
    <r>
      <rPr>
        <i/>
        <sz val="10"/>
        <color rgb="FFFF0000"/>
        <rFont val="Arial"/>
        <family val="2"/>
      </rPr>
      <t>30 PR PER BX</t>
    </r>
  </si>
  <si>
    <r>
      <t xml:space="preserve">JEAN - FLAME RESISTANT,BDU,28''-32''X36''INSEAM </t>
    </r>
    <r>
      <rPr>
        <i/>
        <sz val="10"/>
        <color rgb="FFFF0000"/>
        <rFont val="Arial"/>
        <family val="2"/>
      </rPr>
      <t>30 PR PER BX</t>
    </r>
    <r>
      <rPr>
        <sz val="10"/>
        <color rgb="FFFF0000"/>
        <rFont val="Arial"/>
        <family val="2"/>
      </rPr>
      <t xml:space="preserve"> </t>
    </r>
  </si>
  <si>
    <r>
      <t xml:space="preserve">JEAN - FLAME RESISTANT,BDU,44''-48''X30''INSEAM </t>
    </r>
    <r>
      <rPr>
        <i/>
        <sz val="10"/>
        <color rgb="FFFF0000"/>
        <rFont val="Arial"/>
        <family val="2"/>
      </rPr>
      <t>30 PR PER BX</t>
    </r>
  </si>
  <si>
    <r>
      <t xml:space="preserve">JEAN - FLAME RESISTANT,BDU,26''-30''X36''INSEAM </t>
    </r>
    <r>
      <rPr>
        <i/>
        <sz val="10"/>
        <color rgb="FFFF0000"/>
        <rFont val="Arial"/>
        <family val="2"/>
      </rPr>
      <t>30 PR PER BX</t>
    </r>
  </si>
  <si>
    <r>
      <t xml:space="preserve">JEAN - FLAME RESISTANT,BDU,40"-44"X30"INSEAM </t>
    </r>
    <r>
      <rPr>
        <i/>
        <sz val="10"/>
        <color rgb="FFFF0000"/>
        <rFont val="Arial"/>
        <family val="2"/>
      </rPr>
      <t>30 PR PER BX</t>
    </r>
  </si>
  <si>
    <r>
      <t xml:space="preserve">JEAN - FLAME RESISTANT,BDU,38"-42"X30"INSEAM </t>
    </r>
    <r>
      <rPr>
        <i/>
        <sz val="10"/>
        <color rgb="FFFF0000"/>
        <rFont val="Arial"/>
        <family val="2"/>
      </rPr>
      <t>30 PR PER BX</t>
    </r>
  </si>
  <si>
    <r>
      <t xml:space="preserve">JEAN - FLAME RESISTANT,BDU,36"-40"X30"INSEAM </t>
    </r>
    <r>
      <rPr>
        <i/>
        <sz val="10"/>
        <color rgb="FFFF0000"/>
        <rFont val="Arial"/>
        <family val="2"/>
      </rPr>
      <t>30 PR PER BX</t>
    </r>
  </si>
  <si>
    <r>
      <t xml:space="preserve">JEAN - FLAME RESISTANT,BDU,34"-38"X30"INSEAM </t>
    </r>
    <r>
      <rPr>
        <i/>
        <sz val="10"/>
        <color rgb="FFFF0000"/>
        <rFont val="Arial"/>
        <family val="2"/>
      </rPr>
      <t>30 PR PER BX</t>
    </r>
  </si>
  <si>
    <r>
      <t xml:space="preserve">JEAN - FLAME RESISTANT,BDU,32"-36"X30"INSEAM </t>
    </r>
    <r>
      <rPr>
        <i/>
        <sz val="10"/>
        <color rgb="FFFF0000"/>
        <rFont val="Arial"/>
        <family val="2"/>
      </rPr>
      <t>30 PR PER BX</t>
    </r>
  </si>
  <si>
    <r>
      <t xml:space="preserve">JEAN - FLAME RESISTANT,BDU,30"-34"X30"INSEAM </t>
    </r>
    <r>
      <rPr>
        <i/>
        <sz val="10"/>
        <color rgb="FFFF0000"/>
        <rFont val="Arial"/>
        <family val="2"/>
      </rPr>
      <t>30 PR PER BX</t>
    </r>
  </si>
  <si>
    <r>
      <t xml:space="preserve">JEAN - FLAME RESISTANT,BDU,28"-32"X30"INSEAM </t>
    </r>
    <r>
      <rPr>
        <i/>
        <sz val="10"/>
        <color rgb="FFFF0000"/>
        <rFont val="Arial"/>
        <family val="2"/>
      </rPr>
      <t>30 PR PER BX</t>
    </r>
  </si>
  <si>
    <r>
      <t xml:space="preserve">JEAN - FLAME RESISTANT,BDU,26"-30"X30"INSEAM </t>
    </r>
    <r>
      <rPr>
        <i/>
        <sz val="10"/>
        <color rgb="FFFF0000"/>
        <rFont val="Arial"/>
        <family val="2"/>
      </rPr>
      <t>30 PR PER BX</t>
    </r>
  </si>
  <si>
    <r>
      <t>OIL - BAR &amp; CHAIN, 1 QT (.9L)</t>
    </r>
    <r>
      <rPr>
        <sz val="10"/>
        <color rgb="FFFF0000"/>
        <rFont val="Arial"/>
        <family val="2"/>
      </rPr>
      <t xml:space="preserve"> </t>
    </r>
    <r>
      <rPr>
        <i/>
        <sz val="10"/>
        <color rgb="FFFF0000"/>
        <rFont val="Arial"/>
        <family val="2"/>
      </rPr>
      <t>ITEM AVAILABLE IN GALLON NFES 1880</t>
    </r>
  </si>
  <si>
    <r>
      <t xml:space="preserve">TIP - NOZZLE, STRAIGHT STREAM, 1/4" NH, FOR 1" NOZZLE </t>
    </r>
    <r>
      <rPr>
        <i/>
        <sz val="10"/>
        <color rgb="FFFF0000"/>
        <rFont val="Arial"/>
        <family val="2"/>
      </rPr>
      <t>24 EA PER BX</t>
    </r>
  </si>
  <si>
    <r>
      <t xml:space="preserve">TIP - APPLICATOR, 15 GPM </t>
    </r>
    <r>
      <rPr>
        <i/>
        <sz val="10"/>
        <color rgb="FFFF0000"/>
        <rFont val="Arial"/>
        <family val="2"/>
      </rPr>
      <t>24 EA PER BX</t>
    </r>
  </si>
  <si>
    <r>
      <t xml:space="preserve">TIP - APPLICATOR, 3 GPM </t>
    </r>
    <r>
      <rPr>
        <i/>
        <sz val="10"/>
        <color rgb="FFFF0000"/>
        <rFont val="Arial"/>
        <family val="2"/>
      </rPr>
      <t>24 EA PER BX</t>
    </r>
  </si>
  <si>
    <r>
      <t xml:space="preserve">REDUCER - 1'' NPSH-F (11 1/2 TPI) TO 3/4'' NH-M (11 1/2 TPI) </t>
    </r>
    <r>
      <rPr>
        <i/>
        <sz val="10"/>
        <color rgb="FFFF0000"/>
        <rFont val="Arial"/>
        <family val="2"/>
      </rPr>
      <t>10 EA PER BX</t>
    </r>
  </si>
  <si>
    <r>
      <t xml:space="preserve">CAP - TEE, 1" W/CHAIN, NPSH-F </t>
    </r>
    <r>
      <rPr>
        <i/>
        <sz val="10"/>
        <color rgb="FFFF0000"/>
        <rFont val="Arial"/>
        <family val="2"/>
      </rPr>
      <t>10 EA PER BX</t>
    </r>
  </si>
  <si>
    <r>
      <t xml:space="preserve">BANDS - RUBBER, HOSE, 1 3/8" X 9 1/2" </t>
    </r>
    <r>
      <rPr>
        <i/>
        <sz val="10"/>
        <color rgb="FFFF0000"/>
        <rFont val="Arial"/>
        <family val="2"/>
      </rPr>
      <t>200 EA PER BX</t>
    </r>
  </si>
  <si>
    <r>
      <t xml:space="preserve">TOWEL - WATERLESS, CLEANSING, MINIMUM 12" X 30" </t>
    </r>
    <r>
      <rPr>
        <i/>
        <sz val="10"/>
        <color rgb="FFFF0000"/>
        <rFont val="Arial"/>
        <family val="2"/>
      </rPr>
      <t>48 EA PER BX</t>
    </r>
  </si>
  <si>
    <r>
      <t xml:space="preserve">GLASSES - SAFETY, AMBER </t>
    </r>
    <r>
      <rPr>
        <i/>
        <sz val="10"/>
        <color rgb="FFFF0000"/>
        <rFont val="Arial"/>
        <family val="2"/>
      </rPr>
      <t>100 PR PER BX</t>
    </r>
  </si>
  <si>
    <r>
      <t xml:space="preserve">GLASSES - SAFETY, CLEAR </t>
    </r>
    <r>
      <rPr>
        <i/>
        <sz val="10"/>
        <color rgb="FFFF0000"/>
        <rFont val="Arial"/>
        <family val="2"/>
      </rPr>
      <t>100 PR PER BX</t>
    </r>
  </si>
  <si>
    <r>
      <t xml:space="preserve">GLASSES - SAFETY, GRAY </t>
    </r>
    <r>
      <rPr>
        <i/>
        <sz val="10"/>
        <color rgb="FFFF0000"/>
        <rFont val="Arial"/>
        <family val="2"/>
      </rPr>
      <t>100 PR PER BX</t>
    </r>
  </si>
  <si>
    <r>
      <t xml:space="preserve">HANDLE - FILE, CHAIN SAW </t>
    </r>
    <r>
      <rPr>
        <i/>
        <sz val="10"/>
        <color rgb="FFFF0000"/>
        <rFont val="Arial"/>
        <family val="2"/>
      </rPr>
      <t>12 EA PER BX</t>
    </r>
  </si>
  <si>
    <r>
      <t xml:space="preserve">FILE - MILL, 8'', BASTARD </t>
    </r>
    <r>
      <rPr>
        <i/>
        <sz val="10"/>
        <color rgb="FFFF0000"/>
        <rFont val="Arial"/>
        <family val="2"/>
      </rPr>
      <t>12 EA PER BX</t>
    </r>
  </si>
  <si>
    <r>
      <t xml:space="preserve">FILE - ROUND, 7/32", CHAIN SAW </t>
    </r>
    <r>
      <rPr>
        <i/>
        <sz val="10"/>
        <color rgb="FFFF0000"/>
        <rFont val="Arial"/>
        <family val="2"/>
      </rPr>
      <t>12 EA PER BX</t>
    </r>
  </si>
  <si>
    <r>
      <t xml:space="preserve">FILING GUIDE - 7/32'', CHAIN SAW, CLAMP ON STYLE </t>
    </r>
    <r>
      <rPr>
        <i/>
        <sz val="10"/>
        <color rgb="FFFF0000"/>
        <rFont val="Arial"/>
        <family val="2"/>
      </rPr>
      <t>25 EA PER BX</t>
    </r>
  </si>
  <si>
    <r>
      <t xml:space="preserve">GOGGLES - CLEAR LENS,UVEX STEALTH MODEL ANSI Z87.1 </t>
    </r>
    <r>
      <rPr>
        <i/>
        <sz val="10"/>
        <color rgb="FFFF0000"/>
        <rFont val="Arial"/>
        <family val="2"/>
      </rPr>
      <t>50 PR PER BX</t>
    </r>
  </si>
  <si>
    <r>
      <t xml:space="preserve">BAG - TENT, PERSONAL GEAR PACK </t>
    </r>
    <r>
      <rPr>
        <i/>
        <sz val="10"/>
        <color rgb="FFFF0000"/>
        <rFont val="Arial"/>
        <family val="2"/>
      </rPr>
      <t>20 EA PER BX</t>
    </r>
  </si>
  <si>
    <r>
      <t xml:space="preserve">RIBBON - FLAGGING, RED, 1" WIDE </t>
    </r>
    <r>
      <rPr>
        <i/>
        <sz val="10"/>
        <color rgb="FFFF0000"/>
        <rFont val="Arial"/>
        <family val="2"/>
      </rPr>
      <t>12 RO PER BX</t>
    </r>
  </si>
  <si>
    <r>
      <t xml:space="preserve">RIBBON - FLAGGING, YELLOW, 1" WIDE </t>
    </r>
    <r>
      <rPr>
        <i/>
        <sz val="10"/>
        <color rgb="FFFF0000"/>
        <rFont val="Arial"/>
        <family val="2"/>
      </rPr>
      <t>12 RO PER BX</t>
    </r>
  </si>
  <si>
    <r>
      <t xml:space="preserve">RIBBON - FLAGGING,HAZARDS,1'' WIDE </t>
    </r>
    <r>
      <rPr>
        <i/>
        <sz val="10"/>
        <color rgb="FFFF0000"/>
        <rFont val="Arial"/>
        <family val="2"/>
      </rPr>
      <t>12 RO PER BX</t>
    </r>
  </si>
  <si>
    <r>
      <t xml:space="preserve">RIBBON - FLAGGING, WHITE, 1" WIDE </t>
    </r>
    <r>
      <rPr>
        <i/>
        <sz val="10"/>
        <color rgb="FFFF0000"/>
        <rFont val="Arial"/>
        <family val="2"/>
      </rPr>
      <t>12 RO PER BX</t>
    </r>
  </si>
  <si>
    <r>
      <t xml:space="preserve">TOWEL - PAPER, TWO PLY, ROLL </t>
    </r>
    <r>
      <rPr>
        <i/>
        <sz val="10"/>
        <color rgb="FFFF0000"/>
        <rFont val="Arial"/>
        <family val="2"/>
      </rPr>
      <t>30 RO PER BX</t>
    </r>
  </si>
  <si>
    <r>
      <t xml:space="preserve">POLE - UPRIGHT, ADJUSTABLE </t>
    </r>
    <r>
      <rPr>
        <i/>
        <sz val="10"/>
        <color rgb="FFFF0000"/>
        <rFont val="Arial"/>
        <family val="2"/>
      </rPr>
      <t>6 EA PER BOX</t>
    </r>
  </si>
  <si>
    <r>
      <t xml:space="preserve">CHAPS - PROTECTIVE, SUMMER WEIGHT, 36" LONG  </t>
    </r>
    <r>
      <rPr>
        <i/>
        <sz val="10"/>
        <color rgb="FFFF0000"/>
        <rFont val="Arial"/>
        <family val="2"/>
      </rPr>
      <t>10 PR PER BX</t>
    </r>
  </si>
  <si>
    <r>
      <t xml:space="preserve">COT - FOLDING, 12 OZ COVER, 31" X 77 1/2" </t>
    </r>
    <r>
      <rPr>
        <i/>
        <sz val="10"/>
        <color rgb="FFFF0000"/>
        <rFont val="Arial"/>
        <family val="2"/>
      </rPr>
      <t>48 EA PER PALLET</t>
    </r>
  </si>
  <si>
    <r>
      <t xml:space="preserve">CHAPS - PROTECTIVE, SUMMER WEIGHT, 32" LONG </t>
    </r>
    <r>
      <rPr>
        <i/>
        <sz val="10"/>
        <color rgb="FFFF0000"/>
        <rFont val="Arial"/>
        <family val="2"/>
      </rPr>
      <t>10 EA PER BOX</t>
    </r>
  </si>
  <si>
    <r>
      <t xml:space="preserve">BASIN - 4 QT(3.8L), WASH, POLYETHYLENE </t>
    </r>
    <r>
      <rPr>
        <i/>
        <sz val="10"/>
        <color rgb="FFFF0000"/>
        <rFont val="Arial"/>
        <family val="2"/>
      </rPr>
      <t>24 EA PER BX</t>
    </r>
  </si>
  <si>
    <r>
      <t xml:space="preserve">JEAN - FLAME RESISTANT,BDU,24"-28"X33"INSEAM </t>
    </r>
    <r>
      <rPr>
        <i/>
        <sz val="10"/>
        <color rgb="FFFF0000"/>
        <rFont val="Arial"/>
        <family val="2"/>
      </rPr>
      <t>30 PR PER BX</t>
    </r>
  </si>
  <si>
    <r>
      <t xml:space="preserve">JEAN - FLAME RESISTANT,BDU,24"-28"X30"INSEAM </t>
    </r>
    <r>
      <rPr>
        <i/>
        <sz val="10"/>
        <color rgb="FFFF0000"/>
        <rFont val="Arial"/>
        <family val="2"/>
      </rPr>
      <t>30 PR PER BX</t>
    </r>
  </si>
  <si>
    <r>
      <t xml:space="preserve">JEAN - FLAME RESISTANT,BDU,40"-44"X34"INSEAM </t>
    </r>
    <r>
      <rPr>
        <i/>
        <sz val="10"/>
        <color rgb="FFFF0000"/>
        <rFont val="Arial"/>
        <family val="2"/>
      </rPr>
      <t>30 PR PER BX</t>
    </r>
  </si>
  <si>
    <r>
      <t xml:space="preserve">JEAN - FLAME RESISTANT,BDU,38"-42"X34"INSEAM </t>
    </r>
    <r>
      <rPr>
        <i/>
        <sz val="10"/>
        <color rgb="FFFF0000"/>
        <rFont val="Arial"/>
        <family val="2"/>
      </rPr>
      <t>30 PR PER BX</t>
    </r>
  </si>
  <si>
    <r>
      <t xml:space="preserve">JEAN - FLAME RESISTANT,BDU,36"-40"X34"INSEAM </t>
    </r>
    <r>
      <rPr>
        <i/>
        <sz val="10"/>
        <color rgb="FFFF0000"/>
        <rFont val="Arial"/>
        <family val="2"/>
      </rPr>
      <t>30 PR PER BX</t>
    </r>
  </si>
  <si>
    <r>
      <t xml:space="preserve">JEAN - FLAME RESISTANT,BDU,34"-38"X34"INSEAM </t>
    </r>
    <r>
      <rPr>
        <i/>
        <sz val="10"/>
        <color rgb="FFFF0000"/>
        <rFont val="Arial"/>
        <family val="2"/>
      </rPr>
      <t>30 PR PER BX</t>
    </r>
  </si>
  <si>
    <r>
      <t xml:space="preserve">JEAN - FLAME RESISTANT,BDU,32"-36"X34"INSEAM </t>
    </r>
    <r>
      <rPr>
        <i/>
        <sz val="10"/>
        <color rgb="FFFF0000"/>
        <rFont val="Arial"/>
        <family val="2"/>
      </rPr>
      <t>30 PR PER BX</t>
    </r>
  </si>
  <si>
    <r>
      <t xml:space="preserve">JEAN - FLAME RESISTANT,BDU,30"-34"X34"INSEAM </t>
    </r>
    <r>
      <rPr>
        <i/>
        <sz val="10"/>
        <color rgb="FFFF0000"/>
        <rFont val="Arial"/>
        <family val="2"/>
      </rPr>
      <t>30 PR PER BX</t>
    </r>
  </si>
  <si>
    <r>
      <t xml:space="preserve">JEAN - FLAME RESISTANT,BDU,28"-32"X34"INSEAM </t>
    </r>
    <r>
      <rPr>
        <i/>
        <sz val="10"/>
        <color rgb="FFFF0000"/>
        <rFont val="Arial"/>
        <family val="2"/>
      </rPr>
      <t>30 PR PER BX</t>
    </r>
  </si>
  <si>
    <r>
      <t xml:space="preserve">JEAN - FLAME RESISTANT,BDU,26"-30"X34"INSEAM </t>
    </r>
    <r>
      <rPr>
        <i/>
        <sz val="10"/>
        <color rgb="FFFF0000"/>
        <rFont val="Arial"/>
        <family val="2"/>
      </rPr>
      <t>30 PR PER BX</t>
    </r>
  </si>
  <si>
    <r>
      <t xml:space="preserve">KIT - LITTER SET,UNIT4,FIRST AID STATION </t>
    </r>
    <r>
      <rPr>
        <i/>
        <sz val="10"/>
        <color rgb="FFFF0000"/>
        <rFont val="Arial"/>
        <family val="2"/>
      </rPr>
      <t>AVAILABLE IN KIT NFES 0650</t>
    </r>
  </si>
  <si>
    <t>11. ENTER THE STARTING</t>
  </si>
  <si>
    <t xml:space="preserve"> S-NUMBER</t>
  </si>
  <si>
    <t>HAZARDOUS MATERIALS DECLARATION</t>
  </si>
  <si>
    <t>Identification Number</t>
  </si>
  <si>
    <t>Proper Shipping Name</t>
  </si>
  <si>
    <t>Packing Group</t>
  </si>
  <si>
    <t>Total Quantity</t>
  </si>
  <si>
    <t>This is to certify that the above-named materials are properly classified, described, packaged, marked and labeled and are in proper condition for transportation according to the applicable regulations of the Department of Transportation.</t>
  </si>
  <si>
    <t>NFES #</t>
  </si>
  <si>
    <t>Quantity</t>
  </si>
  <si>
    <t>Item Description</t>
  </si>
  <si>
    <t>Property Number</t>
  </si>
  <si>
    <t>Received by (signature)</t>
  </si>
  <si>
    <t>Position Title</t>
  </si>
  <si>
    <t>Date/Time</t>
  </si>
  <si>
    <r>
      <t>REVIEW THE NATIONAL FIRE EQUIPMENT SYSTEM CATALOG (</t>
    </r>
    <r>
      <rPr>
        <b/>
        <sz val="11"/>
        <color theme="1"/>
        <rFont val="Arial"/>
        <family val="2"/>
      </rPr>
      <t>NFES 0362</t>
    </r>
    <r>
      <rPr>
        <b/>
        <sz val="11"/>
        <color theme="4" tint="-0.249977111117893"/>
        <rFont val="Arial"/>
        <family val="2"/>
      </rPr>
      <t>) IN THE LOGISTICS KIT (</t>
    </r>
    <r>
      <rPr>
        <b/>
        <sz val="11"/>
        <color theme="1"/>
        <rFont val="Arial"/>
        <family val="2"/>
      </rPr>
      <t>NFES 0910</t>
    </r>
    <r>
      <rPr>
        <b/>
        <sz val="11"/>
        <color theme="4" tint="-0.249977111117893"/>
        <rFont val="Arial"/>
        <family val="2"/>
      </rPr>
      <t>) OR ONLINE @</t>
    </r>
  </si>
  <si>
    <r>
      <t xml:space="preserve">KIT - MOBILE CACHE SUPPORT VAN (RMK SPECIFIC) </t>
    </r>
    <r>
      <rPr>
        <i/>
        <sz val="10"/>
        <color rgb="FFFF0000"/>
        <rFont val="Arial"/>
        <family val="2"/>
      </rPr>
      <t>ORDER VIA DISPATCH</t>
    </r>
  </si>
  <si>
    <r>
      <t xml:space="preserve">SHIRT - FIRE, X-LARGE, LONG </t>
    </r>
    <r>
      <rPr>
        <i/>
        <sz val="10"/>
        <color rgb="FFFF0000"/>
        <rFont val="Arial"/>
        <family val="2"/>
      </rPr>
      <t>30 EA PER BX</t>
    </r>
  </si>
  <si>
    <r>
      <t xml:space="preserve">SHIRT - FIRE, LARGE, LONG </t>
    </r>
    <r>
      <rPr>
        <i/>
        <sz val="10"/>
        <color rgb="FFFF0000"/>
        <rFont val="Arial"/>
        <family val="2"/>
      </rPr>
      <t>30 EA PER BX</t>
    </r>
  </si>
  <si>
    <r>
      <t xml:space="preserve">SHIRT - FIRE, SMALL </t>
    </r>
    <r>
      <rPr>
        <i/>
        <sz val="10"/>
        <color rgb="FFFF0000"/>
        <rFont val="Arial"/>
        <family val="2"/>
      </rPr>
      <t>30 EA PER BX</t>
    </r>
  </si>
  <si>
    <r>
      <t xml:space="preserve">SHIRT - FIRE, MEDIUM </t>
    </r>
    <r>
      <rPr>
        <i/>
        <sz val="10"/>
        <color rgb="FFFF0000"/>
        <rFont val="Arial"/>
        <family val="2"/>
      </rPr>
      <t>30 EA PER BX</t>
    </r>
  </si>
  <si>
    <r>
      <t xml:space="preserve">SHIRT - FIRE, LARGE </t>
    </r>
    <r>
      <rPr>
        <i/>
        <sz val="10"/>
        <color rgb="FFFF0000"/>
        <rFont val="Arial"/>
        <family val="2"/>
      </rPr>
      <t>30 EA PER BX</t>
    </r>
  </si>
  <si>
    <r>
      <t xml:space="preserve">SHIRT - FIRE, X-LARGE </t>
    </r>
    <r>
      <rPr>
        <i/>
        <sz val="10"/>
        <color rgb="FFFF0000"/>
        <rFont val="Arial"/>
        <family val="2"/>
      </rPr>
      <t>30 EA PER BX</t>
    </r>
  </si>
  <si>
    <r>
      <t xml:space="preserve">SHIRT - FIRE, XX-LARGE </t>
    </r>
    <r>
      <rPr>
        <i/>
        <sz val="10"/>
        <color rgb="FFFF0000"/>
        <rFont val="Arial"/>
        <family val="2"/>
      </rPr>
      <t>30 EA PER BX</t>
    </r>
  </si>
  <si>
    <r>
      <t xml:space="preserve">SHIRT - FIRE, MEDIUM, LONG </t>
    </r>
    <r>
      <rPr>
        <i/>
        <sz val="10"/>
        <color rgb="FFFF0000"/>
        <rFont val="Arial"/>
        <family val="2"/>
      </rPr>
      <t>30 EA PER BX</t>
    </r>
  </si>
  <si>
    <r>
      <t xml:space="preserve">SHIRT - FIRE, X-SMALL </t>
    </r>
    <r>
      <rPr>
        <i/>
        <sz val="10"/>
        <color rgb="FFFF0000"/>
        <rFont val="Arial"/>
        <family val="2"/>
      </rPr>
      <t>30 EA PER BX</t>
    </r>
  </si>
  <si>
    <r>
      <t xml:space="preserve">SHIRT - FIRE, XX-LARGE, LONG </t>
    </r>
    <r>
      <rPr>
        <i/>
        <sz val="10"/>
        <color rgb="FFFF0000"/>
        <rFont val="Arial"/>
        <family val="2"/>
      </rPr>
      <t>30 EA PER BX</t>
    </r>
  </si>
  <si>
    <r>
      <t xml:space="preserve">SHIRT - FIRE, SMALL, LONG </t>
    </r>
    <r>
      <rPr>
        <i/>
        <sz val="10"/>
        <color rgb="FFFF0000"/>
        <rFont val="Arial"/>
        <family val="2"/>
      </rPr>
      <t>30 EA PER BX</t>
    </r>
  </si>
  <si>
    <t>008743</t>
  </si>
  <si>
    <t>NOTE: UNABLE TO FILL (UTF) ITEMS CAN BE RESOURCED AND RECEIVED WITHIN 24-48 HRS FROM OTHER CACHES. SUGGEST REORDER THE ITEM THE FOLLOWING DAY.</t>
  </si>
  <si>
    <t xml:space="preserve">000718                                  </t>
  </si>
  <si>
    <r>
      <t>HEADLAMP - FIREFIGHTERS, LED</t>
    </r>
    <r>
      <rPr>
        <i/>
        <sz val="10"/>
        <color rgb="FFFF0000"/>
        <rFont val="Arial"/>
        <family val="2"/>
      </rPr>
      <t xml:space="preserve"> 50 EA PER BX</t>
    </r>
  </si>
  <si>
    <r>
      <t xml:space="preserve">FILE - ROUND 3/16", CHAIN SAW </t>
    </r>
    <r>
      <rPr>
        <i/>
        <sz val="10"/>
        <color rgb="FFFF0000"/>
        <rFont val="Arial"/>
        <family val="2"/>
      </rPr>
      <t>12 EA PER BD</t>
    </r>
  </si>
  <si>
    <r>
      <t xml:space="preserve">FOOD - MEALS READY TO EAT (MRE'S) </t>
    </r>
    <r>
      <rPr>
        <i/>
        <sz val="10"/>
        <color rgb="FFFF0000"/>
        <rFont val="Arial"/>
        <family val="2"/>
      </rPr>
      <t>12 MEALS PER BX, 48 BX PER PALLET</t>
    </r>
  </si>
  <si>
    <r>
      <t xml:space="preserve">FILE - MILL, 12'', BASTARD </t>
    </r>
    <r>
      <rPr>
        <i/>
        <sz val="10"/>
        <color rgb="FFFF0000"/>
        <rFont val="Arial"/>
        <family val="2"/>
      </rPr>
      <t>12 EA PER BD</t>
    </r>
  </si>
  <si>
    <r>
      <t xml:space="preserve">TEE - HOSELINE, 1 1/2" NH-F X 1 1/2" NH-M X 1" NPSH-M W/CAP </t>
    </r>
    <r>
      <rPr>
        <i/>
        <sz val="10"/>
        <color rgb="FFFF0000"/>
        <rFont val="Arial"/>
        <family val="2"/>
      </rPr>
      <t>10 EA PER BX</t>
    </r>
  </si>
  <si>
    <r>
      <t xml:space="preserve">CONTAINER - 2 1/2 GL,CUBITAINER W/SMALL MOUTH,W/BOX </t>
    </r>
    <r>
      <rPr>
        <i/>
        <sz val="10"/>
        <color rgb="FFFF0000"/>
        <rFont val="Arial"/>
        <family val="2"/>
      </rPr>
      <t>20 EA PER BX</t>
    </r>
  </si>
  <si>
    <r>
      <t xml:space="preserve">CONTAINER - 1 GL, CUBITAINER W/SMALL MOUTH, W/BOX </t>
    </r>
    <r>
      <rPr>
        <i/>
        <sz val="10"/>
        <color rgb="FFFF0000"/>
        <rFont val="Arial"/>
        <family val="2"/>
      </rPr>
      <t>20 EA PER BX</t>
    </r>
  </si>
  <si>
    <r>
      <t xml:space="preserve">TAPE - FILAMENT, 1" X 60 YD </t>
    </r>
    <r>
      <rPr>
        <i/>
        <sz val="10"/>
        <color rgb="FFFF0000"/>
        <rFont val="Arial"/>
        <family val="2"/>
      </rPr>
      <t>36 RO PER BX</t>
    </r>
  </si>
  <si>
    <r>
      <t xml:space="preserve">WASHCLOTH - WATERLESS, CLEANSING, MIN 11 1/2" X 11 3/4" </t>
    </r>
    <r>
      <rPr>
        <i/>
        <sz val="10"/>
        <color rgb="FFFF0000"/>
        <rFont val="Arial"/>
        <family val="2"/>
      </rPr>
      <t>400 EA PER BX</t>
    </r>
  </si>
  <si>
    <r>
      <t xml:space="preserve">CHAPS - PROTECTIVE, SUMMER WEIGHT, 40" LONG </t>
    </r>
    <r>
      <rPr>
        <i/>
        <sz val="10"/>
        <color rgb="FFFF0000"/>
        <rFont val="Arial"/>
        <family val="2"/>
      </rPr>
      <t>10 EA PER BX</t>
    </r>
  </si>
  <si>
    <r>
      <t xml:space="preserve">CONTAINER - 5 GL (18.9L), PLASTIC, COLLAPSIBLE, W/OVERPACK </t>
    </r>
    <r>
      <rPr>
        <i/>
        <sz val="10"/>
        <color rgb="FFFF0000"/>
        <rFont val="Arial"/>
        <family val="2"/>
      </rPr>
      <t>20 CO PER BX, 8 BX PER PALLET</t>
    </r>
  </si>
  <si>
    <r>
      <t xml:space="preserve">FUSEE - SIGNAL DEVICE, HAND </t>
    </r>
    <r>
      <rPr>
        <i/>
        <sz val="10"/>
        <color rgb="FFFF0000"/>
        <rFont val="Arial"/>
        <family val="2"/>
      </rPr>
      <t>72 EA PER BX</t>
    </r>
  </si>
  <si>
    <r>
      <t xml:space="preserve">FLARE, FIRE "BIG SHOT" - 2 1/2" X 6", HAND LAUNCHED </t>
    </r>
    <r>
      <rPr>
        <i/>
        <sz val="10"/>
        <color rgb="FFFF0000"/>
        <rFont val="Arial"/>
        <family val="2"/>
      </rPr>
      <t>50 EA PER CS</t>
    </r>
  </si>
  <si>
    <r>
      <t xml:space="preserve">FLARE, FIRE "HOTSHOT" - 3/4" X 3 1/2", </t>
    </r>
    <r>
      <rPr>
        <i/>
        <sz val="10"/>
        <color rgb="FFFF0000"/>
        <rFont val="Arial"/>
        <family val="2"/>
      </rPr>
      <t xml:space="preserve">10 EA PER BX, 40 BX PER CS </t>
    </r>
    <r>
      <rPr>
        <i/>
        <u/>
        <sz val="10"/>
        <color rgb="FFFF0000"/>
        <rFont val="Arial"/>
        <family val="2"/>
      </rPr>
      <t>(ORDER CARTRIDGES SEPARATE)</t>
    </r>
  </si>
  <si>
    <t>CATALOG - PMS 449-1, NWCG NFES - FIRE SUPPLIES &amp; EQUIPMENT</t>
  </si>
  <si>
    <t>GUIDE,PMS461 - INCIDENT RESPONSE POCKET GUIDE</t>
  </si>
  <si>
    <t>GUIDE - NATIONAL INTERAGENCY MOBILIZATION</t>
  </si>
  <si>
    <t>GUIDE - I/A STANDARDS FOR FIRE &amp; FIRE AVIATION OPERATIONS</t>
  </si>
  <si>
    <t>VALVE – WYE, GATED, 1 ½” NH-M x 1 ½” NH-M x 2 ½” NH-F, ADAPTED TO 3” F KAMLOCK</t>
  </si>
  <si>
    <t xml:space="preserve"> (303) 202-4940 FOR QUESTIONS</t>
  </si>
  <si>
    <t xml:space="preserve">JEAN - BDU, KEVLAR/NOMEX, 28" -32" X 34" INSEAM </t>
  </si>
  <si>
    <t xml:space="preserve">JEAN - BDU, KEVLAR/NOMEX, 30" -34"X 34"  INSEAM </t>
  </si>
  <si>
    <t xml:space="preserve">SHIRT - FIRE, MEDIUM </t>
  </si>
  <si>
    <t xml:space="preserve">SHIRT - FIRE, LARGE </t>
  </si>
  <si>
    <t xml:space="preserve">SHIRT - FIRE, X-LARGE </t>
  </si>
  <si>
    <t xml:space="preserve">SHIRT - FIRE, 3XL </t>
  </si>
  <si>
    <t xml:space="preserve">SHIRT - FIRE, 3XL-L </t>
  </si>
  <si>
    <t xml:space="preserve">JEAN - BDU, KEVLAR/NOMEX, 32" -36" X 34" INSEAM </t>
  </si>
  <si>
    <t xml:space="preserve">JEAN - BDU, KEVLAR/NOMEX, 34" -38" X 34" INSEAM </t>
  </si>
  <si>
    <t xml:space="preserve">JEAN - BDU, KEVLAR/NOMEX, 36" -40" X 34" INSEAM </t>
  </si>
  <si>
    <t xml:space="preserve">JEAN - BDU, KEVLAR/NOMEX, 26" -30" X 30" INSEAM </t>
  </si>
  <si>
    <t xml:space="preserve">JEAN - BDU, KEVLAR/NOMEX, 26" -30" X 33" INSEAM </t>
  </si>
  <si>
    <t xml:space="preserve">JEAN - BDU, KEVLAR/NOMEX, 28" -32" X 30" INSEAM </t>
  </si>
  <si>
    <t xml:space="preserve">JEAN - BDU, KEVLAR/NOMEX, 30" -34" X 30" INSEAM </t>
  </si>
  <si>
    <t xml:space="preserve">JEAN - BDU, KEVLAR/NOMEX, 32" -36" X 30" INSEAM </t>
  </si>
  <si>
    <t xml:space="preserve">JEAN - BDU, KEVLAR/NOMEX, 34" -38" X 30" INSEAM </t>
  </si>
  <si>
    <t xml:space="preserve">JEAN - BDU, KEVLAR/NOMEX, 36" -40" X 30" INSEAM </t>
  </si>
  <si>
    <t xml:space="preserve">JEAN - BDU, KEVLAR/NOMEX, 38" -42" X 30" INSEAM </t>
  </si>
  <si>
    <t xml:space="preserve">JEAN - BDU, KEVLAR/NOMEX, 38" -42" X 33" INSEAM </t>
  </si>
  <si>
    <t xml:space="preserve">JEAN - BDU, KEVLAR/NOMEX, 40" -44" X 30" INSEAM </t>
  </si>
  <si>
    <t xml:space="preserve">JEAN - BDU, KEVLAR/NOMEX, 40" -44" X 33" INSEAM </t>
  </si>
  <si>
    <t xml:space="preserve">JEAN - FLAME RESISTANT,BDU,40''-44''X36''INSEAM </t>
  </si>
  <si>
    <t xml:space="preserve">JEAN - FLAME RESISTANT,BDU,26"-30"X30"INSEAM </t>
  </si>
  <si>
    <t xml:space="preserve">JEAN - FLAME RESISTANT,BDU,28"-32"X30"INSEAM </t>
  </si>
  <si>
    <t xml:space="preserve">JEAN - FLAME RESISTANT,BDU,30"-34"X30"INSEAM </t>
  </si>
  <si>
    <t xml:space="preserve">JEAN - FLAME RESISTANT,BDU,32"-36"X30"INSEAM </t>
  </si>
  <si>
    <t xml:space="preserve">JEAN - FLAME RESISTANT,BDU,34"-38"X30"INSEAM </t>
  </si>
  <si>
    <t xml:space="preserve">JEAN - FLAME RESISTANT,BDU,36"-40"X30"INSEAM </t>
  </si>
  <si>
    <t xml:space="preserve">JEAN - FLAME RESISTANT,BDU,38"-42"X30"INSEAM </t>
  </si>
  <si>
    <t xml:space="preserve">JEAN - FLAME RESISTANT,BDU,40"-44"X30"INSEAM </t>
  </si>
  <si>
    <t xml:space="preserve">JEAN - FLAME RESISTANT,BDU,26''-30''X36''INSEAM </t>
  </si>
  <si>
    <t xml:space="preserve">JEAN - FLAME RESISTANT,BDU,44''-48''X30''INSEAM </t>
  </si>
  <si>
    <t xml:space="preserve">JEAN - FLAME RESISTANT,BDU,28''-32''X36''INSEAM  </t>
  </si>
  <si>
    <t xml:space="preserve">JEAN - FLAME RESISTANT,BDU,30''-34''X36''INSEAM </t>
  </si>
  <si>
    <t xml:space="preserve">JEAN - FLAME RESISTANT,BDU,32''-36''X36''INSEAM </t>
  </si>
  <si>
    <t xml:space="preserve">JEAN - FLAME RESISTANT,BDU,44''-48''X33''INSEAM </t>
  </si>
  <si>
    <t xml:space="preserve">JEAN - FLAME RESISTANT,BDU,34''-38''X36''INSEAM </t>
  </si>
  <si>
    <t xml:space="preserve">JEAN - FLAME RESISTANT,BDU,36''-40''X36''INSEAM </t>
  </si>
  <si>
    <t xml:space="preserve">JEAN - FLAME RESISTANT,BDU,38''-42''X36''INSEAM </t>
  </si>
  <si>
    <t xml:space="preserve">JEAN - FLAME RESISTANT,BDU,44''-48''X36''INSEAM </t>
  </si>
  <si>
    <t xml:space="preserve">JEAN - FLAME RESISTANT,BDU,26"-30"X34"INSEAM </t>
  </si>
  <si>
    <t xml:space="preserve">JEAN - FLAME RESISTANT,BDU,28"-32"X34"INSEAM </t>
  </si>
  <si>
    <t xml:space="preserve">JEAN - FLAME RESISTANT,BDU,30"-34"X34"INSEAM </t>
  </si>
  <si>
    <t xml:space="preserve">JEAN - FLAME RESISTANT,BDU,32"-36"X34"INSEAM </t>
  </si>
  <si>
    <t xml:space="preserve">JEAN - FLAME RESISTANT,BDU,34"-38"X34"INSEAM </t>
  </si>
  <si>
    <t xml:space="preserve">JEAN - FLAME RESISTANT,BDU,36"-40"X34"INSEAM </t>
  </si>
  <si>
    <t xml:space="preserve">JEAN - FLAME RESISTANT,BDU,38"-42"X34"INSEAM </t>
  </si>
  <si>
    <t xml:space="preserve">JEAN - FLAME RESISTANT,BDU,40"-44"X34"INSEAM </t>
  </si>
  <si>
    <t xml:space="preserve">JEAN - FLAME RESISTANT,BDU,24"-28"X30"INSEAM </t>
  </si>
  <si>
    <t xml:space="preserve">JEAN - FLAME RESISTANT,BDU,24"-28"X33"INSEAM </t>
  </si>
  <si>
    <t xml:space="preserve">SHIRT - FIRE, LARGE, LONG </t>
  </si>
  <si>
    <t xml:space="preserve">SHIRT - FIRE, X-LARGE, LONG </t>
  </si>
  <si>
    <t xml:space="preserve">KIT - LITTER SET,UNIT4,FIRST AID STATION </t>
  </si>
  <si>
    <t xml:space="preserve">CAN - GARBAGE, PLASTIC, 32 GL </t>
  </si>
  <si>
    <t xml:space="preserve">WYE - PLAIN, 3/4" X 3/4" X 3/4" NH </t>
  </si>
  <si>
    <t xml:space="preserve">CAP - TEE, 1" W/CHAIN, NPSH-F </t>
  </si>
  <si>
    <t xml:space="preserve">TIP - APPLICATOR, 15 GPM </t>
  </si>
  <si>
    <t xml:space="preserve">TIP - APPLICATOR, 3 GPM </t>
  </si>
  <si>
    <t xml:space="preserve">TIP - NOZZLE, STRAIGHT STREAM, 1/4" NH, FOR 1" NOZZLE </t>
  </si>
  <si>
    <t xml:space="preserve">SHIRT - FIRE, SMALL </t>
  </si>
  <si>
    <t xml:space="preserve">SHIRT - FIRE, XX-LARGE </t>
  </si>
  <si>
    <t xml:space="preserve">SHIRT - FIRE, SMALL, LONG </t>
  </si>
  <si>
    <t xml:space="preserve">SHIRT - FIRE, XX-LARGE, LONG </t>
  </si>
  <si>
    <t xml:space="preserve">SHIRT - FIRE, X-SMALL </t>
  </si>
  <si>
    <t xml:space="preserve">SHIRT - FIRE, MEDIUM, LONG </t>
  </si>
  <si>
    <t>BAG - TENT, PERSONAL GEAR PACK</t>
  </si>
  <si>
    <t xml:space="preserve">CHAPS - PROTECTIVE, SUMMER WEIGHT, 40" LONG </t>
  </si>
  <si>
    <t xml:space="preserve">FLOOR - SHELTER 20' OCTAGON </t>
  </si>
  <si>
    <t xml:space="preserve">POLE - UPRIGHT, ADJUSTABLE </t>
  </si>
  <si>
    <t xml:space="preserve">TENT - 2 PERSON  </t>
  </si>
  <si>
    <t xml:space="preserve">CHAPS - PROTECTIVE, SUMMER WEIGHT, 36" LONG  </t>
  </si>
  <si>
    <t xml:space="preserve">COT - FOLDING, 12 OZ COVER, 31" X 77 1/2" </t>
  </si>
  <si>
    <t xml:space="preserve">CHAPS - PROTECTIVE, SUMMER WEIGHT, 32" LONG </t>
  </si>
  <si>
    <r>
      <t xml:space="preserve">KIT - COFFEE HEATING </t>
    </r>
    <r>
      <rPr>
        <i/>
        <sz val="10"/>
        <color rgb="FF000000"/>
        <rFont val="Tahoma"/>
        <family val="2"/>
      </rPr>
      <t xml:space="preserve"> </t>
    </r>
  </si>
  <si>
    <t xml:space="preserve">TANK, PROPANE - FUEL, LPG, 20# TANK (5 GL)  </t>
  </si>
  <si>
    <t>INCIDENT SALVAGE SURVEY LOG &amp; INCIDENT DISPOSAL REPORT FORM</t>
  </si>
  <si>
    <t>***NOTE:  All clothing items will be salvaged by corresponding NFES number to size***</t>
  </si>
  <si>
    <t>JOB CODE/OVERRIDE:______________________/____________________</t>
  </si>
  <si>
    <t>INCIDENT NUMBER:__________________________________________</t>
  </si>
  <si>
    <t>INCIDENT NAME: ___________________________________________</t>
  </si>
  <si>
    <t>PUMP - BACKPACK, OUTFIT, 5 1/2" X 15 1/2" X 19"</t>
  </si>
  <si>
    <t>NET - CARGO,LIGHTWEIGHT,300LB CAP,10'X10',1/8''</t>
  </si>
  <si>
    <t>INCREASER-1 1/2" NH-F (9 TPI) TO 2" NPSH-M (11 1/2 TPI)</t>
  </si>
  <si>
    <t xml:space="preserve">REDUCER-1'' NPSH-F (11 1/2 TPI) TO 3/4'' NH-M (11 1/2 TPI) </t>
  </si>
  <si>
    <t>TEE-HOSELINE, 1 1/2" NH-F X 1 1/2" NH-M X 1" NPSH-M</t>
  </si>
  <si>
    <t>ADAPTER - 1 1/2" NH-F TO 1 1/2" NPSH-M</t>
  </si>
  <si>
    <t>ADAPTER - 1 1/2" NPSH-F TO 1 1/2" NH-M</t>
  </si>
  <si>
    <t>AXE - FELLING, DOUBLE BIT, 36'' HANDLE, TYPE ''A''</t>
  </si>
  <si>
    <t>CLAMP-HOSE, SHUT-OFF, 1"-1 1/2" HOSES, 10" LONG CLOSED</t>
  </si>
  <si>
    <t>VALVE - WYE, GATED, ZINC, 3/4" NH-F X 3/4" NF-M X 3/4" NH-M</t>
  </si>
  <si>
    <t>REDUCER - 1 1/2" NPSH-F TO 1" NPSH-M</t>
  </si>
  <si>
    <t>BAG - SLINGABLE, WATER, 72 GL , NON-POTABLE, ORANGE</t>
  </si>
  <si>
    <t>CAN-GASOLINE,SAFETY,5GL,DOT APPROVED STYLE JERRI CAN</t>
  </si>
  <si>
    <t>Print Name:</t>
  </si>
  <si>
    <t>Signature:</t>
  </si>
  <si>
    <t>***KEEP ORIGINAL FOR INCIDENT RECORDS AND FAX COPY TO ROCKY MOUNTAIN INTERAGENCY SUPPORT CACHE (303) 202-4965***</t>
  </si>
  <si>
    <r>
      <t xml:space="preserve">KIT - SHELTER, 20' OCTAGON </t>
    </r>
    <r>
      <rPr>
        <sz val="10"/>
        <color rgb="FFFF0000"/>
        <rFont val="Arial"/>
        <family val="2"/>
      </rPr>
      <t xml:space="preserve">MUST ORDER NFES 8743 OR 8745 KIT-ACCESSORY </t>
    </r>
    <r>
      <rPr>
        <i/>
        <u/>
        <sz val="10"/>
        <color rgb="FFFF0000"/>
        <rFont val="Arial"/>
        <family val="2"/>
      </rPr>
      <t>SEPARATE</t>
    </r>
  </si>
  <si>
    <t>008745</t>
  </si>
  <si>
    <t>COMPONENT OF 0549</t>
  </si>
  <si>
    <r>
      <t xml:space="preserve">OIL - 2 CYCLE, MIX SIZE FOR 1 GL (3.8L) OF FUEL MIX </t>
    </r>
    <r>
      <rPr>
        <i/>
        <sz val="10"/>
        <color rgb="FFFF0000"/>
        <rFont val="Arial"/>
        <family val="2"/>
      </rPr>
      <t>48 EA PER BX</t>
    </r>
  </si>
  <si>
    <r>
      <t xml:space="preserve">RIBBON - FLAGGING, ''KILLER TREE'', 1 1/2'' X 150', ORANGE </t>
    </r>
    <r>
      <rPr>
        <i/>
        <sz val="10"/>
        <color rgb="FFFF0000"/>
        <rFont val="Arial"/>
        <family val="2"/>
      </rPr>
      <t>9 RO PER BX</t>
    </r>
  </si>
  <si>
    <r>
      <t xml:space="preserve">RIBBON - FLAGGING, ''SPOT FIRE'', 1 1/2'' X 150', ORANGE </t>
    </r>
    <r>
      <rPr>
        <i/>
        <sz val="10"/>
        <color rgb="FFFF0000"/>
        <rFont val="Arial"/>
        <family val="2"/>
      </rPr>
      <t>9 RO PER BX</t>
    </r>
  </si>
  <si>
    <r>
      <t xml:space="preserve">SHIRT - FIRE, 3XL </t>
    </r>
    <r>
      <rPr>
        <i/>
        <sz val="10"/>
        <color rgb="FFFF0000"/>
        <rFont val="Arial"/>
        <family val="2"/>
      </rPr>
      <t>30 EA PER BX</t>
    </r>
  </si>
  <si>
    <r>
      <t xml:space="preserve">FLARE - FIRE, 'STUBBY', 1 1/2" X 2", </t>
    </r>
    <r>
      <rPr>
        <i/>
        <sz val="10"/>
        <color rgb="FFFF0000"/>
        <rFont val="Arial"/>
        <family val="2"/>
      </rPr>
      <t>12 EA PER BX, 25 BX PER CS (ORDER CARTRIDGES SEPARATE)</t>
    </r>
  </si>
  <si>
    <r>
      <t xml:space="preserve">AERIAL IGNITION DEV - PING-PONG BALL </t>
    </r>
    <r>
      <rPr>
        <i/>
        <sz val="10"/>
        <color rgb="FF000000"/>
        <rFont val="Arial"/>
        <family val="2"/>
      </rPr>
      <t xml:space="preserve"> </t>
    </r>
    <r>
      <rPr>
        <i/>
        <sz val="10"/>
        <color rgb="FFFF0000"/>
        <rFont val="Arial"/>
        <family val="2"/>
      </rPr>
      <t>1000 EA PER CS</t>
    </r>
  </si>
  <si>
    <r>
      <t xml:space="preserve">EARPLUGS - FOAM, DISPOSABLE </t>
    </r>
    <r>
      <rPr>
        <i/>
        <sz val="10"/>
        <color rgb="FFFF0000"/>
        <rFont val="Arial"/>
        <family val="2"/>
      </rPr>
      <t>1 PR PER PG, 200 PG PER BX</t>
    </r>
  </si>
  <si>
    <r>
      <t xml:space="preserve">FILE - ROUND, 5/32'', CHAIN SAW </t>
    </r>
    <r>
      <rPr>
        <i/>
        <sz val="10"/>
        <color rgb="FFFF0000"/>
        <rFont val="Arial"/>
        <family val="2"/>
      </rPr>
      <t>6 EA PER BD</t>
    </r>
  </si>
  <si>
    <r>
      <t xml:space="preserve">RIBBON - FLAGGING, CHARTREUSE FLUORESCENT, 1'' WIDE </t>
    </r>
    <r>
      <rPr>
        <i/>
        <sz val="10"/>
        <color rgb="FFFF0000"/>
        <rFont val="Arial"/>
        <family val="2"/>
      </rPr>
      <t>12 RO PER BX</t>
    </r>
  </si>
  <si>
    <r>
      <t xml:space="preserve">RIBBON - FLAGGING, ORANGE FLUORESCENT, 1" WIDE </t>
    </r>
    <r>
      <rPr>
        <i/>
        <sz val="10"/>
        <color rgb="FFFF0000"/>
        <rFont val="Arial"/>
        <family val="2"/>
      </rPr>
      <t>12 RO PER BX</t>
    </r>
  </si>
  <si>
    <r>
      <t xml:space="preserve">RIBBON - FLAGGING, DARK PINK, 1" WIDE </t>
    </r>
    <r>
      <rPr>
        <i/>
        <sz val="10"/>
        <color rgb="FFFF0000"/>
        <rFont val="Arial"/>
        <family val="2"/>
      </rPr>
      <t>12 RO PER BX</t>
    </r>
  </si>
  <si>
    <t>KIT - SHELTER, 20' OCTAGON</t>
  </si>
  <si>
    <t>RETARDANT - FIRE, GEL, CLASS A, 5 GL</t>
  </si>
  <si>
    <t xml:space="preserve">KIT - COFFEE HEATING </t>
  </si>
  <si>
    <t>-0549-</t>
  </si>
  <si>
    <t>0340-               -0159-</t>
  </si>
  <si>
    <t>000159</t>
  </si>
  <si>
    <t>CHAINSAW - 20" TO 24" BAR W/GUARD</t>
  </si>
  <si>
    <t>-0159-</t>
  </si>
  <si>
    <t>-0571-</t>
  </si>
  <si>
    <t>-0665-</t>
  </si>
  <si>
    <t>-0709-</t>
  </si>
  <si>
    <t>-9415-</t>
  </si>
  <si>
    <t>0870-               -0148-</t>
  </si>
  <si>
    <t>000148</t>
  </si>
  <si>
    <t>PUMP - PORTABLE,HIGH PRESSURE W/FUEL LINE</t>
  </si>
  <si>
    <t>-0148-</t>
  </si>
  <si>
    <t>-3410-</t>
  </si>
  <si>
    <t xml:space="preserve">006000                                  </t>
  </si>
  <si>
    <t>8606-               -6000-</t>
  </si>
  <si>
    <t>-6000-</t>
  </si>
  <si>
    <t>PUMP - PORTABLE, LIGHTWEIGHT, 4 CYCLE</t>
  </si>
  <si>
    <t>006041</t>
  </si>
  <si>
    <t>001222</t>
  </si>
  <si>
    <t>6041-               -1222-</t>
  </si>
  <si>
    <t>-1222</t>
  </si>
  <si>
    <t>CONTAINER - 1 GL, CUBITAINER W/SMALL MOUTH, W/BOX</t>
  </si>
  <si>
    <t>BASIN - 4 QT(3.8L), WASH, POLYETHYLENE</t>
  </si>
  <si>
    <t>BATTERY - SIZE AA, 1.5 VOLT, PENLIGHT</t>
  </si>
  <si>
    <t xml:space="preserve">CONTAINER - 5 GL (18.9L), PLASTIC, COLLAPSIBLE, W/OVERPACK </t>
  </si>
  <si>
    <t>COT - FOLDING, 12 OZ COVER, 31" X 77 1/2"</t>
  </si>
  <si>
    <t xml:space="preserve">FILE - MILL, 10'', BASTARD </t>
  </si>
  <si>
    <t xml:space="preserve">FILE - ROUND, 7/32", CHAIN SAW </t>
  </si>
  <si>
    <t xml:space="preserve">FILE - MILL, 8'', BASTARD </t>
  </si>
  <si>
    <t xml:space="preserve">HANDLE - FILE, CHAIN SAW </t>
  </si>
  <si>
    <t>CONTAINER - COMBINATION HOT-FOOD/DRINK</t>
  </si>
  <si>
    <t>TENT - 2 PERSON</t>
  </si>
  <si>
    <t>POLE - UPRIGHT, ADJUSTABLE</t>
  </si>
  <si>
    <t>FLOOR - SHELTER 20' OCTAGON</t>
  </si>
  <si>
    <t>WASHCLOTH - WATERLESS, CLEANSING, MINIMUM 11 1/2" X 11 3/4"</t>
  </si>
  <si>
    <t>TAPE - FILAMENT, 1" X 60 YD</t>
  </si>
  <si>
    <t>TOWEL - PAPER, TWO PLY, ROLL</t>
  </si>
  <si>
    <t xml:space="preserve">RIBBON - FLAGGING, WHITE, 1" WIDE </t>
  </si>
  <si>
    <t xml:space="preserve">RIBBON - FLAGGING,HAZARDS,1'' WIDE </t>
  </si>
  <si>
    <t xml:space="preserve">RIBBON - FLAGGING, YELLOW, 1" WIDE </t>
  </si>
  <si>
    <t xml:space="preserve">RIBBON - FLAGGING, RED, 1" WIDE </t>
  </si>
  <si>
    <t>GOGGLE - SAFETY, CLEAR</t>
  </si>
  <si>
    <t>GOGGLES - CLEAR LENS,UVEX STEALTH MODEL ANSI Z87.1</t>
  </si>
  <si>
    <t>FILING GUIDE - 7/32'', CHAIN SAW, CLAMP ON STYLE</t>
  </si>
  <si>
    <t xml:space="preserve">GLASSES - SAFETY, GRAY </t>
  </si>
  <si>
    <t xml:space="preserve">GLASSES - SAFETY, CLEAR </t>
  </si>
  <si>
    <t xml:space="preserve">GLASSES - SAFETY, AMBER </t>
  </si>
  <si>
    <t>CONTAINER - 2 1/2 GL,CUBITAINER W/SMALL MOUTH,W/BOX</t>
  </si>
  <si>
    <t>HEADLAMP - FIREFIGHTERS</t>
  </si>
  <si>
    <t>TOWEL - WATERLESS, CLEANSING, MINIMUM 12" X 30"</t>
  </si>
  <si>
    <t>BANDS - RUBBER, HOSE, 1 3/8" X 9 1/2"</t>
  </si>
  <si>
    <t>TEE - HOSELINE, 1 1/2" NH-F X 1 1/2" NH-M X 1" NPSH-M W/CAP</t>
  </si>
  <si>
    <t xml:space="preserve">REDUCER - 1'' NPSH-F (11 1/2 TPI) TO 3/4'' NH-M (11 1/2 TPI) </t>
  </si>
  <si>
    <t>CAN - GARBAGE, PLASTIC, 32 GL</t>
  </si>
  <si>
    <t>EARPLUGS - FOAM, DISPOSABLE</t>
  </si>
  <si>
    <t>FILE - MILL, 12'', BASTARD</t>
  </si>
  <si>
    <t xml:space="preserve">FILE - ROUND, 5/32'', CHAIN SAW </t>
  </si>
  <si>
    <t xml:space="preserve">FILE - ROUND 3/16", CHAIN SAW </t>
  </si>
  <si>
    <t>FOAM CONCENTRATE - CLASS A,5 GL, LIQUID,(18.9L)/PAIL</t>
  </si>
  <si>
    <t>LID - PLASTIC GARBAGE CAN, 32 GL (121.1L)</t>
  </si>
  <si>
    <t>KIT - LITTER SET,UNIT4,FIRST AID STATION</t>
  </si>
  <si>
    <t>FOOD - MEALS READY TO EAT (MRE'S)</t>
  </si>
  <si>
    <t>OIL - BAR &amp; CHAIN, 1 QT (.9L)</t>
  </si>
  <si>
    <t>OIL - 2 CYCLE, MIX SIZE FOR 1 GL (3.8L) OF FUEL MIX</t>
  </si>
  <si>
    <t xml:space="preserve">0340-               -0159-      </t>
  </si>
  <si>
    <t>Item#</t>
  </si>
  <si>
    <t>CATALOG - PMS 449-1, NWCG NFES - CATALOG PART 1: FIRE SUPPLIES &amp; EQUIPMENT</t>
  </si>
  <si>
    <t>HANDBOOK, PMS-902, AMENDMENT 1 - INTERAGENCY INCIDENT BUSINESS MANAGEMENT</t>
  </si>
  <si>
    <t>CARTRIDGES, POWER DEVICE</t>
  </si>
  <si>
    <t>HAZARD CLASS</t>
  </si>
  <si>
    <t>ORM-D</t>
  </si>
  <si>
    <t>UN0323</t>
  </si>
  <si>
    <t>FLAMMABLE SOLID</t>
  </si>
  <si>
    <t>UN3178</t>
  </si>
  <si>
    <t>INORGANIC, N.O.S.</t>
  </si>
  <si>
    <t>4.1</t>
  </si>
  <si>
    <t>N/A</t>
  </si>
  <si>
    <t>ALUMINUM POWDER</t>
  </si>
  <si>
    <t>III</t>
  </si>
  <si>
    <t>UN1044</t>
  </si>
  <si>
    <t>2.2</t>
  </si>
  <si>
    <t>FIRE EXTINGUISHERS</t>
  </si>
  <si>
    <t>UN1075</t>
  </si>
  <si>
    <t>2.1</t>
  </si>
  <si>
    <t>PETROLEUM GASES, LIQUIFIED</t>
  </si>
  <si>
    <t>UN1490</t>
  </si>
  <si>
    <t>5.1</t>
  </si>
  <si>
    <t>POTASSIUM PERMANGANATE</t>
  </si>
  <si>
    <t>II</t>
  </si>
  <si>
    <t>NA1325</t>
  </si>
  <si>
    <t>FUSEE</t>
  </si>
  <si>
    <t>UN1072</t>
  </si>
  <si>
    <t>OXYGEN, COMPRESSED</t>
  </si>
  <si>
    <t>UN1268</t>
  </si>
  <si>
    <t>001361</t>
  </si>
  <si>
    <t>3</t>
  </si>
  <si>
    <t>PETROLEUM DISTILLATES, n.o.s</t>
  </si>
  <si>
    <t>MSDS is available on line at http;//jrm.phys.k-state.edu/Safety/msds.html</t>
  </si>
  <si>
    <t>Signature of Shipper</t>
  </si>
  <si>
    <t>Chemtrec:1-800-424-9300</t>
  </si>
  <si>
    <t>__________________________________________________________________________________________________________________________________________________________</t>
  </si>
  <si>
    <t>Emergency Response Phone Number</t>
  </si>
  <si>
    <t xml:space="preserve">0372/0689                                  </t>
  </si>
  <si>
    <t xml:space="preserve"> NFES 1472 (05/13)</t>
  </si>
  <si>
    <t>001960</t>
  </si>
  <si>
    <t>001961</t>
  </si>
  <si>
    <t>001974</t>
  </si>
  <si>
    <t>001975</t>
  </si>
  <si>
    <t>FENCE - BARRICADE, PLASTIC, 4' X 100'</t>
  </si>
  <si>
    <t>000661</t>
  </si>
  <si>
    <t>TANK, FOLDING - 1000 GL (3785.4L) W/FRAME</t>
  </si>
  <si>
    <r>
      <t xml:space="preserve">SHIRT - FIRE, 3XL-L </t>
    </r>
    <r>
      <rPr>
        <i/>
        <sz val="10"/>
        <color rgb="FFFF0000"/>
        <rFont val="Arial"/>
        <family val="2"/>
      </rPr>
      <t>30 EA PER BX</t>
    </r>
  </si>
  <si>
    <t>DELIVERIES AND ANY KNOWN VEHICLE RESTRICTIONS.</t>
  </si>
  <si>
    <t>http:www.gsa.gov/portal/forms/download/242971</t>
  </si>
  <si>
    <t>002113</t>
  </si>
  <si>
    <t>002114</t>
  </si>
  <si>
    <t>FORM - NWCG-IBC TEST, COMMERCIAL RENTAL/SERVICE ENVELOPE (1/2014)</t>
  </si>
  <si>
    <t>FORM - NWCG-IBC TEST, BUYING TEAM INCIDENT WAYBILL (1/2014)</t>
  </si>
  <si>
    <r>
      <t>FOAM CLASS A,5 GL/PAIL</t>
    </r>
    <r>
      <rPr>
        <i/>
        <sz val="10"/>
        <color rgb="FF000000"/>
        <rFont val="Arial"/>
        <family val="2"/>
      </rPr>
      <t xml:space="preserve"> </t>
    </r>
    <r>
      <rPr>
        <i/>
        <u/>
        <sz val="10"/>
        <color rgb="FF0070C0"/>
        <rFont val="Arial"/>
        <family val="2"/>
      </rPr>
      <t>SILV-EX  32 PL/PALLET</t>
    </r>
    <r>
      <rPr>
        <i/>
        <sz val="10"/>
        <color rgb="FFFF0000"/>
        <rFont val="Arial"/>
        <family val="2"/>
      </rPr>
      <t xml:space="preserve"> OR </t>
    </r>
    <r>
      <rPr>
        <i/>
        <u/>
        <sz val="10"/>
        <color rgb="FF0070C0"/>
        <rFont val="Arial"/>
        <family val="2"/>
      </rPr>
      <t>PHOS-CHEK 48 PL/PALLET</t>
    </r>
  </si>
  <si>
    <r>
      <t xml:space="preserve">BATTERY - SIZE AA, 1.5 VOLT, </t>
    </r>
    <r>
      <rPr>
        <i/>
        <sz val="10"/>
        <color rgb="FFFF0000"/>
        <rFont val="Arial"/>
        <family val="2"/>
      </rPr>
      <t>24 EA PER PG, 10 PG PER BX, 2000 BX PER PALLET</t>
    </r>
  </si>
  <si>
    <r>
      <t xml:space="preserve">JEAN - BDU, KEVLAR/NOMEX, 40" -44" X 33" </t>
    </r>
    <r>
      <rPr>
        <i/>
        <sz val="10"/>
        <color rgb="FF00B050"/>
        <rFont val="Arial"/>
        <family val="2"/>
      </rPr>
      <t xml:space="preserve">REPLACEMENT ORDERS ONLY </t>
    </r>
    <r>
      <rPr>
        <i/>
        <sz val="10"/>
        <color rgb="FFFF0000"/>
        <rFont val="Arial"/>
        <family val="2"/>
      </rPr>
      <t>(30 PR PER BOX)</t>
    </r>
  </si>
  <si>
    <r>
      <t xml:space="preserve">JEAN - BDU, KEVLAR/NOMEX, 40" -44" X 30" </t>
    </r>
    <r>
      <rPr>
        <i/>
        <sz val="10"/>
        <color rgb="FF00B050"/>
        <rFont val="Arial"/>
        <family val="2"/>
      </rPr>
      <t xml:space="preserve">REPLACEMENT ORDERS ONLY </t>
    </r>
    <r>
      <rPr>
        <i/>
        <sz val="10"/>
        <color rgb="FFFF0000"/>
        <rFont val="Arial"/>
        <family val="2"/>
      </rPr>
      <t>(30 PR PER BOX)</t>
    </r>
  </si>
  <si>
    <r>
      <t xml:space="preserve">JEAN - BDU, KEVLAR/NOMEX, 36" -40" X 30" </t>
    </r>
    <r>
      <rPr>
        <i/>
        <sz val="10"/>
        <color rgb="FF00B050"/>
        <rFont val="Arial"/>
        <family val="2"/>
      </rPr>
      <t xml:space="preserve">REPLACEMENT ORDERS ONLY </t>
    </r>
    <r>
      <rPr>
        <i/>
        <sz val="10"/>
        <color rgb="FFFF0000"/>
        <rFont val="Arial"/>
        <family val="2"/>
      </rPr>
      <t>(30 PR PER BOX)</t>
    </r>
  </si>
  <si>
    <r>
      <t xml:space="preserve">JEAN - BDU, KEVLAR/NOMEX, 38" -42" X 30" </t>
    </r>
    <r>
      <rPr>
        <i/>
        <sz val="10"/>
        <color rgb="FF00B050"/>
        <rFont val="Arial"/>
        <family val="2"/>
      </rPr>
      <t xml:space="preserve">REPLACEMENT ORDERS ONLY </t>
    </r>
    <r>
      <rPr>
        <i/>
        <sz val="10"/>
        <color rgb="FFFF0000"/>
        <rFont val="Arial"/>
        <family val="2"/>
      </rPr>
      <t>(30 PR PER BOX)</t>
    </r>
  </si>
  <si>
    <r>
      <t>JEAN - BDU, KEVLAR/NOMEX, 38" -42" X 33"</t>
    </r>
    <r>
      <rPr>
        <i/>
        <sz val="10"/>
        <color rgb="FF00B050"/>
        <rFont val="Arial"/>
        <family val="2"/>
      </rPr>
      <t xml:space="preserve"> REPLACEMENT ORDERS ONLY </t>
    </r>
    <r>
      <rPr>
        <i/>
        <sz val="10"/>
        <color rgb="FFFF0000"/>
        <rFont val="Arial"/>
        <family val="2"/>
      </rPr>
      <t>(30 PR PER BOX)</t>
    </r>
  </si>
  <si>
    <r>
      <t xml:space="preserve">JEAN - BDU, KEVLAR/NOMEX, 34" -38" X 30" </t>
    </r>
    <r>
      <rPr>
        <i/>
        <sz val="10"/>
        <color rgb="FF00B050"/>
        <rFont val="Arial"/>
        <family val="2"/>
      </rPr>
      <t xml:space="preserve">REPLACEMENT ORDERS ONLY </t>
    </r>
    <r>
      <rPr>
        <i/>
        <sz val="10"/>
        <color rgb="FFFF0000"/>
        <rFont val="Arial"/>
        <family val="2"/>
      </rPr>
      <t>(30 PR PER BOX)</t>
    </r>
  </si>
  <si>
    <r>
      <t xml:space="preserve">JEAN - BDU, KEVLAR/NOMEX, 28" -32" X 34" </t>
    </r>
    <r>
      <rPr>
        <i/>
        <sz val="10"/>
        <color rgb="FF00B050"/>
        <rFont val="Arial"/>
        <family val="2"/>
      </rPr>
      <t xml:space="preserve">REPLACEMENT ORDERS ONLY </t>
    </r>
    <r>
      <rPr>
        <i/>
        <sz val="10"/>
        <color rgb="FFFF0000"/>
        <rFont val="Arial"/>
        <family val="2"/>
      </rPr>
      <t>(30 PR PER BOX)</t>
    </r>
  </si>
  <si>
    <r>
      <t xml:space="preserve">JEAN - BDU, KEVLAR/NOMEX, 30" -34"X 34"  </t>
    </r>
    <r>
      <rPr>
        <i/>
        <sz val="10"/>
        <color rgb="FF00B050"/>
        <rFont val="Arial"/>
        <family val="2"/>
      </rPr>
      <t xml:space="preserve">REPLACEMENT ORDERS ONLY </t>
    </r>
    <r>
      <rPr>
        <i/>
        <sz val="10"/>
        <color rgb="FFFF0000"/>
        <rFont val="Arial"/>
        <family val="2"/>
      </rPr>
      <t>(30 PR PER BOX)</t>
    </r>
  </si>
  <si>
    <r>
      <t xml:space="preserve">JEAN - BDU, KEVLAR/NOMEX, 32" -36" X 34" </t>
    </r>
    <r>
      <rPr>
        <i/>
        <sz val="10"/>
        <color rgb="FF00B050"/>
        <rFont val="Arial"/>
        <family val="2"/>
      </rPr>
      <t xml:space="preserve">REPLACEMENT ORDERS ONLY </t>
    </r>
    <r>
      <rPr>
        <i/>
        <sz val="10"/>
        <color rgb="FFFF0000"/>
        <rFont val="Arial"/>
        <family val="2"/>
      </rPr>
      <t>(30 PR PER BOX)</t>
    </r>
  </si>
  <si>
    <r>
      <t xml:space="preserve">JEAN - BDU, KEVLAR/NOMEX, 34" -38" X 34" </t>
    </r>
    <r>
      <rPr>
        <i/>
        <sz val="10"/>
        <color rgb="FF00B050"/>
        <rFont val="Arial"/>
        <family val="2"/>
      </rPr>
      <t xml:space="preserve">REPLACEMENT ORDERS ONLY </t>
    </r>
    <r>
      <rPr>
        <i/>
        <sz val="10"/>
        <color rgb="FFFF0000"/>
        <rFont val="Arial"/>
        <family val="2"/>
      </rPr>
      <t>(30 PR PER BOX)</t>
    </r>
  </si>
  <si>
    <r>
      <t xml:space="preserve">JEAN - BDU, KEVLAR/NOMEX, 36" -40" X 34" </t>
    </r>
    <r>
      <rPr>
        <i/>
        <sz val="10"/>
        <color rgb="FF00B050"/>
        <rFont val="Arial"/>
        <family val="2"/>
      </rPr>
      <t xml:space="preserve">REPLACEMENT ORDERS ONLY </t>
    </r>
    <r>
      <rPr>
        <i/>
        <sz val="10"/>
        <color rgb="FFFF0000"/>
        <rFont val="Arial"/>
        <family val="2"/>
      </rPr>
      <t>(30 PR PER BOX)</t>
    </r>
  </si>
  <si>
    <r>
      <t xml:space="preserve">JEAN - BDU, KEVLAR/NOMEX, 26" -30" X 30" </t>
    </r>
    <r>
      <rPr>
        <i/>
        <sz val="10"/>
        <color rgb="FF00B050"/>
        <rFont val="Arial"/>
        <family val="2"/>
      </rPr>
      <t xml:space="preserve">REPLACEMENT ORDERS ONLY </t>
    </r>
    <r>
      <rPr>
        <i/>
        <sz val="10"/>
        <color rgb="FFFF0000"/>
        <rFont val="Arial"/>
        <family val="2"/>
      </rPr>
      <t>(30 PR PER BOX)</t>
    </r>
  </si>
  <si>
    <r>
      <t xml:space="preserve">JEAN - BDU, KEVLAR/NOMEX, 26" -30" X 33" </t>
    </r>
    <r>
      <rPr>
        <i/>
        <sz val="10"/>
        <color rgb="FF00B050"/>
        <rFont val="Arial"/>
        <family val="2"/>
      </rPr>
      <t xml:space="preserve">REPLACEMENT ORDERS ONLY </t>
    </r>
    <r>
      <rPr>
        <i/>
        <sz val="10"/>
        <color rgb="FFFF0000"/>
        <rFont val="Arial"/>
        <family val="2"/>
      </rPr>
      <t>(30 PR PER BOX)</t>
    </r>
  </si>
  <si>
    <r>
      <t xml:space="preserve">JEAN - BDU, KEVLAR/NOMEX, 28" -32" X 30" </t>
    </r>
    <r>
      <rPr>
        <i/>
        <sz val="10"/>
        <color rgb="FF00B050"/>
        <rFont val="Arial"/>
        <family val="2"/>
      </rPr>
      <t>REPLACEMENT ORDERS ONLY</t>
    </r>
    <r>
      <rPr>
        <i/>
        <sz val="10"/>
        <color rgb="FFFF0000"/>
        <rFont val="Arial"/>
        <family val="2"/>
      </rPr>
      <t xml:space="preserve"> (30 PR PER BOX)</t>
    </r>
  </si>
  <si>
    <r>
      <t xml:space="preserve">JEAN - BDU, KEVLAR/NOMEX, 30" -34" X 30" </t>
    </r>
    <r>
      <rPr>
        <i/>
        <sz val="10"/>
        <color rgb="FF00B050"/>
        <rFont val="Arial"/>
        <family val="2"/>
      </rPr>
      <t xml:space="preserve">REPLACEMENT ORDERS ONLY </t>
    </r>
    <r>
      <rPr>
        <i/>
        <sz val="10"/>
        <color rgb="FFFF0000"/>
        <rFont val="Arial"/>
        <family val="2"/>
      </rPr>
      <t>(30 PR PER BOX)</t>
    </r>
  </si>
  <si>
    <r>
      <t xml:space="preserve">JEAN - BDU, KEVLAR/NOMEX, 32" -36" X 30" </t>
    </r>
    <r>
      <rPr>
        <i/>
        <sz val="10"/>
        <color rgb="FF00B050"/>
        <rFont val="Arial"/>
        <family val="2"/>
      </rPr>
      <t xml:space="preserve">REPLACEMENT ORDERS ONLY </t>
    </r>
    <r>
      <rPr>
        <i/>
        <sz val="10"/>
        <color rgb="FFFF0000"/>
        <rFont val="Arial"/>
        <family val="2"/>
      </rPr>
      <t>(30 PR PER BOX)</t>
    </r>
  </si>
  <si>
    <r>
      <t>NOZZLE - TWIN TIP, COMBINATION, 1'' NPSH-F</t>
    </r>
    <r>
      <rPr>
        <i/>
        <sz val="10"/>
        <color rgb="FFFF0000"/>
        <rFont val="Arial"/>
        <family val="2"/>
      </rPr>
      <t xml:space="preserve"> 20 EA PER BX</t>
    </r>
  </si>
  <si>
    <r>
      <t xml:space="preserve">BATTERY - SIZE D,1.5V,ALKALINE,GENERAL PURPOSE </t>
    </r>
    <r>
      <rPr>
        <i/>
        <sz val="10"/>
        <color rgb="FFFF0000"/>
        <rFont val="Arial"/>
        <family val="2"/>
      </rPr>
      <t>12 EA PER PG, 6 PG PER BOX, 504 PG PER PALLET</t>
    </r>
  </si>
  <si>
    <r>
      <t xml:space="preserve">CLAMP - HOSE, SHUT-OFF, 1" - 1 1/2" HOSES, 10" LONG WHEN CLOSED </t>
    </r>
    <r>
      <rPr>
        <i/>
        <sz val="10"/>
        <color rgb="FFFF0000"/>
        <rFont val="Arial"/>
        <family val="2"/>
      </rPr>
      <t>20 PER BOX</t>
    </r>
  </si>
  <si>
    <r>
      <t xml:space="preserve">CANTEEN - 1 QT (.9L), PLASTIC, DISPOSABLE, W/O COVER </t>
    </r>
    <r>
      <rPr>
        <i/>
        <sz val="10"/>
        <color rgb="FFFF0000"/>
        <rFont val="Arial"/>
        <family val="2"/>
      </rPr>
      <t>100 EA PER BX, 1000 EA PER PALLET</t>
    </r>
  </si>
  <si>
    <r>
      <t xml:space="preserve">FILE - MILL, 10'', BASTARD </t>
    </r>
    <r>
      <rPr>
        <i/>
        <sz val="10"/>
        <color rgb="FFFF0000"/>
        <rFont val="Arial"/>
        <family val="2"/>
      </rPr>
      <t>12 EA PER BX, 108 EA PER CS</t>
    </r>
  </si>
  <si>
    <r>
      <t xml:space="preserve">HANDLE - FILE, FOR 8" TO 14" FILES </t>
    </r>
    <r>
      <rPr>
        <i/>
        <sz val="10"/>
        <color rgb="FFFF0000"/>
        <rFont val="Arial"/>
        <family val="2"/>
      </rPr>
      <t>12 EA PER BX</t>
    </r>
  </si>
  <si>
    <r>
      <t xml:space="preserve">KIT - FIRST AID, TYPE 1, POCKET </t>
    </r>
    <r>
      <rPr>
        <i/>
        <sz val="10"/>
        <color rgb="FFFF0000"/>
        <rFont val="Arial"/>
        <family val="2"/>
      </rPr>
      <t>100 EA PER BX</t>
    </r>
  </si>
  <si>
    <r>
      <t>TAPE - DUCT, 2" X 60 YD</t>
    </r>
    <r>
      <rPr>
        <i/>
        <sz val="10"/>
        <color rgb="FFFF0000"/>
        <rFont val="Arial"/>
        <family val="2"/>
      </rPr>
      <t xml:space="preserve"> 24 RO PER BOX</t>
    </r>
  </si>
  <si>
    <r>
      <t xml:space="preserve">TENT - 2 PERSON  </t>
    </r>
    <r>
      <rPr>
        <i/>
        <sz val="10"/>
        <color rgb="FFFF0000"/>
        <rFont val="Arial"/>
        <family val="2"/>
      </rPr>
      <t>6 EA PER BX, 72 EA PER PALLET</t>
    </r>
  </si>
  <si>
    <r>
      <t xml:space="preserve">FLATWARE SET - PLASTIC KNIFE, FORK &amp; SPOON </t>
    </r>
    <r>
      <rPr>
        <i/>
        <sz val="10"/>
        <color rgb="FFFF0000"/>
        <rFont val="Arial"/>
        <family val="2"/>
      </rPr>
      <t>10 SE PER BX</t>
    </r>
  </si>
  <si>
    <r>
      <t xml:space="preserve">MASK - DUST, N95 SPECIFICATIONS </t>
    </r>
    <r>
      <rPr>
        <i/>
        <sz val="10"/>
        <color rgb="FFFF0000"/>
        <rFont val="Arial"/>
        <family val="2"/>
      </rPr>
      <t>20 EA PER BX</t>
    </r>
  </si>
  <si>
    <r>
      <t xml:space="preserve">PULASKI - WITH PLASTIC SHEATH </t>
    </r>
    <r>
      <rPr>
        <i/>
        <sz val="10"/>
        <color rgb="FFFF0000"/>
        <rFont val="Arial"/>
        <family val="2"/>
      </rPr>
      <t>10 EA PER BX</t>
    </r>
  </si>
  <si>
    <r>
      <t xml:space="preserve">SHOVEL - WITH PLASTIC SHEATH, SIZE #1 </t>
    </r>
    <r>
      <rPr>
        <i/>
        <sz val="10"/>
        <color rgb="FFFF0000"/>
        <rFont val="Arial"/>
        <family val="2"/>
      </rPr>
      <t>10 EA PER BX</t>
    </r>
  </si>
  <si>
    <r>
      <t xml:space="preserve">VALVE - FOOT, 1 1/2" NH-F W/STRAINER </t>
    </r>
    <r>
      <rPr>
        <i/>
        <sz val="10"/>
        <color rgb="FFFF0000"/>
        <rFont val="Arial"/>
        <family val="2"/>
      </rPr>
      <t>10 EA PER BX</t>
    </r>
  </si>
  <si>
    <r>
      <t xml:space="preserve">VALVE - WYE, GATED, 1 1/2'' NH-F X 1 1/2'' NH-M X 1 1/2'' NH-M </t>
    </r>
    <r>
      <rPr>
        <i/>
        <sz val="10"/>
        <color rgb="FFFF0000"/>
        <rFont val="Arial"/>
        <family val="2"/>
      </rPr>
      <t>10 EA PER BX</t>
    </r>
  </si>
  <si>
    <r>
      <t>BAG - SLEEPING, COLD WEATHER, 34" X 76"</t>
    </r>
    <r>
      <rPr>
        <i/>
        <sz val="10"/>
        <color rgb="FFFF0000"/>
        <rFont val="Arial"/>
        <family val="2"/>
      </rPr>
      <t xml:space="preserve"> 5 EA PER BX</t>
    </r>
  </si>
  <si>
    <r>
      <t xml:space="preserve">NOZZLE - GARDEN HOSE, 3/4" NH, ADJUSTABLE, BRASS </t>
    </r>
    <r>
      <rPr>
        <i/>
        <sz val="10"/>
        <color rgb="FFFF0000"/>
        <rFont val="Arial"/>
        <family val="2"/>
      </rPr>
      <t>100 EA PER BX</t>
    </r>
  </si>
  <si>
    <r>
      <t xml:space="preserve">NOZZLE - PLASTIC, 60 GPM, 1 1/2'' NH-F X 4 3/4'' LONG </t>
    </r>
    <r>
      <rPr>
        <i/>
        <sz val="10"/>
        <color rgb="FFFF0000"/>
        <rFont val="Arial"/>
        <family val="2"/>
      </rPr>
      <t>60 EA PER BX</t>
    </r>
  </si>
  <si>
    <r>
      <t xml:space="preserve">NOZZLE - PLASTIC, 35 GPM, 1'' NPSH-F </t>
    </r>
    <r>
      <rPr>
        <i/>
        <sz val="10"/>
        <color rgb="FFFF0000"/>
        <rFont val="Arial"/>
        <family val="2"/>
      </rPr>
      <t>20 EA PER BX</t>
    </r>
  </si>
  <si>
    <r>
      <t xml:space="preserve">TEE - HOSELINE, W/VALVE, 1 1/2" NH-F X 1 1/2" NH-M X 1" NPSH-M </t>
    </r>
    <r>
      <rPr>
        <i/>
        <sz val="10"/>
        <color rgb="FFFF0000"/>
        <rFont val="Arial"/>
        <family val="2"/>
      </rPr>
      <t>60 EA PER BX</t>
    </r>
  </si>
  <si>
    <r>
      <t xml:space="preserve">CONTAINER - HOT/COLD BEVERAGE </t>
    </r>
    <r>
      <rPr>
        <i/>
        <sz val="10"/>
        <color rgb="FFFF0000"/>
        <rFont val="Arial"/>
        <family val="2"/>
      </rPr>
      <t>20 EA PER BX, 9 BX PER PALLET</t>
    </r>
  </si>
  <si>
    <r>
      <t xml:space="preserve">CONTAINER - HOT/COLD FOOD </t>
    </r>
    <r>
      <rPr>
        <i/>
        <sz val="10"/>
        <color rgb="FFFF0000"/>
        <rFont val="Arial"/>
        <family val="2"/>
      </rPr>
      <t>20 EA PER BX, 9 BX PER PALLET</t>
    </r>
  </si>
  <si>
    <r>
      <t xml:space="preserve">VALVE - WYE, GATED, 1" NPSH-F X 1" NPSH-M X 1" NPSH-M </t>
    </r>
    <r>
      <rPr>
        <i/>
        <sz val="10"/>
        <color rgb="FFFF0000"/>
        <rFont val="Arial"/>
        <family val="2"/>
      </rPr>
      <t>10 EA PER BX</t>
    </r>
  </si>
  <si>
    <r>
      <t xml:space="preserve">SWIVEL - CARGO, 6000 LB CAPACITY </t>
    </r>
    <r>
      <rPr>
        <i/>
        <sz val="10"/>
        <color rgb="FFFF0000"/>
        <rFont val="Arial"/>
        <family val="2"/>
      </rPr>
      <t>2 EA PER BX</t>
    </r>
  </si>
  <si>
    <r>
      <t xml:space="preserve">MC LEOD - WITH PLASTIC SHEATH, 11" WIDE </t>
    </r>
    <r>
      <rPr>
        <i/>
        <sz val="10"/>
        <color rgb="FFFF0000"/>
        <rFont val="Arial"/>
        <family val="2"/>
      </rPr>
      <t>10 EA PER BX</t>
    </r>
  </si>
  <si>
    <r>
      <t xml:space="preserve">WRAP - STRETCH, 2" - 5", DISPOSABLE </t>
    </r>
    <r>
      <rPr>
        <i/>
        <sz val="10"/>
        <color rgb="FFFF0000"/>
        <rFont val="Arial"/>
        <family val="2"/>
      </rPr>
      <t>12 RO PER BX</t>
    </r>
  </si>
  <si>
    <r>
      <t xml:space="preserve">WRAP - STRETCH, 15" - 18", DISPOSABLE </t>
    </r>
    <r>
      <rPr>
        <i/>
        <sz val="10"/>
        <color rgb="FFFF0000"/>
        <rFont val="Arial"/>
        <family val="2"/>
      </rPr>
      <t>4 RO PER BX</t>
    </r>
  </si>
  <si>
    <r>
      <t xml:space="preserve">OIL - 2 CYCLE </t>
    </r>
    <r>
      <rPr>
        <i/>
        <sz val="10"/>
        <color rgb="FFFF0000"/>
        <rFont val="Arial"/>
        <family val="2"/>
      </rPr>
      <t>12 QT PER BX</t>
    </r>
  </si>
  <si>
    <t>FORM,OF-296 - VEHICLE/HEAVY EQUIP INSPECT CHECKLIST</t>
  </si>
  <si>
    <t xml:space="preserve">FORM,OF-286 - EMERGENCY EQUIPMENT USE INVOICE </t>
  </si>
  <si>
    <r>
      <t xml:space="preserve">FORM,OF-288 - EMERGENCY FIREFIGHTER TIME REPORT </t>
    </r>
    <r>
      <rPr>
        <i/>
        <sz val="10"/>
        <color rgb="FFFF0000"/>
        <rFont val="Arial"/>
        <family val="2"/>
      </rPr>
      <t>AVAILABLE AT GSA WEBSITE</t>
    </r>
  </si>
  <si>
    <t>FORM,OF-297 - EMERGENCY EQUIPMENT SHIFT TICKET</t>
  </si>
  <si>
    <t>FORM,1276-A - I/A MOBILE FOOD SERVICE DAILY MEAL ORDER/INVOICE</t>
  </si>
  <si>
    <t>FORM,1276-C - I/A DAILY SHOWER ORDER/INVOICE</t>
  </si>
  <si>
    <t>FORM,1276-F - I/A MOBILE SHOWER FACILITIES PERFORMANCE EVAL</t>
  </si>
  <si>
    <t>001640</t>
  </si>
  <si>
    <t>001641</t>
  </si>
  <si>
    <t>001642</t>
  </si>
  <si>
    <t>001643</t>
  </si>
  <si>
    <r>
      <t xml:space="preserve">GLOVES - BRUSHED PIGSKIN, SMALL, KEYSTONE THUMB, NFPA COMPLIANT </t>
    </r>
    <r>
      <rPr>
        <i/>
        <sz val="10"/>
        <color rgb="FFFF0000"/>
        <rFont val="Arial"/>
        <family val="2"/>
      </rPr>
      <t>12 PR PER BX, 72 PR PER CS</t>
    </r>
  </si>
  <si>
    <r>
      <t xml:space="preserve">GLOVES - BRUSHED PIGSKIN, MEDIUM, KEYSTONE THUMB, NFPA COMPLIANT </t>
    </r>
    <r>
      <rPr>
        <i/>
        <sz val="10"/>
        <color rgb="FFFF0000"/>
        <rFont val="Arial"/>
        <family val="2"/>
      </rPr>
      <t>12 PR PER BX, 72 PR PER CS</t>
    </r>
  </si>
  <si>
    <r>
      <t xml:space="preserve">GLOVES - BRUSHED PIGSKIN, LARGE, KEYSTONE THUMB, NFPA COMPLIANT </t>
    </r>
    <r>
      <rPr>
        <i/>
        <sz val="10"/>
        <color rgb="FFFF0000"/>
        <rFont val="Arial"/>
        <family val="2"/>
      </rPr>
      <t>12 PR PER BX, 72 PR PER CS</t>
    </r>
  </si>
  <si>
    <r>
      <t xml:space="preserve">GLOVES - BRUSHED PIGSKIN, X-LARGE, KEYSTONE THUMB, NFPA COMPLIANT </t>
    </r>
    <r>
      <rPr>
        <i/>
        <sz val="10"/>
        <color rgb="FFFF0000"/>
        <rFont val="Arial"/>
        <family val="2"/>
      </rPr>
      <t>12 PR PER BX, 72 PR PER CS</t>
    </r>
  </si>
  <si>
    <r>
      <t xml:space="preserve">AXE - 3-5 LB, 26" STRAIGHT HANDLE W/SHEATH </t>
    </r>
    <r>
      <rPr>
        <i/>
        <sz val="10"/>
        <color rgb="FFFF0000"/>
        <rFont val="Arial"/>
        <family val="2"/>
      </rPr>
      <t>10 EA PER BX</t>
    </r>
  </si>
  <si>
    <t>FORM,SF-91 - OPERATOR'S REPORT OF MOTOR VEHICLE ACCIDENT</t>
  </si>
  <si>
    <t>FORM,SF-94 - STATEMENT OF WITNESS</t>
  </si>
  <si>
    <r>
      <t xml:space="preserve">INCREASER - 1" NPSH-F (11 1/2 TPI) TO 1 1/2" NH-M (9 TPI) </t>
    </r>
    <r>
      <rPr>
        <i/>
        <sz val="10"/>
        <color rgb="FFFF0000"/>
        <rFont val="Arial"/>
        <family val="2"/>
      </rPr>
      <t>40 EA PER BX</t>
    </r>
  </si>
  <si>
    <r>
      <t xml:space="preserve">REDUCER - 2" NPSH-F (11 1/2 TPI) TO 1 1/2" NH-M (9 TPI) </t>
    </r>
    <r>
      <rPr>
        <i/>
        <sz val="10"/>
        <color rgb="FFFF0000"/>
        <rFont val="Arial"/>
        <family val="2"/>
      </rPr>
      <t>40 EA PER BX</t>
    </r>
  </si>
  <si>
    <r>
      <t xml:space="preserve">REDUCER - 1 1/2" NPSH-F(11 1/2 TPI) TO 1" NPSH-M (11 1/2 TPI) </t>
    </r>
    <r>
      <rPr>
        <i/>
        <sz val="10"/>
        <color rgb="FFFF0000"/>
        <rFont val="Arial"/>
        <family val="2"/>
      </rPr>
      <t>60 EA PER BX</t>
    </r>
  </si>
  <si>
    <t>FORM,OF-304 - EMERGENCY EQUIPMENT FUEL AND OIL ISSUE</t>
  </si>
  <si>
    <t>FORM,OF-305 - EMERGENCY EQUIPMENT RENTAL USE ENVELOPE</t>
  </si>
  <si>
    <r>
      <t xml:space="preserve">BLANKET - BED, WOOL, 66" X 84" </t>
    </r>
    <r>
      <rPr>
        <i/>
        <sz val="10"/>
        <color rgb="FFFF0000"/>
        <rFont val="Arial"/>
        <family val="2"/>
      </rPr>
      <t>10 EA PER BX</t>
    </r>
  </si>
  <si>
    <r>
      <t xml:space="preserve">PEN - BALLPOINT,BLUE </t>
    </r>
    <r>
      <rPr>
        <i/>
        <sz val="10"/>
        <color rgb="FFFF0000"/>
        <rFont val="Arial"/>
        <family val="2"/>
      </rPr>
      <t>12 EA PER BX</t>
    </r>
  </si>
  <si>
    <r>
      <t xml:space="preserve">BAND - RUBBER,PALLET COVER </t>
    </r>
    <r>
      <rPr>
        <i/>
        <sz val="10"/>
        <color rgb="FFFF0000"/>
        <rFont val="Arial"/>
        <family val="2"/>
      </rPr>
      <t>50 EA PER BX</t>
    </r>
  </si>
  <si>
    <r>
      <t xml:space="preserve">RAKE - COLLAPSIBLE </t>
    </r>
    <r>
      <rPr>
        <i/>
        <sz val="10"/>
        <color rgb="FFFF0000"/>
        <rFont val="Arial"/>
        <family val="2"/>
      </rPr>
      <t>10 EA PER BX</t>
    </r>
  </si>
  <si>
    <r>
      <t xml:space="preserve">PACK,FIRELINE - COMPLETE,BLUE </t>
    </r>
    <r>
      <rPr>
        <sz val="10"/>
        <color rgb="FFFF0000"/>
        <rFont val="Arial"/>
        <family val="2"/>
      </rPr>
      <t>10 EA PER BX</t>
    </r>
  </si>
  <si>
    <r>
      <t xml:space="preserve">GASKET - GARDEN HOSE, 3/4" </t>
    </r>
    <r>
      <rPr>
        <i/>
        <sz val="10"/>
        <color rgb="FFFF0000"/>
        <rFont val="Arial"/>
        <family val="2"/>
      </rPr>
      <t>10 EA PER PG</t>
    </r>
  </si>
  <si>
    <r>
      <t xml:space="preserve">CONTAINER - FUEL/OIL, 2 COMPARTMENT </t>
    </r>
    <r>
      <rPr>
        <i/>
        <sz val="10"/>
        <color rgb="FFFF0000"/>
        <rFont val="Arial"/>
        <family val="2"/>
      </rPr>
      <t>6 EA PER BX</t>
    </r>
  </si>
  <si>
    <r>
      <t xml:space="preserve">PACKSACK - WATERPROOF, W/STRAPS </t>
    </r>
    <r>
      <rPr>
        <i/>
        <sz val="10"/>
        <color rgb="FFFF0000"/>
        <rFont val="Arial"/>
        <family val="2"/>
      </rPr>
      <t>20 EA PER BX</t>
    </r>
  </si>
  <si>
    <r>
      <t xml:space="preserve">TAPE - MASKING, 1" </t>
    </r>
    <r>
      <rPr>
        <i/>
        <sz val="10"/>
        <color rgb="FFFF0000"/>
        <rFont val="Arial"/>
        <family val="2"/>
      </rPr>
      <t>36 RO PER BX</t>
    </r>
  </si>
  <si>
    <r>
      <t>BATTERY - ALKALINE, NEDA 14A, SIZE C 1.5V</t>
    </r>
    <r>
      <rPr>
        <i/>
        <sz val="10"/>
        <color rgb="FFFF0000"/>
        <rFont val="Arial"/>
        <family val="2"/>
      </rPr>
      <t xml:space="preserve"> 8 PG PER CS</t>
    </r>
  </si>
  <si>
    <r>
      <t xml:space="preserve">COUPLING - DOUBLE MALE, 1" NPSH TO 1" NPSH </t>
    </r>
    <r>
      <rPr>
        <i/>
        <sz val="10"/>
        <color rgb="FFFF0000"/>
        <rFont val="Arial"/>
        <family val="2"/>
      </rPr>
      <t>60 EA PER BX</t>
    </r>
  </si>
  <si>
    <r>
      <t xml:space="preserve">SHELTER - FIRE,COMPLETE,M2002 </t>
    </r>
    <r>
      <rPr>
        <i/>
        <sz val="10"/>
        <color rgb="FFFF0000"/>
        <rFont val="Arial"/>
        <family val="2"/>
      </rPr>
      <t>10 EA PER BX</t>
    </r>
  </si>
  <si>
    <r>
      <t xml:space="preserve">HOSE - SYNTHETIC,TYPE II,1" NPSH X 100' </t>
    </r>
    <r>
      <rPr>
        <i/>
        <sz val="10"/>
        <color rgb="FFFF0000"/>
        <rFont val="Arial"/>
        <family val="2"/>
      </rPr>
      <t>100 LG PER PALLET</t>
    </r>
  </si>
  <si>
    <r>
      <t xml:space="preserve">HOSE - SYNTHETIC,TYPE II,1 1/2" NH X 100' </t>
    </r>
    <r>
      <rPr>
        <i/>
        <sz val="10"/>
        <color rgb="FFFF0000"/>
        <rFont val="Arial"/>
        <family val="2"/>
      </rPr>
      <t>100 LG PER PALLET</t>
    </r>
  </si>
  <si>
    <r>
      <t xml:space="preserve">CAN - GARBAGE, PLASTIC, 32 GL </t>
    </r>
    <r>
      <rPr>
        <i/>
        <sz val="10"/>
        <color rgb="FFFF0000"/>
        <rFont val="Arial"/>
        <family val="2"/>
      </rPr>
      <t xml:space="preserve">ORDER LIDS </t>
    </r>
    <r>
      <rPr>
        <i/>
        <u/>
        <sz val="10"/>
        <color rgb="FFFF0000"/>
        <rFont val="Arial"/>
        <family val="2"/>
      </rPr>
      <t>SEPARATE</t>
    </r>
    <r>
      <rPr>
        <i/>
        <sz val="10"/>
        <color rgb="FFFF0000"/>
        <rFont val="Arial"/>
        <family val="2"/>
      </rPr>
      <t xml:space="preserve"> - NFES 1249</t>
    </r>
  </si>
  <si>
    <r>
      <t xml:space="preserve">HOSE - GARDEN, SYNTHETIC, 3/4" NH X 50' </t>
    </r>
    <r>
      <rPr>
        <i/>
        <sz val="10"/>
        <color rgb="FFFF0000"/>
        <rFont val="Arial"/>
        <family val="2"/>
      </rPr>
      <t>20 LG PER BX</t>
    </r>
  </si>
  <si>
    <r>
      <t xml:space="preserve">BAG - SLEEPING,WARM WEATHER, FIREFIGHTERS,36" X 86" </t>
    </r>
    <r>
      <rPr>
        <i/>
        <sz val="10"/>
        <color rgb="FFFF0000"/>
        <rFont val="Arial"/>
        <family val="2"/>
      </rPr>
      <t>10 EA PER BX</t>
    </r>
  </si>
  <si>
    <r>
      <t xml:space="preserve">NOZZLE - COMBINATION, BARREL, KK, 1" NPSH </t>
    </r>
    <r>
      <rPr>
        <i/>
        <sz val="10"/>
        <color rgb="FFFF0000"/>
        <rFont val="Arial"/>
        <family val="2"/>
      </rPr>
      <t>20 EA PER BX</t>
    </r>
  </si>
  <si>
    <r>
      <t xml:space="preserve">NOZZLE - COMBINATION, BARREL, KK 1 1/2" NH </t>
    </r>
    <r>
      <rPr>
        <i/>
        <sz val="10"/>
        <color rgb="FFFF0000"/>
        <rFont val="Arial"/>
        <family val="2"/>
      </rPr>
      <t>20 EA PER BX</t>
    </r>
  </si>
  <si>
    <r>
      <t xml:space="preserve">PUMP - BACKPACK, OUTFIT, 5 1/2" X 15 1/2" X 19", MANUALLY OPERA </t>
    </r>
    <r>
      <rPr>
        <i/>
        <sz val="10"/>
        <color rgb="FFFF0000"/>
        <rFont val="Arial"/>
        <family val="2"/>
      </rPr>
      <t>6 EA PER BX</t>
    </r>
  </si>
  <si>
    <r>
      <t xml:space="preserve">CORD - EXTENSION, 100', AWG, 12/3 WIRE </t>
    </r>
    <r>
      <rPr>
        <i/>
        <sz val="10"/>
        <color rgb="FFFF0000"/>
        <rFont val="Arial"/>
        <family val="2"/>
      </rPr>
      <t>4 EA PER BX</t>
    </r>
  </si>
  <si>
    <r>
      <t xml:space="preserve">TOOL - COMBINATION SHOVEL AND GRUB HOE </t>
    </r>
    <r>
      <rPr>
        <sz val="10"/>
        <color rgb="FFFF0000"/>
        <rFont val="Arial"/>
        <family val="2"/>
      </rPr>
      <t>10 EA PER BX</t>
    </r>
  </si>
  <si>
    <r>
      <t xml:space="preserve">VALVE - SHUT OFF, 1" </t>
    </r>
    <r>
      <rPr>
        <i/>
        <sz val="10"/>
        <color rgb="FFFF0000"/>
        <rFont val="Arial"/>
        <family val="2"/>
      </rPr>
      <t>20 EA PER BX</t>
    </r>
  </si>
  <si>
    <r>
      <t xml:space="preserve">VALVE - SHUT OFF, 1 1/2'' </t>
    </r>
    <r>
      <rPr>
        <i/>
        <sz val="10"/>
        <color rgb="FFFF0000"/>
        <rFont val="Arial"/>
        <family val="2"/>
      </rPr>
      <t>20 EA PER BX</t>
    </r>
  </si>
  <si>
    <r>
      <t xml:space="preserve">HOSE - SYNTHETIC, LINED, 1" NPSH X 100' </t>
    </r>
    <r>
      <rPr>
        <i/>
        <sz val="10"/>
        <color rgb="FFFF0000"/>
        <rFont val="Arial"/>
        <family val="2"/>
      </rPr>
      <t>100 LG PER BX</t>
    </r>
  </si>
  <si>
    <r>
      <t xml:space="preserve">HOSE - SYNTHETIC, LINED, 1 1/2" NH X 100' </t>
    </r>
    <r>
      <rPr>
        <i/>
        <sz val="10"/>
        <color rgb="FFFF0000"/>
        <rFont val="Arial"/>
        <family val="2"/>
      </rPr>
      <t>100 LG PER BX</t>
    </r>
  </si>
  <si>
    <r>
      <t xml:space="preserve">LID - PLASTIC GARBAGE CAN, 32 GL (121.1L) </t>
    </r>
    <r>
      <rPr>
        <i/>
        <sz val="10"/>
        <color rgb="FFFF0000"/>
        <rFont val="Arial"/>
        <family val="2"/>
      </rPr>
      <t>USED WITH NFES 1005</t>
    </r>
  </si>
  <si>
    <r>
      <t xml:space="preserve">PAD, SLEEPING, GRAY - 3/8" X 23" X 75",ETHALENE VINYL ACETATE FOAM </t>
    </r>
    <r>
      <rPr>
        <i/>
        <sz val="10"/>
        <color rgb="FFFF0000"/>
        <rFont val="Arial"/>
        <family val="2"/>
      </rPr>
      <t>50 EA PER BX</t>
    </r>
  </si>
  <si>
    <r>
      <t>VALVE - WYE, GATED, BRASS, 3/4" NH-F X 3/4" NF-M X 3/4" NH-M</t>
    </r>
    <r>
      <rPr>
        <i/>
        <sz val="10"/>
        <color rgb="FFFF0000"/>
        <rFont val="Arial"/>
        <family val="2"/>
      </rPr>
      <t xml:space="preserve"> 50 EA PER BX, 100 EA PER BX</t>
    </r>
  </si>
  <si>
    <r>
      <t xml:space="preserve">GLOVES - LEATHER, X-LARGE, FOREST WORKER, NFPA COMPLIANCE </t>
    </r>
    <r>
      <rPr>
        <i/>
        <sz val="10"/>
        <color rgb="FFFF0000"/>
        <rFont val="Arial"/>
        <family val="2"/>
      </rPr>
      <t>10 PR PER PG, 100 PR PER CS</t>
    </r>
  </si>
  <si>
    <r>
      <t xml:space="preserve">GLOVES - LEATHER, LARGE, FOREST WORKER,  NFPA COMPLIANCE </t>
    </r>
    <r>
      <rPr>
        <i/>
        <sz val="10"/>
        <color rgb="FFFF0000"/>
        <rFont val="Arial"/>
        <family val="2"/>
      </rPr>
      <t>10 PR PER PG, 100 PR PER CS</t>
    </r>
  </si>
  <si>
    <r>
      <t xml:space="preserve">GLOVES - LEATHER, MEDIUM,  FOREST WORKER, NFPA COMPLIANCE </t>
    </r>
    <r>
      <rPr>
        <i/>
        <sz val="10"/>
        <color rgb="FFFF0000"/>
        <rFont val="Arial"/>
        <family val="2"/>
      </rPr>
      <t>10 PR PER PG, 100 PR PER CS</t>
    </r>
  </si>
  <si>
    <r>
      <t xml:space="preserve">GLOVES - LEATHER, SMALL, FOREST WORKER, NFPA COMPLIANCE </t>
    </r>
    <r>
      <rPr>
        <i/>
        <sz val="10"/>
        <color rgb="FFFF0000"/>
        <rFont val="Arial"/>
        <family val="2"/>
      </rPr>
      <t>10 PR PER PG, 100 PR PER CS</t>
    </r>
  </si>
  <si>
    <r>
      <t xml:space="preserve">GLOVES - LEATHER, X-SMALL, FOREST WORKER,  NFPA COMPLIANCE </t>
    </r>
    <r>
      <rPr>
        <i/>
        <sz val="10"/>
        <color rgb="FFFF0000"/>
        <rFont val="Arial"/>
        <family val="2"/>
      </rPr>
      <t>10 PR PER PG, 100 PR PER CS</t>
    </r>
  </si>
  <si>
    <t>HANDBOOK - APPENDIX B,FIRELINE HANDBOOK,FIRE BEHAVIOR</t>
  </si>
  <si>
    <r>
      <t xml:space="preserve">RACK - GARBAGE, WIRE, 32 GL (121.1L) </t>
    </r>
    <r>
      <rPr>
        <i/>
        <sz val="10"/>
        <color rgb="FFFF0000"/>
        <rFont val="Arial"/>
        <family val="2"/>
      </rPr>
      <t>5 EA PER BX</t>
    </r>
  </si>
  <si>
    <r>
      <t xml:space="preserve">LANTERN - CAMP, ELECTRIC, FLUORESCENT </t>
    </r>
    <r>
      <rPr>
        <i/>
        <sz val="10"/>
        <color rgb="FFFF0000"/>
        <rFont val="Arial"/>
        <family val="2"/>
      </rPr>
      <t>2 EA PER BX</t>
    </r>
  </si>
  <si>
    <r>
      <t xml:space="preserve">KIT-ACCESSORY, </t>
    </r>
    <r>
      <rPr>
        <b/>
        <sz val="10"/>
        <color rgb="FFFF0000"/>
        <rFont val="Arial"/>
        <family val="2"/>
      </rPr>
      <t>DOUBLE</t>
    </r>
    <r>
      <rPr>
        <sz val="10"/>
        <color rgb="FF000000"/>
        <rFont val="Arial"/>
        <family val="2"/>
      </rPr>
      <t xml:space="preserve"> DOOR </t>
    </r>
    <r>
      <rPr>
        <b/>
        <sz val="10"/>
        <color rgb="FFFF0000"/>
        <rFont val="Arial"/>
        <family val="2"/>
      </rPr>
      <t>WITH</t>
    </r>
    <r>
      <rPr>
        <sz val="10"/>
        <color rgb="FF000000"/>
        <rFont val="Arial"/>
        <family val="2"/>
      </rPr>
      <t xml:space="preserve"> RAMP, SHELTER 20' OCTAGON</t>
    </r>
  </si>
  <si>
    <r>
      <t xml:space="preserve">KIT-ACCESSORY, </t>
    </r>
    <r>
      <rPr>
        <b/>
        <sz val="10"/>
        <color rgb="FFFF0000"/>
        <rFont val="Arial"/>
        <family val="2"/>
      </rPr>
      <t>SINGLE</t>
    </r>
    <r>
      <rPr>
        <sz val="10"/>
        <color rgb="FF000000"/>
        <rFont val="Arial"/>
        <family val="2"/>
      </rPr>
      <t xml:space="preserve"> DOOR </t>
    </r>
    <r>
      <rPr>
        <b/>
        <sz val="10"/>
        <color rgb="FFFF0000"/>
        <rFont val="Arial"/>
        <family val="2"/>
      </rPr>
      <t>WITHOUT</t>
    </r>
    <r>
      <rPr>
        <sz val="10"/>
        <color rgb="FF000000"/>
        <rFont val="Arial"/>
        <family val="2"/>
      </rPr>
      <t xml:space="preserve"> RAMP, SHELTER 20' OCTAGON</t>
    </r>
  </si>
  <si>
    <t>BLANK</t>
  </si>
  <si>
    <t>ALL INCIDENT ORDERS FROM THE CACHE WILL BE DELIVERED TO THE ICP SUPPLY UNIT FOR FURTHER TRANSFER TO OTHER LOCATION(S)/DROP POINT(S) BY THE INCIDENT.  PROVIDE TRAVEL DIRECTIONS FOR</t>
  </si>
  <si>
    <r>
      <t xml:space="preserve">STAKES - TENT, METAL </t>
    </r>
    <r>
      <rPr>
        <i/>
        <sz val="10"/>
        <color rgb="FFFF0000"/>
        <rFont val="Arial"/>
        <family val="2"/>
      </rPr>
      <t>40 EA PER BX</t>
    </r>
  </si>
  <si>
    <t>001242</t>
  </si>
  <si>
    <t>VEST-HIGH VISIBILITY, ANSI CLASS II</t>
  </si>
  <si>
    <t>http://www.nwcg.gov/catalogs-ordering-quicklinks</t>
  </si>
  <si>
    <r>
      <t xml:space="preserve">BATTERY - RADIO, REPEATER, ALKALINE, 7.5 VOLT, NEDA/ANSI 903AC </t>
    </r>
    <r>
      <rPr>
        <i/>
        <sz val="10"/>
        <color rgb="FFFF0000"/>
        <rFont val="Arial"/>
        <family val="2"/>
      </rPr>
      <t>4 EA PER PG</t>
    </r>
  </si>
  <si>
    <r>
      <t xml:space="preserve">LIGHTSTICK - CHEMICAL, 12 HOUR, RED </t>
    </r>
    <r>
      <rPr>
        <i/>
        <sz val="10"/>
        <color rgb="FFFF0000"/>
        <rFont val="Arial"/>
        <family val="2"/>
      </rPr>
      <t>BX CONTAINS 10 LIGHTSTICKS</t>
    </r>
  </si>
  <si>
    <r>
      <t xml:space="preserve">LIGHTSTICK - CHEMICAL, 12 HOUR, YELLOW </t>
    </r>
    <r>
      <rPr>
        <i/>
        <sz val="10"/>
        <color rgb="FFFF0000"/>
        <rFont val="Arial"/>
        <family val="2"/>
      </rPr>
      <t>BX CONTAINS 10 LIGHTSTICKS</t>
    </r>
  </si>
  <si>
    <r>
      <t xml:space="preserve">LIGHTSTICK - CHEMICAL, 12 HOUR, GREEN </t>
    </r>
    <r>
      <rPr>
        <i/>
        <sz val="10"/>
        <color rgb="FFFF0000"/>
        <rFont val="Arial"/>
        <family val="2"/>
      </rPr>
      <t>BX CONTAINS 10 LIGHTSTICKS</t>
    </r>
  </si>
  <si>
    <r>
      <t xml:space="preserve">RIBBON - FLAGGING, "ESCAPE ROUTE", 1" X 100 YDS </t>
    </r>
    <r>
      <rPr>
        <i/>
        <sz val="10"/>
        <color rgb="FFFF0000"/>
        <rFont val="Arial"/>
        <family val="2"/>
      </rPr>
      <t>9 RO PER BX</t>
    </r>
  </si>
  <si>
    <t>FORM,1276-E - I/A MOBILE FOOD SERVICE PERFORMANCE EVAL</t>
  </si>
  <si>
    <t xml:space="preserve">000972                                  </t>
  </si>
  <si>
    <t>SURGE PROTECTOR - POWER STRIP</t>
  </si>
  <si>
    <t>SUPPLY UNIT LEADER-MICHAEL ODUM - (XXX) XXX-XXXX                                                                       ORDERING MGR-MATT MIXON - (XXX) XXX-XXXX</t>
  </si>
  <si>
    <t>000128</t>
  </si>
  <si>
    <t>BAG - SLEEPING, COLD WEATHER, 35" X 81" (2012)</t>
  </si>
  <si>
    <t>007000</t>
  </si>
  <si>
    <t>BATTERY - AAA, SIZE</t>
  </si>
  <si>
    <t>000763</t>
  </si>
  <si>
    <t>TAPE - PAINTERS, BLUE, 2"</t>
  </si>
  <si>
    <t>PRINTER/PLOTTER, HEWLETT PACKARD, MODEL DESIGNJET POSTSCRIPT T930</t>
  </si>
  <si>
    <t>SUPPLY UNIT LEADER - MELISSA HUNTER - (XXX) XXX-XXXX</t>
  </si>
  <si>
    <t>PALLET QTY'S MAY VARY</t>
  </si>
  <si>
    <t>SILV-EX or PHOS-CHEK</t>
  </si>
  <si>
    <t>007287</t>
  </si>
  <si>
    <r>
      <t xml:space="preserve">HELMET - CAP STYLE, YELLOW, BULLARD 911C </t>
    </r>
    <r>
      <rPr>
        <i/>
        <sz val="10"/>
        <color rgb="FFFF0000"/>
        <rFont val="Arial"/>
        <family val="2"/>
      </rPr>
      <t>20 EA PER BX</t>
    </r>
  </si>
  <si>
    <r>
      <t xml:space="preserve">REDUCER - 1 1/2" NH-F (9 TPI) TO 1" NPSH-M (11 1/2 TPI) </t>
    </r>
    <r>
      <rPr>
        <i/>
        <sz val="10"/>
        <color rgb="FFFF0000"/>
        <rFont val="Arial"/>
        <family val="2"/>
      </rPr>
      <t>60 EA PER BX</t>
    </r>
  </si>
  <si>
    <r>
      <t xml:space="preserve">AXE - FELLING, DOUBLE BIT, 36'' HANDLE, TYPE ''A'', W/SHEATH </t>
    </r>
    <r>
      <rPr>
        <i/>
        <sz val="10"/>
        <color rgb="FFFF0000"/>
        <rFont val="Arial"/>
        <family val="2"/>
      </rPr>
      <t>18 EA PER BX</t>
    </r>
  </si>
  <si>
    <r>
      <t xml:space="preserve">PUMP - TROMBONE, BACKPACK, SINGLE ACTION </t>
    </r>
    <r>
      <rPr>
        <i/>
        <sz val="10"/>
        <color rgb="FFFF0000"/>
        <rFont val="Arial"/>
        <family val="2"/>
      </rPr>
      <t>10 EA PER BX</t>
    </r>
  </si>
  <si>
    <r>
      <t xml:space="preserve">VALVE - AUTOMATIC CHECK AND BLEEDER 1 1/2" NH-F </t>
    </r>
    <r>
      <rPr>
        <i/>
        <sz val="10"/>
        <color rgb="FFFF0000"/>
        <rFont val="Arial"/>
        <family val="2"/>
      </rPr>
      <t>10 EA PER BX</t>
    </r>
  </si>
  <si>
    <r>
      <t xml:space="preserve">VALVE - PRESSURE RELIEF, 1 1/2" NH-F </t>
    </r>
    <r>
      <rPr>
        <i/>
        <sz val="10"/>
        <color rgb="FFFF0000"/>
        <rFont val="Arial"/>
        <family val="2"/>
      </rPr>
      <t>10 EA PER BX</t>
    </r>
  </si>
  <si>
    <t>001177</t>
  </si>
  <si>
    <t>FORMS, BUNDLE, B-O-6 (A-E) HUMIDITY AND DEW POINT TABLES</t>
  </si>
  <si>
    <t xml:space="preserve">001670                                  </t>
  </si>
  <si>
    <r>
      <t xml:space="preserve">Rocky Mountain Interagency Support Cache - Incident to Cache Resource Order Form </t>
    </r>
    <r>
      <rPr>
        <sz val="18"/>
        <rFont val="Arial"/>
        <family val="2"/>
      </rPr>
      <t>(v18.1)</t>
    </r>
  </si>
  <si>
    <t>5/1/2018 13:00:00 PM</t>
  </si>
  <si>
    <t>BASED ON ICBS-R PRICING, 5 May 2018</t>
  </si>
  <si>
    <t>BD</t>
  </si>
  <si>
    <t>ORDERING MANAGER - MATT MIXON - (XXX) XXX-XXXX</t>
  </si>
  <si>
    <t xml:space="preserve">  6. LOCATION OR RESPONSE AREA</t>
  </si>
  <si>
    <t>LOGISTICS SECTION CHIEF - VAN CHANAY - (XXX) 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</si>
</sst>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h:mm"/>
    <numFmt numFmtId="165" formatCode="00000\ "/>
    <numFmt numFmtId="166" formatCode="&quot;$&quot;#,##0.00"/>
    <numFmt numFmtId="167" formatCode="000000"/>
    <numFmt numFmtId="168" formatCode="[$$-409]#,##0.00;\([$$-409]#,##0.00\)"/>
    <numFmt numFmtId="169" formatCode="\100000"/>
  </numFmts>
  <fonts count="85" x14ac:knownFonts="1">
    <font>
      <sz val="10"/>
      <name val="Arial"/>
    </font>
    <font>
      <b/>
      <sz val="10"/>
      <name val="Arial"/>
      <family val="2"/>
    </font>
    <font>
      <b/>
      <sz val="9"/>
      <name val="Arial"/>
      <family val="2"/>
    </font>
    <font>
      <sz val="10"/>
      <name val="Arial"/>
      <family val="2"/>
    </font>
    <font>
      <sz val="8"/>
      <color indexed="81"/>
      <name val="Tahoma"/>
      <family val="2"/>
    </font>
    <font>
      <sz val="12"/>
      <color indexed="81"/>
      <name val="Tahoma"/>
      <family val="2"/>
    </font>
    <font>
      <sz val="14"/>
      <name val="Arial"/>
      <family val="2"/>
    </font>
    <font>
      <b/>
      <sz val="18"/>
      <name val="Arial"/>
      <family val="2"/>
    </font>
    <font>
      <b/>
      <sz val="11"/>
      <color rgb="FFFF0000"/>
      <name val="Arial"/>
      <family val="2"/>
    </font>
    <font>
      <sz val="10"/>
      <name val="Arial"/>
      <family val="2"/>
    </font>
    <font>
      <b/>
      <sz val="12"/>
      <color rgb="FF00B050"/>
      <name val="Arial"/>
      <family val="2"/>
    </font>
    <font>
      <b/>
      <i/>
      <sz val="11"/>
      <name val="Arial"/>
      <family val="2"/>
    </font>
    <font>
      <sz val="11"/>
      <name val="Arial"/>
      <family val="2"/>
    </font>
    <font>
      <b/>
      <sz val="16"/>
      <color rgb="FF00B050"/>
      <name val="Arial"/>
      <family val="2"/>
    </font>
    <font>
      <b/>
      <sz val="10"/>
      <color theme="1"/>
      <name val="Arial"/>
      <family val="2"/>
    </font>
    <font>
      <b/>
      <sz val="11"/>
      <color theme="1"/>
      <name val="Arial"/>
      <family val="2"/>
    </font>
    <font>
      <b/>
      <sz val="7"/>
      <color theme="1"/>
      <name val="Arial"/>
      <family val="2"/>
    </font>
    <font>
      <sz val="10"/>
      <color rgb="FF0070C0"/>
      <name val="Arial"/>
      <family val="2"/>
    </font>
    <font>
      <b/>
      <sz val="16"/>
      <color theme="3"/>
      <name val="Arial"/>
      <family val="2"/>
    </font>
    <font>
      <u/>
      <sz val="10"/>
      <color theme="10"/>
      <name val="Arial"/>
      <family val="2"/>
    </font>
    <font>
      <b/>
      <sz val="10"/>
      <color theme="0"/>
      <name val="Arial"/>
      <family val="2"/>
    </font>
    <font>
      <sz val="1"/>
      <color theme="0"/>
      <name val="Arial"/>
      <family val="2"/>
    </font>
    <font>
      <sz val="10"/>
      <color theme="0"/>
      <name val="Arial"/>
      <family val="2"/>
    </font>
    <font>
      <b/>
      <i/>
      <sz val="11"/>
      <color theme="0"/>
      <name val="Arial"/>
      <family val="2"/>
    </font>
    <font>
      <sz val="16"/>
      <name val="Arial"/>
      <family val="2"/>
    </font>
    <font>
      <b/>
      <i/>
      <sz val="20"/>
      <name val="Arial"/>
      <family val="2"/>
    </font>
    <font>
      <b/>
      <i/>
      <sz val="20"/>
      <color theme="0"/>
      <name val="Arial"/>
      <family val="2"/>
    </font>
    <font>
      <sz val="9"/>
      <name val="Arial"/>
      <family val="2"/>
    </font>
    <font>
      <sz val="9"/>
      <color theme="0"/>
      <name val="Arial"/>
      <family val="2"/>
    </font>
    <font>
      <b/>
      <sz val="9"/>
      <color rgb="FF00B050"/>
      <name val="Arial"/>
      <family val="2"/>
    </font>
    <font>
      <sz val="28"/>
      <color rgb="FF00B050"/>
      <name val="Arial"/>
      <family val="2"/>
    </font>
    <font>
      <u/>
      <sz val="20"/>
      <color theme="4" tint="-0.249977111117893"/>
      <name val="Arial"/>
      <family val="2"/>
    </font>
    <font>
      <b/>
      <sz val="11"/>
      <color theme="4" tint="-0.249977111117893"/>
      <name val="Arial"/>
      <family val="2"/>
    </font>
    <font>
      <sz val="18"/>
      <name val="Arial"/>
      <family val="2"/>
    </font>
    <font>
      <b/>
      <sz val="20"/>
      <color theme="4"/>
      <name val="Arial"/>
      <family val="2"/>
    </font>
    <font>
      <b/>
      <sz val="10"/>
      <color theme="1"/>
      <name val="Tahoma"/>
      <family val="2"/>
    </font>
    <font>
      <b/>
      <sz val="10"/>
      <color rgb="FFFF0000"/>
      <name val="Tahoma"/>
      <family val="2"/>
    </font>
    <font>
      <i/>
      <sz val="10"/>
      <color rgb="FFC00000"/>
      <name val="Arial"/>
      <family val="2"/>
    </font>
    <font>
      <sz val="16"/>
      <color rgb="FF000000"/>
      <name val="Arial"/>
      <family val="2"/>
    </font>
    <font>
      <sz val="10"/>
      <color rgb="FF000000"/>
      <name val="Arial"/>
      <family val="2"/>
    </font>
    <font>
      <sz val="10"/>
      <color theme="3"/>
      <name val="Arial"/>
      <family val="2"/>
    </font>
    <font>
      <sz val="10"/>
      <color rgb="FFFF0000"/>
      <name val="Arial"/>
      <family val="2"/>
    </font>
    <font>
      <i/>
      <sz val="10"/>
      <color rgb="FFFF0000"/>
      <name val="Arial"/>
      <family val="2"/>
    </font>
    <font>
      <i/>
      <u/>
      <sz val="10"/>
      <color rgb="FFFF0000"/>
      <name val="Arial"/>
      <family val="2"/>
    </font>
    <font>
      <i/>
      <sz val="10"/>
      <color rgb="FF000000"/>
      <name val="Arial"/>
      <family val="2"/>
    </font>
    <font>
      <i/>
      <sz val="10"/>
      <color rgb="FF00B050"/>
      <name val="Arial"/>
      <family val="2"/>
    </font>
    <font>
      <i/>
      <u/>
      <sz val="10"/>
      <color rgb="FF0070C0"/>
      <name val="Arial"/>
      <family val="2"/>
    </font>
    <font>
      <sz val="16"/>
      <color rgb="FF0070C0"/>
      <name val="Arial"/>
      <family val="2"/>
    </font>
    <font>
      <sz val="10"/>
      <name val="Tahoma"/>
      <family val="2"/>
    </font>
    <font>
      <b/>
      <sz val="10"/>
      <name val="Tahoma"/>
      <family val="2"/>
    </font>
    <font>
      <b/>
      <sz val="22"/>
      <color rgb="FFFF0000"/>
      <name val="Arial"/>
      <family val="2"/>
    </font>
    <font>
      <sz val="22"/>
      <color rgb="FFFF0000"/>
      <name val="Arial"/>
      <family val="2"/>
    </font>
    <font>
      <b/>
      <sz val="9"/>
      <color indexed="81"/>
      <name val="Tahoma"/>
      <family val="2"/>
    </font>
    <font>
      <b/>
      <sz val="14"/>
      <color rgb="FFFF0000"/>
      <name val="Arial"/>
      <family val="2"/>
    </font>
    <font>
      <b/>
      <i/>
      <sz val="10"/>
      <color rgb="FFC00000"/>
      <name val="Tahoma"/>
      <family val="2"/>
    </font>
    <font>
      <b/>
      <sz val="10"/>
      <color rgb="FF000000"/>
      <name val="Tahoma"/>
      <family val="2"/>
    </font>
    <font>
      <sz val="10"/>
      <color rgb="FF0070C0"/>
      <name val="Tahoma"/>
      <family val="2"/>
    </font>
    <font>
      <i/>
      <sz val="10"/>
      <color rgb="FF000000"/>
      <name val="Tahoma"/>
      <family val="2"/>
    </font>
    <font>
      <sz val="18"/>
      <color rgb="FF00B050"/>
      <name val="Arial"/>
      <family val="2"/>
    </font>
    <font>
      <b/>
      <sz val="10"/>
      <color theme="5"/>
      <name val="Tahoma"/>
      <family val="2"/>
    </font>
    <font>
      <b/>
      <sz val="10"/>
      <color theme="3"/>
      <name val="Tahoma"/>
      <family val="2"/>
    </font>
    <font>
      <b/>
      <sz val="10"/>
      <color theme="1" tint="0.34998626667073579"/>
      <name val="Tahoma"/>
      <family val="2"/>
    </font>
    <font>
      <b/>
      <sz val="10"/>
      <color rgb="FFC00000"/>
      <name val="Tahoma"/>
      <family val="2"/>
    </font>
    <font>
      <b/>
      <sz val="10"/>
      <color theme="8" tint="-0.249977111117893"/>
      <name val="Tahoma"/>
      <family val="2"/>
    </font>
    <font>
      <b/>
      <sz val="10"/>
      <color theme="7" tint="-0.249977111117893"/>
      <name val="Tahoma"/>
      <family val="2"/>
    </font>
    <font>
      <b/>
      <sz val="10"/>
      <color theme="9" tint="-0.249977111117893"/>
      <name val="Tahoma"/>
      <family val="2"/>
    </font>
    <font>
      <b/>
      <sz val="10"/>
      <color theme="6" tint="-0.499984740745262"/>
      <name val="Tahoma"/>
      <family val="2"/>
    </font>
    <font>
      <b/>
      <sz val="10"/>
      <color rgb="FF00B050"/>
      <name val="Tahoma"/>
      <family val="2"/>
    </font>
    <font>
      <b/>
      <sz val="10"/>
      <color rgb="FF002060"/>
      <name val="Tahoma"/>
      <family val="2"/>
    </font>
    <font>
      <b/>
      <sz val="10"/>
      <color rgb="FF0070C0"/>
      <name val="Tahoma"/>
      <family val="2"/>
    </font>
    <font>
      <b/>
      <sz val="10"/>
      <color theme="2" tint="-0.499984740745262"/>
      <name val="Tahoma"/>
      <family val="2"/>
    </font>
    <font>
      <b/>
      <sz val="10"/>
      <color rgb="FF7030A0"/>
      <name val="Tahoma"/>
      <family val="2"/>
    </font>
    <font>
      <b/>
      <sz val="10"/>
      <color theme="9" tint="-0.499984740745262"/>
      <name val="Tahoma"/>
      <family val="2"/>
    </font>
    <font>
      <sz val="16"/>
      <color rgb="FF000000"/>
      <name val="Arial"/>
      <family val="2"/>
    </font>
    <font>
      <sz val="10"/>
      <color rgb="FF000000"/>
      <name val="Arial"/>
      <family val="2"/>
    </font>
    <font>
      <sz val="10"/>
      <color theme="3"/>
      <name val="Arial"/>
      <family val="2"/>
    </font>
    <font>
      <u/>
      <sz val="9"/>
      <color theme="10"/>
      <name val="Arial"/>
      <family val="2"/>
    </font>
    <font>
      <sz val="10"/>
      <color rgb="FFC00000"/>
      <name val="Arial"/>
      <family val="2"/>
    </font>
    <font>
      <b/>
      <sz val="10"/>
      <color rgb="FFFF0000"/>
      <name val="Arial"/>
      <family val="2"/>
    </font>
    <font>
      <u/>
      <sz val="16"/>
      <color theme="10"/>
      <name val="Arial"/>
      <family val="2"/>
    </font>
    <font>
      <u/>
      <sz val="16"/>
      <color theme="3"/>
      <name val="Arial"/>
      <family val="2"/>
    </font>
    <font>
      <sz val="24"/>
      <color rgb="FF00B050"/>
      <name val="Arial"/>
      <family val="2"/>
    </font>
    <font>
      <sz val="9"/>
      <color indexed="81"/>
      <name val="Tahoma"/>
      <family val="2"/>
    </font>
    <font>
      <sz val="14"/>
      <color indexed="81"/>
      <name val="Tahoma"/>
      <family val="2"/>
    </font>
    <font>
      <sz val="16"/>
      <color rgb="FFC00000"/>
      <name val="Arial"/>
      <family val="2"/>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00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thin">
        <color auto="1"/>
      </top>
      <bottom style="thin">
        <color indexed="64"/>
      </bottom>
      <diagonal/>
    </border>
    <border>
      <left/>
      <right style="thin">
        <color auto="1"/>
      </right>
      <top style="thin">
        <color auto="1"/>
      </top>
      <bottom/>
      <diagonal/>
    </border>
    <border>
      <left style="thin">
        <color auto="1"/>
      </left>
      <right style="medium">
        <color indexed="64"/>
      </right>
      <top style="thin">
        <color auto="1"/>
      </top>
      <bottom/>
      <diagonal/>
    </border>
    <border>
      <left/>
      <right/>
      <top style="thin">
        <color auto="1"/>
      </top>
      <bottom/>
      <diagonal/>
    </border>
    <border>
      <left/>
      <right/>
      <top/>
      <bottom style="thin">
        <color auto="1"/>
      </bottom>
      <diagonal/>
    </border>
    <border>
      <left style="medium">
        <color indexed="64"/>
      </left>
      <right style="thin">
        <color auto="1"/>
      </right>
      <top style="thin">
        <color auto="1"/>
      </top>
      <bottom/>
      <diagonal/>
    </border>
    <border>
      <left/>
      <right/>
      <top style="thin">
        <color auto="1"/>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diagonal/>
    </border>
    <border>
      <left style="dashed">
        <color indexed="64"/>
      </left>
      <right/>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thin">
        <color indexed="64"/>
      </top>
      <bottom/>
      <diagonal/>
    </border>
    <border>
      <left style="medium">
        <color rgb="FFFF0000"/>
      </left>
      <right/>
      <top style="thin">
        <color indexed="64"/>
      </top>
      <bottom/>
      <diagonal/>
    </border>
    <border>
      <left/>
      <right style="medium">
        <color rgb="FFFF0000"/>
      </right>
      <top style="thin">
        <color auto="1"/>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medium">
        <color rgb="FFFF0000"/>
      </right>
      <top/>
      <bottom style="thin">
        <color indexed="64"/>
      </bottom>
      <diagonal/>
    </border>
    <border>
      <left style="medium">
        <color rgb="FFFF0000"/>
      </left>
      <right/>
      <top style="thin">
        <color indexed="64"/>
      </top>
      <bottom style="thin">
        <color indexed="64"/>
      </bottom>
      <diagonal/>
    </border>
  </borders>
  <cellStyleXfs count="3">
    <xf numFmtId="0" fontId="0" fillId="0" borderId="0"/>
    <xf numFmtId="43" fontId="9" fillId="0" borderId="0" applyFont="0" applyFill="0" applyBorder="0" applyAlignment="0" applyProtection="0"/>
    <xf numFmtId="0" fontId="19" fillId="0" borderId="0" applyNumberFormat="0" applyFill="0" applyBorder="0" applyAlignment="0" applyProtection="0"/>
  </cellStyleXfs>
  <cellXfs count="407">
    <xf numFmtId="0" fontId="0" fillId="0" borderId="0" xfId="0"/>
    <xf numFmtId="165" fontId="0" fillId="0" borderId="0" xfId="0" applyNumberFormat="1"/>
    <xf numFmtId="167" fontId="6" fillId="0" borderId="0" xfId="0" applyNumberFormat="1" applyFont="1"/>
    <xf numFmtId="0" fontId="1" fillId="0" borderId="0" xfId="0" applyFont="1"/>
    <xf numFmtId="0" fontId="0" fillId="0" borderId="0" xfId="0" applyAlignment="1">
      <alignment vertical="center"/>
    </xf>
    <xf numFmtId="0" fontId="0" fillId="2" borderId="0" xfId="0" applyFill="1" applyAlignment="1">
      <alignment vertical="center"/>
    </xf>
    <xf numFmtId="167" fontId="6" fillId="0" borderId="0" xfId="0" applyNumberFormat="1" applyFont="1" applyAlignment="1">
      <alignment vertical="center"/>
    </xf>
    <xf numFmtId="165" fontId="0" fillId="0" borderId="0" xfId="0" applyNumberFormat="1" applyAlignment="1">
      <alignment vertical="center"/>
    </xf>
    <xf numFmtId="0" fontId="3" fillId="0" borderId="0" xfId="0" applyFont="1" applyAlignment="1">
      <alignment vertical="center"/>
    </xf>
    <xf numFmtId="0" fontId="17" fillId="0" borderId="0" xfId="0" applyFont="1" applyAlignment="1">
      <alignment vertical="center"/>
    </xf>
    <xf numFmtId="49" fontId="11" fillId="0" borderId="0" xfId="0" applyNumberFormat="1" applyFont="1" applyFill="1" applyBorder="1" applyAlignment="1" applyProtection="1">
      <alignment vertical="center" wrapText="1"/>
      <protection locked="0"/>
    </xf>
    <xf numFmtId="0" fontId="0" fillId="0" borderId="0" xfId="0" applyBorder="1"/>
    <xf numFmtId="0" fontId="22" fillId="0" borderId="0" xfId="0" applyFont="1" applyBorder="1"/>
    <xf numFmtId="49" fontId="23" fillId="0" borderId="0" xfId="0" applyNumberFormat="1" applyFont="1" applyFill="1" applyBorder="1" applyAlignment="1" applyProtection="1">
      <alignment vertical="center" wrapText="1"/>
      <protection locked="0"/>
    </xf>
    <xf numFmtId="0" fontId="20" fillId="0" borderId="0" xfId="0" applyFont="1" applyBorder="1"/>
    <xf numFmtId="0" fontId="22" fillId="0" borderId="0" xfId="0" applyFont="1" applyBorder="1" applyAlignment="1">
      <alignment vertical="center"/>
    </xf>
    <xf numFmtId="0" fontId="22" fillId="2" borderId="0" xfId="0" applyFont="1" applyFill="1" applyBorder="1" applyAlignment="1">
      <alignment vertical="center"/>
    </xf>
    <xf numFmtId="0" fontId="0" fillId="0" borderId="0" xfId="0" applyFill="1"/>
    <xf numFmtId="0" fontId="0" fillId="0" borderId="0" xfId="0" applyFill="1" applyBorder="1"/>
    <xf numFmtId="0" fontId="1" fillId="0" borderId="0" xfId="0" applyFont="1" applyFill="1" applyBorder="1"/>
    <xf numFmtId="0" fontId="0" fillId="0" borderId="0" xfId="0" applyFill="1" applyBorder="1" applyAlignment="1">
      <alignment vertical="center"/>
    </xf>
    <xf numFmtId="0" fontId="17" fillId="0" borderId="0" xfId="0" applyFont="1" applyFill="1" applyBorder="1" applyAlignment="1">
      <alignment vertical="center"/>
    </xf>
    <xf numFmtId="1" fontId="18" fillId="4" borderId="1"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vertical="center" wrapText="1"/>
      <protection locked="0"/>
    </xf>
    <xf numFmtId="49" fontId="26" fillId="0" borderId="0" xfId="0" applyNumberFormat="1" applyFont="1" applyFill="1" applyBorder="1" applyAlignment="1" applyProtection="1">
      <alignment vertical="center" wrapText="1"/>
      <protection locked="0"/>
    </xf>
    <xf numFmtId="0" fontId="27" fillId="0" borderId="0" xfId="0" applyFont="1" applyFill="1" applyBorder="1"/>
    <xf numFmtId="0" fontId="28" fillId="0" borderId="0" xfId="0" applyFont="1" applyBorder="1"/>
    <xf numFmtId="0" fontId="27" fillId="0" borderId="0" xfId="0" applyFont="1"/>
    <xf numFmtId="0" fontId="22" fillId="0" borderId="0" xfId="0" applyFont="1" applyFill="1" applyBorder="1"/>
    <xf numFmtId="0" fontId="35" fillId="0" borderId="0" xfId="0" applyFont="1" applyAlignment="1"/>
    <xf numFmtId="0" fontId="35" fillId="0" borderId="0" xfId="0" applyFont="1"/>
    <xf numFmtId="0" fontId="36" fillId="0" borderId="0" xfId="0" applyFont="1" applyAlignment="1"/>
    <xf numFmtId="0" fontId="1" fillId="0" borderId="0" xfId="0" applyFont="1" applyAlignment="1">
      <alignment vertical="center"/>
    </xf>
    <xf numFmtId="0" fontId="21" fillId="0" borderId="0" xfId="0" applyFont="1" applyFill="1" applyBorder="1"/>
    <xf numFmtId="0" fontId="3" fillId="0" borderId="0" xfId="0" applyFont="1" applyFill="1" applyBorder="1" applyAlignment="1">
      <alignment vertical="center"/>
    </xf>
    <xf numFmtId="0" fontId="20" fillId="0" borderId="0" xfId="0" applyFont="1" applyFill="1" applyBorder="1" applyAlignment="1">
      <alignment horizontal="center" vertical="center"/>
    </xf>
    <xf numFmtId="167" fontId="14" fillId="7" borderId="1" xfId="0" applyNumberFormat="1" applyFont="1" applyFill="1" applyBorder="1" applyAlignment="1" applyProtection="1">
      <alignment horizontal="left" vertical="top" wrapText="1"/>
      <protection locked="0"/>
    </xf>
    <xf numFmtId="165" fontId="14" fillId="3" borderId="1" xfId="0" applyNumberFormat="1" applyFont="1" applyFill="1" applyBorder="1" applyAlignment="1" applyProtection="1">
      <alignment horizontal="center" vertical="top" wrapText="1"/>
      <protection locked="0"/>
    </xf>
    <xf numFmtId="0" fontId="14" fillId="7" borderId="1" xfId="0" applyFont="1" applyFill="1" applyBorder="1" applyAlignment="1" applyProtection="1">
      <alignment horizontal="center" vertical="top" wrapText="1"/>
      <protection locked="0"/>
    </xf>
    <xf numFmtId="0" fontId="24" fillId="0" borderId="1" xfId="0" applyFont="1" applyFill="1" applyBorder="1" applyAlignment="1">
      <alignment horizontal="right" vertical="center"/>
    </xf>
    <xf numFmtId="49" fontId="13" fillId="0" borderId="1" xfId="1" applyNumberFormat="1" applyFont="1" applyFill="1" applyBorder="1" applyAlignment="1" applyProtection="1">
      <alignment horizontal="left" vertical="center" wrapText="1"/>
      <protection locked="0"/>
    </xf>
    <xf numFmtId="1" fontId="18" fillId="5" borderId="1" xfId="0" applyNumberFormat="1" applyFont="1" applyFill="1" applyBorder="1" applyAlignment="1" applyProtection="1">
      <alignment horizontal="center" vertical="center"/>
      <protection locked="0"/>
    </xf>
    <xf numFmtId="49" fontId="39" fillId="5" borderId="1" xfId="0" applyNumberFormat="1" applyFont="1" applyFill="1" applyBorder="1" applyAlignment="1" applyProtection="1">
      <alignment horizontal="center" vertical="center" wrapText="1"/>
      <protection locked="0"/>
    </xf>
    <xf numFmtId="49" fontId="39" fillId="5" borderId="1" xfId="0" applyNumberFormat="1" applyFont="1" applyFill="1" applyBorder="1" applyAlignment="1" applyProtection="1">
      <alignment horizontal="left" vertical="center" wrapText="1"/>
      <protection locked="0"/>
    </xf>
    <xf numFmtId="168" fontId="39" fillId="5" borderId="1" xfId="0" applyNumberFormat="1" applyFont="1" applyFill="1" applyBorder="1" applyAlignment="1" applyProtection="1">
      <alignment horizontal="center" vertical="center" wrapText="1"/>
      <protection locked="0"/>
    </xf>
    <xf numFmtId="166" fontId="3" fillId="5" borderId="1" xfId="0" applyNumberFormat="1" applyFont="1" applyFill="1" applyBorder="1" applyAlignment="1" applyProtection="1">
      <alignment horizontal="center" vertical="center"/>
      <protection locked="0"/>
    </xf>
    <xf numFmtId="1" fontId="18" fillId="0" borderId="1" xfId="0" applyNumberFormat="1" applyFont="1" applyBorder="1" applyAlignment="1" applyProtection="1">
      <alignment horizontal="center" vertical="center"/>
      <protection locked="0"/>
    </xf>
    <xf numFmtId="49" fontId="39" fillId="0" borderId="1" xfId="0" applyNumberFormat="1" applyFont="1" applyBorder="1" applyAlignment="1" applyProtection="1">
      <alignment horizontal="center" vertical="center" wrapText="1"/>
      <protection locked="0"/>
    </xf>
    <xf numFmtId="49" fontId="39" fillId="0" borderId="1" xfId="0" applyNumberFormat="1" applyFont="1" applyBorder="1" applyAlignment="1" applyProtection="1">
      <alignment horizontal="left" vertical="center" wrapText="1"/>
      <protection locked="0"/>
    </xf>
    <xf numFmtId="168" fontId="39" fillId="0" borderId="1" xfId="0" applyNumberFormat="1" applyFont="1" applyBorder="1" applyAlignment="1" applyProtection="1">
      <alignment horizontal="center" vertical="center" wrapText="1"/>
      <protection locked="0"/>
    </xf>
    <xf numFmtId="166" fontId="3" fillId="0" borderId="1" xfId="0" applyNumberFormat="1" applyFont="1" applyBorder="1" applyAlignment="1" applyProtection="1">
      <alignment horizontal="center" vertical="center"/>
      <protection locked="0"/>
    </xf>
    <xf numFmtId="168" fontId="41" fillId="0" borderId="1" xfId="0" applyNumberFormat="1" applyFont="1" applyBorder="1" applyAlignment="1" applyProtection="1">
      <alignment horizontal="center" vertical="center" wrapText="1"/>
      <protection locked="0"/>
    </xf>
    <xf numFmtId="49" fontId="17" fillId="4" borderId="1" xfId="0" applyNumberFormat="1" applyFont="1" applyFill="1" applyBorder="1" applyAlignment="1" applyProtection="1">
      <alignment horizontal="center" vertical="center" wrapText="1"/>
      <protection locked="0"/>
    </xf>
    <xf numFmtId="49" fontId="17" fillId="4" borderId="1" xfId="0" applyNumberFormat="1" applyFont="1" applyFill="1" applyBorder="1" applyAlignment="1" applyProtection="1">
      <alignment horizontal="left" vertical="center" wrapText="1"/>
      <protection locked="0"/>
    </xf>
    <xf numFmtId="168" fontId="17" fillId="4" borderId="1" xfId="0" applyNumberFormat="1" applyFont="1" applyFill="1" applyBorder="1" applyAlignment="1" applyProtection="1">
      <alignment horizontal="center" vertical="center" wrapText="1"/>
      <protection locked="0"/>
    </xf>
    <xf numFmtId="166" fontId="17" fillId="4" borderId="1" xfId="0" applyNumberFormat="1" applyFont="1" applyFill="1" applyBorder="1" applyAlignment="1" applyProtection="1">
      <alignment horizontal="center" vertical="center"/>
      <protection locked="0"/>
    </xf>
    <xf numFmtId="49" fontId="38" fillId="0" borderId="1" xfId="0" applyNumberFormat="1" applyFont="1" applyFill="1" applyBorder="1" applyAlignment="1" applyProtection="1">
      <alignment horizontal="center" vertical="center" wrapText="1"/>
      <protection locked="0"/>
    </xf>
    <xf numFmtId="1" fontId="18" fillId="0" borderId="1" xfId="0" applyNumberFormat="1" applyFont="1" applyFill="1" applyBorder="1" applyAlignment="1" applyProtection="1">
      <alignment horizontal="center" vertical="center"/>
      <protection locked="0"/>
    </xf>
    <xf numFmtId="49" fontId="39" fillId="0" borderId="1"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pplyProtection="1">
      <alignment horizontal="left" vertical="center" wrapText="1"/>
      <protection locked="0"/>
    </xf>
    <xf numFmtId="168" fontId="39"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protection locked="0"/>
    </xf>
    <xf numFmtId="168" fontId="40" fillId="0"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49" fontId="24"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center" wrapText="1"/>
      <protection locked="0"/>
    </xf>
    <xf numFmtId="168" fontId="3" fillId="0" borderId="1" xfId="0" applyNumberFormat="1" applyFont="1" applyFill="1" applyBorder="1" applyAlignment="1" applyProtection="1">
      <alignment horizontal="center" vertical="center" wrapText="1"/>
      <protection locked="0"/>
    </xf>
    <xf numFmtId="1" fontId="18" fillId="6" borderId="1" xfId="0" applyNumberFormat="1" applyFont="1" applyFill="1" applyBorder="1" applyAlignment="1" applyProtection="1">
      <alignment horizontal="center" vertical="center"/>
      <protection locked="0"/>
    </xf>
    <xf numFmtId="49" fontId="39" fillId="6" borderId="1" xfId="0" applyNumberFormat="1" applyFont="1" applyFill="1" applyBorder="1" applyAlignment="1" applyProtection="1">
      <alignment horizontal="center" vertical="center" wrapText="1"/>
      <protection locked="0"/>
    </xf>
    <xf numFmtId="49" fontId="39" fillId="6" borderId="1" xfId="0" applyNumberFormat="1" applyFont="1" applyFill="1" applyBorder="1" applyAlignment="1" applyProtection="1">
      <alignment horizontal="left" vertical="center" wrapText="1"/>
      <protection locked="0"/>
    </xf>
    <xf numFmtId="168" fontId="39" fillId="6" borderId="1" xfId="0" applyNumberFormat="1" applyFont="1" applyFill="1" applyBorder="1" applyAlignment="1" applyProtection="1">
      <alignment horizontal="center" vertical="center" wrapText="1"/>
      <protection locked="0"/>
    </xf>
    <xf numFmtId="166" fontId="3" fillId="6" borderId="1" xfId="0" applyNumberFormat="1" applyFont="1" applyFill="1" applyBorder="1" applyAlignment="1" applyProtection="1">
      <alignment horizontal="center" vertical="center"/>
      <protection locked="0"/>
    </xf>
    <xf numFmtId="0" fontId="2" fillId="7" borderId="42" xfId="0" applyFont="1" applyFill="1" applyBorder="1" applyAlignment="1" applyProtection="1">
      <alignment horizontal="center" wrapText="1"/>
      <protection locked="0"/>
    </xf>
    <xf numFmtId="0" fontId="2" fillId="7" borderId="45" xfId="0" applyFont="1" applyFill="1" applyBorder="1" applyAlignment="1" applyProtection="1">
      <alignment horizontal="center" vertical="top" wrapText="1"/>
      <protection locked="0"/>
    </xf>
    <xf numFmtId="0" fontId="2" fillId="7" borderId="46" xfId="0" applyFont="1" applyFill="1" applyBorder="1" applyAlignment="1" applyProtection="1">
      <alignment horizontal="center" wrapText="1"/>
      <protection locked="0"/>
    </xf>
    <xf numFmtId="0" fontId="2" fillId="7" borderId="47" xfId="0" applyFont="1" applyFill="1" applyBorder="1" applyAlignment="1" applyProtection="1">
      <alignment horizontal="center" vertical="top" wrapText="1"/>
      <protection locked="0"/>
    </xf>
    <xf numFmtId="168" fontId="53" fillId="5" borderId="1" xfId="0" applyNumberFormat="1" applyFont="1" applyFill="1" applyBorder="1" applyAlignment="1" applyProtection="1">
      <alignment horizontal="center" vertical="center" wrapText="1"/>
      <protection locked="0"/>
    </xf>
    <xf numFmtId="0" fontId="48" fillId="0" borderId="0" xfId="0" applyFont="1" applyAlignment="1">
      <alignment vertical="center"/>
    </xf>
    <xf numFmtId="0" fontId="56" fillId="0" borderId="0" xfId="0" applyFont="1" applyAlignment="1">
      <alignment vertical="center"/>
    </xf>
    <xf numFmtId="0" fontId="54" fillId="0" borderId="8" xfId="0" applyFont="1" applyFill="1" applyBorder="1" applyAlignment="1">
      <alignment horizontal="center" vertical="center" wrapText="1"/>
    </xf>
    <xf numFmtId="0" fontId="48" fillId="2" borderId="0" xfId="0" applyFont="1" applyFill="1" applyAlignment="1">
      <alignment vertical="center"/>
    </xf>
    <xf numFmtId="49" fontId="55" fillId="0" borderId="2"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49" fontId="55" fillId="0" borderId="17" xfId="0" applyNumberFormat="1" applyFont="1" applyFill="1" applyBorder="1" applyAlignment="1">
      <alignment horizontal="left" vertical="center" wrapText="1"/>
    </xf>
    <xf numFmtId="49" fontId="55" fillId="0" borderId="18" xfId="0" applyNumberFormat="1" applyFont="1" applyFill="1" applyBorder="1" applyAlignment="1">
      <alignment horizontal="center" vertical="center" wrapText="1"/>
    </xf>
    <xf numFmtId="49" fontId="55" fillId="0" borderId="19" xfId="0" applyNumberFormat="1" applyFont="1" applyFill="1" applyBorder="1" applyAlignment="1">
      <alignment horizontal="left" vertical="center" wrapText="1"/>
    </xf>
    <xf numFmtId="0" fontId="35" fillId="0" borderId="0" xfId="0" applyFont="1" applyBorder="1" applyAlignment="1">
      <alignment vertical="center"/>
    </xf>
    <xf numFmtId="0" fontId="35" fillId="0" borderId="0" xfId="0" applyFont="1" applyBorder="1" applyAlignment="1"/>
    <xf numFmtId="0" fontId="48" fillId="0" borderId="0" xfId="0" applyFont="1" applyFill="1" applyAlignment="1">
      <alignment vertical="center"/>
    </xf>
    <xf numFmtId="0" fontId="55" fillId="0" borderId="1" xfId="0" applyNumberFormat="1" applyFont="1" applyFill="1" applyBorder="1" applyAlignment="1">
      <alignment horizontal="center" vertical="center" wrapText="1"/>
    </xf>
    <xf numFmtId="49" fontId="55" fillId="0" borderId="16" xfId="0" applyNumberFormat="1" applyFont="1" applyFill="1" applyBorder="1" applyAlignment="1">
      <alignment horizontal="left" vertical="center" wrapText="1"/>
    </xf>
    <xf numFmtId="0" fontId="55" fillId="0" borderId="2" xfId="0" applyNumberFormat="1" applyFont="1" applyFill="1" applyBorder="1" applyAlignment="1">
      <alignment horizontal="center" vertical="center" wrapText="1"/>
    </xf>
    <xf numFmtId="49" fontId="35" fillId="10" borderId="65" xfId="0" applyNumberFormat="1" applyFont="1" applyFill="1" applyBorder="1" applyAlignment="1">
      <alignment horizontal="center" vertical="center"/>
    </xf>
    <xf numFmtId="0" fontId="35" fillId="10" borderId="66" xfId="0" applyFont="1" applyFill="1" applyBorder="1" applyAlignment="1">
      <alignment horizontal="center" vertical="center"/>
    </xf>
    <xf numFmtId="0" fontId="35" fillId="10" borderId="67" xfId="0" applyFont="1" applyFill="1" applyBorder="1" applyAlignment="1">
      <alignment horizontal="center" vertical="center"/>
    </xf>
    <xf numFmtId="0" fontId="35" fillId="10" borderId="68" xfId="0" applyFont="1" applyFill="1" applyBorder="1" applyAlignment="1">
      <alignment horizontal="center" vertical="center"/>
    </xf>
    <xf numFmtId="49" fontId="55" fillId="0" borderId="4"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49" fontId="55" fillId="0" borderId="70" xfId="0" applyNumberFormat="1" applyFont="1" applyFill="1" applyBorder="1" applyAlignment="1">
      <alignment horizontal="center" vertical="center" wrapText="1"/>
    </xf>
    <xf numFmtId="49" fontId="55" fillId="0" borderId="34" xfId="0" applyNumberFormat="1" applyFont="1" applyFill="1" applyBorder="1" applyAlignment="1">
      <alignment horizontal="center" vertical="center" wrapText="1"/>
    </xf>
    <xf numFmtId="0" fontId="55" fillId="0" borderId="18" xfId="0" applyNumberFormat="1" applyFont="1" applyFill="1" applyBorder="1" applyAlignment="1">
      <alignment horizontal="center" vertical="center" wrapText="1"/>
    </xf>
    <xf numFmtId="0" fontId="54" fillId="0" borderId="31" xfId="0" applyFont="1" applyFill="1" applyBorder="1" applyAlignment="1">
      <alignment horizontal="center" vertical="center" wrapText="1"/>
    </xf>
    <xf numFmtId="0" fontId="35" fillId="0" borderId="3" xfId="0" applyFont="1" applyBorder="1" applyAlignment="1"/>
    <xf numFmtId="0" fontId="35" fillId="0" borderId="5" xfId="0" applyFont="1" applyBorder="1" applyAlignment="1"/>
    <xf numFmtId="49" fontId="55" fillId="0" borderId="1" xfId="0" applyNumberFormat="1" applyFont="1" applyBorder="1" applyAlignment="1">
      <alignment horizontal="center" vertical="center" wrapText="1"/>
    </xf>
    <xf numFmtId="0" fontId="48" fillId="8" borderId="0" xfId="0" applyFont="1" applyFill="1" applyAlignment="1">
      <alignment vertical="center"/>
    </xf>
    <xf numFmtId="0" fontId="48" fillId="0" borderId="0" xfId="0" applyFont="1"/>
    <xf numFmtId="49" fontId="55" fillId="5" borderId="1" xfId="0" applyNumberFormat="1" applyFont="1" applyFill="1" applyBorder="1" applyAlignment="1">
      <alignment horizontal="center" vertical="center" wrapText="1"/>
    </xf>
    <xf numFmtId="49" fontId="59" fillId="4" borderId="1" xfId="0" applyNumberFormat="1" applyFont="1" applyFill="1" applyBorder="1" applyAlignment="1">
      <alignment horizontal="center" vertical="center" wrapText="1"/>
    </xf>
    <xf numFmtId="49" fontId="59" fillId="4" borderId="1" xfId="0" applyNumberFormat="1" applyFont="1" applyFill="1" applyBorder="1" applyAlignment="1">
      <alignment horizontal="left" vertical="center" wrapText="1"/>
    </xf>
    <xf numFmtId="49" fontId="49" fillId="4" borderId="1" xfId="0" applyNumberFormat="1" applyFont="1" applyFill="1" applyBorder="1" applyAlignment="1">
      <alignment horizontal="center" vertical="center" wrapText="1"/>
    </xf>
    <xf numFmtId="49" fontId="49" fillId="4" borderId="1" xfId="0" applyNumberFormat="1" applyFont="1" applyFill="1" applyBorder="1" applyAlignment="1">
      <alignment horizontal="left" vertical="center" wrapText="1"/>
    </xf>
    <xf numFmtId="49" fontId="61" fillId="4" borderId="1" xfId="0" applyNumberFormat="1" applyFont="1" applyFill="1" applyBorder="1" applyAlignment="1">
      <alignment horizontal="center" vertical="center" wrapText="1"/>
    </xf>
    <xf numFmtId="49" fontId="61" fillId="4" borderId="1" xfId="0" applyNumberFormat="1" applyFont="1" applyFill="1" applyBorder="1" applyAlignment="1">
      <alignment horizontal="left" vertical="center" wrapText="1"/>
    </xf>
    <xf numFmtId="49" fontId="62" fillId="4" borderId="1" xfId="0" applyNumberFormat="1" applyFont="1" applyFill="1" applyBorder="1" applyAlignment="1">
      <alignment horizontal="center" vertical="center" wrapText="1"/>
    </xf>
    <xf numFmtId="49" fontId="62" fillId="4" borderId="1" xfId="0" applyNumberFormat="1" applyFont="1" applyFill="1" applyBorder="1" applyAlignment="1">
      <alignment horizontal="left" vertical="center" wrapText="1"/>
    </xf>
    <xf numFmtId="49" fontId="63" fillId="4" borderId="1" xfId="0" applyNumberFormat="1" applyFont="1" applyFill="1" applyBorder="1" applyAlignment="1">
      <alignment horizontal="center" vertical="center" wrapText="1"/>
    </xf>
    <xf numFmtId="49" fontId="63" fillId="4" borderId="1" xfId="0" applyNumberFormat="1" applyFont="1" applyFill="1" applyBorder="1" applyAlignment="1">
      <alignment horizontal="left" vertical="center" wrapText="1"/>
    </xf>
    <xf numFmtId="49" fontId="64" fillId="4" borderId="1" xfId="0" applyNumberFormat="1" applyFont="1" applyFill="1" applyBorder="1" applyAlignment="1">
      <alignment horizontal="center" vertical="center" wrapText="1"/>
    </xf>
    <xf numFmtId="49" fontId="64" fillId="4" borderId="1" xfId="0" applyNumberFormat="1" applyFont="1" applyFill="1" applyBorder="1" applyAlignment="1">
      <alignment horizontal="left" vertical="center" wrapText="1"/>
    </xf>
    <xf numFmtId="49" fontId="65" fillId="4" borderId="1" xfId="0" applyNumberFormat="1" applyFont="1" applyFill="1" applyBorder="1" applyAlignment="1">
      <alignment horizontal="center" vertical="center" wrapText="1"/>
    </xf>
    <xf numFmtId="49" fontId="65" fillId="4" borderId="1" xfId="0" applyNumberFormat="1" applyFont="1" applyFill="1" applyBorder="1" applyAlignment="1">
      <alignment horizontal="left" vertical="center" wrapText="1"/>
    </xf>
    <xf numFmtId="49" fontId="66" fillId="4" borderId="1" xfId="0" applyNumberFormat="1" applyFont="1" applyFill="1" applyBorder="1" applyAlignment="1">
      <alignment horizontal="center" vertical="center" wrapText="1"/>
    </xf>
    <xf numFmtId="49" fontId="66" fillId="4" borderId="1" xfId="0" applyNumberFormat="1" applyFont="1" applyFill="1" applyBorder="1" applyAlignment="1">
      <alignment horizontal="left" vertical="center" wrapText="1"/>
    </xf>
    <xf numFmtId="49" fontId="67" fillId="4" borderId="1" xfId="0" applyNumberFormat="1" applyFont="1" applyFill="1" applyBorder="1" applyAlignment="1">
      <alignment horizontal="center" vertical="center" wrapText="1"/>
    </xf>
    <xf numFmtId="49" fontId="67" fillId="4" borderId="1" xfId="0" applyNumberFormat="1" applyFont="1" applyFill="1" applyBorder="1" applyAlignment="1">
      <alignment horizontal="left" vertical="center" wrapText="1"/>
    </xf>
    <xf numFmtId="49" fontId="68" fillId="4" borderId="1" xfId="0" applyNumberFormat="1" applyFont="1" applyFill="1" applyBorder="1" applyAlignment="1">
      <alignment horizontal="center" vertical="center" wrapText="1"/>
    </xf>
    <xf numFmtId="49" fontId="68" fillId="4" borderId="1" xfId="0" applyNumberFormat="1" applyFont="1" applyFill="1" applyBorder="1" applyAlignment="1">
      <alignment horizontal="left" vertical="center" wrapText="1"/>
    </xf>
    <xf numFmtId="49" fontId="70" fillId="4" borderId="1" xfId="0" applyNumberFormat="1" applyFont="1" applyFill="1" applyBorder="1" applyAlignment="1">
      <alignment horizontal="center" vertical="center" wrapText="1"/>
    </xf>
    <xf numFmtId="49" fontId="70" fillId="4" borderId="1" xfId="0" applyNumberFormat="1" applyFont="1" applyFill="1" applyBorder="1" applyAlignment="1">
      <alignment horizontal="left" vertical="center" wrapText="1"/>
    </xf>
    <xf numFmtId="49" fontId="36" fillId="4" borderId="1" xfId="0" applyNumberFormat="1" applyFont="1" applyFill="1" applyBorder="1" applyAlignment="1">
      <alignment horizontal="center" vertical="center" wrapText="1"/>
    </xf>
    <xf numFmtId="49" fontId="36" fillId="4" borderId="1" xfId="0" applyNumberFormat="1" applyFont="1" applyFill="1" applyBorder="1" applyAlignment="1">
      <alignment horizontal="left" vertical="center" wrapText="1"/>
    </xf>
    <xf numFmtId="49" fontId="71" fillId="4" borderId="1" xfId="0" applyNumberFormat="1" applyFont="1" applyFill="1" applyBorder="1" applyAlignment="1">
      <alignment horizontal="center" vertical="center" wrapText="1"/>
    </xf>
    <xf numFmtId="49" fontId="71" fillId="4" borderId="1" xfId="0" applyNumberFormat="1" applyFont="1" applyFill="1" applyBorder="1" applyAlignment="1">
      <alignment horizontal="left" vertical="center" wrapText="1"/>
    </xf>
    <xf numFmtId="49" fontId="72" fillId="4" borderId="1" xfId="0" applyNumberFormat="1" applyFont="1" applyFill="1" applyBorder="1" applyAlignment="1">
      <alignment horizontal="center" vertical="center" wrapText="1"/>
    </xf>
    <xf numFmtId="49" fontId="72" fillId="4" borderId="1" xfId="0" applyNumberFormat="1" applyFont="1" applyFill="1" applyBorder="1" applyAlignment="1">
      <alignment horizontal="left" vertical="center" wrapText="1"/>
    </xf>
    <xf numFmtId="49" fontId="55" fillId="0" borderId="1" xfId="0" applyNumberFormat="1" applyFont="1" applyBorder="1" applyAlignment="1">
      <alignment horizontal="left" vertical="center" wrapText="1"/>
    </xf>
    <xf numFmtId="49" fontId="55" fillId="0" borderId="1" xfId="0" applyNumberFormat="1" applyFont="1" applyFill="1" applyBorder="1" applyAlignment="1">
      <alignment horizontal="left" vertical="center" wrapText="1"/>
    </xf>
    <xf numFmtId="49" fontId="49" fillId="0" borderId="1" xfId="0" applyNumberFormat="1" applyFont="1" applyFill="1" applyBorder="1" applyAlignment="1">
      <alignment horizontal="center" vertical="center" wrapText="1"/>
    </xf>
    <xf numFmtId="49" fontId="49" fillId="0" borderId="1" xfId="0" applyNumberFormat="1" applyFont="1" applyFill="1" applyBorder="1" applyAlignment="1">
      <alignment horizontal="left" vertical="center" wrapText="1"/>
    </xf>
    <xf numFmtId="49" fontId="55" fillId="6" borderId="1" xfId="0" applyNumberFormat="1" applyFont="1" applyFill="1" applyBorder="1" applyAlignment="1">
      <alignment horizontal="center" vertical="center" wrapText="1"/>
    </xf>
    <xf numFmtId="49" fontId="55" fillId="6" borderId="1" xfId="0" applyNumberFormat="1" applyFont="1" applyFill="1" applyBorder="1" applyAlignment="1">
      <alignment horizontal="left" vertical="center" wrapText="1"/>
    </xf>
    <xf numFmtId="167" fontId="59" fillId="4" borderId="1" xfId="0" applyNumberFormat="1" applyFont="1" applyFill="1" applyBorder="1" applyAlignment="1">
      <alignment horizontal="center" vertical="center"/>
    </xf>
    <xf numFmtId="167" fontId="49" fillId="4" borderId="1" xfId="0" applyNumberFormat="1" applyFont="1" applyFill="1" applyBorder="1" applyAlignment="1">
      <alignment horizontal="center" vertical="center"/>
    </xf>
    <xf numFmtId="167" fontId="61" fillId="4" borderId="1" xfId="0" applyNumberFormat="1" applyFont="1" applyFill="1" applyBorder="1" applyAlignment="1">
      <alignment horizontal="center" vertical="center"/>
    </xf>
    <xf numFmtId="167" fontId="62" fillId="4" borderId="1" xfId="0" applyNumberFormat="1" applyFont="1" applyFill="1" applyBorder="1" applyAlignment="1">
      <alignment horizontal="center" vertical="center"/>
    </xf>
    <xf numFmtId="167" fontId="63" fillId="4" borderId="1" xfId="0" applyNumberFormat="1" applyFont="1" applyFill="1" applyBorder="1" applyAlignment="1">
      <alignment horizontal="center" vertical="center"/>
    </xf>
    <xf numFmtId="167" fontId="64" fillId="4" borderId="1" xfId="0" applyNumberFormat="1" applyFont="1" applyFill="1" applyBorder="1" applyAlignment="1">
      <alignment horizontal="center" vertical="center"/>
    </xf>
    <xf numFmtId="167" fontId="65" fillId="4" borderId="1" xfId="0" applyNumberFormat="1" applyFont="1" applyFill="1" applyBorder="1" applyAlignment="1">
      <alignment horizontal="center" vertical="center"/>
    </xf>
    <xf numFmtId="167" fontId="66" fillId="4" borderId="1" xfId="0" applyNumberFormat="1" applyFont="1" applyFill="1" applyBorder="1" applyAlignment="1">
      <alignment horizontal="center" vertical="center"/>
    </xf>
    <xf numFmtId="167" fontId="67" fillId="4" borderId="1" xfId="0" applyNumberFormat="1" applyFont="1" applyFill="1" applyBorder="1" applyAlignment="1">
      <alignment horizontal="center" vertical="center"/>
    </xf>
    <xf numFmtId="167" fontId="68" fillId="4" borderId="1" xfId="0" applyNumberFormat="1" applyFont="1" applyFill="1" applyBorder="1" applyAlignment="1">
      <alignment horizontal="center" vertical="center"/>
    </xf>
    <xf numFmtId="167" fontId="70" fillId="4" borderId="1" xfId="0" applyNumberFormat="1" applyFont="1" applyFill="1" applyBorder="1" applyAlignment="1">
      <alignment horizontal="center" vertical="center"/>
    </xf>
    <xf numFmtId="167" fontId="36" fillId="4" borderId="1" xfId="0" applyNumberFormat="1" applyFont="1" applyFill="1" applyBorder="1" applyAlignment="1">
      <alignment horizontal="center" vertical="center"/>
    </xf>
    <xf numFmtId="167" fontId="71" fillId="4" borderId="1" xfId="0" applyNumberFormat="1" applyFont="1" applyFill="1" applyBorder="1" applyAlignment="1">
      <alignment horizontal="center" vertical="center"/>
    </xf>
    <xf numFmtId="167" fontId="72" fillId="4" borderId="1" xfId="0" applyNumberFormat="1" applyFont="1" applyFill="1" applyBorder="1" applyAlignment="1">
      <alignment horizontal="center" vertical="center"/>
    </xf>
    <xf numFmtId="167" fontId="49" fillId="0" borderId="1" xfId="0" applyNumberFormat="1" applyFont="1" applyBorder="1" applyAlignment="1">
      <alignment horizontal="center" vertical="center"/>
    </xf>
    <xf numFmtId="167" fontId="49" fillId="0" borderId="1" xfId="0" applyNumberFormat="1" applyFont="1" applyFill="1" applyBorder="1" applyAlignment="1">
      <alignment horizontal="center" vertical="center"/>
    </xf>
    <xf numFmtId="167" fontId="49" fillId="6" borderId="1" xfId="0" applyNumberFormat="1" applyFont="1" applyFill="1" applyBorder="1" applyAlignment="1">
      <alignment horizontal="center" vertical="center"/>
    </xf>
    <xf numFmtId="0" fontId="49" fillId="0" borderId="1" xfId="0" applyFont="1" applyBorder="1" applyAlignment="1">
      <alignment horizontal="center"/>
    </xf>
    <xf numFmtId="0" fontId="49" fillId="0" borderId="0" xfId="0" applyFont="1" applyAlignment="1">
      <alignment horizontal="center"/>
    </xf>
    <xf numFmtId="0" fontId="49" fillId="5" borderId="1" xfId="0" applyFont="1" applyFill="1" applyBorder="1" applyAlignment="1">
      <alignment horizontal="center" vertical="center" wrapText="1"/>
    </xf>
    <xf numFmtId="168" fontId="49" fillId="5" borderId="1" xfId="0" applyNumberFormat="1" applyFont="1" applyFill="1" applyBorder="1" applyAlignment="1">
      <alignment horizontal="center" vertical="center" wrapText="1"/>
    </xf>
    <xf numFmtId="168" fontId="55" fillId="5" borderId="1" xfId="0" applyNumberFormat="1" applyFont="1" applyFill="1" applyBorder="1" applyAlignment="1">
      <alignment horizontal="center" vertical="center" wrapText="1"/>
    </xf>
    <xf numFmtId="0" fontId="49" fillId="5" borderId="1" xfId="0" applyFont="1" applyFill="1" applyBorder="1"/>
    <xf numFmtId="0" fontId="49" fillId="5" borderId="1" xfId="0" applyFont="1" applyFill="1" applyBorder="1" applyAlignment="1">
      <alignment horizontal="center"/>
    </xf>
    <xf numFmtId="0" fontId="49" fillId="0" borderId="0" xfId="0" applyFont="1" applyAlignment="1">
      <alignment horizontal="left"/>
    </xf>
    <xf numFmtId="0" fontId="49" fillId="3" borderId="1" xfId="0" applyFont="1" applyFill="1" applyBorder="1" applyAlignment="1">
      <alignment horizontal="center"/>
    </xf>
    <xf numFmtId="49" fontId="35" fillId="0" borderId="1" xfId="0" applyNumberFormat="1" applyFont="1" applyFill="1" applyBorder="1" applyAlignment="1">
      <alignment horizontal="center" vertical="center" wrapText="1"/>
    </xf>
    <xf numFmtId="167" fontId="35" fillId="0" borderId="1" xfId="0" applyNumberFormat="1" applyFont="1" applyFill="1" applyBorder="1" applyAlignment="1">
      <alignment horizontal="center" vertical="center"/>
    </xf>
    <xf numFmtId="49" fontId="35" fillId="0" borderId="1" xfId="0" applyNumberFormat="1" applyFont="1" applyFill="1" applyBorder="1" applyAlignment="1">
      <alignment horizontal="left" vertical="center" wrapText="1"/>
    </xf>
    <xf numFmtId="0" fontId="49" fillId="5" borderId="17" xfId="0" applyFont="1" applyFill="1" applyBorder="1" applyAlignment="1"/>
    <xf numFmtId="0" fontId="49" fillId="5" borderId="35" xfId="0" applyFont="1" applyFill="1" applyBorder="1" applyAlignment="1"/>
    <xf numFmtId="0" fontId="49" fillId="5" borderId="21" xfId="0" applyFont="1" applyFill="1" applyBorder="1" applyAlignment="1"/>
    <xf numFmtId="49" fontId="55" fillId="11" borderId="1" xfId="0" applyNumberFormat="1" applyFont="1" applyFill="1" applyBorder="1" applyAlignment="1">
      <alignment horizontal="center" vertical="center" wrapText="1"/>
    </xf>
    <xf numFmtId="168" fontId="49" fillId="5" borderId="0" xfId="0" applyNumberFormat="1" applyFont="1" applyFill="1" applyBorder="1" applyAlignment="1">
      <alignment horizontal="center" vertical="center" wrapText="1"/>
    </xf>
    <xf numFmtId="49" fontId="35" fillId="5" borderId="18" xfId="0" applyNumberFormat="1" applyFont="1" applyFill="1" applyBorder="1" applyAlignment="1">
      <alignment horizontal="center" vertical="center" wrapText="1"/>
    </xf>
    <xf numFmtId="0" fontId="49" fillId="3" borderId="2" xfId="0" applyFont="1" applyFill="1" applyBorder="1" applyAlignment="1">
      <alignment horizontal="center"/>
    </xf>
    <xf numFmtId="167" fontId="49" fillId="5" borderId="84" xfId="0" applyNumberFormat="1" applyFont="1" applyFill="1" applyBorder="1" applyAlignment="1">
      <alignment horizontal="center" vertical="center"/>
    </xf>
    <xf numFmtId="0" fontId="49" fillId="0" borderId="91" xfId="0" applyFont="1" applyBorder="1" applyAlignment="1">
      <alignment horizontal="left" vertical="top" wrapText="1"/>
    </xf>
    <xf numFmtId="49" fontId="55" fillId="5" borderId="84" xfId="0" applyNumberFormat="1" applyFont="1" applyFill="1" applyBorder="1" applyAlignment="1">
      <alignment horizontal="center" vertical="center" wrapText="1"/>
    </xf>
    <xf numFmtId="49" fontId="55" fillId="11" borderId="84" xfId="0" applyNumberFormat="1" applyFont="1" applyFill="1" applyBorder="1" applyAlignment="1">
      <alignment horizontal="center" vertical="center" wrapText="1"/>
    </xf>
    <xf numFmtId="49" fontId="35" fillId="5" borderId="85" xfId="0" applyNumberFormat="1" applyFont="1" applyFill="1" applyBorder="1" applyAlignment="1">
      <alignment horizontal="center" vertical="center" wrapText="1"/>
    </xf>
    <xf numFmtId="0" fontId="49" fillId="3" borderId="93" xfId="0" applyFont="1" applyFill="1" applyBorder="1"/>
    <xf numFmtId="49" fontId="74" fillId="0" borderId="1" xfId="0" applyNumberFormat="1" applyFont="1" applyFill="1" applyBorder="1" applyAlignment="1" applyProtection="1">
      <alignment horizontal="center" vertical="center" wrapText="1"/>
      <protection locked="0"/>
    </xf>
    <xf numFmtId="168" fontId="74" fillId="0" borderId="1" xfId="0" applyNumberFormat="1" applyFont="1" applyFill="1" applyBorder="1" applyAlignment="1" applyProtection="1">
      <alignment horizontal="center" vertical="center" wrapText="1"/>
      <protection locked="0"/>
    </xf>
    <xf numFmtId="166" fontId="0" fillId="0" borderId="1" xfId="0" applyNumberFormat="1" applyFont="1" applyFill="1" applyBorder="1" applyAlignment="1" applyProtection="1">
      <alignment horizontal="center" vertical="center"/>
      <protection locked="0"/>
    </xf>
    <xf numFmtId="49" fontId="73" fillId="0" borderId="1" xfId="0" applyNumberFormat="1" applyFont="1" applyFill="1" applyBorder="1" applyAlignment="1" applyProtection="1">
      <alignment horizontal="center" vertical="center" wrapText="1"/>
      <protection locked="0"/>
    </xf>
    <xf numFmtId="168" fontId="75" fillId="0" borderId="1" xfId="0" applyNumberFormat="1" applyFont="1" applyFill="1" applyBorder="1" applyAlignment="1" applyProtection="1">
      <alignment horizontal="center" vertical="center" wrapText="1"/>
      <protection locked="0"/>
    </xf>
    <xf numFmtId="168" fontId="39" fillId="0" borderId="17" xfId="0" applyNumberFormat="1" applyFont="1" applyBorder="1" applyAlignment="1" applyProtection="1">
      <alignment horizontal="center" vertical="center" wrapText="1"/>
      <protection locked="0"/>
    </xf>
    <xf numFmtId="168" fontId="39" fillId="0" borderId="0" xfId="0" applyNumberFormat="1" applyFont="1" applyBorder="1" applyAlignment="1" applyProtection="1">
      <alignment horizontal="center" vertical="center" wrapText="1"/>
      <protection locked="0"/>
    </xf>
    <xf numFmtId="0" fontId="76" fillId="0" borderId="1" xfId="2" applyFont="1" applyBorder="1" applyAlignment="1">
      <alignment horizontal="center" vertical="center"/>
    </xf>
    <xf numFmtId="0" fontId="77" fillId="5" borderId="1" xfId="0" applyFont="1" applyFill="1" applyBorder="1" applyAlignment="1" applyProtection="1">
      <alignment horizontal="center" vertical="center" wrapText="1"/>
      <protection locked="0"/>
    </xf>
    <xf numFmtId="0" fontId="77" fillId="5" borderId="17" xfId="0" applyFont="1" applyFill="1" applyBorder="1" applyAlignment="1" applyProtection="1">
      <alignment horizontal="center" vertical="center" wrapText="1"/>
      <protection locked="0"/>
    </xf>
    <xf numFmtId="0" fontId="10" fillId="0" borderId="9" xfId="0" applyFont="1" applyFill="1" applyBorder="1" applyAlignment="1" applyProtection="1">
      <alignment vertical="center" wrapText="1" shrinkToFit="1"/>
      <protection locked="0"/>
    </xf>
    <xf numFmtId="49" fontId="47" fillId="0" borderId="1" xfId="0" applyNumberFormat="1" applyFont="1" applyFill="1" applyBorder="1" applyAlignment="1" applyProtection="1">
      <alignment horizontal="center" vertical="center" wrapText="1"/>
      <protection locked="0"/>
    </xf>
    <xf numFmtId="49" fontId="38" fillId="0" borderId="21" xfId="0" applyNumberFormat="1" applyFont="1" applyFill="1" applyBorder="1" applyAlignment="1" applyProtection="1">
      <alignment horizontal="center" vertical="center" wrapText="1"/>
      <protection locked="0"/>
    </xf>
    <xf numFmtId="49" fontId="39" fillId="0" borderId="0" xfId="0" applyNumberFormat="1" applyFont="1" applyBorder="1" applyAlignment="1" applyProtection="1">
      <alignment horizontal="left" vertical="center" wrapText="1"/>
      <protection locked="0"/>
    </xf>
    <xf numFmtId="0" fontId="39" fillId="0" borderId="1" xfId="0" applyFont="1" applyBorder="1" applyAlignment="1">
      <alignment horizontal="left" vertical="center"/>
    </xf>
    <xf numFmtId="0" fontId="10" fillId="0" borderId="13" xfId="0" applyFont="1" applyFill="1" applyBorder="1" applyAlignment="1" applyProtection="1">
      <alignment horizontal="left" vertical="center" wrapText="1" shrinkToFit="1"/>
      <protection locked="0"/>
    </xf>
    <xf numFmtId="0" fontId="10" fillId="0" borderId="12" xfId="0" applyFont="1" applyFill="1" applyBorder="1" applyAlignment="1" applyProtection="1">
      <alignment horizontal="left" vertical="center" wrapText="1" shrinkToFit="1"/>
      <protection locked="0"/>
    </xf>
    <xf numFmtId="49" fontId="84" fillId="0" borderId="1" xfId="0" applyNumberFormat="1" applyFont="1" applyFill="1" applyBorder="1" applyAlignment="1" applyProtection="1">
      <alignment horizontal="center" vertical="center" wrapText="1"/>
      <protection locked="0"/>
    </xf>
    <xf numFmtId="164" fontId="10" fillId="8" borderId="19" xfId="0" applyNumberFormat="1" applyFont="1" applyFill="1" applyBorder="1" applyAlignment="1">
      <alignment horizontal="center" vertical="center" wrapText="1"/>
    </xf>
    <xf numFmtId="164" fontId="10" fillId="8" borderId="32" xfId="0" applyNumberFormat="1" applyFont="1" applyFill="1" applyBorder="1" applyAlignment="1">
      <alignment horizontal="center" vertical="center" wrapText="1"/>
    </xf>
    <xf numFmtId="164" fontId="10" fillId="8" borderId="30" xfId="0" applyNumberFormat="1" applyFont="1" applyFill="1" applyBorder="1" applyAlignment="1">
      <alignment horizontal="center" vertical="center" wrapText="1"/>
    </xf>
    <xf numFmtId="164" fontId="10" fillId="8" borderId="11" xfId="0" applyNumberFormat="1" applyFont="1" applyFill="1" applyBorder="1" applyAlignment="1">
      <alignment horizontal="center" vertical="center" wrapText="1"/>
    </xf>
    <xf numFmtId="164" fontId="10" fillId="8" borderId="0" xfId="0" applyNumberFormat="1" applyFont="1" applyFill="1" applyBorder="1" applyAlignment="1">
      <alignment horizontal="center" vertical="center" wrapText="1"/>
    </xf>
    <xf numFmtId="164" fontId="10" fillId="8" borderId="6"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164" fontId="10" fillId="8" borderId="33"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6" fontId="34" fillId="9" borderId="61" xfId="0" applyNumberFormat="1" applyFont="1" applyFill="1" applyBorder="1" applyAlignment="1" applyProtection="1">
      <alignment horizontal="center" vertical="center" wrapText="1"/>
      <protection locked="0"/>
    </xf>
    <xf numFmtId="166" fontId="34" fillId="9" borderId="62" xfId="0" applyNumberFormat="1" applyFont="1" applyFill="1" applyBorder="1" applyAlignment="1" applyProtection="1">
      <alignment horizontal="center" vertical="center" wrapText="1"/>
      <protection locked="0"/>
    </xf>
    <xf numFmtId="166" fontId="34" fillId="9" borderId="63" xfId="0" applyNumberFormat="1" applyFont="1" applyFill="1" applyBorder="1" applyAlignment="1" applyProtection="1">
      <alignment horizontal="center" vertical="center" wrapText="1"/>
      <protection locked="0"/>
    </xf>
    <xf numFmtId="164" fontId="81" fillId="8" borderId="19" xfId="0" applyNumberFormat="1" applyFont="1" applyFill="1" applyBorder="1" applyAlignment="1">
      <alignment horizontal="center" vertical="center" wrapText="1"/>
    </xf>
    <xf numFmtId="164" fontId="81" fillId="8" borderId="32" xfId="0" applyNumberFormat="1" applyFont="1" applyFill="1" applyBorder="1" applyAlignment="1">
      <alignment horizontal="center" vertical="center" wrapText="1"/>
    </xf>
    <xf numFmtId="164" fontId="81" fillId="8" borderId="30" xfId="0" applyNumberFormat="1" applyFont="1" applyFill="1" applyBorder="1" applyAlignment="1">
      <alignment horizontal="center" vertical="center" wrapText="1"/>
    </xf>
    <xf numFmtId="164" fontId="81" fillId="8" borderId="11" xfId="0" applyNumberFormat="1" applyFont="1" applyFill="1" applyBorder="1" applyAlignment="1">
      <alignment horizontal="center" vertical="center" wrapText="1"/>
    </xf>
    <xf numFmtId="164" fontId="81" fillId="8" borderId="0" xfId="0" applyNumberFormat="1" applyFont="1" applyFill="1" applyBorder="1" applyAlignment="1">
      <alignment horizontal="center" vertical="center" wrapText="1"/>
    </xf>
    <xf numFmtId="164" fontId="81" fillId="8" borderId="6" xfId="0" applyNumberFormat="1" applyFont="1" applyFill="1" applyBorder="1" applyAlignment="1">
      <alignment horizontal="center" vertical="center" wrapText="1"/>
    </xf>
    <xf numFmtId="164" fontId="81" fillId="8" borderId="16" xfId="0" applyNumberFormat="1" applyFont="1" applyFill="1" applyBorder="1" applyAlignment="1">
      <alignment horizontal="center" vertical="center" wrapText="1"/>
    </xf>
    <xf numFmtId="164" fontId="81" fillId="8" borderId="33" xfId="0" applyNumberFormat="1" applyFont="1" applyFill="1" applyBorder="1" applyAlignment="1">
      <alignment horizontal="center" vertical="center" wrapText="1"/>
    </xf>
    <xf numFmtId="164" fontId="81" fillId="8" borderId="7" xfId="0" applyNumberFormat="1" applyFont="1" applyFill="1" applyBorder="1" applyAlignment="1">
      <alignment horizontal="center" vertical="center" wrapText="1"/>
    </xf>
    <xf numFmtId="1" fontId="30" fillId="0" borderId="55" xfId="1" applyNumberFormat="1" applyFont="1" applyFill="1" applyBorder="1" applyAlignment="1" applyProtection="1">
      <alignment horizontal="center" vertical="center" wrapText="1"/>
      <protection locked="0"/>
    </xf>
    <xf numFmtId="1" fontId="30" fillId="0" borderId="58" xfId="1" applyNumberFormat="1" applyFont="1" applyFill="1" applyBorder="1" applyAlignment="1" applyProtection="1">
      <alignment horizontal="center" vertical="center" wrapText="1"/>
      <protection locked="0"/>
    </xf>
    <xf numFmtId="1" fontId="30" fillId="0" borderId="56" xfId="1" applyNumberFormat="1" applyFont="1" applyFill="1" applyBorder="1" applyAlignment="1" applyProtection="1">
      <alignment horizontal="center" vertical="center" wrapText="1"/>
      <protection locked="0"/>
    </xf>
    <xf numFmtId="1" fontId="30" fillId="0" borderId="59" xfId="1" applyNumberFormat="1" applyFont="1" applyFill="1" applyBorder="1" applyAlignment="1" applyProtection="1">
      <alignment horizontal="center" vertical="center" wrapText="1"/>
      <protection locked="0"/>
    </xf>
    <xf numFmtId="1" fontId="30" fillId="0" borderId="57" xfId="1" applyNumberFormat="1" applyFont="1" applyFill="1" applyBorder="1" applyAlignment="1" applyProtection="1">
      <alignment horizontal="center" vertical="center" wrapText="1"/>
      <protection locked="0"/>
    </xf>
    <xf numFmtId="1" fontId="30" fillId="0" borderId="60" xfId="1" applyNumberFormat="1" applyFont="1" applyFill="1" applyBorder="1" applyAlignment="1" applyProtection="1">
      <alignment horizontal="center" vertical="center" wrapText="1"/>
      <protection locked="0"/>
    </xf>
    <xf numFmtId="169" fontId="2" fillId="7" borderId="16" xfId="0" applyNumberFormat="1" applyFont="1" applyFill="1" applyBorder="1" applyAlignment="1" applyProtection="1">
      <alignment horizontal="center" vertical="center" wrapText="1"/>
      <protection locked="0"/>
    </xf>
    <xf numFmtId="169" fontId="2" fillId="7" borderId="39" xfId="0" applyNumberFormat="1"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protection locked="0"/>
    </xf>
    <xf numFmtId="0" fontId="2" fillId="7" borderId="41" xfId="0" applyFont="1" applyFill="1" applyBorder="1" applyAlignment="1" applyProtection="1">
      <alignment horizontal="center" vertical="center" wrapText="1"/>
      <protection locked="0"/>
    </xf>
    <xf numFmtId="0" fontId="2" fillId="7" borderId="44" xfId="0" applyFont="1" applyFill="1" applyBorder="1" applyAlignment="1" applyProtection="1">
      <alignment horizontal="center" vertical="center" wrapText="1"/>
      <protection locked="0"/>
    </xf>
    <xf numFmtId="169" fontId="2" fillId="7" borderId="19" xfId="0" applyNumberFormat="1" applyFont="1" applyFill="1" applyBorder="1" applyAlignment="1" applyProtection="1">
      <alignment horizontal="center" vertical="center" wrapText="1"/>
      <protection locked="0"/>
    </xf>
    <xf numFmtId="169" fontId="2" fillId="7" borderId="37" xfId="0" applyNumberFormat="1" applyFont="1" applyFill="1" applyBorder="1" applyAlignment="1" applyProtection="1">
      <alignment horizontal="center" vertical="center" wrapText="1"/>
      <protection locked="0"/>
    </xf>
    <xf numFmtId="0" fontId="2" fillId="7" borderId="46" xfId="0" applyFont="1" applyFill="1" applyBorder="1" applyAlignment="1" applyProtection="1">
      <alignment horizontal="center" vertical="center" shrinkToFit="1"/>
      <protection locked="0"/>
    </xf>
    <xf numFmtId="0" fontId="2" fillId="7" borderId="47" xfId="0" applyFont="1" applyFill="1" applyBorder="1" applyAlignment="1" applyProtection="1">
      <alignment horizontal="center" vertical="center" shrinkToFit="1"/>
      <protection locked="0"/>
    </xf>
    <xf numFmtId="0" fontId="2" fillId="7" borderId="36" xfId="0" applyFont="1" applyFill="1" applyBorder="1" applyAlignment="1" applyProtection="1">
      <alignment horizontal="center" vertical="center"/>
      <protection locked="0"/>
    </xf>
    <xf numFmtId="0" fontId="2" fillId="7" borderId="37" xfId="0" applyFont="1" applyFill="1" applyBorder="1" applyAlignment="1" applyProtection="1">
      <alignment horizontal="center" vertical="center"/>
      <protection locked="0"/>
    </xf>
    <xf numFmtId="0" fontId="2" fillId="7" borderId="38" xfId="0" applyFont="1" applyFill="1" applyBorder="1" applyAlignment="1" applyProtection="1">
      <alignment horizontal="center" vertical="center"/>
      <protection locked="0"/>
    </xf>
    <xf numFmtId="0" fontId="2" fillId="7" borderId="39" xfId="0" applyFont="1" applyFill="1" applyBorder="1" applyAlignment="1" applyProtection="1">
      <alignment horizontal="center" vertical="center"/>
      <protection locked="0"/>
    </xf>
    <xf numFmtId="0" fontId="2" fillId="7" borderId="42" xfId="0" applyFont="1" applyFill="1" applyBorder="1" applyAlignment="1" applyProtection="1">
      <alignment horizontal="center" vertical="center" wrapText="1"/>
      <protection locked="0"/>
    </xf>
    <xf numFmtId="0" fontId="2" fillId="7" borderId="45"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protection locked="0"/>
    </xf>
    <xf numFmtId="0" fontId="29" fillId="0" borderId="24" xfId="0" applyFont="1" applyFill="1" applyBorder="1" applyAlignment="1" applyProtection="1">
      <alignment horizontal="center" vertical="center" wrapText="1"/>
      <protection locked="0"/>
    </xf>
    <xf numFmtId="0" fontId="29" fillId="0" borderId="26"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54" xfId="0" applyFont="1" applyFill="1" applyBorder="1" applyAlignment="1" applyProtection="1">
      <alignment horizontal="center" vertical="center" wrapText="1"/>
      <protection locked="0"/>
    </xf>
    <xf numFmtId="0" fontId="29" fillId="0" borderId="23" xfId="0" applyFont="1" applyFill="1" applyBorder="1" applyAlignment="1" applyProtection="1">
      <alignment horizontal="center" vertical="center" wrapText="1"/>
      <protection locked="0"/>
    </xf>
    <xf numFmtId="0" fontId="29" fillId="0" borderId="48" xfId="0" applyFont="1" applyFill="1" applyBorder="1" applyAlignment="1" applyProtection="1">
      <alignment horizontal="center" vertical="center" wrapText="1"/>
      <protection locked="0"/>
    </xf>
    <xf numFmtId="0" fontId="29" fillId="0" borderId="40" xfId="0" applyFont="1" applyFill="1" applyBorder="1" applyAlignment="1" applyProtection="1">
      <alignment horizontal="center" vertical="center" wrapText="1"/>
      <protection locked="0"/>
    </xf>
    <xf numFmtId="0" fontId="29" fillId="0" borderId="50" xfId="0"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locked="0"/>
    </xf>
    <xf numFmtId="0" fontId="29" fillId="0" borderId="51"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center" vertical="center" wrapText="1"/>
      <protection locked="0"/>
    </xf>
    <xf numFmtId="0" fontId="29" fillId="0" borderId="53" xfId="0" applyFont="1" applyFill="1" applyBorder="1" applyAlignment="1" applyProtection="1">
      <alignment horizontal="center" vertical="center" wrapText="1"/>
      <protection locked="0"/>
    </xf>
    <xf numFmtId="0" fontId="29" fillId="0" borderId="48" xfId="0" applyFont="1" applyFill="1" applyBorder="1" applyAlignment="1" applyProtection="1">
      <alignment horizontal="center" vertical="center" wrapText="1" shrinkToFit="1"/>
      <protection locked="0"/>
    </xf>
    <xf numFmtId="0" fontId="29" fillId="0" borderId="50" xfId="0" applyFont="1" applyFill="1" applyBorder="1" applyAlignment="1" applyProtection="1">
      <alignment horizontal="center" vertical="center" wrapText="1" shrinkToFit="1"/>
      <protection locked="0"/>
    </xf>
    <xf numFmtId="0" fontId="29" fillId="0" borderId="26" xfId="0" applyFont="1" applyFill="1" applyBorder="1" applyAlignment="1" applyProtection="1">
      <alignment horizontal="center" vertical="center" wrapText="1" shrinkToFit="1"/>
      <protection locked="0"/>
    </xf>
    <xf numFmtId="0" fontId="29" fillId="0" borderId="14" xfId="0" applyFont="1" applyFill="1" applyBorder="1" applyAlignment="1" applyProtection="1">
      <alignment horizontal="center" vertical="center" wrapText="1" shrinkToFit="1"/>
      <protection locked="0"/>
    </xf>
    <xf numFmtId="0" fontId="29" fillId="0" borderId="51" xfId="0" applyFont="1" applyFill="1" applyBorder="1" applyAlignment="1" applyProtection="1">
      <alignment horizontal="center" vertical="center" wrapText="1" shrinkToFit="1"/>
      <protection locked="0"/>
    </xf>
    <xf numFmtId="0" fontId="29" fillId="0" borderId="53" xfId="0" applyFont="1" applyFill="1" applyBorder="1" applyAlignment="1" applyProtection="1">
      <alignment horizontal="center" vertical="center" wrapText="1" shrinkToFit="1"/>
      <protection locked="0"/>
    </xf>
    <xf numFmtId="0" fontId="2" fillId="7" borderId="48" xfId="0" applyFont="1" applyFill="1" applyBorder="1" applyAlignment="1" applyProtection="1">
      <alignment horizontal="center" vertical="center"/>
      <protection locked="0"/>
    </xf>
    <xf numFmtId="0" fontId="2" fillId="7" borderId="40" xfId="0" applyFont="1" applyFill="1" applyBorder="1" applyAlignment="1" applyProtection="1">
      <alignment horizontal="center" vertical="center"/>
      <protection locked="0"/>
    </xf>
    <xf numFmtId="0" fontId="2" fillId="7" borderId="51" xfId="0" applyFont="1" applyFill="1" applyBorder="1" applyAlignment="1" applyProtection="1">
      <alignment horizontal="center" vertical="center"/>
      <protection locked="0"/>
    </xf>
    <xf numFmtId="0" fontId="2" fillId="7" borderId="43" xfId="0" applyFont="1" applyFill="1" applyBorder="1" applyAlignment="1" applyProtection="1">
      <alignment horizontal="center" vertical="center"/>
      <protection locked="0"/>
    </xf>
    <xf numFmtId="0" fontId="2" fillId="7" borderId="49" xfId="0" applyFont="1" applyFill="1" applyBorder="1" applyAlignment="1" applyProtection="1">
      <alignment horizontal="center" vertical="center" wrapText="1"/>
      <protection locked="0"/>
    </xf>
    <xf numFmtId="0" fontId="2" fillId="7" borderId="52"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top"/>
      <protection locked="0"/>
    </xf>
    <xf numFmtId="49" fontId="12" fillId="9" borderId="19" xfId="0" applyNumberFormat="1" applyFont="1" applyFill="1" applyBorder="1" applyAlignment="1" applyProtection="1">
      <alignment horizontal="left" vertical="top" wrapText="1" readingOrder="1"/>
      <protection locked="0"/>
    </xf>
    <xf numFmtId="49" fontId="12" fillId="9" borderId="32" xfId="0" applyNumberFormat="1" applyFont="1" applyFill="1" applyBorder="1" applyAlignment="1" applyProtection="1">
      <alignment horizontal="left" vertical="top" wrapText="1" readingOrder="1"/>
      <protection locked="0"/>
    </xf>
    <xf numFmtId="49" fontId="12" fillId="9" borderId="30" xfId="0" applyNumberFormat="1" applyFont="1" applyFill="1" applyBorder="1" applyAlignment="1" applyProtection="1">
      <alignment horizontal="left" vertical="top" wrapText="1" readingOrder="1"/>
      <protection locked="0"/>
    </xf>
    <xf numFmtId="49" fontId="12" fillId="9" borderId="11" xfId="0" applyNumberFormat="1" applyFont="1" applyFill="1" applyBorder="1" applyAlignment="1" applyProtection="1">
      <alignment horizontal="left" vertical="top" wrapText="1" readingOrder="1"/>
      <protection locked="0"/>
    </xf>
    <xf numFmtId="49" fontId="12" fillId="9" borderId="0" xfId="0" applyNumberFormat="1" applyFont="1" applyFill="1" applyBorder="1" applyAlignment="1" applyProtection="1">
      <alignment horizontal="left" vertical="top" wrapText="1" readingOrder="1"/>
      <protection locked="0"/>
    </xf>
    <xf numFmtId="49" fontId="12" fillId="9" borderId="6" xfId="0" applyNumberFormat="1" applyFont="1" applyFill="1" applyBorder="1" applyAlignment="1" applyProtection="1">
      <alignment horizontal="left" vertical="top" wrapText="1" readingOrder="1"/>
      <protection locked="0"/>
    </xf>
    <xf numFmtId="49" fontId="50" fillId="8" borderId="17" xfId="0" applyNumberFormat="1" applyFont="1" applyFill="1" applyBorder="1" applyAlignment="1" applyProtection="1">
      <alignment horizontal="center" vertical="top" wrapText="1" readingOrder="1"/>
      <protection locked="0"/>
    </xf>
    <xf numFmtId="49" fontId="51" fillId="8" borderId="35" xfId="0" applyNumberFormat="1" applyFont="1" applyFill="1" applyBorder="1" applyAlignment="1" applyProtection="1">
      <alignment horizontal="center" vertical="top" wrapText="1" readingOrder="1"/>
      <protection locked="0"/>
    </xf>
    <xf numFmtId="49" fontId="51" fillId="8" borderId="21" xfId="0" applyNumberFormat="1" applyFont="1" applyFill="1" applyBorder="1" applyAlignment="1" applyProtection="1">
      <alignment horizontal="center" vertical="top" wrapText="1" readingOrder="1"/>
      <protection locked="0"/>
    </xf>
    <xf numFmtId="0" fontId="2" fillId="7" borderId="50" xfId="0" applyFont="1" applyFill="1" applyBorder="1" applyAlignment="1" applyProtection="1">
      <alignment horizontal="center" vertical="center" wrapText="1"/>
      <protection locked="0"/>
    </xf>
    <xf numFmtId="0" fontId="2" fillId="7" borderId="53" xfId="0" applyFont="1" applyFill="1" applyBorder="1" applyAlignment="1" applyProtection="1">
      <alignment horizontal="center" vertical="center" wrapText="1"/>
      <protection locked="0"/>
    </xf>
    <xf numFmtId="0" fontId="29" fillId="0" borderId="27"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28" xfId="0" applyFont="1" applyFill="1" applyBorder="1" applyAlignment="1" applyProtection="1">
      <alignment horizontal="center" vertical="center" wrapText="1"/>
      <protection locked="0"/>
    </xf>
    <xf numFmtId="0" fontId="58" fillId="0" borderId="25" xfId="0" applyFont="1" applyFill="1" applyBorder="1" applyAlignment="1" applyProtection="1">
      <alignment horizontal="center" vertical="center" wrapText="1"/>
      <protection locked="0"/>
    </xf>
    <xf numFmtId="0" fontId="58" fillId="0" borderId="24" xfId="0" applyFont="1" applyFill="1" applyBorder="1" applyAlignment="1" applyProtection="1">
      <alignment horizontal="center" vertical="center" wrapText="1"/>
      <protection locked="0"/>
    </xf>
    <xf numFmtId="0" fontId="58" fillId="0" borderId="54" xfId="0" applyFont="1" applyFill="1" applyBorder="1" applyAlignment="1" applyProtection="1">
      <alignment horizontal="center" vertical="center" wrapText="1"/>
      <protection locked="0"/>
    </xf>
    <xf numFmtId="0" fontId="58" fillId="0" borderId="23" xfId="0" applyFont="1" applyFill="1" applyBorder="1" applyAlignment="1" applyProtection="1">
      <alignment horizontal="center" vertical="center" wrapText="1"/>
      <protection locked="0"/>
    </xf>
    <xf numFmtId="0" fontId="29" fillId="0" borderId="18" xfId="0" applyFont="1" applyFill="1" applyBorder="1" applyAlignment="1" applyProtection="1">
      <alignment horizontal="center" vertical="center" wrapText="1"/>
      <protection locked="0"/>
    </xf>
    <xf numFmtId="0" fontId="29" fillId="0" borderId="2"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2" fillId="7" borderId="37" xfId="0" applyFont="1" applyFill="1" applyBorder="1" applyAlignment="1" applyProtection="1">
      <alignment horizontal="center" vertical="center" wrapText="1"/>
      <protection locked="0"/>
    </xf>
    <xf numFmtId="0" fontId="2" fillId="7" borderId="16" xfId="0" applyFont="1" applyFill="1" applyBorder="1" applyAlignment="1" applyProtection="1">
      <alignment horizontal="center" vertical="center" wrapText="1"/>
      <protection locked="0"/>
    </xf>
    <xf numFmtId="0" fontId="2" fillId="7" borderId="39"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protection locked="0"/>
    </xf>
    <xf numFmtId="0" fontId="2" fillId="7" borderId="32"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wrapText="1"/>
      <protection locked="0"/>
    </xf>
    <xf numFmtId="0" fontId="2" fillId="7" borderId="33" xfId="0" applyFont="1" applyFill="1" applyBorder="1" applyAlignment="1" applyProtection="1">
      <alignment horizontal="center" vertical="center" wrapText="1"/>
      <protection locked="0"/>
    </xf>
    <xf numFmtId="49" fontId="12" fillId="9" borderId="11" xfId="0" applyNumberFormat="1" applyFont="1" applyFill="1" applyBorder="1" applyAlignment="1" applyProtection="1">
      <alignment vertical="top" wrapText="1"/>
      <protection locked="0"/>
    </xf>
    <xf numFmtId="49" fontId="12" fillId="9" borderId="0" xfId="0" applyNumberFormat="1" applyFont="1" applyFill="1" applyBorder="1" applyAlignment="1" applyProtection="1">
      <alignment vertical="top" wrapText="1"/>
      <protection locked="0"/>
    </xf>
    <xf numFmtId="49" fontId="12" fillId="9" borderId="6" xfId="0" applyNumberFormat="1" applyFont="1" applyFill="1" applyBorder="1" applyAlignment="1" applyProtection="1">
      <alignment vertical="top" wrapText="1"/>
      <protection locked="0"/>
    </xf>
    <xf numFmtId="49" fontId="8" fillId="0" borderId="16" xfId="0" applyNumberFormat="1" applyFont="1" applyFill="1" applyBorder="1" applyAlignment="1" applyProtection="1">
      <alignment horizontal="center" vertical="top" wrapText="1"/>
      <protection locked="0"/>
    </xf>
    <xf numFmtId="49" fontId="8" fillId="0" borderId="33" xfId="0" applyNumberFormat="1" applyFont="1" applyFill="1" applyBorder="1" applyAlignment="1" applyProtection="1">
      <alignment horizontal="center" vertical="top" wrapText="1"/>
      <protection locked="0"/>
    </xf>
    <xf numFmtId="49" fontId="8" fillId="0" borderId="7" xfId="0" applyNumberFormat="1" applyFont="1" applyFill="1" applyBorder="1" applyAlignment="1" applyProtection="1">
      <alignment horizontal="center" vertical="top" wrapText="1"/>
      <protection locked="0"/>
    </xf>
    <xf numFmtId="49" fontId="32" fillId="8" borderId="19" xfId="0" applyNumberFormat="1" applyFont="1" applyFill="1" applyBorder="1" applyAlignment="1" applyProtection="1">
      <alignment horizontal="center" vertical="top" wrapText="1"/>
      <protection locked="0"/>
    </xf>
    <xf numFmtId="49" fontId="32" fillId="8" borderId="32" xfId="0" applyNumberFormat="1" applyFont="1" applyFill="1" applyBorder="1" applyAlignment="1" applyProtection="1">
      <alignment horizontal="center" vertical="top" wrapText="1"/>
      <protection locked="0"/>
    </xf>
    <xf numFmtId="49" fontId="32" fillId="8" borderId="30" xfId="0" applyNumberFormat="1" applyFont="1" applyFill="1" applyBorder="1" applyAlignment="1" applyProtection="1">
      <alignment horizontal="center" vertical="top" wrapText="1"/>
      <protection locked="0"/>
    </xf>
    <xf numFmtId="49" fontId="12" fillId="9" borderId="19" xfId="0" applyNumberFormat="1" applyFont="1" applyFill="1" applyBorder="1" applyAlignment="1" applyProtection="1">
      <alignment vertical="top" wrapText="1"/>
      <protection locked="0"/>
    </xf>
    <xf numFmtId="49" fontId="12" fillId="9" borderId="32" xfId="0" applyNumberFormat="1" applyFont="1" applyFill="1" applyBorder="1" applyAlignment="1" applyProtection="1">
      <alignment vertical="top" wrapText="1"/>
      <protection locked="0"/>
    </xf>
    <xf numFmtId="49" fontId="12" fillId="9" borderId="30" xfId="0" applyNumberFormat="1" applyFont="1" applyFill="1" applyBorder="1" applyAlignment="1" applyProtection="1">
      <alignment vertical="top" wrapText="1"/>
      <protection locked="0"/>
    </xf>
    <xf numFmtId="0" fontId="16" fillId="5" borderId="19" xfId="0" applyFont="1" applyFill="1" applyBorder="1" applyAlignment="1" applyProtection="1">
      <alignment horizontal="center" vertical="center" wrapText="1"/>
      <protection locked="0"/>
    </xf>
    <xf numFmtId="0" fontId="16" fillId="5" borderId="16" xfId="0" applyFont="1" applyFill="1" applyBorder="1" applyAlignment="1" applyProtection="1">
      <alignment horizontal="center" vertical="center" wrapText="1"/>
      <protection locked="0"/>
    </xf>
    <xf numFmtId="0" fontId="7" fillId="7" borderId="32" xfId="0" applyFont="1" applyFill="1" applyBorder="1" applyAlignment="1" applyProtection="1">
      <alignment horizontal="center" vertical="center" wrapText="1"/>
      <protection locked="0"/>
    </xf>
    <xf numFmtId="0" fontId="7" fillId="7" borderId="30" xfId="0" applyFont="1" applyFill="1" applyBorder="1" applyAlignment="1" applyProtection="1">
      <alignment horizontal="center" vertical="center" wrapText="1"/>
      <protection locked="0"/>
    </xf>
    <xf numFmtId="0" fontId="7" fillId="7" borderId="33" xfId="0" applyFont="1" applyFill="1" applyBorder="1" applyAlignment="1" applyProtection="1">
      <alignment horizontal="center" vertical="center" wrapText="1"/>
      <protection locked="0"/>
    </xf>
    <xf numFmtId="0" fontId="7" fillId="7" borderId="7" xfId="0" applyFont="1" applyFill="1" applyBorder="1" applyAlignment="1" applyProtection="1">
      <alignment horizontal="center" vertical="center" wrapText="1"/>
      <protection locked="0"/>
    </xf>
    <xf numFmtId="49" fontId="25" fillId="0" borderId="16" xfId="0" applyNumberFormat="1" applyFont="1" applyFill="1" applyBorder="1" applyAlignment="1" applyProtection="1">
      <alignment horizontal="center" vertical="center" wrapText="1"/>
      <protection locked="0"/>
    </xf>
    <xf numFmtId="49" fontId="25" fillId="0" borderId="33" xfId="0" applyNumberFormat="1" applyFont="1" applyFill="1" applyBorder="1" applyAlignment="1" applyProtection="1">
      <alignment horizontal="center" vertical="center" wrapText="1"/>
      <protection locked="0"/>
    </xf>
    <xf numFmtId="49" fontId="79" fillId="8" borderId="33" xfId="2" applyNumberFormat="1" applyFont="1" applyFill="1" applyBorder="1" applyAlignment="1" applyProtection="1">
      <alignment horizontal="center" vertical="top" wrapText="1"/>
      <protection locked="0"/>
    </xf>
    <xf numFmtId="49" fontId="80" fillId="8" borderId="33" xfId="2" applyNumberFormat="1" applyFont="1" applyFill="1" applyBorder="1" applyAlignment="1" applyProtection="1">
      <alignment horizontal="center" vertical="top" wrapText="1"/>
      <protection locked="0"/>
    </xf>
    <xf numFmtId="49" fontId="31" fillId="8" borderId="33" xfId="2" applyNumberFormat="1" applyFont="1" applyFill="1" applyBorder="1" applyAlignment="1" applyProtection="1">
      <alignment horizontal="center" vertical="top" wrapText="1"/>
      <protection locked="0"/>
    </xf>
    <xf numFmtId="49" fontId="31" fillId="8" borderId="7" xfId="2" applyNumberFormat="1" applyFont="1" applyFill="1" applyBorder="1" applyAlignment="1" applyProtection="1">
      <alignment horizontal="center" vertical="top" wrapText="1"/>
      <protection locked="0"/>
    </xf>
    <xf numFmtId="0" fontId="35" fillId="0" borderId="69" xfId="0" applyFont="1" applyBorder="1" applyAlignment="1">
      <alignment horizontal="left"/>
    </xf>
    <xf numFmtId="0" fontId="35" fillId="0" borderId="79" xfId="0" applyFont="1" applyBorder="1" applyAlignment="1">
      <alignment horizontal="left"/>
    </xf>
    <xf numFmtId="0" fontId="35" fillId="0" borderId="80" xfId="0" applyFont="1" applyBorder="1" applyAlignment="1">
      <alignment horizontal="left"/>
    </xf>
    <xf numFmtId="0" fontId="35" fillId="0" borderId="0" xfId="0" applyFont="1" applyBorder="1" applyAlignment="1">
      <alignment horizontal="center" vertical="center"/>
    </xf>
    <xf numFmtId="0" fontId="36" fillId="0" borderId="0" xfId="0" applyFont="1" applyBorder="1" applyAlignment="1">
      <alignment horizontal="center"/>
    </xf>
    <xf numFmtId="0" fontId="35" fillId="0" borderId="71" xfId="0" applyFont="1" applyBorder="1" applyAlignment="1">
      <alignment horizontal="center"/>
    </xf>
    <xf numFmtId="0" fontId="35" fillId="0" borderId="74" xfId="0" applyFont="1" applyBorder="1" applyAlignment="1">
      <alignment horizontal="center"/>
    </xf>
    <xf numFmtId="0" fontId="35" fillId="0" borderId="75" xfId="0" applyFont="1" applyBorder="1" applyAlignment="1">
      <alignment horizontal="center"/>
    </xf>
    <xf numFmtId="0" fontId="35" fillId="0" borderId="72" xfId="0" applyFont="1" applyBorder="1" applyAlignment="1">
      <alignment horizontal="center"/>
    </xf>
    <xf numFmtId="0" fontId="35" fillId="0" borderId="73" xfId="0" applyFont="1" applyBorder="1" applyAlignment="1">
      <alignment horizontal="center"/>
    </xf>
    <xf numFmtId="0" fontId="35" fillId="0" borderId="29" xfId="0" applyFont="1" applyBorder="1" applyAlignment="1">
      <alignment horizontal="left" vertical="center"/>
    </xf>
    <xf numFmtId="0" fontId="35" fillId="0" borderId="21" xfId="0" applyFont="1" applyBorder="1" applyAlignment="1">
      <alignment horizontal="left" vertical="center"/>
    </xf>
    <xf numFmtId="0" fontId="35" fillId="0" borderId="17" xfId="0" applyFont="1" applyBorder="1" applyAlignment="1">
      <alignment horizontal="left" vertical="center"/>
    </xf>
    <xf numFmtId="0" fontId="35" fillId="0" borderId="35" xfId="0" applyFont="1" applyBorder="1" applyAlignment="1">
      <alignment horizontal="left" vertical="center"/>
    </xf>
    <xf numFmtId="0" fontId="35" fillId="0" borderId="64" xfId="0" applyFont="1" applyBorder="1" applyAlignment="1">
      <alignment horizontal="left" vertical="center"/>
    </xf>
    <xf numFmtId="0" fontId="35" fillId="0" borderId="0" xfId="0" applyFont="1" applyBorder="1" applyAlignment="1">
      <alignment horizontal="center"/>
    </xf>
    <xf numFmtId="0" fontId="36" fillId="0" borderId="76" xfId="0" applyFont="1" applyBorder="1" applyAlignment="1">
      <alignment horizontal="center"/>
    </xf>
    <xf numFmtId="0" fontId="36" fillId="0" borderId="77" xfId="0" applyFont="1" applyBorder="1" applyAlignment="1">
      <alignment horizontal="center"/>
    </xf>
    <xf numFmtId="0" fontId="36" fillId="0" borderId="78" xfId="0" applyFont="1" applyBorder="1" applyAlignment="1">
      <alignment horizontal="center"/>
    </xf>
    <xf numFmtId="0" fontId="48" fillId="0" borderId="19" xfId="0" applyFont="1" applyBorder="1" applyAlignment="1">
      <alignment horizontal="left" vertical="top"/>
    </xf>
    <xf numFmtId="0" fontId="48" fillId="0" borderId="30" xfId="0" applyFont="1" applyBorder="1" applyAlignment="1">
      <alignment horizontal="left" vertical="top"/>
    </xf>
    <xf numFmtId="0" fontId="48" fillId="0" borderId="11" xfId="0" applyFont="1" applyBorder="1" applyAlignment="1">
      <alignment horizontal="left" vertical="top"/>
    </xf>
    <xf numFmtId="0" fontId="48" fillId="0" borderId="6" xfId="0" applyFont="1" applyBorder="1" applyAlignment="1">
      <alignment horizontal="left" vertical="top"/>
    </xf>
    <xf numFmtId="0" fontId="48" fillId="0" borderId="16" xfId="0" applyFont="1" applyBorder="1" applyAlignment="1">
      <alignment horizontal="left" vertical="top"/>
    </xf>
    <xf numFmtId="0" fontId="48" fillId="0" borderId="7" xfId="0" applyFont="1" applyBorder="1" applyAlignment="1">
      <alignment horizontal="left" vertical="top"/>
    </xf>
    <xf numFmtId="0" fontId="48" fillId="0" borderId="32" xfId="0" applyFont="1" applyBorder="1" applyAlignment="1">
      <alignment horizontal="left" vertical="top"/>
    </xf>
    <xf numFmtId="0" fontId="48" fillId="0" borderId="0" xfId="0" applyFont="1" applyBorder="1" applyAlignment="1">
      <alignment horizontal="left" vertical="top"/>
    </xf>
    <xf numFmtId="0" fontId="48" fillId="0" borderId="33" xfId="0" applyFont="1" applyBorder="1" applyAlignment="1">
      <alignment horizontal="left" vertical="top"/>
    </xf>
    <xf numFmtId="0" fontId="49" fillId="0" borderId="94" xfId="0" applyFont="1" applyBorder="1" applyAlignment="1">
      <alignment horizontal="center"/>
    </xf>
    <xf numFmtId="0" fontId="49" fillId="0" borderId="21" xfId="0" applyFont="1" applyBorder="1" applyAlignment="1">
      <alignment horizontal="center"/>
    </xf>
    <xf numFmtId="0" fontId="36" fillId="11" borderId="94" xfId="0" applyFont="1" applyFill="1" applyBorder="1" applyAlignment="1">
      <alignment horizontal="center"/>
    </xf>
    <xf numFmtId="0" fontId="36" fillId="11" borderId="21" xfId="0" applyFont="1" applyFill="1" applyBorder="1" applyAlignment="1">
      <alignment horizontal="center"/>
    </xf>
    <xf numFmtId="0" fontId="49" fillId="0" borderId="90" xfId="0" applyFont="1" applyBorder="1" applyAlignment="1">
      <alignment horizontal="left" vertical="top" wrapText="1"/>
    </xf>
    <xf numFmtId="0" fontId="49" fillId="0" borderId="91" xfId="0" applyFont="1" applyBorder="1" applyAlignment="1">
      <alignment horizontal="left" vertical="top" wrapText="1"/>
    </xf>
    <xf numFmtId="0" fontId="49" fillId="0" borderId="92" xfId="0" applyFont="1" applyBorder="1" applyAlignment="1">
      <alignment horizontal="left" vertical="top" wrapText="1"/>
    </xf>
    <xf numFmtId="168" fontId="55" fillId="0" borderId="1" xfId="0" applyNumberFormat="1" applyFont="1" applyBorder="1" applyAlignment="1">
      <alignment horizontal="center" vertical="center" wrapText="1"/>
    </xf>
    <xf numFmtId="168" fontId="55" fillId="0" borderId="1" xfId="0" applyNumberFormat="1" applyFont="1" applyFill="1" applyBorder="1" applyAlignment="1">
      <alignment horizontal="center" vertical="center" wrapText="1"/>
    </xf>
    <xf numFmtId="168" fontId="49" fillId="0" borderId="1" xfId="0" applyNumberFormat="1" applyFont="1" applyFill="1" applyBorder="1" applyAlignment="1">
      <alignment horizontal="center" vertical="center" wrapText="1"/>
    </xf>
    <xf numFmtId="0" fontId="49" fillId="0" borderId="81" xfId="0" applyFont="1" applyBorder="1" applyAlignment="1">
      <alignment horizontal="center"/>
    </xf>
    <xf numFmtId="0" fontId="49" fillId="0" borderId="82" xfId="0" applyFont="1" applyBorder="1" applyAlignment="1">
      <alignment horizontal="center"/>
    </xf>
    <xf numFmtId="0" fontId="49" fillId="0" borderId="83" xfId="0" applyFont="1" applyBorder="1" applyAlignment="1">
      <alignment horizontal="center"/>
    </xf>
    <xf numFmtId="0" fontId="49" fillId="3" borderId="94" xfId="0" applyFont="1" applyFill="1" applyBorder="1" applyAlignment="1">
      <alignment horizontal="center"/>
    </xf>
    <xf numFmtId="0" fontId="49" fillId="3" borderId="21" xfId="0" applyFont="1" applyFill="1" applyBorder="1" applyAlignment="1">
      <alignment horizontal="center"/>
    </xf>
    <xf numFmtId="0" fontId="49" fillId="3" borderId="2" xfId="0" applyFont="1" applyFill="1" applyBorder="1"/>
    <xf numFmtId="49" fontId="55" fillId="5" borderId="17" xfId="0" applyNumberFormat="1" applyFont="1" applyFill="1" applyBorder="1" applyAlignment="1">
      <alignment horizontal="left" vertical="center" wrapText="1"/>
    </xf>
    <xf numFmtId="49" fontId="55" fillId="5" borderId="35" xfId="0" applyNumberFormat="1" applyFont="1" applyFill="1" applyBorder="1" applyAlignment="1">
      <alignment horizontal="left" vertical="center" wrapText="1"/>
    </xf>
    <xf numFmtId="49" fontId="55" fillId="5" borderId="21" xfId="0" applyNumberFormat="1" applyFont="1" applyFill="1" applyBorder="1" applyAlignment="1">
      <alignment horizontal="left" vertical="center" wrapText="1"/>
    </xf>
    <xf numFmtId="168" fontId="55" fillId="6" borderId="1" xfId="0" applyNumberFormat="1" applyFont="1" applyFill="1" applyBorder="1" applyAlignment="1">
      <alignment horizontal="center" vertical="center" wrapText="1"/>
    </xf>
    <xf numFmtId="168" fontId="60" fillId="0" borderId="1" xfId="0" applyNumberFormat="1" applyFont="1" applyFill="1" applyBorder="1" applyAlignment="1">
      <alignment horizontal="center" vertical="center" wrapText="1"/>
    </xf>
    <xf numFmtId="168" fontId="36" fillId="0" borderId="1" xfId="0" applyNumberFormat="1" applyFont="1" applyBorder="1" applyAlignment="1">
      <alignment horizontal="center" vertical="center" wrapText="1"/>
    </xf>
    <xf numFmtId="0" fontId="54" fillId="0" borderId="1" xfId="0" applyFont="1" applyFill="1" applyBorder="1" applyAlignment="1">
      <alignment horizontal="center" vertical="center" wrapText="1"/>
    </xf>
    <xf numFmtId="0" fontId="49" fillId="0" borderId="1" xfId="0" applyFont="1" applyFill="1" applyBorder="1" applyAlignment="1">
      <alignment horizontal="center" vertical="center" wrapText="1"/>
    </xf>
    <xf numFmtId="168" fontId="72" fillId="4" borderId="1" xfId="0" quotePrefix="1" applyNumberFormat="1" applyFont="1" applyFill="1" applyBorder="1" applyAlignment="1">
      <alignment horizontal="center" vertical="center" wrapText="1"/>
    </xf>
    <xf numFmtId="168" fontId="69" fillId="4" borderId="1" xfId="0" quotePrefix="1" applyNumberFormat="1" applyFont="1" applyFill="1" applyBorder="1" applyAlignment="1">
      <alignment horizontal="center" vertical="center" wrapText="1"/>
    </xf>
    <xf numFmtId="168" fontId="71" fillId="4" borderId="1" xfId="0" quotePrefix="1" applyNumberFormat="1" applyFont="1" applyFill="1" applyBorder="1" applyAlignment="1">
      <alignment horizontal="left" vertical="center" wrapText="1"/>
    </xf>
    <xf numFmtId="168" fontId="70" fillId="4" borderId="1" xfId="0" quotePrefix="1" applyNumberFormat="1" applyFont="1" applyFill="1" applyBorder="1" applyAlignment="1">
      <alignment horizontal="left" vertical="center" wrapText="1"/>
    </xf>
    <xf numFmtId="168" fontId="36" fillId="4" borderId="1" xfId="0" quotePrefix="1" applyNumberFormat="1" applyFont="1" applyFill="1" applyBorder="1" applyAlignment="1">
      <alignment horizontal="center" vertical="center" wrapText="1"/>
    </xf>
    <xf numFmtId="168" fontId="67" fillId="4" borderId="1" xfId="0" quotePrefix="1" applyNumberFormat="1" applyFont="1" applyFill="1" applyBorder="1" applyAlignment="1">
      <alignment horizontal="center" vertical="center" wrapText="1"/>
    </xf>
    <xf numFmtId="168" fontId="65" fillId="4" borderId="1" xfId="0" quotePrefix="1" applyNumberFormat="1" applyFont="1" applyFill="1" applyBorder="1" applyAlignment="1">
      <alignment horizontal="center" vertical="center" wrapText="1"/>
    </xf>
    <xf numFmtId="168" fontId="66" fillId="4" borderId="1" xfId="0" quotePrefix="1" applyNumberFormat="1" applyFont="1" applyFill="1" applyBorder="1" applyAlignment="1">
      <alignment horizontal="left" vertical="center" wrapText="1"/>
    </xf>
    <xf numFmtId="168" fontId="64" fillId="4" borderId="1" xfId="0" quotePrefix="1" applyNumberFormat="1" applyFont="1" applyFill="1" applyBorder="1" applyAlignment="1">
      <alignment horizontal="center" vertical="center" wrapText="1"/>
    </xf>
    <xf numFmtId="168" fontId="62" fillId="4" borderId="1" xfId="0" quotePrefix="1" applyNumberFormat="1" applyFont="1" applyFill="1" applyBorder="1" applyAlignment="1">
      <alignment horizontal="center" vertical="center" wrapText="1"/>
    </xf>
    <xf numFmtId="168" fontId="63" fillId="4" borderId="1" xfId="0" quotePrefix="1" applyNumberFormat="1" applyFont="1" applyFill="1" applyBorder="1" applyAlignment="1">
      <alignment horizontal="center" vertical="center" wrapText="1"/>
    </xf>
    <xf numFmtId="168" fontId="61" fillId="4" borderId="1" xfId="0" quotePrefix="1" applyNumberFormat="1" applyFont="1" applyFill="1" applyBorder="1" applyAlignment="1">
      <alignment horizontal="left" vertical="center" wrapText="1"/>
    </xf>
    <xf numFmtId="168" fontId="49" fillId="4" borderId="1" xfId="0" quotePrefix="1" applyNumberFormat="1" applyFont="1" applyFill="1" applyBorder="1" applyAlignment="1">
      <alignment horizontal="center" vertical="center" wrapText="1"/>
    </xf>
    <xf numFmtId="168" fontId="59" fillId="4" borderId="1" xfId="0" applyNumberFormat="1" applyFont="1" applyFill="1" applyBorder="1" applyAlignment="1">
      <alignment horizontal="center" vertical="center" wrapText="1"/>
    </xf>
    <xf numFmtId="0" fontId="49" fillId="3" borderId="2" xfId="0" applyFont="1" applyFill="1" applyBorder="1" applyAlignment="1">
      <alignment horizontal="center"/>
    </xf>
    <xf numFmtId="0" fontId="49" fillId="0" borderId="86" xfId="0" applyFont="1" applyBorder="1" applyAlignment="1">
      <alignment horizontal="left" vertical="top" wrapText="1"/>
    </xf>
    <xf numFmtId="0" fontId="49" fillId="0" borderId="32" xfId="0" applyFont="1" applyBorder="1" applyAlignment="1">
      <alignment horizontal="left" vertical="top" wrapText="1"/>
    </xf>
    <xf numFmtId="0" fontId="49" fillId="0" borderId="87" xfId="0" applyFont="1" applyBorder="1" applyAlignment="1">
      <alignment horizontal="left" vertical="top" wrapText="1"/>
    </xf>
    <xf numFmtId="0" fontId="49" fillId="0" borderId="88" xfId="0" applyFont="1" applyBorder="1" applyAlignment="1">
      <alignment horizontal="left" vertical="top" wrapText="1"/>
    </xf>
    <xf numFmtId="0" fontId="49" fillId="0" borderId="0" xfId="0" applyFont="1" applyBorder="1" applyAlignment="1">
      <alignment horizontal="left" vertical="top" wrapText="1"/>
    </xf>
    <xf numFmtId="0" fontId="49" fillId="0" borderId="89" xfId="0" applyFont="1" applyBorder="1" applyAlignment="1">
      <alignment horizontal="left" vertical="top" wrapText="1"/>
    </xf>
    <xf numFmtId="0" fontId="49" fillId="0" borderId="88" xfId="0" applyFont="1" applyBorder="1" applyAlignment="1">
      <alignment horizontal="left" wrapText="1"/>
    </xf>
    <xf numFmtId="0" fontId="49" fillId="0" borderId="0" xfId="0" applyFont="1" applyBorder="1" applyAlignment="1">
      <alignment horizontal="left" wrapText="1"/>
    </xf>
    <xf numFmtId="0" fontId="49" fillId="0" borderId="89" xfId="0" applyFont="1" applyBorder="1" applyAlignment="1">
      <alignment horizontal="left" wrapText="1"/>
    </xf>
    <xf numFmtId="49" fontId="55" fillId="11" borderId="17" xfId="0" applyNumberFormat="1" applyFont="1" applyFill="1" applyBorder="1" applyAlignment="1">
      <alignment horizontal="left" vertical="center" wrapText="1"/>
    </xf>
    <xf numFmtId="49" fontId="55" fillId="11" borderId="35" xfId="0" applyNumberFormat="1" applyFont="1" applyFill="1" applyBorder="1" applyAlignment="1">
      <alignment horizontal="left" vertical="center" wrapText="1"/>
    </xf>
    <xf numFmtId="49" fontId="55" fillId="11" borderId="21" xfId="0" applyNumberFormat="1" applyFont="1" applyFill="1" applyBorder="1" applyAlignment="1">
      <alignment horizontal="left" vertical="center" wrapText="1"/>
    </xf>
    <xf numFmtId="49" fontId="35" fillId="5" borderId="19" xfId="0" applyNumberFormat="1" applyFont="1" applyFill="1" applyBorder="1" applyAlignment="1">
      <alignment horizontal="left" vertical="center" wrapText="1"/>
    </xf>
    <xf numFmtId="49" fontId="35" fillId="5" borderId="32" xfId="0" applyNumberFormat="1" applyFont="1" applyFill="1" applyBorder="1" applyAlignment="1">
      <alignment horizontal="left" vertical="center" wrapText="1"/>
    </xf>
    <xf numFmtId="49" fontId="35" fillId="5" borderId="30" xfId="0" applyNumberFormat="1" applyFont="1" applyFill="1" applyBorder="1" applyAlignment="1">
      <alignment horizontal="left" vertical="center" wrapText="1"/>
    </xf>
  </cellXfs>
  <cellStyles count="3">
    <cellStyle name="Comma" xfId="1" builtinId="3"/>
    <cellStyle name="Hyperlink" xfId="2" builtinId="8"/>
    <cellStyle name="Normal" xfId="0" builtinId="0"/>
  </cellStyles>
  <dxfs count="20">
    <dxf>
      <font>
        <b/>
        <i/>
        <strike val="0"/>
        <condense val="0"/>
        <extend val="0"/>
        <outline val="0"/>
        <shadow val="0"/>
        <u val="none"/>
        <vertAlign val="baseline"/>
        <sz val="10"/>
        <color rgb="FFC00000"/>
        <name val="Tahoma"/>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0"/>
        <color rgb="FF000000"/>
        <name val="Tahoma"/>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0"/>
        <color rgb="FF000000"/>
        <name val="Tahoma"/>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0"/>
        <color rgb="FF000000"/>
        <name val="Tahoma"/>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0"/>
        <color rgb="FF000000"/>
        <name val="Tahoma"/>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left/>
        <right style="thin">
          <color auto="1"/>
        </right>
        <top style="medium">
          <color auto="1"/>
        </top>
        <bottom style="medium">
          <color auto="1"/>
        </bottom>
        <vertical style="thin">
          <color auto="1"/>
        </vertical>
        <horizontal style="medium">
          <color auto="1"/>
        </horizontal>
      </border>
    </dxf>
    <dxf>
      <border outline="0">
        <top style="thin">
          <color auto="1"/>
        </top>
        <bottom style="thin">
          <color indexed="64"/>
        </bottom>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0"/>
        <color theme="1"/>
        <name val="Tahoma"/>
        <scheme val="none"/>
      </font>
      <fill>
        <patternFill patternType="solid">
          <fgColor indexed="64"/>
          <bgColor rgb="FFCCFFFF"/>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medium">
          <color auto="1"/>
        </horizontal>
      </border>
    </dxf>
    <dxf>
      <font>
        <b val="0"/>
        <i val="0"/>
        <strike val="0"/>
        <condense val="0"/>
        <extend val="0"/>
        <outline val="0"/>
        <shadow val="0"/>
        <u val="none"/>
        <vertAlign val="baseline"/>
        <sz val="10"/>
        <color theme="3"/>
        <name val="Arial"/>
        <scheme val="none"/>
      </font>
      <numFmt numFmtId="168" formatCode="[$$-409]#,##0.00;\([$$-409]#,##0.0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numFmt numFmtId="166" formatCode="&quot;$&quot;#,##0.00"/>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Arial"/>
        <scheme val="none"/>
      </font>
      <numFmt numFmtId="168" formatCode="[$$-409]#,##0.00;\([$$-409]#,##0.0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rgb="FF000000"/>
        <name val="Arial"/>
        <scheme val="none"/>
      </font>
      <numFmt numFmtId="30" formatCode="@"/>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Arial"/>
        <scheme val="none"/>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i val="0"/>
        <strike val="0"/>
        <condense val="0"/>
        <extend val="0"/>
        <outline val="0"/>
        <shadow val="0"/>
        <u val="none"/>
        <vertAlign val="baseline"/>
        <sz val="16"/>
        <color theme="3"/>
        <name val="Arial"/>
        <scheme val="none"/>
      </font>
      <numFmt numFmtId="1" formatCode="0"/>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6"/>
        <color rgb="FF000000"/>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diagonalUp="0" diagonalDown="0">
        <right style="medium">
          <color indexed="64"/>
        </right>
        <top style="hair">
          <color indexed="64"/>
        </top>
        <bottom style="medium">
          <color indexed="64"/>
        </bottom>
      </border>
    </dxf>
    <dxf>
      <font>
        <b val="0"/>
        <strike val="0"/>
        <outline val="0"/>
        <shadow val="0"/>
        <vertAlign val="baseline"/>
        <sz val="10"/>
        <name val="Arial"/>
        <scheme val="none"/>
      </font>
      <alignment vertical="center" textRotation="0" indent="0" justifyLastLine="0" readingOrder="0"/>
      <protection locked="0" hidden="0"/>
    </dxf>
    <dxf>
      <border>
        <bottom style="dashed">
          <color indexed="64"/>
        </bottom>
      </border>
    </dxf>
    <dxf>
      <font>
        <strike val="0"/>
        <outline val="0"/>
        <shadow val="0"/>
        <u val="none"/>
        <vertAlign val="baseline"/>
        <sz val="10"/>
        <name val="Arial"/>
        <scheme val="none"/>
      </font>
      <alignment vertical="top"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9" defaultPivotStyle="PivotStyleLight16"/>
  <colors>
    <mruColors>
      <color rgb="FFCCFFFF"/>
      <color rgb="FF3D1FA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32" displayName="Table32" ref="D28:J618" totalsRowShown="0" headerRowDxfId="19" dataDxfId="17" headerRowBorderDxfId="18" tableBorderDxfId="16">
  <autoFilter ref="D28:J618"/>
  <sortState ref="D29:J618">
    <sortCondition ref="D28:D618"/>
  </sortState>
  <tableColumns count="7">
    <tableColumn id="4" name="NFES ITEM #" dataDxfId="15"/>
    <tableColumn id="5" name="QTY" dataDxfId="14"/>
    <tableColumn id="6" name="U/I" dataDxfId="13"/>
    <tableColumn id="7" name="ITEM DESCRIPTION" dataDxfId="12"/>
    <tableColumn id="9" name="UNIT PRICE" dataDxfId="11"/>
    <tableColumn id="10" name="EXT COST" dataDxfId="10">
      <calculatedColumnFormula>SUM(E29*H29)</calculatedColumnFormula>
    </tableColumn>
    <tableColumn id="11" name="REMARKS" dataDxfId="9"/>
  </tableColumns>
  <tableStyleInfo name="TableStyleLight13" showFirstColumn="0" showLastColumn="0" showRowStripes="1" showColumnStripes="0"/>
</table>
</file>

<file path=xl/tables/table2.xml><?xml version="1.0" encoding="utf-8"?>
<table xmlns="http://schemas.openxmlformats.org/spreadsheetml/2006/main" id="4" name="Table25" displayName="Table25" ref="A9:E308" totalsRowShown="0" headerRowDxfId="8" dataDxfId="6" headerRowBorderDxfId="7" tableBorderDxfId="5">
  <autoFilter ref="A9:E308"/>
  <sortState ref="A10:E310">
    <sortCondition ref="A9:A310"/>
  </sortState>
  <tableColumns count="5">
    <tableColumn id="1" name="NFES" dataDxfId="4"/>
    <tableColumn id="2" name="DESCRIPTION" dataDxfId="3"/>
    <tableColumn id="4" name="U/I" dataDxfId="2"/>
    <tableColumn id="5" name="QTY" dataDxfId="1"/>
    <tableColumn id="6" name="JUSTIFICATION FOR SURVEY"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sa.gov/portal/forms/download/242971" TargetMode="External"/><Relationship Id="rId1" Type="http://schemas.openxmlformats.org/officeDocument/2006/relationships/hyperlink" Target="http://www.nwcg.gov/catalogs-ordering-quicklinks"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1573"/>
  <sheetViews>
    <sheetView showGridLines="0" tabSelected="1" zoomScale="85" zoomScaleNormal="85" zoomScalePageLayoutView="85" workbookViewId="0">
      <selection activeCell="G16" sqref="G16"/>
    </sheetView>
  </sheetViews>
  <sheetFormatPr defaultRowHeight="18" x14ac:dyDescent="0.25"/>
  <cols>
    <col min="1" max="1" width="0.85546875" style="18" customWidth="1"/>
    <col min="2" max="2" width="6.5703125" customWidth="1"/>
    <col min="3" max="3" width="19.28515625" customWidth="1"/>
    <col min="4" max="4" width="13.85546875" style="2" customWidth="1"/>
    <col min="5" max="5" width="11.85546875" style="1" customWidth="1"/>
    <col min="6" max="6" width="6.28515625" customWidth="1"/>
    <col min="7" max="7" width="93" customWidth="1"/>
    <col min="8" max="8" width="16" bestFit="1" customWidth="1"/>
    <col min="9" max="9" width="14.85546875" bestFit="1" customWidth="1"/>
    <col min="10" max="10" width="39.7109375" customWidth="1"/>
    <col min="11" max="11" width="1" style="18" hidden="1" customWidth="1"/>
    <col min="12" max="12" width="1.28515625" style="12" customWidth="1"/>
    <col min="13" max="15" width="9.140625" customWidth="1"/>
  </cols>
  <sheetData>
    <row r="1" spans="1:13" ht="4.5" customHeight="1" x14ac:dyDescent="0.25"/>
    <row r="2" spans="1:13" ht="12.75" x14ac:dyDescent="0.2">
      <c r="B2" s="313" t="s">
        <v>1134</v>
      </c>
      <c r="C2" s="315" t="s">
        <v>1695</v>
      </c>
      <c r="D2" s="315"/>
      <c r="E2" s="315"/>
      <c r="F2" s="315"/>
      <c r="G2" s="315"/>
      <c r="H2" s="315"/>
      <c r="I2" s="315"/>
      <c r="J2" s="316"/>
      <c r="K2" s="33" t="s">
        <v>1187</v>
      </c>
      <c r="L2" s="35"/>
      <c r="M2" s="11"/>
    </row>
    <row r="3" spans="1:13" ht="12.75" x14ac:dyDescent="0.2">
      <c r="B3" s="314"/>
      <c r="C3" s="317"/>
      <c r="D3" s="317"/>
      <c r="E3" s="317"/>
      <c r="F3" s="317"/>
      <c r="G3" s="317"/>
      <c r="H3" s="317"/>
      <c r="I3" s="317"/>
      <c r="J3" s="318"/>
      <c r="K3" s="33" t="s">
        <v>1186</v>
      </c>
      <c r="L3" s="28"/>
    </row>
    <row r="4" spans="1:13" s="10" customFormat="1" ht="15" x14ac:dyDescent="0.2">
      <c r="B4" s="307" t="s">
        <v>1284</v>
      </c>
      <c r="C4" s="308"/>
      <c r="D4" s="308"/>
      <c r="E4" s="308"/>
      <c r="F4" s="308"/>
      <c r="G4" s="308"/>
      <c r="H4" s="308"/>
      <c r="I4" s="308"/>
      <c r="J4" s="309"/>
      <c r="L4" s="13"/>
    </row>
    <row r="5" spans="1:13" s="23" customFormat="1" ht="25.5" x14ac:dyDescent="0.2">
      <c r="B5" s="319"/>
      <c r="C5" s="320"/>
      <c r="D5" s="320"/>
      <c r="E5" s="320"/>
      <c r="F5" s="320"/>
      <c r="G5" s="321" t="s">
        <v>1665</v>
      </c>
      <c r="H5" s="322"/>
      <c r="I5" s="323"/>
      <c r="J5" s="324"/>
      <c r="L5" s="24"/>
    </row>
    <row r="6" spans="1:13" s="10" customFormat="1" ht="14.25" x14ac:dyDescent="0.2">
      <c r="B6" s="310" t="s">
        <v>1199</v>
      </c>
      <c r="C6" s="311"/>
      <c r="D6" s="311"/>
      <c r="E6" s="311"/>
      <c r="F6" s="311"/>
      <c r="G6" s="311"/>
      <c r="H6" s="311"/>
      <c r="I6" s="311"/>
      <c r="J6" s="312"/>
      <c r="L6" s="13"/>
    </row>
    <row r="7" spans="1:13" s="10" customFormat="1" ht="14.25" x14ac:dyDescent="0.2">
      <c r="B7" s="301" t="s">
        <v>1201</v>
      </c>
      <c r="C7" s="302"/>
      <c r="D7" s="302"/>
      <c r="E7" s="302"/>
      <c r="F7" s="302"/>
      <c r="G7" s="302"/>
      <c r="H7" s="302"/>
      <c r="I7" s="302"/>
      <c r="J7" s="303"/>
      <c r="L7" s="13"/>
    </row>
    <row r="8" spans="1:13" s="10" customFormat="1" ht="14.25" x14ac:dyDescent="0.2">
      <c r="B8" s="301" t="s">
        <v>1200</v>
      </c>
      <c r="C8" s="302"/>
      <c r="D8" s="302"/>
      <c r="E8" s="302"/>
      <c r="F8" s="302"/>
      <c r="G8" s="302"/>
      <c r="H8" s="302"/>
      <c r="I8" s="302"/>
      <c r="J8" s="303"/>
      <c r="L8" s="13"/>
    </row>
    <row r="9" spans="1:13" s="10" customFormat="1" ht="15" x14ac:dyDescent="0.2">
      <c r="B9" s="304" t="s">
        <v>1298</v>
      </c>
      <c r="C9" s="305"/>
      <c r="D9" s="305"/>
      <c r="E9" s="305"/>
      <c r="F9" s="305"/>
      <c r="G9" s="305"/>
      <c r="H9" s="305"/>
      <c r="I9" s="305"/>
      <c r="J9" s="306"/>
      <c r="L9" s="13"/>
    </row>
    <row r="10" spans="1:13" ht="12.75" x14ac:dyDescent="0.2">
      <c r="B10" s="266" t="s">
        <v>1115</v>
      </c>
      <c r="C10" s="267"/>
      <c r="D10" s="232" t="s">
        <v>17</v>
      </c>
      <c r="E10" s="232"/>
      <c r="F10" s="234"/>
      <c r="G10" s="75" t="s">
        <v>1194</v>
      </c>
      <c r="H10" s="270" t="s">
        <v>1168</v>
      </c>
      <c r="I10" s="232"/>
      <c r="J10" s="282" t="s">
        <v>1169</v>
      </c>
    </row>
    <row r="11" spans="1:13" ht="12.75" x14ac:dyDescent="0.2">
      <c r="B11" s="268"/>
      <c r="C11" s="269"/>
      <c r="D11" s="233"/>
      <c r="E11" s="233"/>
      <c r="F11" s="235"/>
      <c r="G11" s="76" t="s">
        <v>1193</v>
      </c>
      <c r="H11" s="271"/>
      <c r="I11" s="233"/>
      <c r="J11" s="283"/>
    </row>
    <row r="12" spans="1:13" ht="12.75" x14ac:dyDescent="0.2">
      <c r="B12" s="287" t="s">
        <v>1167</v>
      </c>
      <c r="C12" s="288"/>
      <c r="D12" s="252"/>
      <c r="E12" s="253"/>
      <c r="F12" s="254"/>
      <c r="G12" s="291"/>
      <c r="H12" s="252"/>
      <c r="I12" s="254"/>
      <c r="J12" s="284"/>
    </row>
    <row r="13" spans="1:13" s="3" customFormat="1" ht="12.75" x14ac:dyDescent="0.2">
      <c r="A13" s="19"/>
      <c r="B13" s="289"/>
      <c r="C13" s="290"/>
      <c r="D13" s="257"/>
      <c r="E13" s="258"/>
      <c r="F13" s="259"/>
      <c r="G13" s="292"/>
      <c r="H13" s="257"/>
      <c r="I13" s="259"/>
      <c r="J13" s="286"/>
      <c r="K13" s="19"/>
      <c r="L13" s="14"/>
    </row>
    <row r="14" spans="1:13" ht="12.75" x14ac:dyDescent="0.2">
      <c r="B14" s="293" t="s">
        <v>1700</v>
      </c>
      <c r="C14" s="294"/>
      <c r="D14" s="297" t="s">
        <v>1191</v>
      </c>
      <c r="E14" s="298"/>
      <c r="F14" s="294"/>
      <c r="G14" s="238" t="s">
        <v>1192</v>
      </c>
      <c r="H14" s="240" t="s">
        <v>1117</v>
      </c>
      <c r="I14" s="241"/>
      <c r="J14" s="244" t="s">
        <v>1195</v>
      </c>
    </row>
    <row r="15" spans="1:13" ht="12.75" x14ac:dyDescent="0.2">
      <c r="B15" s="295"/>
      <c r="C15" s="296"/>
      <c r="D15" s="299"/>
      <c r="E15" s="300"/>
      <c r="F15" s="296"/>
      <c r="G15" s="239"/>
      <c r="H15" s="242"/>
      <c r="I15" s="243"/>
      <c r="J15" s="245"/>
    </row>
    <row r="16" spans="1:13" s="17" customFormat="1" ht="15.75" x14ac:dyDescent="0.2">
      <c r="A16" s="18"/>
      <c r="B16" s="246"/>
      <c r="C16" s="247"/>
      <c r="D16" s="252"/>
      <c r="E16" s="253"/>
      <c r="F16" s="254"/>
      <c r="G16" s="200" t="s">
        <v>1701</v>
      </c>
      <c r="H16" s="260"/>
      <c r="I16" s="261"/>
      <c r="J16" s="284"/>
      <c r="K16" s="18"/>
      <c r="L16" s="28"/>
    </row>
    <row r="17" spans="1:12" s="17" customFormat="1" ht="15.75" x14ac:dyDescent="0.2">
      <c r="A17" s="18"/>
      <c r="B17" s="248"/>
      <c r="C17" s="249"/>
      <c r="D17" s="248"/>
      <c r="E17" s="255"/>
      <c r="F17" s="256"/>
      <c r="G17" s="201" t="s">
        <v>1682</v>
      </c>
      <c r="H17" s="262"/>
      <c r="I17" s="263"/>
      <c r="J17" s="285"/>
      <c r="K17" s="18"/>
      <c r="L17" s="28"/>
    </row>
    <row r="18" spans="1:12" s="17" customFormat="1" ht="15.75" x14ac:dyDescent="0.2">
      <c r="A18" s="18"/>
      <c r="B18" s="248"/>
      <c r="C18" s="249"/>
      <c r="D18" s="248"/>
      <c r="E18" s="255"/>
      <c r="F18" s="256"/>
      <c r="G18" s="201" t="s">
        <v>1699</v>
      </c>
      <c r="H18" s="262"/>
      <c r="I18" s="263"/>
      <c r="J18" s="285"/>
      <c r="K18" s="18"/>
      <c r="L18" s="28"/>
    </row>
    <row r="19" spans="1:12" s="3" customFormat="1" ht="15.75" x14ac:dyDescent="0.2">
      <c r="A19" s="19"/>
      <c r="B19" s="250"/>
      <c r="C19" s="251"/>
      <c r="D19" s="257"/>
      <c r="E19" s="258"/>
      <c r="F19" s="259"/>
      <c r="G19" s="195"/>
      <c r="H19" s="264"/>
      <c r="I19" s="265"/>
      <c r="J19" s="286"/>
      <c r="K19" s="19"/>
      <c r="L19" s="14"/>
    </row>
    <row r="20" spans="1:12" s="27" customFormat="1" ht="12" customHeight="1" x14ac:dyDescent="0.2">
      <c r="A20" s="25"/>
      <c r="B20" s="236" t="s">
        <v>1269</v>
      </c>
      <c r="C20" s="237"/>
      <c r="D20" s="232" t="s">
        <v>1196</v>
      </c>
      <c r="E20" s="232"/>
      <c r="F20" s="232"/>
      <c r="G20" s="232" t="s">
        <v>1197</v>
      </c>
      <c r="H20" s="232"/>
      <c r="I20" s="234"/>
      <c r="J20" s="73" t="s">
        <v>1198</v>
      </c>
      <c r="K20" s="25"/>
      <c r="L20" s="26"/>
    </row>
    <row r="21" spans="1:12" s="27" customFormat="1" ht="12" x14ac:dyDescent="0.2">
      <c r="A21" s="25"/>
      <c r="B21" s="230" t="s">
        <v>1270</v>
      </c>
      <c r="C21" s="231"/>
      <c r="D21" s="233"/>
      <c r="E21" s="233"/>
      <c r="F21" s="233"/>
      <c r="G21" s="233"/>
      <c r="H21" s="233"/>
      <c r="I21" s="235"/>
      <c r="J21" s="74" t="s">
        <v>1697</v>
      </c>
      <c r="K21" s="25"/>
      <c r="L21" s="26"/>
    </row>
    <row r="22" spans="1:12" ht="26.25" customHeight="1" x14ac:dyDescent="0.2">
      <c r="B22" s="224">
        <v>100000</v>
      </c>
      <c r="C22" s="225"/>
      <c r="D22" s="215" t="s">
        <v>1696</v>
      </c>
      <c r="E22" s="216"/>
      <c r="F22" s="217"/>
      <c r="G22" s="203"/>
      <c r="H22" s="204"/>
      <c r="I22" s="205"/>
      <c r="J22" s="212">
        <f>SUM(I29:I618)</f>
        <v>0</v>
      </c>
    </row>
    <row r="23" spans="1:12" ht="28.5" customHeight="1" x14ac:dyDescent="0.2">
      <c r="B23" s="226"/>
      <c r="C23" s="227"/>
      <c r="D23" s="218"/>
      <c r="E23" s="219"/>
      <c r="F23" s="220"/>
      <c r="G23" s="206"/>
      <c r="H23" s="207"/>
      <c r="I23" s="208"/>
      <c r="J23" s="213"/>
    </row>
    <row r="24" spans="1:12" ht="24.75" customHeight="1" x14ac:dyDescent="0.2">
      <c r="B24" s="228"/>
      <c r="C24" s="229"/>
      <c r="D24" s="221"/>
      <c r="E24" s="222"/>
      <c r="F24" s="223"/>
      <c r="G24" s="209"/>
      <c r="H24" s="210"/>
      <c r="I24" s="211"/>
      <c r="J24" s="214"/>
    </row>
    <row r="25" spans="1:12" ht="14.25" x14ac:dyDescent="0.2">
      <c r="B25" s="273" t="s">
        <v>1661</v>
      </c>
      <c r="C25" s="274"/>
      <c r="D25" s="274"/>
      <c r="E25" s="274"/>
      <c r="F25" s="274"/>
      <c r="G25" s="274"/>
      <c r="H25" s="274"/>
      <c r="I25" s="274"/>
      <c r="J25" s="275"/>
    </row>
    <row r="26" spans="1:12" ht="14.25" x14ac:dyDescent="0.2">
      <c r="B26" s="276" t="s">
        <v>1546</v>
      </c>
      <c r="C26" s="277"/>
      <c r="D26" s="277"/>
      <c r="E26" s="277"/>
      <c r="F26" s="277"/>
      <c r="G26" s="277"/>
      <c r="H26" s="277"/>
      <c r="I26" s="277"/>
      <c r="J26" s="278"/>
    </row>
    <row r="27" spans="1:12" ht="27" x14ac:dyDescent="0.2">
      <c r="B27" s="279" t="s">
        <v>1319</v>
      </c>
      <c r="C27" s="280"/>
      <c r="D27" s="280"/>
      <c r="E27" s="280"/>
      <c r="F27" s="280"/>
      <c r="G27" s="280"/>
      <c r="H27" s="280"/>
      <c r="I27" s="280"/>
      <c r="J27" s="281"/>
    </row>
    <row r="28" spans="1:12" ht="12.75" x14ac:dyDescent="0.2">
      <c r="B28" s="272" t="s">
        <v>1190</v>
      </c>
      <c r="C28" s="272"/>
      <c r="D28" s="36" t="s">
        <v>1116</v>
      </c>
      <c r="E28" s="37" t="s">
        <v>1187</v>
      </c>
      <c r="F28" s="38" t="s">
        <v>1120</v>
      </c>
      <c r="G28" s="38" t="s">
        <v>13</v>
      </c>
      <c r="H28" s="38" t="s">
        <v>0</v>
      </c>
      <c r="I28" s="38" t="s">
        <v>1189</v>
      </c>
      <c r="J28" s="38" t="s">
        <v>1188</v>
      </c>
    </row>
    <row r="29" spans="1:12" s="4" customFormat="1" ht="20.25" x14ac:dyDescent="0.2">
      <c r="A29" s="20"/>
      <c r="B29" s="39" t="s">
        <v>1202</v>
      </c>
      <c r="C29" s="40">
        <f>IF(AND($B$22&gt;=100000,$B$22&lt;200000),IF(E29&gt;=1,+DCOUNT($E$28:$E29,1,$K$2:$K$3)-1+$B$22,0),"ERROR")</f>
        <v>0</v>
      </c>
      <c r="D29" s="56" t="s">
        <v>1176</v>
      </c>
      <c r="E29" s="57">
        <v>0</v>
      </c>
      <c r="F29" s="58" t="s">
        <v>1</v>
      </c>
      <c r="G29" s="59" t="s">
        <v>1179</v>
      </c>
      <c r="H29" s="60">
        <v>16.5</v>
      </c>
      <c r="I29" s="61">
        <f t="shared" ref="I29:I92" si="0">SUM(E29*H29)</f>
        <v>0</v>
      </c>
      <c r="J29" s="62"/>
      <c r="K29" s="34"/>
      <c r="L29" s="15"/>
    </row>
    <row r="30" spans="1:12" s="4" customFormat="1" ht="20.25" x14ac:dyDescent="0.2">
      <c r="A30" s="20"/>
      <c r="B30" s="39" t="s">
        <v>1202</v>
      </c>
      <c r="C30" s="40">
        <f>IF(AND($B$22&gt;=100000,$B$22&lt;200000),IF(E30&gt;=1,+DCOUNT($E$28:$E30,1,$K$2:$K$3)-1+$B$22,0),"ERROR")</f>
        <v>0</v>
      </c>
      <c r="D30" s="56" t="s">
        <v>24</v>
      </c>
      <c r="E30" s="57">
        <v>0</v>
      </c>
      <c r="F30" s="47" t="s">
        <v>1</v>
      </c>
      <c r="G30" s="48" t="s">
        <v>23</v>
      </c>
      <c r="H30" s="49">
        <v>4.95</v>
      </c>
      <c r="I30" s="50">
        <f t="shared" si="0"/>
        <v>0</v>
      </c>
      <c r="J30" s="49"/>
      <c r="K30" s="34"/>
      <c r="L30" s="15"/>
    </row>
    <row r="31" spans="1:12" s="4" customFormat="1" ht="20.25" x14ac:dyDescent="0.2">
      <c r="A31" s="20"/>
      <c r="B31" s="39" t="s">
        <v>1202</v>
      </c>
      <c r="C31" s="40">
        <f>IF(AND($B$22&gt;=100000,$B$22&lt;200000),IF(E31&gt;=1,+DCOUNT($E$28:$E31,1,$K$2:$K$3)-1+$B$22,0),"ERROR")</f>
        <v>0</v>
      </c>
      <c r="D31" s="56" t="s">
        <v>25</v>
      </c>
      <c r="E31" s="46">
        <v>0</v>
      </c>
      <c r="F31" s="47" t="s">
        <v>1</v>
      </c>
      <c r="G31" s="48" t="s">
        <v>26</v>
      </c>
      <c r="H31" s="49">
        <v>5.01</v>
      </c>
      <c r="I31" s="50">
        <f t="shared" si="0"/>
        <v>0</v>
      </c>
      <c r="J31" s="49"/>
      <c r="K31" s="34"/>
      <c r="L31" s="15"/>
    </row>
    <row r="32" spans="1:12" s="4" customFormat="1" ht="20.25" x14ac:dyDescent="0.2">
      <c r="A32" s="20"/>
      <c r="B32" s="39" t="s">
        <v>1202</v>
      </c>
      <c r="C32" s="40">
        <f>IF(AND($B$22&gt;=100000,$B$22&lt;200000),IF(E32&gt;=1,+DCOUNT($E$28:$E32,1,$K$2:$K$3)-1+$B$22,0),"ERROR")</f>
        <v>0</v>
      </c>
      <c r="D32" s="56" t="s">
        <v>27</v>
      </c>
      <c r="E32" s="46">
        <v>0</v>
      </c>
      <c r="F32" s="47" t="s">
        <v>1</v>
      </c>
      <c r="G32" s="48" t="s">
        <v>1121</v>
      </c>
      <c r="H32" s="49">
        <v>6.61</v>
      </c>
      <c r="I32" s="50">
        <f t="shared" si="0"/>
        <v>0</v>
      </c>
      <c r="J32" s="49"/>
      <c r="K32" s="34"/>
      <c r="L32" s="15"/>
    </row>
    <row r="33" spans="1:12" s="4" customFormat="1" ht="20.25" x14ac:dyDescent="0.2">
      <c r="A33" s="20"/>
      <c r="B33" s="39" t="s">
        <v>1202</v>
      </c>
      <c r="C33" s="40">
        <f>IF(AND($B$22&gt;=100000,$B$22&lt;200000),IF(E33&gt;=1,+DCOUNT($E$28:$E33,1,$K$2:$K$3)-1+$B$22,0),"ERROR")</f>
        <v>0</v>
      </c>
      <c r="D33" s="56" t="s">
        <v>28</v>
      </c>
      <c r="E33" s="46">
        <v>0</v>
      </c>
      <c r="F33" s="47" t="s">
        <v>1</v>
      </c>
      <c r="G33" s="48" t="s">
        <v>29</v>
      </c>
      <c r="H33" s="49">
        <v>6.61</v>
      </c>
      <c r="I33" s="50">
        <f t="shared" si="0"/>
        <v>0</v>
      </c>
      <c r="J33" s="49"/>
      <c r="K33" s="34"/>
      <c r="L33" s="15"/>
    </row>
    <row r="34" spans="1:12" s="4" customFormat="1" ht="20.25" x14ac:dyDescent="0.2">
      <c r="A34" s="20"/>
      <c r="B34" s="39" t="s">
        <v>1202</v>
      </c>
      <c r="C34" s="40">
        <f>IF(AND($B$22&gt;=100000,$B$22&lt;200000),IF(E34&gt;=1,+DCOUNT($E$28:$E34,1,$K$2:$K$3)-1+$B$22,0),"ERROR")</f>
        <v>0</v>
      </c>
      <c r="D34" s="56" t="s">
        <v>30</v>
      </c>
      <c r="E34" s="46">
        <v>0</v>
      </c>
      <c r="F34" s="47" t="s">
        <v>1</v>
      </c>
      <c r="G34" s="48" t="s">
        <v>31</v>
      </c>
      <c r="H34" s="49">
        <v>8.19</v>
      </c>
      <c r="I34" s="50">
        <f t="shared" si="0"/>
        <v>0</v>
      </c>
      <c r="J34" s="49"/>
      <c r="K34" s="34"/>
      <c r="L34" s="15"/>
    </row>
    <row r="35" spans="1:12" s="4" customFormat="1" ht="20.25" x14ac:dyDescent="0.2">
      <c r="A35" s="20"/>
      <c r="B35" s="39" t="s">
        <v>1202</v>
      </c>
      <c r="C35" s="40">
        <f>IF(AND($B$22&gt;=100000,$B$22&lt;200000),IF(E35&gt;=1,+DCOUNT($E$28:$E35,1,$K$2:$K$3)-1+$B$22,0),"ERROR")</f>
        <v>0</v>
      </c>
      <c r="D35" s="56" t="s">
        <v>32</v>
      </c>
      <c r="E35" s="46">
        <v>0</v>
      </c>
      <c r="F35" s="47" t="s">
        <v>1</v>
      </c>
      <c r="G35" s="48" t="s">
        <v>1687</v>
      </c>
      <c r="H35" s="49">
        <v>11.13</v>
      </c>
      <c r="I35" s="50">
        <f t="shared" si="0"/>
        <v>0</v>
      </c>
      <c r="J35" s="49"/>
      <c r="K35" s="34"/>
      <c r="L35" s="15"/>
    </row>
    <row r="36" spans="1:12" s="4" customFormat="1" ht="20.25" x14ac:dyDescent="0.2">
      <c r="A36" s="20"/>
      <c r="B36" s="39" t="s">
        <v>1202</v>
      </c>
      <c r="C36" s="40">
        <f>IF(AND($B$22&gt;=100000,$B$22&lt;200000),IF(E36&gt;=1,+DCOUNT($E$28:$E36,1,$K$2:$K$3)-1+$B$22,0),"ERROR")</f>
        <v>0</v>
      </c>
      <c r="D36" s="56" t="s">
        <v>34</v>
      </c>
      <c r="E36" s="46">
        <v>0</v>
      </c>
      <c r="F36" s="47" t="s">
        <v>1</v>
      </c>
      <c r="G36" s="48" t="s">
        <v>35</v>
      </c>
      <c r="H36" s="49">
        <v>51.38</v>
      </c>
      <c r="I36" s="50">
        <f t="shared" si="0"/>
        <v>0</v>
      </c>
      <c r="J36" s="49"/>
      <c r="K36" s="34"/>
      <c r="L36" s="15"/>
    </row>
    <row r="37" spans="1:12" s="4" customFormat="1" ht="20.25" x14ac:dyDescent="0.2">
      <c r="A37" s="20"/>
      <c r="B37" s="39" t="s">
        <v>1202</v>
      </c>
      <c r="C37" s="40">
        <f>IF(AND($B$22&gt;=100000,$B$22&lt;200000),IF(E37&gt;=1,+DCOUNT($E$28:$E37,1,$K$2:$K$3)-1+$B$22,0),"ERROR")</f>
        <v>0</v>
      </c>
      <c r="D37" s="56" t="s">
        <v>36</v>
      </c>
      <c r="E37" s="46">
        <v>0</v>
      </c>
      <c r="F37" s="58" t="s">
        <v>1</v>
      </c>
      <c r="G37" s="59" t="s">
        <v>37</v>
      </c>
      <c r="H37" s="60">
        <v>6.4</v>
      </c>
      <c r="I37" s="50">
        <f t="shared" si="0"/>
        <v>0</v>
      </c>
      <c r="J37" s="49"/>
      <c r="K37" s="34"/>
      <c r="L37" s="15"/>
    </row>
    <row r="38" spans="1:12" s="4" customFormat="1" ht="20.25" x14ac:dyDescent="0.2">
      <c r="A38" s="20"/>
      <c r="B38" s="39" t="s">
        <v>1202</v>
      </c>
      <c r="C38" s="40">
        <f>IF(AND($B$22&gt;=100000,$B$22&lt;200000),IF(E38&gt;=1,+DCOUNT($E$28:$E38,1,$K$2:$K$3)-1+$B$22,0),"ERROR")</f>
        <v>0</v>
      </c>
      <c r="D38" s="56" t="s">
        <v>38</v>
      </c>
      <c r="E38" s="46">
        <v>0</v>
      </c>
      <c r="F38" s="47" t="s">
        <v>1</v>
      </c>
      <c r="G38" s="48" t="s">
        <v>1688</v>
      </c>
      <c r="H38" s="49">
        <v>29.91</v>
      </c>
      <c r="I38" s="50">
        <f t="shared" si="0"/>
        <v>0</v>
      </c>
      <c r="J38" s="49"/>
      <c r="K38" s="34"/>
      <c r="L38" s="15"/>
    </row>
    <row r="39" spans="1:12" s="4" customFormat="1" ht="20.25" x14ac:dyDescent="0.2">
      <c r="A39" s="20"/>
      <c r="B39" s="39" t="s">
        <v>1202</v>
      </c>
      <c r="C39" s="40">
        <f>IF(AND($B$22&gt;=100000,$B$22&lt;200000),IF(E39&gt;=1,+DCOUNT($E$28:$E39,1,$K$2:$K$3)-1+$B$22,0),"ERROR")</f>
        <v>0</v>
      </c>
      <c r="D39" s="56" t="s">
        <v>40</v>
      </c>
      <c r="E39" s="46">
        <v>0</v>
      </c>
      <c r="F39" s="47" t="s">
        <v>1</v>
      </c>
      <c r="G39" s="48" t="s">
        <v>41</v>
      </c>
      <c r="H39" s="49">
        <v>19.899999999999999</v>
      </c>
      <c r="I39" s="50">
        <f t="shared" si="0"/>
        <v>0</v>
      </c>
      <c r="J39" s="49"/>
      <c r="K39" s="34"/>
      <c r="L39" s="15"/>
    </row>
    <row r="40" spans="1:12" s="4" customFormat="1" ht="20.25" x14ac:dyDescent="0.2">
      <c r="A40" s="20"/>
      <c r="B40" s="39" t="s">
        <v>1202</v>
      </c>
      <c r="C40" s="40">
        <f>IF(AND($B$22&gt;=100000,$B$22&lt;200000),IF(E40&gt;=1,+DCOUNT($E$28:$E40,1,$K$2:$K$3)-1+$B$22,0),"ERROR")</f>
        <v>0</v>
      </c>
      <c r="D40" s="56" t="s">
        <v>42</v>
      </c>
      <c r="E40" s="46">
        <v>0</v>
      </c>
      <c r="F40" s="47" t="s">
        <v>3</v>
      </c>
      <c r="G40" s="48" t="s">
        <v>1306</v>
      </c>
      <c r="H40" s="49">
        <v>56.46</v>
      </c>
      <c r="I40" s="50">
        <f t="shared" si="0"/>
        <v>0</v>
      </c>
      <c r="J40" s="49"/>
      <c r="K40" s="34"/>
      <c r="L40" s="15"/>
    </row>
    <row r="41" spans="1:12" s="4" customFormat="1" ht="20.25" x14ac:dyDescent="0.2">
      <c r="A41" s="20"/>
      <c r="B41" s="39" t="s">
        <v>1202</v>
      </c>
      <c r="C41" s="40">
        <f>IF(AND($B$22&gt;=100000,$B$22&lt;200000),IF(E41&gt;=1,+DCOUNT($E$28:$E41,1,$K$2:$K$3)-1+$B$22,0),"ERROR")</f>
        <v>0</v>
      </c>
      <c r="D41" s="56" t="s">
        <v>43</v>
      </c>
      <c r="E41" s="46">
        <v>0</v>
      </c>
      <c r="F41" s="47" t="s">
        <v>3</v>
      </c>
      <c r="G41" s="48" t="s">
        <v>44</v>
      </c>
      <c r="H41" s="49">
        <v>23.02</v>
      </c>
      <c r="I41" s="50">
        <f t="shared" si="0"/>
        <v>0</v>
      </c>
      <c r="J41" s="49"/>
      <c r="K41" s="34"/>
      <c r="L41" s="15"/>
    </row>
    <row r="42" spans="1:12" s="4" customFormat="1" ht="20.25" x14ac:dyDescent="0.2">
      <c r="A42" s="20"/>
      <c r="B42" s="39" t="s">
        <v>1202</v>
      </c>
      <c r="C42" s="40">
        <f>IF(AND($B$22&gt;=100000,$B$22&lt;200000),IF(E42&gt;=1,+DCOUNT($E$28:$E42,1,$K$2:$K$3)-1+$B$22,0),"ERROR")</f>
        <v>0</v>
      </c>
      <c r="D42" s="56" t="s">
        <v>45</v>
      </c>
      <c r="E42" s="46">
        <v>0</v>
      </c>
      <c r="F42" s="47" t="s">
        <v>1</v>
      </c>
      <c r="G42" s="48" t="s">
        <v>1585</v>
      </c>
      <c r="H42" s="49">
        <v>62.66</v>
      </c>
      <c r="I42" s="50">
        <f t="shared" si="0"/>
        <v>0</v>
      </c>
      <c r="J42" s="49"/>
      <c r="K42" s="34"/>
      <c r="L42" s="15"/>
    </row>
    <row r="43" spans="1:12" s="4" customFormat="1" ht="20.25" x14ac:dyDescent="0.2">
      <c r="A43" s="20"/>
      <c r="B43" s="39" t="s">
        <v>1202</v>
      </c>
      <c r="C43" s="40">
        <f>IF(AND($B$22&gt;=100000,$B$22&lt;200000),IF(E43&gt;=1,+DCOUNT($E$28:$E43,1,$K$2:$K$3)-1+$B$22,0),"ERROR")</f>
        <v>0</v>
      </c>
      <c r="D43" s="56" t="s">
        <v>47</v>
      </c>
      <c r="E43" s="46">
        <v>0</v>
      </c>
      <c r="F43" s="47" t="s">
        <v>1</v>
      </c>
      <c r="G43" s="48" t="s">
        <v>1570</v>
      </c>
      <c r="H43" s="49">
        <v>138.88999999999999</v>
      </c>
      <c r="I43" s="50">
        <f t="shared" si="0"/>
        <v>0</v>
      </c>
      <c r="J43" s="49"/>
      <c r="K43" s="34"/>
      <c r="L43" s="15"/>
    </row>
    <row r="44" spans="1:12" s="4" customFormat="1" ht="20.25" x14ac:dyDescent="0.2">
      <c r="A44" s="20"/>
      <c r="B44" s="39" t="s">
        <v>1202</v>
      </c>
      <c r="C44" s="40">
        <f>IF(AND($B$22&gt;=100000,$B$22&lt;200000),IF(E44&gt;=1,+DCOUNT($E$28:$E44,1,$K$2:$K$3)-1+$B$22,0),"ERROR")</f>
        <v>0</v>
      </c>
      <c r="D44" s="56" t="s">
        <v>49</v>
      </c>
      <c r="E44" s="46">
        <v>0</v>
      </c>
      <c r="F44" s="47" t="s">
        <v>1</v>
      </c>
      <c r="G44" s="48" t="s">
        <v>1257</v>
      </c>
      <c r="H44" s="49">
        <v>3.81</v>
      </c>
      <c r="I44" s="50">
        <f t="shared" si="0"/>
        <v>0</v>
      </c>
      <c r="J44" s="49"/>
      <c r="K44" s="34"/>
      <c r="L44" s="15"/>
    </row>
    <row r="45" spans="1:12" s="4" customFormat="1" ht="20.25" x14ac:dyDescent="0.2">
      <c r="A45" s="20"/>
      <c r="B45" s="39" t="s">
        <v>1202</v>
      </c>
      <c r="C45" s="40">
        <f>IF(AND($B$22&gt;=100000,$B$22&lt;200000),IF(E45&gt;=1,+DCOUNT($E$28:$E45,1,$K$2:$K$3)-1+$B$22,0),"ERROR")</f>
        <v>0</v>
      </c>
      <c r="D45" s="56" t="s">
        <v>50</v>
      </c>
      <c r="E45" s="46">
        <v>0</v>
      </c>
      <c r="F45" s="47" t="s">
        <v>7</v>
      </c>
      <c r="G45" s="48" t="s">
        <v>1553</v>
      </c>
      <c r="H45" s="49">
        <v>5.58</v>
      </c>
      <c r="I45" s="50">
        <f t="shared" si="0"/>
        <v>0</v>
      </c>
      <c r="J45" s="51" t="s">
        <v>1683</v>
      </c>
      <c r="K45" s="34"/>
      <c r="L45" s="15"/>
    </row>
    <row r="46" spans="1:12" s="4" customFormat="1" ht="25.5" x14ac:dyDescent="0.2">
      <c r="A46" s="20"/>
      <c r="B46" s="39" t="s">
        <v>1202</v>
      </c>
      <c r="C46" s="40">
        <f>IF(AND($B$22&gt;=100000,$B$22&lt;200000),IF(E46&gt;=1,+DCOUNT($E$28:$E46,1,$K$2:$K$3)-1+$B$22,0),"ERROR")</f>
        <v>0</v>
      </c>
      <c r="D46" s="56" t="s">
        <v>51</v>
      </c>
      <c r="E46" s="46">
        <v>0</v>
      </c>
      <c r="F46" s="47" t="s">
        <v>7</v>
      </c>
      <c r="G46" s="48" t="s">
        <v>1571</v>
      </c>
      <c r="H46" s="49">
        <v>9.31</v>
      </c>
      <c r="I46" s="50">
        <f t="shared" si="0"/>
        <v>0</v>
      </c>
      <c r="J46" s="49"/>
      <c r="K46" s="34"/>
      <c r="L46" s="15"/>
    </row>
    <row r="47" spans="1:12" s="4" customFormat="1" ht="20.25" x14ac:dyDescent="0.2">
      <c r="A47" s="20"/>
      <c r="B47" s="39" t="s">
        <v>1202</v>
      </c>
      <c r="C47" s="40">
        <f>IF(AND($B$22&gt;=100000,$B$22&lt;200000),IF(E47&gt;=1,+DCOUNT($E$28:$E47,1,$K$2:$K$3)-1+$B$22,0),"ERROR")</f>
        <v>0</v>
      </c>
      <c r="D47" s="56" t="s">
        <v>53</v>
      </c>
      <c r="E47" s="46">
        <v>0</v>
      </c>
      <c r="F47" s="47" t="s">
        <v>1</v>
      </c>
      <c r="G47" s="48" t="s">
        <v>1573</v>
      </c>
      <c r="H47" s="49">
        <v>0.77</v>
      </c>
      <c r="I47" s="50">
        <f t="shared" si="0"/>
        <v>0</v>
      </c>
      <c r="J47" s="49"/>
      <c r="K47" s="34"/>
      <c r="L47" s="15"/>
    </row>
    <row r="48" spans="1:12" s="4" customFormat="1" ht="20.25" x14ac:dyDescent="0.2">
      <c r="A48" s="20"/>
      <c r="B48" s="39" t="s">
        <v>1202</v>
      </c>
      <c r="C48" s="40">
        <f>IF(AND($B$22&gt;=100000,$B$22&lt;200000),IF(E48&gt;=1,+DCOUNT($E$28:$E48,1,$K$2:$K$3)-1+$B$22,0),"ERROR")</f>
        <v>0</v>
      </c>
      <c r="D48" s="56" t="s">
        <v>55</v>
      </c>
      <c r="E48" s="46">
        <v>0</v>
      </c>
      <c r="F48" s="47" t="s">
        <v>1</v>
      </c>
      <c r="G48" s="48" t="s">
        <v>56</v>
      </c>
      <c r="H48" s="49">
        <v>2.99</v>
      </c>
      <c r="I48" s="50">
        <f t="shared" si="0"/>
        <v>0</v>
      </c>
      <c r="J48" s="49"/>
      <c r="K48" s="34"/>
      <c r="L48" s="15"/>
    </row>
    <row r="49" spans="1:12" s="4" customFormat="1" ht="20.25" x14ac:dyDescent="0.2">
      <c r="A49" s="20"/>
      <c r="B49" s="39" t="s">
        <v>1202</v>
      </c>
      <c r="C49" s="40">
        <f>IF(AND($B$22&gt;=100000,$B$22&lt;200000),IF(E49&gt;=1,+DCOUNT($E$28:$E49,1,$K$2:$K$3)-1+$B$22,0),"ERROR")</f>
        <v>0</v>
      </c>
      <c r="D49" s="56" t="s">
        <v>57</v>
      </c>
      <c r="E49" s="46">
        <v>0</v>
      </c>
      <c r="F49" s="47" t="s">
        <v>5</v>
      </c>
      <c r="G49" s="48" t="s">
        <v>1256</v>
      </c>
      <c r="H49" s="49">
        <v>101.36</v>
      </c>
      <c r="I49" s="50">
        <f t="shared" si="0"/>
        <v>0</v>
      </c>
      <c r="J49" s="49"/>
      <c r="K49" s="34"/>
      <c r="L49" s="15"/>
    </row>
    <row r="50" spans="1:12" s="4" customFormat="1" ht="20.25" x14ac:dyDescent="0.2">
      <c r="A50" s="20"/>
      <c r="B50" s="39" t="s">
        <v>1202</v>
      </c>
      <c r="C50" s="40">
        <f>IF(AND($B$22&gt;=100000,$B$22&lt;200000),IF(E50&gt;=1,+DCOUNT($E$28:$E50,1,$K$2:$K$3)-1+$B$22,0),"ERROR")</f>
        <v>0</v>
      </c>
      <c r="D50" s="56" t="s">
        <v>58</v>
      </c>
      <c r="E50" s="46">
        <v>0</v>
      </c>
      <c r="F50" s="47" t="s">
        <v>1</v>
      </c>
      <c r="G50" s="48" t="s">
        <v>1572</v>
      </c>
      <c r="H50" s="49">
        <v>42.81</v>
      </c>
      <c r="I50" s="50">
        <f t="shared" si="0"/>
        <v>0</v>
      </c>
      <c r="J50" s="49"/>
      <c r="K50" s="34"/>
      <c r="L50" s="15"/>
    </row>
    <row r="51" spans="1:12" s="4" customFormat="1" ht="20.25" x14ac:dyDescent="0.2">
      <c r="A51" s="20"/>
      <c r="B51" s="39" t="s">
        <v>1202</v>
      </c>
      <c r="C51" s="40">
        <f>IF(AND($B$22&gt;=100000,$B$22&lt;200000),IF(E51&gt;=1,+DCOUNT($E$28:$E51,1,$K$2:$K$3)-1+$B$22,0),"ERROR")</f>
        <v>0</v>
      </c>
      <c r="D51" s="56" t="s">
        <v>60</v>
      </c>
      <c r="E51" s="46">
        <v>0</v>
      </c>
      <c r="F51" s="47" t="s">
        <v>1</v>
      </c>
      <c r="G51" s="48" t="s">
        <v>61</v>
      </c>
      <c r="H51" s="49">
        <v>31.73</v>
      </c>
      <c r="I51" s="50">
        <f t="shared" si="0"/>
        <v>0</v>
      </c>
      <c r="J51" s="49"/>
      <c r="K51" s="34"/>
      <c r="L51" s="15"/>
    </row>
    <row r="52" spans="1:12" s="4" customFormat="1" ht="25.5" x14ac:dyDescent="0.2">
      <c r="A52" s="20"/>
      <c r="B52" s="39" t="s">
        <v>1202</v>
      </c>
      <c r="C52" s="40">
        <f>IF(AND($B$22&gt;=100000,$B$22&lt;200000),IF(E52&gt;=1,+DCOUNT($E$28:$E52,1,$K$2:$K$3)-1+$B$22,0),"ERROR")</f>
        <v>0</v>
      </c>
      <c r="D52" s="56" t="s">
        <v>62</v>
      </c>
      <c r="E52" s="46">
        <v>0</v>
      </c>
      <c r="F52" s="47" t="s">
        <v>3</v>
      </c>
      <c r="G52" s="48" t="s">
        <v>1310</v>
      </c>
      <c r="H52" s="49">
        <v>133.09</v>
      </c>
      <c r="I52" s="50">
        <f t="shared" si="0"/>
        <v>0</v>
      </c>
      <c r="J52" s="49"/>
      <c r="K52" s="34"/>
      <c r="L52" s="15"/>
    </row>
    <row r="53" spans="1:12" s="4" customFormat="1" ht="20.25" x14ac:dyDescent="0.2">
      <c r="A53" s="20"/>
      <c r="B53" s="39" t="s">
        <v>1202</v>
      </c>
      <c r="C53" s="40">
        <f>IF(AND($B$22&gt;=100000,$B$22&lt;200000),IF(E53&gt;=1,+DCOUNT($E$28:$E53,1,$K$2:$K$3)-1+$B$22,0),"ERROR")</f>
        <v>0</v>
      </c>
      <c r="D53" s="56" t="s">
        <v>63</v>
      </c>
      <c r="E53" s="46">
        <v>0</v>
      </c>
      <c r="F53" s="47" t="s">
        <v>1</v>
      </c>
      <c r="G53" s="48" t="s">
        <v>1255</v>
      </c>
      <c r="H53" s="49">
        <v>79.319999999999993</v>
      </c>
      <c r="I53" s="50">
        <f t="shared" si="0"/>
        <v>0</v>
      </c>
      <c r="J53" s="49"/>
      <c r="K53" s="34"/>
      <c r="L53" s="15"/>
    </row>
    <row r="54" spans="1:12" s="4" customFormat="1" ht="20.25" x14ac:dyDescent="0.2">
      <c r="A54" s="20"/>
      <c r="B54" s="39" t="s">
        <v>1202</v>
      </c>
      <c r="C54" s="40">
        <f>IF(AND($B$22&gt;=100000,$B$22&lt;200000),IF(E54&gt;=1,+DCOUNT($E$28:$E54,1,$K$2:$K$3)-1+$B$22,0),"ERROR")</f>
        <v>0</v>
      </c>
      <c r="D54" s="56" t="s">
        <v>64</v>
      </c>
      <c r="E54" s="46">
        <v>0</v>
      </c>
      <c r="F54" s="47" t="s">
        <v>1</v>
      </c>
      <c r="G54" s="48" t="s">
        <v>1574</v>
      </c>
      <c r="H54" s="49">
        <v>1.67</v>
      </c>
      <c r="I54" s="50">
        <f t="shared" si="0"/>
        <v>0</v>
      </c>
      <c r="J54" s="49"/>
      <c r="K54" s="34"/>
      <c r="L54" s="15"/>
    </row>
    <row r="55" spans="1:12" s="4" customFormat="1" ht="20.25" x14ac:dyDescent="0.2">
      <c r="A55" s="20"/>
      <c r="B55" s="39" t="s">
        <v>1202</v>
      </c>
      <c r="C55" s="40">
        <f>IF(AND($B$22&gt;=100000,$B$22&lt;200000),IF(E55&gt;=1,+DCOUNT($E$28:$E55,1,$K$2:$K$3)-1+$B$22,0),"ERROR")</f>
        <v>0</v>
      </c>
      <c r="D55" s="56" t="s">
        <v>65</v>
      </c>
      <c r="E55" s="46">
        <v>0</v>
      </c>
      <c r="F55" s="47" t="s">
        <v>8</v>
      </c>
      <c r="G55" s="48" t="s">
        <v>66</v>
      </c>
      <c r="H55" s="49">
        <v>11.54</v>
      </c>
      <c r="I55" s="50">
        <f t="shared" si="0"/>
        <v>0</v>
      </c>
      <c r="J55" s="49"/>
      <c r="K55" s="34"/>
      <c r="L55" s="15"/>
    </row>
    <row r="56" spans="1:12" s="4" customFormat="1" ht="20.25" x14ac:dyDescent="0.2">
      <c r="A56" s="20"/>
      <c r="B56" s="39" t="s">
        <v>1202</v>
      </c>
      <c r="C56" s="40">
        <f>IF(AND($B$22&gt;=100000,$B$22&lt;200000),IF(E56&gt;=1,+DCOUNT($E$28:$E56,1,$K$2:$K$3)-1+$B$22,0),"ERROR")</f>
        <v>0</v>
      </c>
      <c r="D56" s="56" t="s">
        <v>67</v>
      </c>
      <c r="E56" s="46">
        <v>0</v>
      </c>
      <c r="F56" s="47" t="s">
        <v>1</v>
      </c>
      <c r="G56" s="48" t="s">
        <v>1575</v>
      </c>
      <c r="H56" s="49">
        <v>2.12</v>
      </c>
      <c r="I56" s="50">
        <f t="shared" si="0"/>
        <v>0</v>
      </c>
      <c r="J56" s="49"/>
      <c r="K56" s="34"/>
      <c r="L56" s="15"/>
    </row>
    <row r="57" spans="1:12" s="4" customFormat="1" ht="20.25" x14ac:dyDescent="0.2">
      <c r="A57" s="20"/>
      <c r="B57" s="39" t="s">
        <v>1202</v>
      </c>
      <c r="C57" s="40">
        <f>IF(AND($B$22&gt;=100000,$B$22&lt;200000),IF(E57&gt;=1,+DCOUNT($E$28:$E57,1,$K$2:$K$3)-1+$B$22,0),"ERROR")</f>
        <v>0</v>
      </c>
      <c r="D57" s="56" t="s">
        <v>71</v>
      </c>
      <c r="E57" s="46">
        <v>0</v>
      </c>
      <c r="F57" s="47" t="s">
        <v>6</v>
      </c>
      <c r="G57" s="48" t="s">
        <v>1576</v>
      </c>
      <c r="H57" s="49">
        <v>15.38</v>
      </c>
      <c r="I57" s="50">
        <f t="shared" si="0"/>
        <v>0</v>
      </c>
      <c r="J57" s="49"/>
      <c r="K57" s="34"/>
      <c r="L57" s="15"/>
    </row>
    <row r="58" spans="1:12" s="4" customFormat="1" ht="20.25" x14ac:dyDescent="0.2">
      <c r="A58" s="20"/>
      <c r="B58" s="39" t="s">
        <v>1202</v>
      </c>
      <c r="C58" s="40">
        <f>IF(AND($B$22&gt;=100000,$B$22&lt;200000),IF(E58&gt;=1,+DCOUNT($E$28:$E58,1,$K$2:$K$3)-1+$B$22,0),"ERROR")</f>
        <v>0</v>
      </c>
      <c r="D58" s="56" t="s">
        <v>73</v>
      </c>
      <c r="E58" s="46">
        <v>0</v>
      </c>
      <c r="F58" s="47" t="s">
        <v>1</v>
      </c>
      <c r="G58" s="48" t="s">
        <v>74</v>
      </c>
      <c r="H58" s="49">
        <v>11.58</v>
      </c>
      <c r="I58" s="50">
        <f t="shared" si="0"/>
        <v>0</v>
      </c>
      <c r="J58" s="49"/>
      <c r="K58" s="34"/>
      <c r="L58" s="15"/>
    </row>
    <row r="59" spans="1:12" s="4" customFormat="1" ht="20.25" x14ac:dyDescent="0.2">
      <c r="A59" s="20"/>
      <c r="B59" s="39" t="s">
        <v>1202</v>
      </c>
      <c r="C59" s="40">
        <f>IF(AND($B$22&gt;=100000,$B$22&lt;200000),IF(E59&gt;=1,+DCOUNT($E$28:$E59,1,$K$2:$K$3)-1+$B$22,0),"ERROR")</f>
        <v>0</v>
      </c>
      <c r="D59" s="56" t="s">
        <v>75</v>
      </c>
      <c r="E59" s="46">
        <v>0</v>
      </c>
      <c r="F59" s="47" t="s">
        <v>1</v>
      </c>
      <c r="G59" s="48" t="s">
        <v>76</v>
      </c>
      <c r="H59" s="49">
        <v>329.41</v>
      </c>
      <c r="I59" s="50">
        <f t="shared" si="0"/>
        <v>0</v>
      </c>
      <c r="J59" s="49"/>
      <c r="K59" s="34"/>
      <c r="L59" s="15"/>
    </row>
    <row r="60" spans="1:12" s="4" customFormat="1" ht="20.25" x14ac:dyDescent="0.2">
      <c r="A60" s="20"/>
      <c r="B60" s="39" t="s">
        <v>1202</v>
      </c>
      <c r="C60" s="40">
        <f>IF(AND($B$22&gt;=100000,$B$22&lt;200000),IF(E60&gt;=1,+DCOUNT($E$28:$E60,1,$K$2:$K$3)-1+$B$22,0),"ERROR")</f>
        <v>0</v>
      </c>
      <c r="D60" s="56" t="s">
        <v>77</v>
      </c>
      <c r="E60" s="46">
        <v>0</v>
      </c>
      <c r="F60" s="47" t="s">
        <v>4</v>
      </c>
      <c r="G60" s="48" t="s">
        <v>1577</v>
      </c>
      <c r="H60" s="49">
        <v>6.18</v>
      </c>
      <c r="I60" s="50">
        <f t="shared" si="0"/>
        <v>0</v>
      </c>
      <c r="J60" s="49"/>
      <c r="K60" s="34"/>
      <c r="L60" s="15"/>
    </row>
    <row r="61" spans="1:12" s="4" customFormat="1" ht="20.25" x14ac:dyDescent="0.2">
      <c r="A61" s="20"/>
      <c r="B61" s="39" t="s">
        <v>1202</v>
      </c>
      <c r="C61" s="40">
        <f>IF(AND($B$22&gt;=100000,$B$22&lt;200000),IF(E61&gt;=1,+DCOUNT($E$28:$E61,1,$K$2:$K$3)-1+$B$22,0),"ERROR")</f>
        <v>0</v>
      </c>
      <c r="D61" s="56" t="s">
        <v>80</v>
      </c>
      <c r="E61" s="46">
        <v>0</v>
      </c>
      <c r="F61" s="47" t="s">
        <v>1</v>
      </c>
      <c r="G61" s="48" t="s">
        <v>81</v>
      </c>
      <c r="H61" s="49">
        <v>1.31</v>
      </c>
      <c r="I61" s="50">
        <f t="shared" si="0"/>
        <v>0</v>
      </c>
      <c r="J61" s="49"/>
      <c r="K61" s="34"/>
      <c r="L61" s="15"/>
    </row>
    <row r="62" spans="1:12" s="4" customFormat="1" ht="20.25" x14ac:dyDescent="0.2">
      <c r="A62" s="20"/>
      <c r="B62" s="39" t="s">
        <v>1202</v>
      </c>
      <c r="C62" s="40">
        <f>IF(AND($B$22&gt;=100000,$B$22&lt;200000),IF(E62&gt;=1,+DCOUNT($E$28:$E62,1,$K$2:$K$3)-1+$B$22,0),"ERROR")</f>
        <v>0</v>
      </c>
      <c r="D62" s="56" t="s">
        <v>82</v>
      </c>
      <c r="E62" s="46">
        <v>0</v>
      </c>
      <c r="F62" s="47" t="s">
        <v>1</v>
      </c>
      <c r="G62" s="48" t="s">
        <v>83</v>
      </c>
      <c r="H62" s="49">
        <v>4.13</v>
      </c>
      <c r="I62" s="50">
        <f t="shared" si="0"/>
        <v>0</v>
      </c>
      <c r="J62" s="49"/>
      <c r="K62" s="34"/>
      <c r="L62" s="15"/>
    </row>
    <row r="63" spans="1:12" s="4" customFormat="1" ht="20.25" x14ac:dyDescent="0.2">
      <c r="A63" s="20"/>
      <c r="B63" s="39" t="s">
        <v>1202</v>
      </c>
      <c r="C63" s="40">
        <f>IF(AND($B$22&gt;=100000,$B$22&lt;200000),IF(E63&gt;=1,+DCOUNT($E$28:$E63,1,$K$2:$K$3)-1+$B$22,0),"ERROR")</f>
        <v>0</v>
      </c>
      <c r="D63" s="56" t="s">
        <v>84</v>
      </c>
      <c r="E63" s="46">
        <v>0</v>
      </c>
      <c r="F63" s="47" t="s">
        <v>1</v>
      </c>
      <c r="G63" s="48" t="s">
        <v>1578</v>
      </c>
      <c r="H63" s="49">
        <v>135.91999999999999</v>
      </c>
      <c r="I63" s="50">
        <f t="shared" si="0"/>
        <v>0</v>
      </c>
      <c r="J63" s="49"/>
      <c r="K63" s="34"/>
      <c r="L63" s="15"/>
    </row>
    <row r="64" spans="1:12" s="4" customFormat="1" ht="20.25" x14ac:dyDescent="0.2">
      <c r="A64" s="20"/>
      <c r="B64" s="39" t="s">
        <v>1202</v>
      </c>
      <c r="C64" s="40">
        <f>IF(AND($B$22&gt;=100000,$B$22&lt;200000),IF(E64&gt;=1,+DCOUNT($E$28:$E64,1,$K$2:$K$3)-1+$B$22,0),"ERROR")</f>
        <v>0</v>
      </c>
      <c r="D64" s="56" t="s">
        <v>85</v>
      </c>
      <c r="E64" s="46">
        <v>0</v>
      </c>
      <c r="F64" s="47" t="s">
        <v>5</v>
      </c>
      <c r="G64" s="48" t="s">
        <v>1254</v>
      </c>
      <c r="H64" s="49">
        <v>101.36</v>
      </c>
      <c r="I64" s="50">
        <f t="shared" si="0"/>
        <v>0</v>
      </c>
      <c r="J64" s="49"/>
      <c r="K64" s="34"/>
      <c r="L64" s="15"/>
    </row>
    <row r="65" spans="1:12" s="4" customFormat="1" ht="20.25" x14ac:dyDescent="0.2">
      <c r="A65" s="20"/>
      <c r="B65" s="39" t="s">
        <v>1202</v>
      </c>
      <c r="C65" s="40">
        <f>IF(AND($B$22&gt;=100000,$B$22&lt;200000),IF(E65&gt;=1,+DCOUNT($E$28:$E65,1,$K$2:$K$3)-1+$B$22,0),"ERROR")</f>
        <v>0</v>
      </c>
      <c r="D65" s="56" t="s">
        <v>88</v>
      </c>
      <c r="E65" s="46">
        <v>0</v>
      </c>
      <c r="F65" s="47" t="s">
        <v>1</v>
      </c>
      <c r="G65" s="48" t="s">
        <v>1253</v>
      </c>
      <c r="H65" s="49">
        <v>38.200000000000003</v>
      </c>
      <c r="I65" s="50">
        <f t="shared" si="0"/>
        <v>0</v>
      </c>
      <c r="J65" s="49"/>
      <c r="K65" s="34"/>
      <c r="L65" s="15"/>
    </row>
    <row r="66" spans="1:12" s="4" customFormat="1" ht="20.25" x14ac:dyDescent="0.2">
      <c r="A66" s="20"/>
      <c r="B66" s="39" t="s">
        <v>1202</v>
      </c>
      <c r="C66" s="40">
        <f>IF(AND($B$22&gt;=100000,$B$22&lt;200000),IF(E66&gt;=1,+DCOUNT($E$28:$E66,1,$K$2:$K$3)-1+$B$22,0),"ERROR")</f>
        <v>0</v>
      </c>
      <c r="D66" s="56" t="s">
        <v>89</v>
      </c>
      <c r="E66" s="46">
        <v>0</v>
      </c>
      <c r="F66" s="47" t="s">
        <v>2</v>
      </c>
      <c r="G66" s="48" t="s">
        <v>90</v>
      </c>
      <c r="H66" s="49">
        <v>2.69</v>
      </c>
      <c r="I66" s="50">
        <f t="shared" si="0"/>
        <v>0</v>
      </c>
      <c r="J66" s="49"/>
      <c r="K66" s="34"/>
      <c r="L66" s="15"/>
    </row>
    <row r="67" spans="1:12" s="4" customFormat="1" ht="20.25" x14ac:dyDescent="0.2">
      <c r="A67" s="20"/>
      <c r="B67" s="39" t="s">
        <v>1202</v>
      </c>
      <c r="C67" s="40">
        <f>IF(AND($B$22&gt;=100000,$B$22&lt;200000),IF(E67&gt;=1,+DCOUNT($E$28:$E67,1,$K$2:$K$3)-1+$B$22,0),"ERROR")</f>
        <v>0</v>
      </c>
      <c r="D67" s="56" t="s">
        <v>91</v>
      </c>
      <c r="E67" s="46">
        <v>0</v>
      </c>
      <c r="F67" s="47" t="s">
        <v>1</v>
      </c>
      <c r="G67" s="48" t="s">
        <v>92</v>
      </c>
      <c r="H67" s="49">
        <v>110.42</v>
      </c>
      <c r="I67" s="50">
        <f t="shared" si="0"/>
        <v>0</v>
      </c>
      <c r="J67" s="190"/>
      <c r="K67" s="34"/>
      <c r="L67" s="15"/>
    </row>
    <row r="68" spans="1:12" s="4" customFormat="1" ht="20.25" x14ac:dyDescent="0.2">
      <c r="A68" s="20"/>
      <c r="B68" s="39" t="s">
        <v>1202</v>
      </c>
      <c r="C68" s="40">
        <f>IF(AND($B$22&gt;=100000,$B$22&lt;200000),IF(E68&gt;=1,+DCOUNT($E$28:$E68,1,$K$2:$K$3)-1+$B$22,0),"ERROR")</f>
        <v>0</v>
      </c>
      <c r="D68" s="56" t="s">
        <v>93</v>
      </c>
      <c r="E68" s="46">
        <v>0</v>
      </c>
      <c r="F68" s="47" t="s">
        <v>1</v>
      </c>
      <c r="G68" s="48" t="s">
        <v>94</v>
      </c>
      <c r="H68" s="49">
        <v>8.1199999999999992</v>
      </c>
      <c r="I68" s="50">
        <f t="shared" si="0"/>
        <v>0</v>
      </c>
      <c r="J68" s="190"/>
      <c r="K68" s="34"/>
      <c r="L68" s="15"/>
    </row>
    <row r="69" spans="1:12" s="4" customFormat="1" ht="20.25" x14ac:dyDescent="0.2">
      <c r="A69" s="20"/>
      <c r="B69" s="39" t="s">
        <v>1202</v>
      </c>
      <c r="C69" s="40">
        <f>IF(AND($B$22&gt;=100000,$B$22&lt;200000),IF(E69&gt;=1,+DCOUNT($E$28:$E69,1,$K$2:$K$3)-1+$B$22,0),"ERROR")</f>
        <v>0</v>
      </c>
      <c r="D69" s="202" t="s">
        <v>95</v>
      </c>
      <c r="E69" s="41">
        <v>0</v>
      </c>
      <c r="F69" s="42" t="s">
        <v>3</v>
      </c>
      <c r="G69" s="43" t="s">
        <v>1311</v>
      </c>
      <c r="H69" s="44">
        <v>126.62</v>
      </c>
      <c r="I69" s="45">
        <f t="shared" si="0"/>
        <v>0</v>
      </c>
      <c r="J69" s="194" t="s">
        <v>19</v>
      </c>
      <c r="K69" s="34"/>
      <c r="L69" s="15"/>
    </row>
    <row r="70" spans="1:12" s="4" customFormat="1" ht="20.25" x14ac:dyDescent="0.2">
      <c r="A70" s="20"/>
      <c r="B70" s="39" t="s">
        <v>1202</v>
      </c>
      <c r="C70" s="40">
        <f>IF(AND($B$22&gt;=100000,$B$22&lt;200000),IF(E70&gt;=1,+DCOUNT($E$28:$E70,1,$K$2:$K$3)-1+$B$22,0),"ERROR")</f>
        <v>0</v>
      </c>
      <c r="D70" s="56" t="s">
        <v>98</v>
      </c>
      <c r="E70" s="46">
        <v>0</v>
      </c>
      <c r="F70" s="47" t="s">
        <v>1</v>
      </c>
      <c r="G70" s="48" t="s">
        <v>99</v>
      </c>
      <c r="H70" s="49">
        <v>47.12</v>
      </c>
      <c r="I70" s="50">
        <f t="shared" si="0"/>
        <v>0</v>
      </c>
      <c r="J70" s="190"/>
      <c r="K70" s="34"/>
      <c r="L70" s="15"/>
    </row>
    <row r="71" spans="1:12" s="4" customFormat="1" ht="20.25" x14ac:dyDescent="0.2">
      <c r="A71" s="20"/>
      <c r="B71" s="39" t="s">
        <v>1202</v>
      </c>
      <c r="C71" s="40">
        <f>IF(AND($B$22&gt;=100000,$B$22&lt;200000),IF(E71&gt;=1,+DCOUNT($E$28:$E71,1,$K$2:$K$3)-1+$B$22,0),"ERROR")</f>
        <v>0</v>
      </c>
      <c r="D71" s="56" t="s">
        <v>100</v>
      </c>
      <c r="E71" s="46">
        <v>0</v>
      </c>
      <c r="F71" s="47" t="s">
        <v>10</v>
      </c>
      <c r="G71" s="48" t="s">
        <v>101</v>
      </c>
      <c r="H71" s="49">
        <v>34.1</v>
      </c>
      <c r="I71" s="50">
        <f t="shared" si="0"/>
        <v>0</v>
      </c>
      <c r="J71" s="190"/>
      <c r="K71" s="34"/>
      <c r="L71" s="15"/>
    </row>
    <row r="72" spans="1:12" s="4" customFormat="1" ht="20.25" x14ac:dyDescent="0.2">
      <c r="A72" s="20"/>
      <c r="B72" s="39" t="s">
        <v>1202</v>
      </c>
      <c r="C72" s="40">
        <f>IF(AND($B$22&gt;=100000,$B$22&lt;200000),IF(E72&gt;=1,+DCOUNT($E$28:$E72,1,$K$2:$K$3)-1+$B$22,0),"ERROR")</f>
        <v>0</v>
      </c>
      <c r="D72" s="56" t="s">
        <v>102</v>
      </c>
      <c r="E72" s="46">
        <v>0</v>
      </c>
      <c r="F72" s="47" t="s">
        <v>10</v>
      </c>
      <c r="G72" s="48" t="s">
        <v>103</v>
      </c>
      <c r="H72" s="49">
        <v>180.32</v>
      </c>
      <c r="I72" s="50">
        <f t="shared" si="0"/>
        <v>0</v>
      </c>
      <c r="J72" s="49"/>
      <c r="K72" s="34"/>
      <c r="L72" s="15"/>
    </row>
    <row r="73" spans="1:12" s="4" customFormat="1" ht="20.25" x14ac:dyDescent="0.2">
      <c r="A73" s="20"/>
      <c r="B73" s="39" t="s">
        <v>1202</v>
      </c>
      <c r="C73" s="40">
        <f>IF(AND($B$22&gt;=100000,$B$22&lt;200000),IF(E73&gt;=1,+DCOUNT($E$28:$E73,1,$K$2:$K$3)-1+$B$22,0),"ERROR")</f>
        <v>0</v>
      </c>
      <c r="D73" s="56" t="s">
        <v>104</v>
      </c>
      <c r="E73" s="46">
        <v>0</v>
      </c>
      <c r="F73" s="47" t="s">
        <v>6</v>
      </c>
      <c r="G73" s="48" t="s">
        <v>105</v>
      </c>
      <c r="H73" s="49">
        <v>6.12</v>
      </c>
      <c r="I73" s="50">
        <f t="shared" si="0"/>
        <v>0</v>
      </c>
      <c r="J73" s="49"/>
      <c r="K73" s="34"/>
      <c r="L73" s="15"/>
    </row>
    <row r="74" spans="1:12" s="4" customFormat="1" ht="20.25" x14ac:dyDescent="0.2">
      <c r="A74" s="20"/>
      <c r="B74" s="39" t="s">
        <v>1202</v>
      </c>
      <c r="C74" s="40">
        <f>IF(AND($B$22&gt;=100000,$B$22&lt;200000),IF(E74&gt;=1,+DCOUNT($E$28:$E74,1,$K$2:$K$3)-1+$B$22,0),"ERROR")</f>
        <v>0</v>
      </c>
      <c r="D74" s="56" t="s">
        <v>1675</v>
      </c>
      <c r="E74" s="46">
        <v>0</v>
      </c>
      <c r="F74" s="47" t="s">
        <v>1</v>
      </c>
      <c r="G74" s="48" t="s">
        <v>1676</v>
      </c>
      <c r="H74" s="49">
        <v>109.59</v>
      </c>
      <c r="I74" s="50">
        <f t="shared" si="0"/>
        <v>0</v>
      </c>
      <c r="J74" s="49"/>
      <c r="K74" s="34"/>
      <c r="L74" s="15"/>
    </row>
    <row r="75" spans="1:12" s="4" customFormat="1" ht="20.25" x14ac:dyDescent="0.2">
      <c r="A75" s="20"/>
      <c r="B75" s="39" t="s">
        <v>1202</v>
      </c>
      <c r="C75" s="40">
        <f>IF(AND($B$22&gt;=100000,$B$22&lt;200000),IF(E75&gt;=1,+DCOUNT($E$28:$E75,1,$K$2:$K$3)-1+$B$22,0),"ERROR")</f>
        <v>0</v>
      </c>
      <c r="D75" s="56" t="s">
        <v>1123</v>
      </c>
      <c r="E75" s="46">
        <v>0</v>
      </c>
      <c r="F75" s="47" t="s">
        <v>3</v>
      </c>
      <c r="G75" s="48" t="s">
        <v>1579</v>
      </c>
      <c r="H75" s="49">
        <v>2.67</v>
      </c>
      <c r="I75" s="50">
        <f t="shared" si="0"/>
        <v>0</v>
      </c>
      <c r="J75" s="51"/>
      <c r="K75" s="34"/>
      <c r="L75" s="15"/>
    </row>
    <row r="76" spans="1:12" s="4" customFormat="1" ht="20.25" x14ac:dyDescent="0.2">
      <c r="A76" s="20"/>
      <c r="B76" s="39" t="s">
        <v>1202</v>
      </c>
      <c r="C76" s="40">
        <f>IF(AND($B$22&gt;=100000,$B$22&lt;200000),IF(E76&gt;=1,+DCOUNT($E$28:$E76,1,$K$2:$K$3)-1+$B$22,0),"ERROR")</f>
        <v>0</v>
      </c>
      <c r="D76" s="56" t="s">
        <v>106</v>
      </c>
      <c r="E76" s="46">
        <v>0</v>
      </c>
      <c r="F76" s="47" t="s">
        <v>1</v>
      </c>
      <c r="G76" s="48" t="s">
        <v>1580</v>
      </c>
      <c r="H76" s="49">
        <v>0.36</v>
      </c>
      <c r="I76" s="50">
        <f t="shared" si="0"/>
        <v>0</v>
      </c>
      <c r="J76" s="49"/>
      <c r="K76" s="34"/>
      <c r="L76" s="15"/>
    </row>
    <row r="77" spans="1:12" s="4" customFormat="1" ht="20.25" x14ac:dyDescent="0.2">
      <c r="A77" s="20"/>
      <c r="B77" s="39" t="s">
        <v>1202</v>
      </c>
      <c r="C77" s="40">
        <f>IF(AND($B$22&gt;=100000,$B$22&lt;200000),IF(E77&gt;=1,+DCOUNT($E$28:$E77,1,$K$2:$K$3)-1+$B$22,0),"ERROR")</f>
        <v>0</v>
      </c>
      <c r="D77" s="56" t="s">
        <v>108</v>
      </c>
      <c r="E77" s="46">
        <v>0</v>
      </c>
      <c r="F77" s="47" t="s">
        <v>6</v>
      </c>
      <c r="G77" s="48" t="s">
        <v>109</v>
      </c>
      <c r="H77" s="49">
        <v>67.28</v>
      </c>
      <c r="I77" s="50">
        <f t="shared" si="0"/>
        <v>0</v>
      </c>
      <c r="J77" s="49"/>
      <c r="K77" s="34"/>
      <c r="L77" s="15"/>
    </row>
    <row r="78" spans="1:12" s="4" customFormat="1" ht="20.25" x14ac:dyDescent="0.2">
      <c r="A78" s="20"/>
      <c r="B78" s="39" t="s">
        <v>1202</v>
      </c>
      <c r="C78" s="40">
        <f>IF(AND($B$22&gt;=100000,$B$22&lt;200000),IF(E78&gt;=1,+DCOUNT($E$28:$E78,1,$K$2:$K$3)-1+$B$22,0),"ERROR")</f>
        <v>0</v>
      </c>
      <c r="D78" s="56" t="s">
        <v>110</v>
      </c>
      <c r="E78" s="46">
        <v>0</v>
      </c>
      <c r="F78" s="47" t="s">
        <v>1</v>
      </c>
      <c r="G78" s="48" t="s">
        <v>1586</v>
      </c>
      <c r="H78" s="49">
        <v>16.05</v>
      </c>
      <c r="I78" s="50">
        <f t="shared" si="0"/>
        <v>0</v>
      </c>
      <c r="J78" s="49"/>
      <c r="K78" s="34"/>
      <c r="L78" s="15"/>
    </row>
    <row r="79" spans="1:12" s="4" customFormat="1" ht="20.25" x14ac:dyDescent="0.2">
      <c r="A79" s="20"/>
      <c r="B79" s="39" t="s">
        <v>1202</v>
      </c>
      <c r="C79" s="40">
        <f>IF(AND($B$22&gt;=100000,$B$22&lt;200000),IF(E79&gt;=1,+DCOUNT($E$28:$E79,1,$K$2:$K$3)-1+$B$22,0),"ERROR")</f>
        <v>0</v>
      </c>
      <c r="D79" s="56" t="s">
        <v>112</v>
      </c>
      <c r="E79" s="46">
        <v>0</v>
      </c>
      <c r="F79" s="47" t="s">
        <v>1</v>
      </c>
      <c r="G79" s="48" t="s">
        <v>1587</v>
      </c>
      <c r="H79" s="49">
        <v>7.68</v>
      </c>
      <c r="I79" s="50">
        <f t="shared" si="0"/>
        <v>0</v>
      </c>
      <c r="J79" s="49"/>
      <c r="K79" s="34"/>
      <c r="L79" s="15"/>
    </row>
    <row r="80" spans="1:12" s="4" customFormat="1" ht="20.25" x14ac:dyDescent="0.2">
      <c r="A80" s="20"/>
      <c r="B80" s="39" t="s">
        <v>1202</v>
      </c>
      <c r="C80" s="40">
        <f>IF(AND($B$22&gt;=100000,$B$22&lt;200000),IF(E80&gt;=1,+DCOUNT($E$28:$E80,1,$K$2:$K$3)-1+$B$22,0),"ERROR")</f>
        <v>0</v>
      </c>
      <c r="D80" s="56" t="s">
        <v>114</v>
      </c>
      <c r="E80" s="46">
        <v>0</v>
      </c>
      <c r="F80" s="47" t="s">
        <v>1</v>
      </c>
      <c r="G80" s="48" t="s">
        <v>1588</v>
      </c>
      <c r="H80" s="49">
        <v>7.83</v>
      </c>
      <c r="I80" s="50">
        <f t="shared" si="0"/>
        <v>0</v>
      </c>
      <c r="J80" s="49"/>
      <c r="K80" s="34"/>
      <c r="L80" s="15"/>
    </row>
    <row r="81" spans="1:12" s="4" customFormat="1" ht="20.25" x14ac:dyDescent="0.2">
      <c r="A81" s="20"/>
      <c r="B81" s="39" t="s">
        <v>1202</v>
      </c>
      <c r="C81" s="40">
        <f>IF(AND($B$22&gt;=100000,$B$22&lt;200000),IF(E81&gt;=1,+DCOUNT($E$28:$E81,1,$K$2:$K$3)-1+$B$22,0),"ERROR")</f>
        <v>0</v>
      </c>
      <c r="D81" s="56" t="s">
        <v>116</v>
      </c>
      <c r="E81" s="46">
        <v>0</v>
      </c>
      <c r="F81" s="47" t="s">
        <v>1</v>
      </c>
      <c r="G81" s="48" t="s">
        <v>117</v>
      </c>
      <c r="H81" s="49">
        <v>9.25</v>
      </c>
      <c r="I81" s="50">
        <f t="shared" si="0"/>
        <v>0</v>
      </c>
      <c r="J81" s="49"/>
      <c r="K81" s="34"/>
      <c r="L81" s="15"/>
    </row>
    <row r="82" spans="1:12" s="4" customFormat="1" ht="20.25" x14ac:dyDescent="0.2">
      <c r="A82" s="20"/>
      <c r="B82" s="39" t="s">
        <v>1202</v>
      </c>
      <c r="C82" s="40">
        <f>IF(AND($B$22&gt;=100000,$B$22&lt;200000),IF(E82&gt;=1,+DCOUNT($E$28:$E82,1,$K$2:$K$3)-1+$B$22,0),"ERROR")</f>
        <v>0</v>
      </c>
      <c r="D82" s="56" t="s">
        <v>118</v>
      </c>
      <c r="E82" s="46">
        <v>0</v>
      </c>
      <c r="F82" s="47" t="s">
        <v>3</v>
      </c>
      <c r="G82" s="48" t="s">
        <v>119</v>
      </c>
      <c r="H82" s="49">
        <v>56.79</v>
      </c>
      <c r="I82" s="50">
        <f t="shared" si="0"/>
        <v>0</v>
      </c>
      <c r="J82" s="49"/>
      <c r="K82" s="34"/>
      <c r="L82" s="15"/>
    </row>
    <row r="83" spans="1:12" s="4" customFormat="1" ht="20.25" x14ac:dyDescent="0.2">
      <c r="A83" s="20"/>
      <c r="B83" s="39" t="s">
        <v>1202</v>
      </c>
      <c r="C83" s="40">
        <f>IF(AND($B$22&gt;=100000,$B$22&lt;200000),IF(E83&gt;=1,+DCOUNT($E$28:$E83,1,$K$2:$K$3)-1+$B$22,0),"ERROR")</f>
        <v>0</v>
      </c>
      <c r="D83" s="56" t="s">
        <v>120</v>
      </c>
      <c r="E83" s="46">
        <v>0</v>
      </c>
      <c r="F83" s="47" t="s">
        <v>4</v>
      </c>
      <c r="G83" s="48" t="s">
        <v>121</v>
      </c>
      <c r="H83" s="49">
        <v>65.73</v>
      </c>
      <c r="I83" s="50">
        <f t="shared" si="0"/>
        <v>0</v>
      </c>
      <c r="J83" s="49"/>
      <c r="K83" s="34"/>
      <c r="L83" s="15"/>
    </row>
    <row r="84" spans="1:12" s="4" customFormat="1" ht="20.25" x14ac:dyDescent="0.2">
      <c r="A84" s="20"/>
      <c r="B84" s="39" t="s">
        <v>1202</v>
      </c>
      <c r="C84" s="40">
        <f>IF(AND($B$22&gt;=100000,$B$22&lt;200000),IF(E84&gt;=1,+DCOUNT($E$28:$E84,1,$K$2:$K$3)-1+$B$22,0),"ERROR")</f>
        <v>0</v>
      </c>
      <c r="D84" s="56" t="s">
        <v>122</v>
      </c>
      <c r="E84" s="46">
        <v>0</v>
      </c>
      <c r="F84" s="47" t="s">
        <v>4</v>
      </c>
      <c r="G84" s="48" t="s">
        <v>123</v>
      </c>
      <c r="H84" s="49">
        <v>88.14</v>
      </c>
      <c r="I84" s="50">
        <f t="shared" si="0"/>
        <v>0</v>
      </c>
      <c r="J84" s="49"/>
      <c r="K84" s="34"/>
      <c r="L84" s="15"/>
    </row>
    <row r="85" spans="1:12" s="4" customFormat="1" ht="20.25" x14ac:dyDescent="0.2">
      <c r="A85" s="20"/>
      <c r="B85" s="39" t="s">
        <v>1202</v>
      </c>
      <c r="C85" s="40">
        <f>IF(AND($B$22&gt;=100000,$B$22&lt;200000),IF(E85&gt;=1,+DCOUNT($E$28:$E85,1,$K$2:$K$3)-1+$B$22,0),"ERROR")</f>
        <v>0</v>
      </c>
      <c r="D85" s="56" t="s">
        <v>124</v>
      </c>
      <c r="E85" s="46">
        <v>0</v>
      </c>
      <c r="F85" s="47" t="s">
        <v>1</v>
      </c>
      <c r="G85" s="48" t="s">
        <v>125</v>
      </c>
      <c r="H85" s="49">
        <v>105.29</v>
      </c>
      <c r="I85" s="50">
        <f t="shared" si="0"/>
        <v>0</v>
      </c>
      <c r="J85" s="49"/>
      <c r="K85" s="34"/>
      <c r="L85" s="15"/>
    </row>
    <row r="86" spans="1:12" s="4" customFormat="1" ht="20.25" x14ac:dyDescent="0.2">
      <c r="A86" s="20"/>
      <c r="B86" s="39" t="s">
        <v>1202</v>
      </c>
      <c r="C86" s="40">
        <f>IF(AND($B$22&gt;=100000,$B$22&lt;200000),IF(E86&gt;=1,+DCOUNT($E$28:$E86,1,$K$2:$K$3)-1+$B$22,0),"ERROR")</f>
        <v>0</v>
      </c>
      <c r="D86" s="56" t="s">
        <v>126</v>
      </c>
      <c r="E86" s="46">
        <v>0</v>
      </c>
      <c r="F86" s="47" t="s">
        <v>1</v>
      </c>
      <c r="G86" s="48" t="s">
        <v>1581</v>
      </c>
      <c r="H86" s="49">
        <v>57.97</v>
      </c>
      <c r="I86" s="50">
        <f t="shared" si="0"/>
        <v>0</v>
      </c>
      <c r="J86" s="49"/>
      <c r="K86" s="34"/>
      <c r="L86" s="15"/>
    </row>
    <row r="87" spans="1:12" s="4" customFormat="1" ht="20.25" x14ac:dyDescent="0.2">
      <c r="A87" s="20"/>
      <c r="B87" s="39" t="s">
        <v>1202</v>
      </c>
      <c r="C87" s="40">
        <f>IF(AND($B$22&gt;=100000,$B$22&lt;200000),IF(E87&gt;=1,+DCOUNT($E$28:$E87,1,$K$2:$K$3)-1+$B$22,0),"ERROR")</f>
        <v>0</v>
      </c>
      <c r="D87" s="56" t="s">
        <v>129</v>
      </c>
      <c r="E87" s="46">
        <v>0</v>
      </c>
      <c r="F87" s="58" t="s">
        <v>1</v>
      </c>
      <c r="G87" s="59" t="s">
        <v>130</v>
      </c>
      <c r="H87" s="60">
        <v>262.08999999999997</v>
      </c>
      <c r="I87" s="50">
        <f t="shared" si="0"/>
        <v>0</v>
      </c>
      <c r="J87" s="49"/>
      <c r="K87" s="34"/>
      <c r="L87" s="15"/>
    </row>
    <row r="88" spans="1:12" s="4" customFormat="1" ht="20.25" x14ac:dyDescent="0.2">
      <c r="A88" s="20"/>
      <c r="B88" s="39" t="s">
        <v>1202</v>
      </c>
      <c r="C88" s="40">
        <f>IF(AND($B$22&gt;=100000,$B$22&lt;200000),IF(E88&gt;=1,+DCOUNT($E$28:$E88,1,$K$2:$K$3)-1+$B$22,0),"ERROR")</f>
        <v>0</v>
      </c>
      <c r="D88" s="56" t="s">
        <v>131</v>
      </c>
      <c r="E88" s="46">
        <v>0</v>
      </c>
      <c r="F88" s="58" t="s">
        <v>5</v>
      </c>
      <c r="G88" s="59" t="s">
        <v>1309</v>
      </c>
      <c r="H88" s="60">
        <v>101.36</v>
      </c>
      <c r="I88" s="50">
        <f t="shared" si="0"/>
        <v>0</v>
      </c>
      <c r="J88" s="49"/>
      <c r="K88" s="34"/>
      <c r="L88" s="15"/>
    </row>
    <row r="89" spans="1:12" s="4" customFormat="1" ht="20.25" x14ac:dyDescent="0.2">
      <c r="A89" s="20"/>
      <c r="B89" s="39" t="s">
        <v>1202</v>
      </c>
      <c r="C89" s="40">
        <f>IF(AND($B$22&gt;=100000,$B$22&lt;200000),IF(E89&gt;=1,+DCOUNT($E$28:$E89,1,$K$2:$K$3)-1+$B$22,0),"ERROR")</f>
        <v>0</v>
      </c>
      <c r="D89" s="56" t="s">
        <v>132</v>
      </c>
      <c r="E89" s="46">
        <v>0</v>
      </c>
      <c r="F89" s="58" t="s">
        <v>1</v>
      </c>
      <c r="G89" s="59" t="s">
        <v>1689</v>
      </c>
      <c r="H89" s="60">
        <v>44</v>
      </c>
      <c r="I89" s="50">
        <f t="shared" si="0"/>
        <v>0</v>
      </c>
      <c r="J89" s="49"/>
      <c r="K89" s="34"/>
      <c r="L89" s="15"/>
    </row>
    <row r="90" spans="1:12" s="4" customFormat="1" ht="20.25" x14ac:dyDescent="0.2">
      <c r="A90" s="20"/>
      <c r="B90" s="39" t="s">
        <v>1202</v>
      </c>
      <c r="C90" s="40">
        <f>IF(AND($B$22&gt;=100000,$B$22&lt;200000),IF(E90&gt;=1,+DCOUNT($E$28:$E90,1,$K$2:$K$3)-1+$B$22,0),"ERROR")</f>
        <v>0</v>
      </c>
      <c r="D90" s="56" t="s">
        <v>134</v>
      </c>
      <c r="E90" s="46">
        <v>0</v>
      </c>
      <c r="F90" s="47" t="s">
        <v>1</v>
      </c>
      <c r="G90" s="48" t="s">
        <v>1582</v>
      </c>
      <c r="H90" s="49">
        <v>56.07</v>
      </c>
      <c r="I90" s="50">
        <f t="shared" si="0"/>
        <v>0</v>
      </c>
      <c r="J90" s="49"/>
      <c r="K90" s="34"/>
      <c r="L90" s="15"/>
    </row>
    <row r="91" spans="1:12" s="4" customFormat="1" ht="20.25" x14ac:dyDescent="0.2">
      <c r="A91" s="20"/>
      <c r="B91" s="39" t="s">
        <v>1202</v>
      </c>
      <c r="C91" s="40">
        <f>IF(AND($B$22&gt;=100000,$B$22&lt;200000),IF(E91&gt;=1,+DCOUNT($E$28:$E91,1,$K$2:$K$3)-1+$B$22,0),"ERROR")</f>
        <v>0</v>
      </c>
      <c r="D91" s="56" t="s">
        <v>136</v>
      </c>
      <c r="E91" s="46">
        <v>0</v>
      </c>
      <c r="F91" s="47" t="s">
        <v>1</v>
      </c>
      <c r="G91" s="48" t="s">
        <v>137</v>
      </c>
      <c r="H91" s="49">
        <v>3.4</v>
      </c>
      <c r="I91" s="50">
        <f t="shared" si="0"/>
        <v>0</v>
      </c>
      <c r="J91" s="49"/>
      <c r="K91" s="34"/>
      <c r="L91" s="15"/>
    </row>
    <row r="92" spans="1:12" s="4" customFormat="1" ht="20.25" x14ac:dyDescent="0.2">
      <c r="A92" s="20"/>
      <c r="B92" s="39" t="s">
        <v>1202</v>
      </c>
      <c r="C92" s="40">
        <f>IF(AND($B$22&gt;=100000,$B$22&lt;200000),IF(E92&gt;=1,+DCOUNT($E$28:$E92,1,$K$2:$K$3)-1+$B$22,0),"ERROR")</f>
        <v>0</v>
      </c>
      <c r="D92" s="56" t="s">
        <v>138</v>
      </c>
      <c r="E92" s="46">
        <v>0</v>
      </c>
      <c r="F92" s="47" t="s">
        <v>1</v>
      </c>
      <c r="G92" s="48" t="s">
        <v>139</v>
      </c>
      <c r="H92" s="49">
        <v>0.73</v>
      </c>
      <c r="I92" s="50">
        <f t="shared" si="0"/>
        <v>0</v>
      </c>
      <c r="J92" s="49"/>
      <c r="K92" s="34"/>
      <c r="L92" s="15"/>
    </row>
    <row r="93" spans="1:12" s="4" customFormat="1" ht="20.25" x14ac:dyDescent="0.2">
      <c r="A93" s="20"/>
      <c r="B93" s="39" t="s">
        <v>1202</v>
      </c>
      <c r="C93" s="40">
        <f>IF(AND($B$22&gt;=100000,$B$22&lt;200000),IF(E93&gt;=1,+DCOUNT($E$28:$E93,1,$K$2:$K$3)-1+$B$22,0),"ERROR")</f>
        <v>0</v>
      </c>
      <c r="D93" s="56" t="s">
        <v>140</v>
      </c>
      <c r="E93" s="46">
        <v>0</v>
      </c>
      <c r="F93" s="47" t="s">
        <v>1</v>
      </c>
      <c r="G93" s="48" t="s">
        <v>141</v>
      </c>
      <c r="H93" s="49">
        <v>3.77</v>
      </c>
      <c r="I93" s="50">
        <f t="shared" ref="I93:I156" si="1">SUM(E93*H93)</f>
        <v>0</v>
      </c>
      <c r="J93" s="49"/>
      <c r="K93" s="34"/>
      <c r="L93" s="15"/>
    </row>
    <row r="94" spans="1:12" s="4" customFormat="1" ht="20.25" x14ac:dyDescent="0.2">
      <c r="A94" s="20"/>
      <c r="B94" s="39" t="s">
        <v>1202</v>
      </c>
      <c r="C94" s="40">
        <f>IF(AND($B$22&gt;=100000,$B$22&lt;200000),IF(E94&gt;=1,+DCOUNT($E$28:$E94,1,$K$2:$K$3)-1+$B$22,0),"ERROR")</f>
        <v>0</v>
      </c>
      <c r="D94" s="56" t="s">
        <v>142</v>
      </c>
      <c r="E94" s="46">
        <v>0</v>
      </c>
      <c r="F94" s="47" t="s">
        <v>1</v>
      </c>
      <c r="G94" s="48" t="s">
        <v>143</v>
      </c>
      <c r="H94" s="49">
        <v>3.68</v>
      </c>
      <c r="I94" s="50">
        <f t="shared" si="1"/>
        <v>0</v>
      </c>
      <c r="J94" s="49"/>
      <c r="K94" s="34"/>
      <c r="L94" s="15"/>
    </row>
    <row r="95" spans="1:12" s="4" customFormat="1" ht="20.25" x14ac:dyDescent="0.2">
      <c r="A95" s="20"/>
      <c r="B95" s="39" t="s">
        <v>1202</v>
      </c>
      <c r="C95" s="40">
        <f>IF(AND($B$22&gt;=100000,$B$22&lt;200000),IF(E95&gt;=1,+DCOUNT($E$28:$E95,1,$K$2:$K$3)-1+$B$22,0),"ERROR")</f>
        <v>0</v>
      </c>
      <c r="D95" s="56" t="s">
        <v>144</v>
      </c>
      <c r="E95" s="46">
        <v>0</v>
      </c>
      <c r="F95" s="47" t="s">
        <v>1</v>
      </c>
      <c r="G95" s="48" t="s">
        <v>145</v>
      </c>
      <c r="H95" s="49">
        <v>0.5</v>
      </c>
      <c r="I95" s="50">
        <f t="shared" si="1"/>
        <v>0</v>
      </c>
      <c r="J95" s="49"/>
      <c r="K95" s="34"/>
      <c r="L95" s="15"/>
    </row>
    <row r="96" spans="1:12" s="4" customFormat="1" ht="20.25" x14ac:dyDescent="0.2">
      <c r="A96" s="20"/>
      <c r="B96" s="39" t="s">
        <v>1202</v>
      </c>
      <c r="C96" s="40">
        <f>IF(AND($B$22&gt;=100000,$B$22&lt;200000),IF(E96&gt;=1,+DCOUNT($E$28:$E96,1,$K$2:$K$3)-1+$B$22,0),"ERROR")</f>
        <v>0</v>
      </c>
      <c r="D96" s="56" t="s">
        <v>146</v>
      </c>
      <c r="E96" s="46">
        <v>0</v>
      </c>
      <c r="F96" s="47" t="s">
        <v>1</v>
      </c>
      <c r="G96" s="48" t="s">
        <v>147</v>
      </c>
      <c r="H96" s="49">
        <v>3.25</v>
      </c>
      <c r="I96" s="50">
        <f t="shared" si="1"/>
        <v>0</v>
      </c>
      <c r="J96" s="49"/>
      <c r="K96" s="34"/>
      <c r="L96" s="15"/>
    </row>
    <row r="97" spans="1:12" s="4" customFormat="1" ht="20.25" x14ac:dyDescent="0.2">
      <c r="A97" s="20"/>
      <c r="B97" s="39" t="s">
        <v>1202</v>
      </c>
      <c r="C97" s="40">
        <f>IF(AND($B$22&gt;=100000,$B$22&lt;200000),IF(E97&gt;=1,+DCOUNT($E$28:$E97,1,$K$2:$K$3)-1+$B$22,0),"ERROR")</f>
        <v>0</v>
      </c>
      <c r="D97" s="56" t="s">
        <v>148</v>
      </c>
      <c r="E97" s="46">
        <v>0</v>
      </c>
      <c r="F97" s="47" t="s">
        <v>1</v>
      </c>
      <c r="G97" s="48" t="s">
        <v>149</v>
      </c>
      <c r="H97" s="49">
        <v>2.16</v>
      </c>
      <c r="I97" s="50">
        <f t="shared" si="1"/>
        <v>0</v>
      </c>
      <c r="J97" s="49"/>
      <c r="K97" s="34"/>
      <c r="L97" s="15"/>
    </row>
    <row r="98" spans="1:12" s="4" customFormat="1" ht="20.25" x14ac:dyDescent="0.2">
      <c r="A98" s="20"/>
      <c r="B98" s="39" t="s">
        <v>1202</v>
      </c>
      <c r="C98" s="40">
        <f>IF(AND($B$22&gt;=100000,$B$22&lt;200000),IF(E98&gt;=1,+DCOUNT($E$28:$E98,1,$K$2:$K$3)-1+$B$22,0),"ERROR")</f>
        <v>0</v>
      </c>
      <c r="D98" s="56" t="s">
        <v>150</v>
      </c>
      <c r="E98" s="46">
        <v>0</v>
      </c>
      <c r="F98" s="47" t="s">
        <v>1</v>
      </c>
      <c r="G98" s="48" t="s">
        <v>1308</v>
      </c>
      <c r="H98" s="49">
        <v>0.2</v>
      </c>
      <c r="I98" s="50">
        <f t="shared" si="1"/>
        <v>0</v>
      </c>
      <c r="J98" s="49"/>
      <c r="K98" s="34"/>
      <c r="L98" s="15"/>
    </row>
    <row r="99" spans="1:12" s="4" customFormat="1" ht="20.25" x14ac:dyDescent="0.2">
      <c r="A99" s="20"/>
      <c r="B99" s="39" t="s">
        <v>1202</v>
      </c>
      <c r="C99" s="40">
        <f>IF(AND($B$22&gt;=100000,$B$22&lt;200000),IF(E99&gt;=1,+DCOUNT($E$28:$E99,1,$K$2:$K$3)-1+$B$22,0),"ERROR")</f>
        <v>0</v>
      </c>
      <c r="D99" s="56" t="s">
        <v>151</v>
      </c>
      <c r="E99" s="46">
        <v>0</v>
      </c>
      <c r="F99" s="47" t="s">
        <v>3</v>
      </c>
      <c r="G99" s="48" t="s">
        <v>152</v>
      </c>
      <c r="H99" s="49">
        <v>42.59</v>
      </c>
      <c r="I99" s="50">
        <f t="shared" si="1"/>
        <v>0</v>
      </c>
      <c r="J99" s="49"/>
      <c r="K99" s="34"/>
      <c r="L99" s="15"/>
    </row>
    <row r="100" spans="1:12" s="4" customFormat="1" ht="20.25" x14ac:dyDescent="0.2">
      <c r="A100" s="20"/>
      <c r="B100" s="39" t="s">
        <v>1202</v>
      </c>
      <c r="C100" s="40">
        <f>IF(AND($B$22&gt;=100000,$B$22&lt;200000),IF(E100&gt;=1,+DCOUNT($E$28:$E100,1,$K$2:$K$3)-1+$B$22,0),"ERROR")</f>
        <v>0</v>
      </c>
      <c r="D100" s="56" t="s">
        <v>153</v>
      </c>
      <c r="E100" s="46">
        <v>0</v>
      </c>
      <c r="F100" s="47" t="s">
        <v>1</v>
      </c>
      <c r="G100" s="48" t="s">
        <v>154</v>
      </c>
      <c r="H100" s="49">
        <v>11.07</v>
      </c>
      <c r="I100" s="50">
        <f t="shared" si="1"/>
        <v>0</v>
      </c>
      <c r="J100" s="49"/>
      <c r="K100" s="34"/>
      <c r="L100" s="15"/>
    </row>
    <row r="101" spans="1:12" s="4" customFormat="1" ht="20.25" x14ac:dyDescent="0.2">
      <c r="A101" s="20"/>
      <c r="B101" s="39" t="s">
        <v>1202</v>
      </c>
      <c r="C101" s="40">
        <f>IF(AND($B$22&gt;=100000,$B$22&lt;200000),IF(E101&gt;=1,+DCOUNT($E$28:$E101,1,$K$2:$K$3)-1+$B$22,0),"ERROR")</f>
        <v>0</v>
      </c>
      <c r="D101" s="56" t="s">
        <v>155</v>
      </c>
      <c r="E101" s="46">
        <v>0</v>
      </c>
      <c r="F101" s="47" t="s">
        <v>1</v>
      </c>
      <c r="G101" s="48" t="s">
        <v>1583</v>
      </c>
      <c r="H101" s="49">
        <v>71.06</v>
      </c>
      <c r="I101" s="50">
        <f t="shared" si="1"/>
        <v>0</v>
      </c>
      <c r="J101" s="49"/>
      <c r="K101" s="34"/>
      <c r="L101" s="15"/>
    </row>
    <row r="102" spans="1:12" s="4" customFormat="1" ht="20.25" x14ac:dyDescent="0.2">
      <c r="A102" s="20"/>
      <c r="B102" s="39" t="s">
        <v>1202</v>
      </c>
      <c r="C102" s="40">
        <f>IF(AND($B$22&gt;=100000,$B$22&lt;200000),IF(E102&gt;=1,+DCOUNT($E$28:$E102,1,$K$2:$K$3)-1+$B$22,0),"ERROR")</f>
        <v>0</v>
      </c>
      <c r="D102" s="56" t="s">
        <v>157</v>
      </c>
      <c r="E102" s="46">
        <v>0</v>
      </c>
      <c r="F102" s="47" t="s">
        <v>1</v>
      </c>
      <c r="G102" s="48" t="s">
        <v>158</v>
      </c>
      <c r="H102" s="49">
        <v>6.65</v>
      </c>
      <c r="I102" s="50">
        <f t="shared" si="1"/>
        <v>0</v>
      </c>
      <c r="J102" s="49"/>
      <c r="K102" s="34"/>
      <c r="L102" s="15"/>
    </row>
    <row r="103" spans="1:12" s="4" customFormat="1" ht="20.25" x14ac:dyDescent="0.2">
      <c r="A103" s="20"/>
      <c r="B103" s="39" t="s">
        <v>1202</v>
      </c>
      <c r="C103" s="40">
        <f>IF(AND($B$22&gt;=100000,$B$22&lt;200000),IF(E103&gt;=1,+DCOUNT($E$28:$E103,1,$K$2:$K$3)-1+$B$22,0),"ERROR")</f>
        <v>0</v>
      </c>
      <c r="D103" s="56" t="s">
        <v>159</v>
      </c>
      <c r="E103" s="46">
        <v>0</v>
      </c>
      <c r="F103" s="47" t="s">
        <v>1</v>
      </c>
      <c r="G103" s="48" t="s">
        <v>160</v>
      </c>
      <c r="H103" s="49">
        <v>0.13</v>
      </c>
      <c r="I103" s="50">
        <f t="shared" si="1"/>
        <v>0</v>
      </c>
      <c r="J103" s="49"/>
      <c r="K103" s="34"/>
      <c r="L103" s="15"/>
    </row>
    <row r="104" spans="1:12" s="4" customFormat="1" ht="20.25" x14ac:dyDescent="0.2">
      <c r="A104" s="20"/>
      <c r="B104" s="39" t="s">
        <v>1202</v>
      </c>
      <c r="C104" s="40">
        <f>IF(AND($B$22&gt;=100000,$B$22&lt;200000),IF(E104&gt;=1,+DCOUNT($E$28:$E104,1,$K$2:$K$3)-1+$B$22,0),"ERROR")</f>
        <v>0</v>
      </c>
      <c r="D104" s="56" t="s">
        <v>161</v>
      </c>
      <c r="E104" s="46">
        <v>0</v>
      </c>
      <c r="F104" s="47" t="s">
        <v>1</v>
      </c>
      <c r="G104" s="48" t="s">
        <v>162</v>
      </c>
      <c r="H104" s="49">
        <v>208.88</v>
      </c>
      <c r="I104" s="50">
        <f t="shared" si="1"/>
        <v>0</v>
      </c>
      <c r="J104" s="49"/>
      <c r="K104" s="34"/>
      <c r="L104" s="15"/>
    </row>
    <row r="105" spans="1:12" s="4" customFormat="1" ht="20.25" x14ac:dyDescent="0.2">
      <c r="A105" s="20"/>
      <c r="B105" s="39" t="s">
        <v>1202</v>
      </c>
      <c r="C105" s="40">
        <f>IF(AND($B$22&gt;=100000,$B$22&lt;200000),IF(E105&gt;=1,+DCOUNT($E$28:$E105,1,$K$2:$K$3)-1+$B$22,0),"ERROR")</f>
        <v>0</v>
      </c>
      <c r="D105" s="56" t="s">
        <v>163</v>
      </c>
      <c r="E105" s="46">
        <v>0</v>
      </c>
      <c r="F105" s="47" t="s">
        <v>4</v>
      </c>
      <c r="G105" s="48" t="s">
        <v>1307</v>
      </c>
      <c r="H105" s="49">
        <v>3.08</v>
      </c>
      <c r="I105" s="50">
        <f t="shared" si="1"/>
        <v>0</v>
      </c>
      <c r="J105" s="49"/>
      <c r="K105" s="34"/>
      <c r="L105" s="15"/>
    </row>
    <row r="106" spans="1:12" s="4" customFormat="1" ht="20.25" x14ac:dyDescent="0.2">
      <c r="A106" s="20"/>
      <c r="B106" s="39" t="s">
        <v>1202</v>
      </c>
      <c r="C106" s="40">
        <f>IF(AND($B$22&gt;=100000,$B$22&lt;200000),IF(E106&gt;=1,+DCOUNT($E$28:$E106,1,$K$2:$K$3)-1+$B$22,0),"ERROR")</f>
        <v>0</v>
      </c>
      <c r="D106" s="56" t="s">
        <v>166</v>
      </c>
      <c r="E106" s="46">
        <v>0</v>
      </c>
      <c r="F106" s="47" t="s">
        <v>1</v>
      </c>
      <c r="G106" s="48" t="s">
        <v>1690</v>
      </c>
      <c r="H106" s="49">
        <v>121.22</v>
      </c>
      <c r="I106" s="50">
        <f t="shared" si="1"/>
        <v>0</v>
      </c>
      <c r="J106" s="49"/>
      <c r="K106" s="34"/>
      <c r="L106" s="15"/>
    </row>
    <row r="107" spans="1:12" s="4" customFormat="1" ht="20.25" x14ac:dyDescent="0.2">
      <c r="A107" s="20"/>
      <c r="B107" s="39" t="s">
        <v>1202</v>
      </c>
      <c r="C107" s="40">
        <f>IF(AND($B$22&gt;=100000,$B$22&lt;200000),IF(E107&gt;=1,+DCOUNT($E$28:$E107,1,$K$2:$K$3)-1+$B$22,0),"ERROR")</f>
        <v>0</v>
      </c>
      <c r="D107" s="56" t="s">
        <v>168</v>
      </c>
      <c r="E107" s="46">
        <v>0</v>
      </c>
      <c r="F107" s="47" t="s">
        <v>1</v>
      </c>
      <c r="G107" s="48" t="s">
        <v>1691</v>
      </c>
      <c r="H107" s="49">
        <v>90.51</v>
      </c>
      <c r="I107" s="50">
        <f t="shared" si="1"/>
        <v>0</v>
      </c>
      <c r="J107" s="49"/>
      <c r="K107" s="34"/>
      <c r="L107" s="15"/>
    </row>
    <row r="108" spans="1:12" s="4" customFormat="1" ht="20.25" x14ac:dyDescent="0.2">
      <c r="A108" s="20"/>
      <c r="B108" s="39" t="s">
        <v>1202</v>
      </c>
      <c r="C108" s="40">
        <f>IF(AND($B$22&gt;=100000,$B$22&lt;200000),IF(E108&gt;=1,+DCOUNT($E$28:$E108,1,$K$2:$K$3)-1+$B$22,0),"ERROR")</f>
        <v>0</v>
      </c>
      <c r="D108" s="56" t="s">
        <v>170</v>
      </c>
      <c r="E108" s="46">
        <v>0</v>
      </c>
      <c r="F108" s="47" t="s">
        <v>1</v>
      </c>
      <c r="G108" s="48" t="s">
        <v>1589</v>
      </c>
      <c r="H108" s="49">
        <v>51.47</v>
      </c>
      <c r="I108" s="50">
        <f t="shared" si="1"/>
        <v>0</v>
      </c>
      <c r="J108" s="49"/>
      <c r="K108" s="34"/>
      <c r="L108" s="15"/>
    </row>
    <row r="109" spans="1:12" s="4" customFormat="1" ht="20.25" x14ac:dyDescent="0.2">
      <c r="A109" s="20"/>
      <c r="B109" s="39" t="s">
        <v>1202</v>
      </c>
      <c r="C109" s="40">
        <f>IF(AND($B$22&gt;=100000,$B$22&lt;200000),IF(E109&gt;=1,+DCOUNT($E$28:$E109,1,$K$2:$K$3)-1+$B$22,0),"ERROR")</f>
        <v>0</v>
      </c>
      <c r="D109" s="56" t="s">
        <v>172</v>
      </c>
      <c r="E109" s="46">
        <v>0</v>
      </c>
      <c r="F109" s="47" t="s">
        <v>1</v>
      </c>
      <c r="G109" s="48" t="s">
        <v>1584</v>
      </c>
      <c r="H109" s="49">
        <v>159.16999999999999</v>
      </c>
      <c r="I109" s="50">
        <f t="shared" si="1"/>
        <v>0</v>
      </c>
      <c r="J109" s="49"/>
      <c r="K109" s="34"/>
      <c r="L109" s="15"/>
    </row>
    <row r="110" spans="1:12" s="4" customFormat="1" ht="20.25" x14ac:dyDescent="0.2">
      <c r="A110" s="20"/>
      <c r="B110" s="39" t="s">
        <v>1202</v>
      </c>
      <c r="C110" s="40">
        <f>IF(AND($B$22&gt;=100000,$B$22&lt;200000),IF(E110&gt;=1,+DCOUNT($E$28:$E110,1,$K$2:$K$3)-1+$B$22,0),"ERROR")</f>
        <v>0</v>
      </c>
      <c r="D110" s="56" t="s">
        <v>174</v>
      </c>
      <c r="E110" s="46">
        <v>0</v>
      </c>
      <c r="F110" s="47" t="s">
        <v>18</v>
      </c>
      <c r="G110" s="48" t="s">
        <v>175</v>
      </c>
      <c r="H110" s="49">
        <v>5.67</v>
      </c>
      <c r="I110" s="50">
        <f t="shared" si="1"/>
        <v>0</v>
      </c>
      <c r="J110" s="49"/>
      <c r="K110" s="34"/>
      <c r="L110" s="15"/>
    </row>
    <row r="111" spans="1:12" s="4" customFormat="1" ht="20.25" x14ac:dyDescent="0.2">
      <c r="A111" s="20"/>
      <c r="B111" s="39" t="s">
        <v>1202</v>
      </c>
      <c r="C111" s="40">
        <f>IF(AND($B$22&gt;=100000,$B$22&lt;200000),IF(E111&gt;=1,+DCOUNT($E$28:$E111,1,$K$2:$K$3)-1+$B$22,0),"ERROR")</f>
        <v>0</v>
      </c>
      <c r="D111" s="56" t="s">
        <v>176</v>
      </c>
      <c r="E111" s="46">
        <v>0</v>
      </c>
      <c r="F111" s="47" t="s">
        <v>1</v>
      </c>
      <c r="G111" s="48" t="s">
        <v>177</v>
      </c>
      <c r="H111" s="49">
        <v>7.07</v>
      </c>
      <c r="I111" s="50">
        <f t="shared" si="1"/>
        <v>0</v>
      </c>
      <c r="J111" s="49"/>
      <c r="K111" s="34"/>
      <c r="L111" s="15"/>
    </row>
    <row r="112" spans="1:12" s="4" customFormat="1" ht="20.25" x14ac:dyDescent="0.2">
      <c r="A112" s="20"/>
      <c r="B112" s="39" t="s">
        <v>1202</v>
      </c>
      <c r="C112" s="40">
        <f>IF(AND($B$22&gt;=100000,$B$22&lt;200000),IF(E112&gt;=1,+DCOUNT($E$28:$E112,1,$K$2:$K$3)-1+$B$22,0),"ERROR")</f>
        <v>0</v>
      </c>
      <c r="D112" s="56" t="s">
        <v>178</v>
      </c>
      <c r="E112" s="46">
        <v>0</v>
      </c>
      <c r="F112" s="47" t="s">
        <v>1</v>
      </c>
      <c r="G112" s="48" t="s">
        <v>179</v>
      </c>
      <c r="H112" s="49">
        <v>5.49</v>
      </c>
      <c r="I112" s="50">
        <f t="shared" si="1"/>
        <v>0</v>
      </c>
      <c r="J112" s="49"/>
      <c r="K112" s="34"/>
      <c r="L112" s="15"/>
    </row>
    <row r="113" spans="1:12" s="4" customFormat="1" ht="20.25" x14ac:dyDescent="0.2">
      <c r="A113" s="20"/>
      <c r="B113" s="39" t="s">
        <v>1202</v>
      </c>
      <c r="C113" s="40">
        <f>IF(AND($B$22&gt;=100000,$B$22&lt;200000),IF(E113&gt;=1,+DCOUNT($E$28:$E113,1,$K$2:$K$3)-1+$B$22,0),"ERROR")</f>
        <v>0</v>
      </c>
      <c r="D113" s="56" t="s">
        <v>180</v>
      </c>
      <c r="E113" s="46">
        <v>0</v>
      </c>
      <c r="F113" s="47" t="s">
        <v>3</v>
      </c>
      <c r="G113" s="48" t="s">
        <v>1252</v>
      </c>
      <c r="H113" s="49">
        <v>25.67</v>
      </c>
      <c r="I113" s="50">
        <f t="shared" si="1"/>
        <v>0</v>
      </c>
      <c r="J113" s="49"/>
      <c r="K113" s="34"/>
      <c r="L113" s="15"/>
    </row>
    <row r="114" spans="1:12" s="4" customFormat="1" ht="20.25" x14ac:dyDescent="0.2">
      <c r="A114" s="20"/>
      <c r="B114" s="39" t="s">
        <v>1202</v>
      </c>
      <c r="C114" s="40">
        <f>IF(AND($B$22&gt;=100000,$B$22&lt;200000),IF(E114&gt;=1,+DCOUNT($E$28:$E114,1,$K$2:$K$3)-1+$B$22,0),"ERROR")</f>
        <v>0</v>
      </c>
      <c r="D114" s="56" t="s">
        <v>181</v>
      </c>
      <c r="E114" s="46">
        <v>0</v>
      </c>
      <c r="F114" s="47" t="s">
        <v>1</v>
      </c>
      <c r="G114" s="48" t="s">
        <v>182</v>
      </c>
      <c r="H114" s="49">
        <v>116.39</v>
      </c>
      <c r="I114" s="50">
        <f t="shared" si="1"/>
        <v>0</v>
      </c>
      <c r="J114" s="49"/>
      <c r="K114" s="34"/>
      <c r="L114" s="15"/>
    </row>
    <row r="115" spans="1:12" s="4" customFormat="1" ht="20.25" x14ac:dyDescent="0.2">
      <c r="A115" s="20"/>
      <c r="B115" s="39" t="s">
        <v>1202</v>
      </c>
      <c r="C115" s="40">
        <f>IF(AND($B$22&gt;=100000,$B$22&lt;200000),IF(E115&gt;=1,+DCOUNT($E$28:$E115,1,$K$2:$K$3)-1+$B$22,0),"ERROR")</f>
        <v>0</v>
      </c>
      <c r="D115" s="56" t="s">
        <v>1124</v>
      </c>
      <c r="E115" s="46">
        <v>0</v>
      </c>
      <c r="F115" s="47" t="s">
        <v>3</v>
      </c>
      <c r="G115" s="48" t="s">
        <v>1590</v>
      </c>
      <c r="H115" s="49">
        <v>277.98</v>
      </c>
      <c r="I115" s="50">
        <f t="shared" si="1"/>
        <v>0</v>
      </c>
      <c r="J115" s="51"/>
      <c r="K115" s="34"/>
      <c r="L115" s="15"/>
    </row>
    <row r="116" spans="1:12" s="4" customFormat="1" ht="20.25" x14ac:dyDescent="0.2">
      <c r="A116" s="20"/>
      <c r="B116" s="39" t="s">
        <v>1202</v>
      </c>
      <c r="C116" s="40">
        <f>IF(AND($B$22&gt;=100000,$B$22&lt;200000),IF(E116&gt;=1,+DCOUNT($E$28:$E116,1,$K$2:$K$3)-1+$B$22,0),"ERROR")</f>
        <v>0</v>
      </c>
      <c r="D116" s="56" t="s">
        <v>1125</v>
      </c>
      <c r="E116" s="46">
        <v>0</v>
      </c>
      <c r="F116" s="47" t="s">
        <v>3</v>
      </c>
      <c r="G116" s="48" t="s">
        <v>1591</v>
      </c>
      <c r="H116" s="49">
        <v>271.2</v>
      </c>
      <c r="I116" s="50">
        <f t="shared" si="1"/>
        <v>0</v>
      </c>
      <c r="J116" s="51"/>
      <c r="K116" s="34"/>
      <c r="L116" s="15"/>
    </row>
    <row r="117" spans="1:12" s="4" customFormat="1" ht="20.25" x14ac:dyDescent="0.2">
      <c r="A117" s="20"/>
      <c r="B117" s="39" t="s">
        <v>1202</v>
      </c>
      <c r="C117" s="40">
        <f>IF(AND($B$22&gt;=100000,$B$22&lt;200000),IF(E117&gt;=1,+DCOUNT($E$28:$E117,1,$K$2:$K$3)-1+$B$22,0),"ERROR")</f>
        <v>0</v>
      </c>
      <c r="D117" s="56" t="s">
        <v>183</v>
      </c>
      <c r="E117" s="46">
        <v>0</v>
      </c>
      <c r="F117" s="47" t="s">
        <v>1</v>
      </c>
      <c r="G117" s="48" t="s">
        <v>184</v>
      </c>
      <c r="H117" s="49">
        <v>5.81</v>
      </c>
      <c r="I117" s="50">
        <f t="shared" si="1"/>
        <v>0</v>
      </c>
      <c r="J117" s="49"/>
      <c r="K117" s="34"/>
      <c r="L117" s="15"/>
    </row>
    <row r="118" spans="1:12" s="4" customFormat="1" ht="20.25" x14ac:dyDescent="0.2">
      <c r="A118" s="20"/>
      <c r="B118" s="39" t="s">
        <v>1202</v>
      </c>
      <c r="C118" s="40">
        <f>IF(AND($B$22&gt;=100000,$B$22&lt;200000),IF(E118&gt;=1,+DCOUNT($E$28:$E118,1,$K$2:$K$3)-1+$B$22,0),"ERROR")</f>
        <v>0</v>
      </c>
      <c r="D118" s="56" t="s">
        <v>185</v>
      </c>
      <c r="E118" s="46">
        <v>0</v>
      </c>
      <c r="F118" s="47" t="s">
        <v>2</v>
      </c>
      <c r="G118" s="48" t="s">
        <v>186</v>
      </c>
      <c r="H118" s="49">
        <v>11.51</v>
      </c>
      <c r="I118" s="50">
        <f t="shared" si="1"/>
        <v>0</v>
      </c>
      <c r="J118" s="49"/>
      <c r="K118" s="34"/>
      <c r="L118" s="15"/>
    </row>
    <row r="119" spans="1:12" s="4" customFormat="1" ht="20.25" x14ac:dyDescent="0.2">
      <c r="A119" s="20"/>
      <c r="B119" s="39" t="s">
        <v>1202</v>
      </c>
      <c r="C119" s="40">
        <f>IF(AND($B$22&gt;=100000,$B$22&lt;200000),IF(E119&gt;=1,+DCOUNT($E$28:$E119,1,$K$2:$K$3)-1+$B$22,0),"ERROR")</f>
        <v>0</v>
      </c>
      <c r="D119" s="56" t="s">
        <v>187</v>
      </c>
      <c r="E119" s="46">
        <v>0</v>
      </c>
      <c r="F119" s="47" t="s">
        <v>1</v>
      </c>
      <c r="G119" s="48" t="s">
        <v>188</v>
      </c>
      <c r="H119" s="49">
        <v>2.13</v>
      </c>
      <c r="I119" s="50">
        <f t="shared" si="1"/>
        <v>0</v>
      </c>
      <c r="J119" s="49"/>
      <c r="K119" s="34"/>
      <c r="L119" s="15"/>
    </row>
    <row r="120" spans="1:12" s="4" customFormat="1" ht="20.25" x14ac:dyDescent="0.2">
      <c r="A120" s="20"/>
      <c r="B120" s="39" t="s">
        <v>1202</v>
      </c>
      <c r="C120" s="40">
        <f>IF(AND($B$22&gt;=100000,$B$22&lt;200000),IF(E120&gt;=1,+DCOUNT($E$28:$E120,1,$K$2:$K$3)-1+$B$22,0),"ERROR")</f>
        <v>0</v>
      </c>
      <c r="D120" s="56" t="s">
        <v>189</v>
      </c>
      <c r="E120" s="46">
        <v>0</v>
      </c>
      <c r="F120" s="47" t="s">
        <v>1</v>
      </c>
      <c r="G120" s="48" t="s">
        <v>190</v>
      </c>
      <c r="H120" s="49">
        <v>0.28000000000000003</v>
      </c>
      <c r="I120" s="50">
        <f t="shared" si="1"/>
        <v>0</v>
      </c>
      <c r="J120" s="49"/>
      <c r="K120" s="34"/>
      <c r="L120" s="15"/>
    </row>
    <row r="121" spans="1:12" s="4" customFormat="1" ht="20.25" x14ac:dyDescent="0.2">
      <c r="A121" s="20"/>
      <c r="B121" s="39" t="s">
        <v>1202</v>
      </c>
      <c r="C121" s="40">
        <f>IF(AND($B$22&gt;=100000,$B$22&lt;200000),IF(E121&gt;=1,+DCOUNT($E$28:$E121,1,$K$2:$K$3)-1+$B$22,0),"ERROR")</f>
        <v>0</v>
      </c>
      <c r="D121" s="56" t="s">
        <v>191</v>
      </c>
      <c r="E121" s="46">
        <v>0</v>
      </c>
      <c r="F121" s="47" t="s">
        <v>1</v>
      </c>
      <c r="G121" s="48" t="s">
        <v>192</v>
      </c>
      <c r="H121" s="49">
        <v>4.1900000000000004</v>
      </c>
      <c r="I121" s="50">
        <f t="shared" si="1"/>
        <v>0</v>
      </c>
      <c r="J121" s="49"/>
      <c r="K121" s="34"/>
      <c r="L121" s="15"/>
    </row>
    <row r="122" spans="1:12" s="4" customFormat="1" ht="20.25" x14ac:dyDescent="0.2">
      <c r="A122" s="20"/>
      <c r="B122" s="39" t="s">
        <v>1202</v>
      </c>
      <c r="C122" s="40">
        <f>IF(AND($B$22&gt;=100000,$B$22&lt;200000),IF(E122&gt;=1,+DCOUNT($E$28:$E122,1,$K$2:$K$3)-1+$B$22,0),"ERROR")</f>
        <v>0</v>
      </c>
      <c r="D122" s="56" t="s">
        <v>193</v>
      </c>
      <c r="E122" s="46">
        <v>0</v>
      </c>
      <c r="F122" s="47" t="s">
        <v>1</v>
      </c>
      <c r="G122" s="48" t="s">
        <v>1592</v>
      </c>
      <c r="H122" s="49">
        <v>95.71</v>
      </c>
      <c r="I122" s="50">
        <f t="shared" si="1"/>
        <v>0</v>
      </c>
      <c r="J122" s="49"/>
      <c r="K122" s="34"/>
      <c r="L122" s="15"/>
    </row>
    <row r="123" spans="1:12" s="4" customFormat="1" ht="20.25" x14ac:dyDescent="0.2">
      <c r="A123" s="20"/>
      <c r="B123" s="39" t="s">
        <v>1202</v>
      </c>
      <c r="C123" s="40">
        <f>IF(AND($B$22&gt;=100000,$B$22&lt;200000),IF(E123&gt;=1,+DCOUNT($E$28:$E123,1,$K$2:$K$3)-1+$B$22,0),"ERROR")</f>
        <v>0</v>
      </c>
      <c r="D123" s="56" t="s">
        <v>195</v>
      </c>
      <c r="E123" s="46">
        <v>0</v>
      </c>
      <c r="F123" s="47" t="s">
        <v>6</v>
      </c>
      <c r="G123" s="48" t="s">
        <v>196</v>
      </c>
      <c r="H123" s="49">
        <v>90.3</v>
      </c>
      <c r="I123" s="50">
        <f t="shared" si="1"/>
        <v>0</v>
      </c>
      <c r="J123" s="49"/>
      <c r="K123" s="34"/>
      <c r="L123" s="15"/>
    </row>
    <row r="124" spans="1:12" s="4" customFormat="1" ht="20.25" x14ac:dyDescent="0.2">
      <c r="A124" s="20"/>
      <c r="B124" s="39" t="s">
        <v>1202</v>
      </c>
      <c r="C124" s="40">
        <f>IF(AND($B$22&gt;=100000,$B$22&lt;200000),IF(E124&gt;=1,+DCOUNT($E$28:$E124,1,$K$2:$K$3)-1+$B$22,0),"ERROR")</f>
        <v>0</v>
      </c>
      <c r="D124" s="56" t="s">
        <v>197</v>
      </c>
      <c r="E124" s="46">
        <v>0</v>
      </c>
      <c r="F124" s="47" t="s">
        <v>4</v>
      </c>
      <c r="G124" s="48" t="s">
        <v>1251</v>
      </c>
      <c r="H124" s="49">
        <v>0.74</v>
      </c>
      <c r="I124" s="50">
        <f t="shared" si="1"/>
        <v>0</v>
      </c>
      <c r="J124" s="49"/>
      <c r="K124" s="34"/>
      <c r="L124" s="15"/>
    </row>
    <row r="125" spans="1:12" s="4" customFormat="1" ht="20.25" x14ac:dyDescent="0.2">
      <c r="A125" s="20"/>
      <c r="B125" s="39" t="s">
        <v>1202</v>
      </c>
      <c r="C125" s="40">
        <f>IF(AND($B$22&gt;=100000,$B$22&lt;200000),IF(E125&gt;=1,+DCOUNT($E$28:$E125,1,$K$2:$K$3)-1+$B$22,0),"ERROR")</f>
        <v>0</v>
      </c>
      <c r="D125" s="56" t="s">
        <v>198</v>
      </c>
      <c r="E125" s="46">
        <v>0</v>
      </c>
      <c r="F125" s="47" t="s">
        <v>4</v>
      </c>
      <c r="G125" s="48" t="s">
        <v>1250</v>
      </c>
      <c r="H125" s="49">
        <v>1.62</v>
      </c>
      <c r="I125" s="50">
        <f t="shared" si="1"/>
        <v>0</v>
      </c>
      <c r="J125" s="49"/>
      <c r="K125" s="34"/>
      <c r="L125" s="15"/>
    </row>
    <row r="126" spans="1:12" s="4" customFormat="1" ht="20.25" x14ac:dyDescent="0.2">
      <c r="A126" s="20"/>
      <c r="B126" s="39" t="s">
        <v>1202</v>
      </c>
      <c r="C126" s="40">
        <f>IF(AND($B$22&gt;=100000,$B$22&lt;200000),IF(E126&gt;=1,+DCOUNT($E$28:$E126,1,$K$2:$K$3)-1+$B$22,0),"ERROR")</f>
        <v>0</v>
      </c>
      <c r="D126" s="56" t="s">
        <v>199</v>
      </c>
      <c r="E126" s="46">
        <v>0</v>
      </c>
      <c r="F126" s="47" t="s">
        <v>6</v>
      </c>
      <c r="G126" s="48" t="s">
        <v>200</v>
      </c>
      <c r="H126" s="49">
        <v>1770.14</v>
      </c>
      <c r="I126" s="50">
        <f t="shared" si="1"/>
        <v>0</v>
      </c>
      <c r="J126" s="49"/>
      <c r="K126" s="34"/>
      <c r="L126" s="15"/>
    </row>
    <row r="127" spans="1:12" s="4" customFormat="1" ht="20.25" x14ac:dyDescent="0.2">
      <c r="A127" s="20"/>
      <c r="B127" s="39" t="s">
        <v>1202</v>
      </c>
      <c r="C127" s="40">
        <f>IF(AND($B$22&gt;=100000,$B$22&lt;200000),IF(E127&gt;=1,+DCOUNT($E$28:$E127,1,$K$2:$K$3)-1+$B$22,0),"ERROR")</f>
        <v>0</v>
      </c>
      <c r="D127" s="56" t="s">
        <v>203</v>
      </c>
      <c r="E127" s="46">
        <v>0</v>
      </c>
      <c r="F127" s="47" t="s">
        <v>4</v>
      </c>
      <c r="G127" s="48" t="s">
        <v>1249</v>
      </c>
      <c r="H127" s="49">
        <v>0.99</v>
      </c>
      <c r="I127" s="50">
        <f t="shared" si="1"/>
        <v>0</v>
      </c>
      <c r="J127" s="49"/>
      <c r="K127" s="34"/>
      <c r="L127" s="15"/>
    </row>
    <row r="128" spans="1:12" s="4" customFormat="1" ht="20.25" x14ac:dyDescent="0.2">
      <c r="A128" s="20"/>
      <c r="B128" s="39" t="s">
        <v>1202</v>
      </c>
      <c r="C128" s="40">
        <f>IF(AND($B$22&gt;=100000,$B$22&lt;200000),IF(E128&gt;=1,+DCOUNT($E$28:$E128,1,$K$2:$K$3)-1+$B$22,0),"ERROR")</f>
        <v>0</v>
      </c>
      <c r="D128" s="56" t="s">
        <v>204</v>
      </c>
      <c r="E128" s="46">
        <v>0</v>
      </c>
      <c r="F128" s="47" t="s">
        <v>4</v>
      </c>
      <c r="G128" s="48" t="s">
        <v>1248</v>
      </c>
      <c r="H128" s="49">
        <v>1.1599999999999999</v>
      </c>
      <c r="I128" s="50">
        <f t="shared" si="1"/>
        <v>0</v>
      </c>
      <c r="J128" s="49"/>
      <c r="K128" s="34"/>
      <c r="L128" s="15"/>
    </row>
    <row r="129" spans="1:12" s="4" customFormat="1" ht="20.25" x14ac:dyDescent="0.2">
      <c r="A129" s="20"/>
      <c r="B129" s="39" t="s">
        <v>1202</v>
      </c>
      <c r="C129" s="40">
        <f>IF(AND($B$22&gt;=100000,$B$22&lt;200000),IF(E129&gt;=1,+DCOUNT($E$28:$E129,1,$K$2:$K$3)-1+$B$22,0),"ERROR")</f>
        <v>0</v>
      </c>
      <c r="D129" s="56" t="s">
        <v>205</v>
      </c>
      <c r="E129" s="46">
        <v>0</v>
      </c>
      <c r="F129" s="47" t="s">
        <v>1</v>
      </c>
      <c r="G129" s="48" t="s">
        <v>1247</v>
      </c>
      <c r="H129" s="49">
        <v>34.24</v>
      </c>
      <c r="I129" s="50">
        <f t="shared" si="1"/>
        <v>0</v>
      </c>
      <c r="J129" s="49"/>
      <c r="K129" s="34"/>
      <c r="L129" s="15"/>
    </row>
    <row r="130" spans="1:12" s="4" customFormat="1" ht="20.25" x14ac:dyDescent="0.2">
      <c r="A130" s="20"/>
      <c r="B130" s="39" t="s">
        <v>1202</v>
      </c>
      <c r="C130" s="40">
        <f>IF(AND($B$22&gt;=100000,$B$22&lt;200000),IF(E130&gt;=1,+DCOUNT($E$28:$E130,1,$K$2:$K$3)-1+$B$22,0),"ERROR")</f>
        <v>0</v>
      </c>
      <c r="D130" s="56" t="s">
        <v>208</v>
      </c>
      <c r="E130" s="46">
        <v>0</v>
      </c>
      <c r="F130" s="47" t="s">
        <v>1</v>
      </c>
      <c r="G130" s="48" t="s">
        <v>1593</v>
      </c>
      <c r="H130" s="49">
        <v>865.54</v>
      </c>
      <c r="I130" s="50">
        <f t="shared" si="1"/>
        <v>0</v>
      </c>
      <c r="J130" s="49"/>
      <c r="K130" s="34"/>
      <c r="L130" s="15"/>
    </row>
    <row r="131" spans="1:12" s="4" customFormat="1" ht="20.25" x14ac:dyDescent="0.2">
      <c r="A131" s="20"/>
      <c r="B131" s="39" t="s">
        <v>1202</v>
      </c>
      <c r="C131" s="40">
        <f>IF(AND($B$22&gt;=100000,$B$22&lt;200000),IF(E131&gt;=1,+DCOUNT($E$28:$E131,1,$K$2:$K$3)-1+$B$22,0),"ERROR")</f>
        <v>0</v>
      </c>
      <c r="D131" s="56" t="s">
        <v>210</v>
      </c>
      <c r="E131" s="46">
        <v>0</v>
      </c>
      <c r="F131" s="47" t="s">
        <v>1</v>
      </c>
      <c r="G131" s="48" t="s">
        <v>211</v>
      </c>
      <c r="H131" s="49">
        <v>7.13</v>
      </c>
      <c r="I131" s="50">
        <f t="shared" si="1"/>
        <v>0</v>
      </c>
      <c r="J131" s="49"/>
      <c r="K131" s="34"/>
      <c r="L131" s="15"/>
    </row>
    <row r="132" spans="1:12" s="4" customFormat="1" ht="20.25" x14ac:dyDescent="0.2">
      <c r="A132" s="20"/>
      <c r="B132" s="39" t="s">
        <v>1202</v>
      </c>
      <c r="C132" s="40">
        <f>IF(AND($B$22&gt;=100000,$B$22&lt;200000),IF(E132&gt;=1,+DCOUNT($E$28:$E132,1,$K$2:$K$3)-1+$B$22,0),"ERROR")</f>
        <v>0</v>
      </c>
      <c r="D132" s="56" t="s">
        <v>212</v>
      </c>
      <c r="E132" s="46">
        <v>0</v>
      </c>
      <c r="F132" s="47" t="s">
        <v>1</v>
      </c>
      <c r="G132" s="48" t="s">
        <v>213</v>
      </c>
      <c r="H132" s="49">
        <v>7.24</v>
      </c>
      <c r="I132" s="50">
        <f t="shared" si="1"/>
        <v>0</v>
      </c>
      <c r="J132" s="49"/>
      <c r="K132" s="34"/>
      <c r="L132" s="15"/>
    </row>
    <row r="133" spans="1:12" s="4" customFormat="1" ht="20.25" x14ac:dyDescent="0.2">
      <c r="A133" s="20"/>
      <c r="B133" s="39" t="s">
        <v>1202</v>
      </c>
      <c r="C133" s="40">
        <f>IF(AND($B$22&gt;=100000,$B$22&lt;200000),IF(E133&gt;=1,+DCOUNT($E$28:$E133,1,$K$2:$K$3)-1+$B$22,0),"ERROR")</f>
        <v>0</v>
      </c>
      <c r="D133" s="56" t="s">
        <v>1126</v>
      </c>
      <c r="E133" s="46">
        <v>0</v>
      </c>
      <c r="F133" s="47" t="s">
        <v>1</v>
      </c>
      <c r="G133" s="48" t="s">
        <v>1150</v>
      </c>
      <c r="H133" s="49">
        <v>19.79</v>
      </c>
      <c r="I133" s="50">
        <f t="shared" si="1"/>
        <v>0</v>
      </c>
      <c r="J133" s="51"/>
      <c r="K133" s="34"/>
      <c r="L133" s="15"/>
    </row>
    <row r="134" spans="1:12" s="4" customFormat="1" ht="20.25" x14ac:dyDescent="0.2">
      <c r="A134" s="20"/>
      <c r="B134" s="39" t="s">
        <v>1202</v>
      </c>
      <c r="C134" s="40">
        <f>IF(AND($B$22&gt;=100000,$B$22&lt;200000),IF(E134&gt;=1,+DCOUNT($E$28:$E134,1,$K$2:$K$3)-1+$B$22,0),"ERROR")</f>
        <v>0</v>
      </c>
      <c r="D134" s="56" t="s">
        <v>216</v>
      </c>
      <c r="E134" s="46">
        <v>0</v>
      </c>
      <c r="F134" s="47" t="s">
        <v>5</v>
      </c>
      <c r="G134" s="48" t="s">
        <v>217</v>
      </c>
      <c r="H134" s="49">
        <v>6.46</v>
      </c>
      <c r="I134" s="50">
        <f t="shared" si="1"/>
        <v>0</v>
      </c>
      <c r="J134" s="49"/>
      <c r="K134" s="34"/>
      <c r="L134" s="15"/>
    </row>
    <row r="135" spans="1:12" s="4" customFormat="1" ht="20.25" x14ac:dyDescent="0.2">
      <c r="A135" s="20"/>
      <c r="B135" s="39" t="s">
        <v>1202</v>
      </c>
      <c r="C135" s="40">
        <f>IF(AND($B$22&gt;=100000,$B$22&lt;200000),IF(E135&gt;=1,+DCOUNT($E$28:$E135,1,$K$2:$K$3)-1+$B$22,0),"ERROR")</f>
        <v>0</v>
      </c>
      <c r="D135" s="56" t="s">
        <v>218</v>
      </c>
      <c r="E135" s="46">
        <v>0</v>
      </c>
      <c r="F135" s="47" t="s">
        <v>1</v>
      </c>
      <c r="G135" s="48" t="s">
        <v>1594</v>
      </c>
      <c r="H135" s="49">
        <v>66.63</v>
      </c>
      <c r="I135" s="50">
        <f t="shared" si="1"/>
        <v>0</v>
      </c>
      <c r="J135" s="49"/>
      <c r="K135" s="34"/>
      <c r="L135" s="15"/>
    </row>
    <row r="136" spans="1:12" s="4" customFormat="1" ht="20.25" x14ac:dyDescent="0.2">
      <c r="A136" s="20"/>
      <c r="B136" s="39" t="s">
        <v>1202</v>
      </c>
      <c r="C136" s="40">
        <f>IF(AND($B$22&gt;=100000,$B$22&lt;200000),IF(E136&gt;=1,+DCOUNT($E$28:$E136,1,$K$2:$K$3)-1+$B$22,0),"ERROR")</f>
        <v>0</v>
      </c>
      <c r="D136" s="56" t="s">
        <v>222</v>
      </c>
      <c r="E136" s="46">
        <v>0</v>
      </c>
      <c r="F136" s="47" t="s">
        <v>1</v>
      </c>
      <c r="G136" s="48" t="s">
        <v>223</v>
      </c>
      <c r="H136" s="49">
        <v>103.57</v>
      </c>
      <c r="I136" s="50">
        <f t="shared" si="1"/>
        <v>0</v>
      </c>
      <c r="J136" s="49"/>
      <c r="K136" s="34"/>
      <c r="L136" s="15"/>
    </row>
    <row r="137" spans="1:12" s="4" customFormat="1" ht="20.25" x14ac:dyDescent="0.2">
      <c r="A137" s="20"/>
      <c r="B137" s="39" t="s">
        <v>1202</v>
      </c>
      <c r="C137" s="40">
        <f>IF(AND($B$22&gt;=100000,$B$22&lt;200000),IF(E137&gt;=1,+DCOUNT($E$28:$E137,1,$K$2:$K$3)-1+$B$22,0),"ERROR")</f>
        <v>0</v>
      </c>
      <c r="D137" s="202" t="s">
        <v>224</v>
      </c>
      <c r="E137" s="41">
        <v>0</v>
      </c>
      <c r="F137" s="42" t="s">
        <v>1</v>
      </c>
      <c r="G137" s="43" t="s">
        <v>1312</v>
      </c>
      <c r="H137" s="44">
        <v>12.54</v>
      </c>
      <c r="I137" s="45">
        <f t="shared" si="1"/>
        <v>0</v>
      </c>
      <c r="J137" s="193" t="s">
        <v>19</v>
      </c>
      <c r="K137" s="34"/>
      <c r="L137" s="15"/>
    </row>
    <row r="138" spans="1:12" s="4" customFormat="1" ht="20.25" x14ac:dyDescent="0.2">
      <c r="A138" s="20"/>
      <c r="B138" s="39" t="s">
        <v>1202</v>
      </c>
      <c r="C138" s="40">
        <f>IF(AND($B$22&gt;=100000,$B$22&lt;200000),IF(E138&gt;=1,+DCOUNT($E$28:$E138,1,$K$2:$K$3)-1+$B$22,0),"ERROR")</f>
        <v>0</v>
      </c>
      <c r="D138" s="202" t="s">
        <v>226</v>
      </c>
      <c r="E138" s="41">
        <v>0</v>
      </c>
      <c r="F138" s="42" t="s">
        <v>1</v>
      </c>
      <c r="G138" s="43" t="s">
        <v>227</v>
      </c>
      <c r="H138" s="44">
        <v>78.66</v>
      </c>
      <c r="I138" s="45">
        <f t="shared" si="1"/>
        <v>0</v>
      </c>
      <c r="J138" s="193" t="s">
        <v>19</v>
      </c>
      <c r="K138" s="34"/>
      <c r="L138" s="15"/>
    </row>
    <row r="139" spans="1:12" s="4" customFormat="1" ht="20.25" x14ac:dyDescent="0.2">
      <c r="A139" s="20"/>
      <c r="B139" s="39" t="s">
        <v>1202</v>
      </c>
      <c r="C139" s="40">
        <f>IF(AND($B$22&gt;=100000,$B$22&lt;200000),IF(E139&gt;=1,+DCOUNT($E$28:$E139,1,$K$2:$K$3)-1+$B$22,0),"ERROR")</f>
        <v>0</v>
      </c>
      <c r="D139" s="56" t="s">
        <v>228</v>
      </c>
      <c r="E139" s="46">
        <v>0</v>
      </c>
      <c r="F139" s="47" t="s">
        <v>1</v>
      </c>
      <c r="G139" s="48" t="s">
        <v>229</v>
      </c>
      <c r="H139" s="49">
        <v>26.14</v>
      </c>
      <c r="I139" s="50">
        <f t="shared" si="1"/>
        <v>0</v>
      </c>
      <c r="J139" s="49"/>
      <c r="K139" s="34"/>
      <c r="L139" s="15"/>
    </row>
    <row r="140" spans="1:12" s="4" customFormat="1" ht="20.25" x14ac:dyDescent="0.2">
      <c r="A140" s="20"/>
      <c r="B140" s="39" t="s">
        <v>1202</v>
      </c>
      <c r="C140" s="40">
        <f>IF(AND($B$22&gt;=100000,$B$22&lt;200000),IF(E140&gt;=1,+DCOUNT($E$28:$E140,1,$K$2:$K$3)-1+$B$22,0),"ERROR")</f>
        <v>0</v>
      </c>
      <c r="D140" s="56" t="s">
        <v>230</v>
      </c>
      <c r="E140" s="46">
        <v>0</v>
      </c>
      <c r="F140" s="47" t="s">
        <v>4</v>
      </c>
      <c r="G140" s="48" t="s">
        <v>1595</v>
      </c>
      <c r="H140" s="49">
        <v>5.82</v>
      </c>
      <c r="I140" s="50">
        <f t="shared" si="1"/>
        <v>0</v>
      </c>
      <c r="J140" s="49"/>
      <c r="K140" s="34"/>
      <c r="L140" s="15"/>
    </row>
    <row r="141" spans="1:12" s="4" customFormat="1" ht="20.25" x14ac:dyDescent="0.2">
      <c r="A141" s="20"/>
      <c r="B141" s="39" t="s">
        <v>1202</v>
      </c>
      <c r="C141" s="40">
        <f>IF(AND($B$22&gt;=100000,$B$22&lt;200000),IF(E141&gt;=1,+DCOUNT($E$28:$E141,1,$K$2:$K$3)-1+$B$22,0),"ERROR")</f>
        <v>0</v>
      </c>
      <c r="D141" s="56" t="s">
        <v>232</v>
      </c>
      <c r="E141" s="46">
        <v>0</v>
      </c>
      <c r="F141" s="47" t="s">
        <v>4</v>
      </c>
      <c r="G141" s="48" t="s">
        <v>1596</v>
      </c>
      <c r="H141" s="49">
        <v>14.7</v>
      </c>
      <c r="I141" s="50">
        <f t="shared" si="1"/>
        <v>0</v>
      </c>
      <c r="J141" s="49"/>
      <c r="K141" s="34"/>
      <c r="L141" s="15"/>
    </row>
    <row r="142" spans="1:12" s="4" customFormat="1" ht="20.25" x14ac:dyDescent="0.2">
      <c r="A142" s="20"/>
      <c r="B142" s="39" t="s">
        <v>1202</v>
      </c>
      <c r="C142" s="40">
        <f>IF(AND($B$22&gt;=100000,$B$22&lt;200000),IF(E142&gt;=1,+DCOUNT($E$28:$E142,1,$K$2:$K$3)-1+$B$22,0),"ERROR")</f>
        <v>0</v>
      </c>
      <c r="D142" s="56" t="s">
        <v>234</v>
      </c>
      <c r="E142" s="46">
        <v>0</v>
      </c>
      <c r="F142" s="47" t="s">
        <v>1</v>
      </c>
      <c r="G142" s="48" t="s">
        <v>235</v>
      </c>
      <c r="H142" s="49">
        <v>34.96</v>
      </c>
      <c r="I142" s="50">
        <f t="shared" si="1"/>
        <v>0</v>
      </c>
      <c r="J142" s="49"/>
      <c r="K142" s="34"/>
      <c r="L142" s="15"/>
    </row>
    <row r="143" spans="1:12" s="4" customFormat="1" ht="20.25" x14ac:dyDescent="0.2">
      <c r="A143" s="20"/>
      <c r="B143" s="39" t="s">
        <v>1202</v>
      </c>
      <c r="C143" s="40">
        <f>IF(AND($B$22&gt;=100000,$B$22&lt;200000),IF(E143&gt;=1,+DCOUNT($E$28:$E143,1,$K$2:$K$3)-1+$B$22,0),"ERROR")</f>
        <v>0</v>
      </c>
      <c r="D143" s="56" t="s">
        <v>236</v>
      </c>
      <c r="E143" s="46">
        <v>0</v>
      </c>
      <c r="F143" s="47" t="s">
        <v>5</v>
      </c>
      <c r="G143" s="48" t="s">
        <v>1246</v>
      </c>
      <c r="H143" s="49">
        <v>10.31</v>
      </c>
      <c r="I143" s="50">
        <f t="shared" si="1"/>
        <v>0</v>
      </c>
      <c r="J143" s="49"/>
      <c r="K143" s="34"/>
      <c r="L143" s="15"/>
    </row>
    <row r="144" spans="1:12" s="4" customFormat="1" ht="20.25" x14ac:dyDescent="0.2">
      <c r="A144" s="20"/>
      <c r="B144" s="39" t="s">
        <v>1202</v>
      </c>
      <c r="C144" s="40">
        <f>IF(AND($B$22&gt;=100000,$B$22&lt;200000),IF(E144&gt;=1,+DCOUNT($E$28:$E144,1,$K$2:$K$3)-1+$B$22,0),"ERROR")</f>
        <v>0</v>
      </c>
      <c r="D144" s="56" t="s">
        <v>237</v>
      </c>
      <c r="E144" s="46">
        <v>0</v>
      </c>
      <c r="F144" s="47" t="s">
        <v>6</v>
      </c>
      <c r="G144" s="48" t="s">
        <v>238</v>
      </c>
      <c r="H144" s="49">
        <v>592.99</v>
      </c>
      <c r="I144" s="50">
        <f t="shared" si="1"/>
        <v>0</v>
      </c>
      <c r="J144" s="49"/>
      <c r="K144" s="34"/>
      <c r="L144" s="15"/>
    </row>
    <row r="145" spans="1:12" s="4" customFormat="1" ht="20.25" x14ac:dyDescent="0.2">
      <c r="A145" s="20"/>
      <c r="B145" s="39" t="s">
        <v>1202</v>
      </c>
      <c r="C145" s="40">
        <f>IF(AND($B$22&gt;=100000,$B$22&lt;200000),IF(E145&gt;=1,+DCOUNT($E$28:$E145,1,$K$2:$K$3)-1+$B$22,0),"ERROR")</f>
        <v>0</v>
      </c>
      <c r="D145" s="56" t="s">
        <v>239</v>
      </c>
      <c r="E145" s="46">
        <v>0</v>
      </c>
      <c r="F145" s="58" t="s">
        <v>1</v>
      </c>
      <c r="G145" s="59" t="s">
        <v>240</v>
      </c>
      <c r="H145" s="60">
        <v>13.33</v>
      </c>
      <c r="I145" s="50">
        <f t="shared" si="1"/>
        <v>0</v>
      </c>
      <c r="J145" s="49"/>
      <c r="K145" s="34"/>
      <c r="L145" s="15"/>
    </row>
    <row r="146" spans="1:12" s="4" customFormat="1" ht="20.25" x14ac:dyDescent="0.2">
      <c r="A146" s="20"/>
      <c r="B146" s="39" t="s">
        <v>1202</v>
      </c>
      <c r="C146" s="40">
        <f>IF(AND($B$22&gt;=100000,$B$22&lt;200000),IF(E146&gt;=1,+DCOUNT($E$28:$E146,1,$K$2:$K$3)-1+$B$22,0),"ERROR")</f>
        <v>0</v>
      </c>
      <c r="D146" s="56" t="s">
        <v>241</v>
      </c>
      <c r="E146" s="46">
        <v>0</v>
      </c>
      <c r="F146" s="47" t="s">
        <v>1</v>
      </c>
      <c r="G146" s="48" t="s">
        <v>242</v>
      </c>
      <c r="H146" s="49">
        <v>14.98</v>
      </c>
      <c r="I146" s="50">
        <f t="shared" si="1"/>
        <v>0</v>
      </c>
      <c r="J146" s="49"/>
      <c r="K146" s="34"/>
      <c r="L146" s="15"/>
    </row>
    <row r="147" spans="1:12" s="4" customFormat="1" ht="20.25" x14ac:dyDescent="0.2">
      <c r="A147" s="20"/>
      <c r="B147" s="39" t="s">
        <v>1202</v>
      </c>
      <c r="C147" s="40">
        <f>IF(AND($B$22&gt;=100000,$B$22&lt;200000),IF(E147&gt;=1,+DCOUNT($E$28:$E147,1,$K$2:$K$3)-1+$B$22,0),"ERROR")</f>
        <v>0</v>
      </c>
      <c r="D147" s="56" t="s">
        <v>245</v>
      </c>
      <c r="E147" s="46">
        <v>0</v>
      </c>
      <c r="F147" s="47" t="s">
        <v>7</v>
      </c>
      <c r="G147" s="48" t="s">
        <v>246</v>
      </c>
      <c r="H147" s="49">
        <v>10.61</v>
      </c>
      <c r="I147" s="50">
        <f t="shared" si="1"/>
        <v>0</v>
      </c>
      <c r="J147" s="49"/>
      <c r="K147" s="34"/>
      <c r="L147" s="15"/>
    </row>
    <row r="148" spans="1:12" s="4" customFormat="1" ht="20.25" x14ac:dyDescent="0.2">
      <c r="A148" s="20"/>
      <c r="B148" s="39" t="s">
        <v>1202</v>
      </c>
      <c r="C148" s="40">
        <f>IF(AND($B$22&gt;=100000,$B$22&lt;200000),IF(E148&gt;=1,+DCOUNT($E$28:$E148,1,$K$2:$K$3)-1+$B$22,0),"ERROR")</f>
        <v>0</v>
      </c>
      <c r="D148" s="56" t="s">
        <v>247</v>
      </c>
      <c r="E148" s="46">
        <v>0</v>
      </c>
      <c r="F148" s="47" t="s">
        <v>1</v>
      </c>
      <c r="G148" s="48" t="s">
        <v>248</v>
      </c>
      <c r="H148" s="49">
        <v>58.55</v>
      </c>
      <c r="I148" s="50">
        <f t="shared" si="1"/>
        <v>0</v>
      </c>
      <c r="J148" s="49"/>
      <c r="K148" s="34"/>
      <c r="L148" s="15"/>
    </row>
    <row r="149" spans="1:12" s="4" customFormat="1" ht="20.25" x14ac:dyDescent="0.2">
      <c r="A149" s="20"/>
      <c r="B149" s="39" t="s">
        <v>1202</v>
      </c>
      <c r="C149" s="40">
        <f>IF(AND($B$22&gt;=100000,$B$22&lt;200000),IF(E149&gt;=1,+DCOUNT($E$28:$E149,1,$K$2:$K$3)-1+$B$22,0),"ERROR")</f>
        <v>0</v>
      </c>
      <c r="D149" s="196" t="s">
        <v>249</v>
      </c>
      <c r="E149" s="22">
        <v>0</v>
      </c>
      <c r="F149" s="52" t="s">
        <v>6</v>
      </c>
      <c r="G149" s="53" t="s">
        <v>250</v>
      </c>
      <c r="H149" s="54">
        <v>1228.48</v>
      </c>
      <c r="I149" s="55">
        <f t="shared" si="1"/>
        <v>0</v>
      </c>
      <c r="J149" s="54" t="s">
        <v>128</v>
      </c>
      <c r="K149" s="34"/>
      <c r="L149" s="15"/>
    </row>
    <row r="150" spans="1:12" s="4" customFormat="1" ht="20.25" x14ac:dyDescent="0.2">
      <c r="A150" s="20"/>
      <c r="B150" s="39" t="s">
        <v>1202</v>
      </c>
      <c r="C150" s="40">
        <f>IF(AND($B$22&gt;=100000,$B$22&lt;200000),IF(E150&gt;=1,+DCOUNT($E$28:$E150,1,$K$2:$K$3)-1+$B$22,0),"ERROR")</f>
        <v>0</v>
      </c>
      <c r="D150" s="56" t="s">
        <v>251</v>
      </c>
      <c r="E150" s="46">
        <v>0</v>
      </c>
      <c r="F150" s="47" t="s">
        <v>14</v>
      </c>
      <c r="G150" s="48" t="s">
        <v>1597</v>
      </c>
      <c r="H150" s="49">
        <v>4.3</v>
      </c>
      <c r="I150" s="50">
        <f t="shared" si="1"/>
        <v>0</v>
      </c>
      <c r="J150" s="49"/>
      <c r="K150" s="34"/>
      <c r="L150" s="15"/>
    </row>
    <row r="151" spans="1:12" s="4" customFormat="1" ht="20.25" x14ac:dyDescent="0.2">
      <c r="A151" s="20"/>
      <c r="B151" s="39" t="s">
        <v>1202</v>
      </c>
      <c r="C151" s="40">
        <f>IF(AND($B$22&gt;=100000,$B$22&lt;200000),IF(E151&gt;=1,+DCOUNT($E$28:$E151,1,$K$2:$K$3)-1+$B$22,0),"ERROR")</f>
        <v>0</v>
      </c>
      <c r="D151" s="56" t="s">
        <v>253</v>
      </c>
      <c r="E151" s="46">
        <v>0</v>
      </c>
      <c r="F151" s="47" t="s">
        <v>6</v>
      </c>
      <c r="G151" s="48" t="s">
        <v>254</v>
      </c>
      <c r="H151" s="49">
        <v>44.81</v>
      </c>
      <c r="I151" s="50">
        <f t="shared" si="1"/>
        <v>0</v>
      </c>
      <c r="J151" s="49"/>
      <c r="K151" s="34"/>
      <c r="L151" s="15"/>
    </row>
    <row r="152" spans="1:12" s="4" customFormat="1" ht="20.25" x14ac:dyDescent="0.2">
      <c r="A152" s="20"/>
      <c r="B152" s="39" t="s">
        <v>1202</v>
      </c>
      <c r="C152" s="40">
        <f>IF(AND($B$22&gt;=100000,$B$22&lt;200000),IF(E152&gt;=1,+DCOUNT($E$28:$E152,1,$K$2:$K$3)-1+$B$22,0),"ERROR")</f>
        <v>0</v>
      </c>
      <c r="D152" s="56" t="s">
        <v>255</v>
      </c>
      <c r="E152" s="46">
        <v>0</v>
      </c>
      <c r="F152" s="47" t="s">
        <v>1</v>
      </c>
      <c r="G152" s="48" t="s">
        <v>1245</v>
      </c>
      <c r="H152" s="49">
        <v>28.09</v>
      </c>
      <c r="I152" s="50">
        <f t="shared" si="1"/>
        <v>0</v>
      </c>
      <c r="J152" s="49"/>
      <c r="K152" s="34"/>
      <c r="L152" s="15"/>
    </row>
    <row r="153" spans="1:12" s="4" customFormat="1" ht="20.25" x14ac:dyDescent="0.2">
      <c r="A153" s="20"/>
      <c r="B153" s="39" t="s">
        <v>1202</v>
      </c>
      <c r="C153" s="40">
        <f>IF(AND($B$22&gt;=100000,$B$22&lt;200000),IF(E153&gt;=1,+DCOUNT($E$28:$E153,1,$K$2:$K$3)-1+$B$22,0),"ERROR")</f>
        <v>0</v>
      </c>
      <c r="D153" s="56" t="s">
        <v>256</v>
      </c>
      <c r="E153" s="46">
        <v>0</v>
      </c>
      <c r="F153" s="47" t="s">
        <v>1</v>
      </c>
      <c r="G153" s="48" t="s">
        <v>1244</v>
      </c>
      <c r="H153" s="49">
        <v>1.3</v>
      </c>
      <c r="I153" s="50">
        <f t="shared" si="1"/>
        <v>0</v>
      </c>
      <c r="J153" s="49"/>
      <c r="K153" s="34"/>
      <c r="L153" s="15"/>
    </row>
    <row r="154" spans="1:12" s="4" customFormat="1" ht="20.25" x14ac:dyDescent="0.2">
      <c r="A154" s="20"/>
      <c r="B154" s="39" t="s">
        <v>1202</v>
      </c>
      <c r="C154" s="40">
        <f>IF(AND($B$22&gt;=100000,$B$22&lt;200000),IF(E154&gt;=1,+DCOUNT($E$28:$E154,1,$K$2:$K$3)-1+$B$22,0),"ERROR")</f>
        <v>0</v>
      </c>
      <c r="D154" s="56" t="s">
        <v>257</v>
      </c>
      <c r="E154" s="46">
        <v>0</v>
      </c>
      <c r="F154" s="47" t="s">
        <v>1</v>
      </c>
      <c r="G154" s="48" t="s">
        <v>258</v>
      </c>
      <c r="H154" s="49">
        <v>4.46</v>
      </c>
      <c r="I154" s="50">
        <f t="shared" si="1"/>
        <v>0</v>
      </c>
      <c r="J154" s="49"/>
      <c r="K154" s="34"/>
      <c r="L154" s="15"/>
    </row>
    <row r="155" spans="1:12" s="4" customFormat="1" ht="20.25" x14ac:dyDescent="0.2">
      <c r="A155" s="20"/>
      <c r="B155" s="39" t="s">
        <v>1202</v>
      </c>
      <c r="C155" s="40">
        <f>IF(AND($B$22&gt;=100000,$B$22&lt;200000),IF(E155&gt;=1,+DCOUNT($E$28:$E155,1,$K$2:$K$3)-1+$B$22,0),"ERROR")</f>
        <v>0</v>
      </c>
      <c r="D155" s="56" t="s">
        <v>259</v>
      </c>
      <c r="E155" s="46">
        <v>0</v>
      </c>
      <c r="F155" s="58" t="s">
        <v>1</v>
      </c>
      <c r="G155" s="59" t="s">
        <v>1243</v>
      </c>
      <c r="H155" s="60">
        <v>1.05</v>
      </c>
      <c r="I155" s="50">
        <f t="shared" si="1"/>
        <v>0</v>
      </c>
      <c r="J155" s="49"/>
      <c r="K155" s="34"/>
      <c r="L155" s="15"/>
    </row>
    <row r="156" spans="1:12" s="4" customFormat="1" ht="20.25" x14ac:dyDescent="0.2">
      <c r="A156" s="20"/>
      <c r="B156" s="39" t="s">
        <v>1202</v>
      </c>
      <c r="C156" s="40">
        <f>IF(AND($B$22&gt;=100000,$B$22&lt;200000),IF(E156&gt;=1,+DCOUNT($E$28:$E156,1,$K$2:$K$3)-1+$B$22,0),"ERROR")</f>
        <v>0</v>
      </c>
      <c r="D156" s="56" t="s">
        <v>260</v>
      </c>
      <c r="E156" s="46">
        <v>0</v>
      </c>
      <c r="F156" s="58" t="s">
        <v>1</v>
      </c>
      <c r="G156" s="59" t="s">
        <v>1242</v>
      </c>
      <c r="H156" s="60">
        <v>1.4</v>
      </c>
      <c r="I156" s="50">
        <f t="shared" si="1"/>
        <v>0</v>
      </c>
      <c r="J156" s="49"/>
      <c r="K156" s="34"/>
      <c r="L156" s="15"/>
    </row>
    <row r="157" spans="1:12" s="4" customFormat="1" ht="20.25" x14ac:dyDescent="0.2">
      <c r="A157" s="20"/>
      <c r="B157" s="39" t="s">
        <v>1202</v>
      </c>
      <c r="C157" s="40">
        <f>IF(AND($B$22&gt;=100000,$B$22&lt;200000),IF(E157&gt;=1,+DCOUNT($E$28:$E157,1,$K$2:$K$3)-1+$B$22,0),"ERROR")</f>
        <v>0</v>
      </c>
      <c r="D157" s="56" t="s">
        <v>261</v>
      </c>
      <c r="E157" s="46">
        <v>0</v>
      </c>
      <c r="F157" s="47" t="s">
        <v>9</v>
      </c>
      <c r="G157" s="48" t="s">
        <v>1314</v>
      </c>
      <c r="H157" s="49">
        <v>11.83</v>
      </c>
      <c r="I157" s="50">
        <f t="shared" ref="I157:I220" si="2">SUM(E157*H157)</f>
        <v>0</v>
      </c>
      <c r="J157" s="49"/>
      <c r="K157" s="34"/>
      <c r="L157" s="15"/>
    </row>
    <row r="158" spans="1:12" s="4" customFormat="1" ht="20.25" x14ac:dyDescent="0.2">
      <c r="A158" s="20"/>
      <c r="B158" s="39" t="s">
        <v>1202</v>
      </c>
      <c r="C158" s="40">
        <f>IF(AND($B$22&gt;=100000,$B$22&lt;200000),IF(E158&gt;=1,+DCOUNT($E$28:$E158,1,$K$2:$K$3)-1+$B$22,0),"ERROR")</f>
        <v>0</v>
      </c>
      <c r="D158" s="56" t="s">
        <v>264</v>
      </c>
      <c r="E158" s="46">
        <v>0</v>
      </c>
      <c r="F158" s="47" t="s">
        <v>2</v>
      </c>
      <c r="G158" s="48" t="s">
        <v>265</v>
      </c>
      <c r="H158" s="49">
        <v>2.75</v>
      </c>
      <c r="I158" s="50">
        <f t="shared" si="2"/>
        <v>0</v>
      </c>
      <c r="J158" s="49"/>
      <c r="K158" s="34"/>
      <c r="L158" s="15"/>
    </row>
    <row r="159" spans="1:12" s="4" customFormat="1" ht="25.5" x14ac:dyDescent="0.2">
      <c r="A159" s="20"/>
      <c r="B159" s="39" t="s">
        <v>1202</v>
      </c>
      <c r="C159" s="40">
        <f>IF(AND($B$22&gt;=100000,$B$22&lt;200000),IF(E159&gt;=1,+DCOUNT($E$28:$E159,1,$K$2:$K$3)-1+$B$22,0),"ERROR")</f>
        <v>0</v>
      </c>
      <c r="D159" s="202" t="s">
        <v>266</v>
      </c>
      <c r="E159" s="41">
        <v>0</v>
      </c>
      <c r="F159" s="42" t="s">
        <v>3</v>
      </c>
      <c r="G159" s="43" t="s">
        <v>1313</v>
      </c>
      <c r="H159" s="44">
        <v>61.66</v>
      </c>
      <c r="I159" s="45">
        <f t="shared" si="2"/>
        <v>0</v>
      </c>
      <c r="J159" s="193" t="s">
        <v>19</v>
      </c>
      <c r="K159" s="34"/>
      <c r="L159" s="15"/>
    </row>
    <row r="160" spans="1:12" s="4" customFormat="1" ht="20.25" x14ac:dyDescent="0.2">
      <c r="A160" s="20"/>
      <c r="B160" s="39" t="s">
        <v>1202</v>
      </c>
      <c r="C160" s="40">
        <f>IF(AND($B$22&gt;=100000,$B$22&lt;200000),IF(E160&gt;=1,+DCOUNT($E$28:$E160,1,$K$2:$K$3)-1+$B$22,0),"ERROR")</f>
        <v>0</v>
      </c>
      <c r="D160" s="202" t="s">
        <v>267</v>
      </c>
      <c r="E160" s="41">
        <v>0</v>
      </c>
      <c r="F160" s="42" t="s">
        <v>1</v>
      </c>
      <c r="G160" s="43" t="s">
        <v>1211</v>
      </c>
      <c r="H160" s="44">
        <v>0.09</v>
      </c>
      <c r="I160" s="45">
        <f t="shared" si="2"/>
        <v>0</v>
      </c>
      <c r="J160" s="193" t="s">
        <v>19</v>
      </c>
      <c r="K160" s="34"/>
      <c r="L160" s="15"/>
    </row>
    <row r="161" spans="1:12" s="4" customFormat="1" ht="20.25" x14ac:dyDescent="0.2">
      <c r="A161" s="20"/>
      <c r="B161" s="39" t="s">
        <v>1202</v>
      </c>
      <c r="C161" s="40">
        <f>IF(AND($B$22&gt;=100000,$B$22&lt;200000),IF(E161&gt;=1,+DCOUNT($E$28:$E161,1,$K$2:$K$3)-1+$B$22,0),"ERROR")</f>
        <v>0</v>
      </c>
      <c r="D161" s="56" t="s">
        <v>268</v>
      </c>
      <c r="E161" s="46">
        <v>0</v>
      </c>
      <c r="F161" s="47" t="s">
        <v>1</v>
      </c>
      <c r="G161" s="48" t="s">
        <v>269</v>
      </c>
      <c r="H161" s="49">
        <v>1.43</v>
      </c>
      <c r="I161" s="50">
        <f t="shared" si="2"/>
        <v>0</v>
      </c>
      <c r="J161" s="49"/>
      <c r="K161" s="34"/>
      <c r="L161" s="15"/>
    </row>
    <row r="162" spans="1:12" s="4" customFormat="1" ht="20.25" x14ac:dyDescent="0.2">
      <c r="A162" s="20"/>
      <c r="B162" s="39" t="s">
        <v>1202</v>
      </c>
      <c r="C162" s="40">
        <f>IF(AND($B$22&gt;=100000,$B$22&lt;200000),IF(E162&gt;=1,+DCOUNT($E$28:$E162,1,$K$2:$K$3)-1+$B$22,0),"ERROR")</f>
        <v>0</v>
      </c>
      <c r="D162" s="56" t="s">
        <v>270</v>
      </c>
      <c r="E162" s="46">
        <v>0</v>
      </c>
      <c r="F162" s="47" t="s">
        <v>1</v>
      </c>
      <c r="G162" s="48" t="s">
        <v>271</v>
      </c>
      <c r="H162" s="49">
        <v>2.5</v>
      </c>
      <c r="I162" s="50">
        <f t="shared" si="2"/>
        <v>0</v>
      </c>
      <c r="J162" s="49"/>
      <c r="K162" s="34"/>
      <c r="L162" s="15"/>
    </row>
    <row r="163" spans="1:12" s="4" customFormat="1" ht="20.25" x14ac:dyDescent="0.2">
      <c r="A163" s="20"/>
      <c r="B163" s="39" t="s">
        <v>1202</v>
      </c>
      <c r="C163" s="40">
        <f>IF(AND($B$22&gt;=100000,$B$22&lt;200000),IF(E163&gt;=1,+DCOUNT($E$28:$E163,1,$K$2:$K$3)-1+$B$22,0),"ERROR")</f>
        <v>0</v>
      </c>
      <c r="D163" s="56" t="s">
        <v>272</v>
      </c>
      <c r="E163" s="46">
        <v>0</v>
      </c>
      <c r="F163" s="47" t="s">
        <v>1</v>
      </c>
      <c r="G163" s="48" t="s">
        <v>273</v>
      </c>
      <c r="H163" s="49">
        <v>1.86</v>
      </c>
      <c r="I163" s="50">
        <f t="shared" si="2"/>
        <v>0</v>
      </c>
      <c r="J163" s="49"/>
      <c r="K163" s="34"/>
      <c r="L163" s="15"/>
    </row>
    <row r="164" spans="1:12" s="4" customFormat="1" ht="20.25" x14ac:dyDescent="0.2">
      <c r="A164" s="20"/>
      <c r="B164" s="39" t="s">
        <v>1202</v>
      </c>
      <c r="C164" s="40">
        <f>IF(AND($B$22&gt;=100000,$B$22&lt;200000),IF(E164&gt;=1,+DCOUNT($E$28:$E164,1,$K$2:$K$3)-1+$B$22,0),"ERROR")</f>
        <v>0</v>
      </c>
      <c r="D164" s="56" t="s">
        <v>274</v>
      </c>
      <c r="E164" s="46">
        <v>0</v>
      </c>
      <c r="F164" s="47" t="s">
        <v>1</v>
      </c>
      <c r="G164" s="48" t="s">
        <v>275</v>
      </c>
      <c r="H164" s="49">
        <v>1.25</v>
      </c>
      <c r="I164" s="50">
        <f t="shared" si="2"/>
        <v>0</v>
      </c>
      <c r="J164" s="49"/>
      <c r="K164" s="34"/>
      <c r="L164" s="15"/>
    </row>
    <row r="165" spans="1:12" s="4" customFormat="1" ht="20.25" x14ac:dyDescent="0.2">
      <c r="A165" s="20"/>
      <c r="B165" s="39" t="s">
        <v>1202</v>
      </c>
      <c r="C165" s="40">
        <f>IF(AND($B$22&gt;=100000,$B$22&lt;200000),IF(E165&gt;=1,+DCOUNT($E$28:$E165,1,$K$2:$K$3)-1+$B$22,0),"ERROR")</f>
        <v>0</v>
      </c>
      <c r="D165" s="56" t="s">
        <v>276</v>
      </c>
      <c r="E165" s="46">
        <v>0</v>
      </c>
      <c r="F165" s="47" t="s">
        <v>1</v>
      </c>
      <c r="G165" s="48" t="s">
        <v>277</v>
      </c>
      <c r="H165" s="49">
        <v>1.32</v>
      </c>
      <c r="I165" s="50">
        <f t="shared" si="2"/>
        <v>0</v>
      </c>
      <c r="J165" s="49"/>
      <c r="K165" s="34"/>
      <c r="L165" s="15"/>
    </row>
    <row r="166" spans="1:12" s="4" customFormat="1" ht="20.25" x14ac:dyDescent="0.2">
      <c r="A166" s="20"/>
      <c r="B166" s="39" t="s">
        <v>1202</v>
      </c>
      <c r="C166" s="40">
        <f>IF(AND($B$22&gt;=100000,$B$22&lt;200000),IF(E166&gt;=1,+DCOUNT($E$28:$E166,1,$K$2:$K$3)-1+$B$22,0),"ERROR")</f>
        <v>0</v>
      </c>
      <c r="D166" s="56" t="s">
        <v>278</v>
      </c>
      <c r="E166" s="46">
        <v>0</v>
      </c>
      <c r="F166" s="47" t="s">
        <v>1</v>
      </c>
      <c r="G166" s="48" t="s">
        <v>279</v>
      </c>
      <c r="H166" s="49">
        <v>1.49</v>
      </c>
      <c r="I166" s="50">
        <f t="shared" si="2"/>
        <v>0</v>
      </c>
      <c r="J166" s="49"/>
      <c r="K166" s="34"/>
      <c r="L166" s="15"/>
    </row>
    <row r="167" spans="1:12" s="4" customFormat="1" ht="20.25" x14ac:dyDescent="0.2">
      <c r="A167" s="20"/>
      <c r="B167" s="39" t="s">
        <v>1202</v>
      </c>
      <c r="C167" s="40">
        <f>IF(AND($B$22&gt;=100000,$B$22&lt;200000),IF(E167&gt;=1,+DCOUNT($E$28:$E167,1,$K$2:$K$3)-1+$B$22,0),"ERROR")</f>
        <v>0</v>
      </c>
      <c r="D167" s="56" t="s">
        <v>280</v>
      </c>
      <c r="E167" s="46">
        <v>0</v>
      </c>
      <c r="F167" s="47" t="s">
        <v>1</v>
      </c>
      <c r="G167" s="48" t="s">
        <v>281</v>
      </c>
      <c r="H167" s="49">
        <v>0.73</v>
      </c>
      <c r="I167" s="50">
        <f t="shared" si="2"/>
        <v>0</v>
      </c>
      <c r="J167" s="49"/>
      <c r="K167" s="34"/>
      <c r="L167" s="15"/>
    </row>
    <row r="168" spans="1:12" s="4" customFormat="1" ht="20.25" x14ac:dyDescent="0.2">
      <c r="A168" s="20"/>
      <c r="B168" s="39" t="s">
        <v>1202</v>
      </c>
      <c r="C168" s="40">
        <f>IF(AND($B$22&gt;=100000,$B$22&lt;200000),IF(E168&gt;=1,+DCOUNT($E$28:$E168,1,$K$2:$K$3)-1+$B$22,0),"ERROR")</f>
        <v>0</v>
      </c>
      <c r="D168" s="56" t="s">
        <v>282</v>
      </c>
      <c r="E168" s="46">
        <v>0</v>
      </c>
      <c r="F168" s="47" t="s">
        <v>1</v>
      </c>
      <c r="G168" s="48" t="s">
        <v>283</v>
      </c>
      <c r="H168" s="49">
        <v>251.29</v>
      </c>
      <c r="I168" s="50">
        <f t="shared" si="2"/>
        <v>0</v>
      </c>
      <c r="J168" s="49"/>
      <c r="K168" s="34"/>
      <c r="L168" s="15"/>
    </row>
    <row r="169" spans="1:12" s="4" customFormat="1" ht="20.25" x14ac:dyDescent="0.2">
      <c r="A169" s="20"/>
      <c r="B169" s="39" t="s">
        <v>1202</v>
      </c>
      <c r="C169" s="40">
        <f>IF(AND($B$22&gt;=100000,$B$22&lt;200000),IF(E169&gt;=1,+DCOUNT($E$28:$E169,1,$K$2:$K$3)-1+$B$22,0),"ERROR")</f>
        <v>0</v>
      </c>
      <c r="D169" s="56" t="s">
        <v>284</v>
      </c>
      <c r="E169" s="46">
        <v>0</v>
      </c>
      <c r="F169" s="47" t="s">
        <v>1</v>
      </c>
      <c r="G169" s="48" t="s">
        <v>1613</v>
      </c>
      <c r="H169" s="49">
        <v>27.55</v>
      </c>
      <c r="I169" s="50">
        <f t="shared" si="2"/>
        <v>0</v>
      </c>
      <c r="J169" s="49"/>
      <c r="K169" s="34"/>
      <c r="L169" s="15"/>
    </row>
    <row r="170" spans="1:12" s="4" customFormat="1" ht="20.25" x14ac:dyDescent="0.2">
      <c r="A170" s="20"/>
      <c r="B170" s="39" t="s">
        <v>1202</v>
      </c>
      <c r="C170" s="40">
        <f>IF(AND($B$22&gt;=100000,$B$22&lt;200000),IF(E170&gt;=1,+DCOUNT($E$28:$E170,1,$K$2:$K$3)-1+$B$22,0),"ERROR")</f>
        <v>0</v>
      </c>
      <c r="D170" s="56" t="s">
        <v>286</v>
      </c>
      <c r="E170" s="46">
        <v>0</v>
      </c>
      <c r="F170" s="47" t="s">
        <v>6</v>
      </c>
      <c r="G170" s="48" t="s">
        <v>287</v>
      </c>
      <c r="H170" s="49">
        <v>1228.8900000000001</v>
      </c>
      <c r="I170" s="50">
        <f t="shared" si="2"/>
        <v>0</v>
      </c>
      <c r="J170" s="49"/>
      <c r="K170" s="34"/>
      <c r="L170" s="15"/>
    </row>
    <row r="171" spans="1:12" s="4" customFormat="1" ht="20.25" x14ac:dyDescent="0.2">
      <c r="A171" s="20"/>
      <c r="B171" s="39" t="s">
        <v>1202</v>
      </c>
      <c r="C171" s="40">
        <f>IF(AND($B$22&gt;=100000,$B$22&lt;200000),IF(E171&gt;=1,+DCOUNT($E$28:$E171,1,$K$2:$K$3)-1+$B$22,0),"ERROR")</f>
        <v>0</v>
      </c>
      <c r="D171" s="56" t="s">
        <v>288</v>
      </c>
      <c r="E171" s="46">
        <v>0</v>
      </c>
      <c r="F171" s="47" t="s">
        <v>1</v>
      </c>
      <c r="G171" s="48" t="s">
        <v>289</v>
      </c>
      <c r="H171" s="49">
        <v>0.11</v>
      </c>
      <c r="I171" s="50">
        <f t="shared" si="2"/>
        <v>0</v>
      </c>
      <c r="J171" s="49"/>
      <c r="K171" s="34"/>
      <c r="L171" s="15"/>
    </row>
    <row r="172" spans="1:12" s="4" customFormat="1" ht="20.25" x14ac:dyDescent="0.2">
      <c r="A172" s="20"/>
      <c r="B172" s="39" t="s">
        <v>1202</v>
      </c>
      <c r="C172" s="40">
        <f>IF(AND($B$22&gt;=100000,$B$22&lt;200000),IF(E172&gt;=1,+DCOUNT($E$28:$E172,1,$K$2:$K$3)-1+$B$22,0),"ERROR")</f>
        <v>0</v>
      </c>
      <c r="D172" s="56" t="s">
        <v>290</v>
      </c>
      <c r="E172" s="46">
        <v>0</v>
      </c>
      <c r="F172" s="47" t="s">
        <v>7</v>
      </c>
      <c r="G172" s="48" t="s">
        <v>1614</v>
      </c>
      <c r="H172" s="49">
        <v>7.14</v>
      </c>
      <c r="I172" s="50">
        <f t="shared" si="2"/>
        <v>0</v>
      </c>
      <c r="J172" s="49"/>
      <c r="K172" s="34"/>
      <c r="L172" s="15"/>
    </row>
    <row r="173" spans="1:12" s="4" customFormat="1" ht="20.25" x14ac:dyDescent="0.2">
      <c r="A173" s="20"/>
      <c r="B173" s="39" t="s">
        <v>1202</v>
      </c>
      <c r="C173" s="40">
        <f>IF(AND($B$22&gt;=100000,$B$22&lt;200000),IF(E173&gt;=1,+DCOUNT($E$28:$E173,1,$K$2:$K$3)-1+$B$22,0),"ERROR")</f>
        <v>0</v>
      </c>
      <c r="D173" s="56" t="s">
        <v>292</v>
      </c>
      <c r="E173" s="46">
        <v>0</v>
      </c>
      <c r="F173" s="47" t="s">
        <v>7</v>
      </c>
      <c r="G173" s="48" t="s">
        <v>1615</v>
      </c>
      <c r="H173" s="49">
        <v>2.16</v>
      </c>
      <c r="I173" s="50">
        <f t="shared" si="2"/>
        <v>0</v>
      </c>
      <c r="J173" s="49"/>
      <c r="K173" s="34"/>
      <c r="L173" s="15"/>
    </row>
    <row r="174" spans="1:12" s="4" customFormat="1" ht="20.25" x14ac:dyDescent="0.2">
      <c r="A174" s="20"/>
      <c r="B174" s="39" t="s">
        <v>1202</v>
      </c>
      <c r="C174" s="40">
        <f>IF(AND($B$22&gt;=100000,$B$22&lt;200000),IF(E174&gt;=1,+DCOUNT($E$28:$E174,1,$K$2:$K$3)-1+$B$22,0),"ERROR")</f>
        <v>0</v>
      </c>
      <c r="D174" s="56" t="s">
        <v>294</v>
      </c>
      <c r="E174" s="46">
        <v>0</v>
      </c>
      <c r="F174" s="47" t="s">
        <v>8</v>
      </c>
      <c r="G174" s="48" t="s">
        <v>295</v>
      </c>
      <c r="H174" s="49">
        <v>50.08</v>
      </c>
      <c r="I174" s="50">
        <f t="shared" si="2"/>
        <v>0</v>
      </c>
      <c r="J174" s="49"/>
      <c r="K174" s="34"/>
      <c r="L174" s="15"/>
    </row>
    <row r="175" spans="1:12" s="4" customFormat="1" ht="20.25" x14ac:dyDescent="0.2">
      <c r="A175" s="20"/>
      <c r="B175" s="39" t="s">
        <v>1202</v>
      </c>
      <c r="C175" s="40">
        <f>IF(AND($B$22&gt;=100000,$B$22&lt;200000),IF(E175&gt;=1,+DCOUNT($E$28:$E175,1,$K$2:$K$3)-1+$B$22,0),"ERROR")</f>
        <v>0</v>
      </c>
      <c r="D175" s="56" t="s">
        <v>296</v>
      </c>
      <c r="E175" s="46">
        <v>0</v>
      </c>
      <c r="F175" s="47" t="s">
        <v>1</v>
      </c>
      <c r="G175" s="48" t="s">
        <v>1616</v>
      </c>
      <c r="H175" s="49">
        <v>15.64</v>
      </c>
      <c r="I175" s="50">
        <f t="shared" si="2"/>
        <v>0</v>
      </c>
      <c r="J175" s="49"/>
      <c r="K175" s="34"/>
      <c r="L175" s="15"/>
    </row>
    <row r="176" spans="1:12" s="4" customFormat="1" ht="20.25" x14ac:dyDescent="0.2">
      <c r="A176" s="20"/>
      <c r="B176" s="39" t="s">
        <v>1202</v>
      </c>
      <c r="C176" s="40">
        <f>IF(AND($B$22&gt;=100000,$B$22&lt;200000),IF(E176&gt;=1,+DCOUNT($E$28:$E176,1,$K$2:$K$3)-1+$B$22,0),"ERROR")</f>
        <v>0</v>
      </c>
      <c r="D176" s="56" t="s">
        <v>298</v>
      </c>
      <c r="E176" s="46">
        <v>0</v>
      </c>
      <c r="F176" s="47" t="s">
        <v>1</v>
      </c>
      <c r="G176" s="48" t="s">
        <v>1617</v>
      </c>
      <c r="H176" s="49">
        <v>16.579999999999998</v>
      </c>
      <c r="I176" s="50">
        <f t="shared" si="2"/>
        <v>0</v>
      </c>
      <c r="J176" s="49"/>
      <c r="K176" s="34"/>
      <c r="L176" s="15"/>
    </row>
    <row r="177" spans="1:12" s="4" customFormat="1" ht="20.25" x14ac:dyDescent="0.2">
      <c r="A177" s="20"/>
      <c r="B177" s="39" t="s">
        <v>1202</v>
      </c>
      <c r="C177" s="40">
        <f>IF(AND($B$22&gt;=100000,$B$22&lt;200000),IF(E177&gt;=1,+DCOUNT($E$28:$E177,1,$K$2:$K$3)-1+$B$22,0),"ERROR")</f>
        <v>0</v>
      </c>
      <c r="D177" s="56" t="s">
        <v>300</v>
      </c>
      <c r="E177" s="46">
        <v>0</v>
      </c>
      <c r="F177" s="47" t="s">
        <v>1</v>
      </c>
      <c r="G177" s="48" t="s">
        <v>1618</v>
      </c>
      <c r="H177" s="49">
        <v>7.6</v>
      </c>
      <c r="I177" s="50">
        <f t="shared" si="2"/>
        <v>0</v>
      </c>
      <c r="J177" s="49"/>
      <c r="K177" s="34"/>
      <c r="L177" s="15"/>
    </row>
    <row r="178" spans="1:12" s="4" customFormat="1" ht="20.25" x14ac:dyDescent="0.2">
      <c r="A178" s="20"/>
      <c r="B178" s="39" t="s">
        <v>1202</v>
      </c>
      <c r="C178" s="40">
        <f>IF(AND($B$22&gt;=100000,$B$22&lt;200000),IF(E178&gt;=1,+DCOUNT($E$28:$E178,1,$K$2:$K$3)-1+$B$22,0),"ERROR")</f>
        <v>0</v>
      </c>
      <c r="D178" s="56" t="s">
        <v>302</v>
      </c>
      <c r="E178" s="46">
        <v>0</v>
      </c>
      <c r="F178" s="47" t="s">
        <v>2</v>
      </c>
      <c r="G178" s="48" t="s">
        <v>1619</v>
      </c>
      <c r="H178" s="49">
        <v>5.16</v>
      </c>
      <c r="I178" s="50">
        <f t="shared" si="2"/>
        <v>0</v>
      </c>
      <c r="J178" s="49"/>
      <c r="K178" s="34"/>
      <c r="L178" s="15"/>
    </row>
    <row r="179" spans="1:12" s="4" customFormat="1" ht="20.25" x14ac:dyDescent="0.2">
      <c r="A179" s="20"/>
      <c r="B179" s="39" t="s">
        <v>1202</v>
      </c>
      <c r="C179" s="40">
        <f>IF(AND($B$22&gt;=100000,$B$22&lt;200000),IF(E179&gt;=1,+DCOUNT($E$28:$E179,1,$K$2:$K$3)-1+$B$22,0),"ERROR")</f>
        <v>0</v>
      </c>
      <c r="D179" s="56" t="s">
        <v>304</v>
      </c>
      <c r="E179" s="46">
        <v>0</v>
      </c>
      <c r="F179" s="47" t="s">
        <v>7</v>
      </c>
      <c r="G179" s="48" t="s">
        <v>1620</v>
      </c>
      <c r="H179" s="49">
        <v>16.47</v>
      </c>
      <c r="I179" s="50">
        <f t="shared" si="2"/>
        <v>0</v>
      </c>
      <c r="J179" s="49"/>
      <c r="K179" s="34"/>
      <c r="L179" s="15"/>
    </row>
    <row r="180" spans="1:12" s="4" customFormat="1" ht="20.25" x14ac:dyDescent="0.2">
      <c r="A180" s="20"/>
      <c r="B180" s="39" t="s">
        <v>1202</v>
      </c>
      <c r="C180" s="40">
        <f>IF(AND($B$22&gt;=100000,$B$22&lt;200000),IF(E180&gt;=1,+DCOUNT($E$28:$E180,1,$K$2:$K$3)-1+$B$22,0),"ERROR")</f>
        <v>0</v>
      </c>
      <c r="D180" s="56" t="s">
        <v>306</v>
      </c>
      <c r="E180" s="46">
        <v>0</v>
      </c>
      <c r="F180" s="47" t="s">
        <v>1</v>
      </c>
      <c r="G180" s="48" t="s">
        <v>21</v>
      </c>
      <c r="H180" s="49">
        <v>174.6</v>
      </c>
      <c r="I180" s="50">
        <f t="shared" si="2"/>
        <v>0</v>
      </c>
      <c r="J180" s="49"/>
      <c r="K180" s="34"/>
      <c r="L180" s="15"/>
    </row>
    <row r="181" spans="1:12" s="4" customFormat="1" ht="20.25" x14ac:dyDescent="0.2">
      <c r="A181" s="20"/>
      <c r="B181" s="39" t="s">
        <v>1202</v>
      </c>
      <c r="C181" s="40">
        <f>IF(AND($B$22&gt;=100000,$B$22&lt;200000),IF(E181&gt;=1,+DCOUNT($E$28:$E181,1,$K$2:$K$3)-1+$B$22,0),"ERROR")</f>
        <v>0</v>
      </c>
      <c r="D181" s="56" t="s">
        <v>307</v>
      </c>
      <c r="E181" s="46">
        <v>0</v>
      </c>
      <c r="F181" s="47" t="s">
        <v>1</v>
      </c>
      <c r="G181" s="48" t="s">
        <v>308</v>
      </c>
      <c r="H181" s="49">
        <v>7.58</v>
      </c>
      <c r="I181" s="50">
        <f t="shared" si="2"/>
        <v>0</v>
      </c>
      <c r="J181" s="49"/>
      <c r="K181" s="34"/>
      <c r="L181" s="15"/>
    </row>
    <row r="182" spans="1:12" s="4" customFormat="1" ht="20.25" x14ac:dyDescent="0.2">
      <c r="A182" s="20"/>
      <c r="B182" s="39" t="s">
        <v>1202</v>
      </c>
      <c r="C182" s="40">
        <f>IF(AND($B$22&gt;=100000,$B$22&lt;200000),IF(E182&gt;=1,+DCOUNT($E$28:$E182,1,$K$2:$K$3)-1+$B$22,0),"ERROR")</f>
        <v>0</v>
      </c>
      <c r="D182" s="56" t="s">
        <v>309</v>
      </c>
      <c r="E182" s="46">
        <v>0</v>
      </c>
      <c r="F182" s="47" t="s">
        <v>1</v>
      </c>
      <c r="G182" s="48" t="s">
        <v>310</v>
      </c>
      <c r="H182" s="49">
        <v>9.25</v>
      </c>
      <c r="I182" s="50">
        <f t="shared" si="2"/>
        <v>0</v>
      </c>
      <c r="J182" s="49"/>
      <c r="K182" s="34"/>
      <c r="L182" s="15"/>
    </row>
    <row r="183" spans="1:12" s="4" customFormat="1" ht="20.25" x14ac:dyDescent="0.2">
      <c r="A183" s="20"/>
      <c r="B183" s="39" t="s">
        <v>1202</v>
      </c>
      <c r="C183" s="40">
        <f>IF(AND($B$22&gt;=100000,$B$22&lt;200000),IF(E183&gt;=1,+DCOUNT($E$28:$E183,1,$K$2:$K$3)-1+$B$22,0),"ERROR")</f>
        <v>0</v>
      </c>
      <c r="D183" s="56" t="s">
        <v>311</v>
      </c>
      <c r="E183" s="46">
        <v>0</v>
      </c>
      <c r="F183" s="47" t="s">
        <v>18</v>
      </c>
      <c r="G183" s="48" t="s">
        <v>312</v>
      </c>
      <c r="H183" s="49">
        <v>6.82</v>
      </c>
      <c r="I183" s="50">
        <f t="shared" si="2"/>
        <v>0</v>
      </c>
      <c r="J183" s="49"/>
      <c r="K183" s="34"/>
      <c r="L183" s="15"/>
    </row>
    <row r="184" spans="1:12" s="4" customFormat="1" ht="20.25" x14ac:dyDescent="0.2">
      <c r="A184" s="20"/>
      <c r="B184" s="39" t="s">
        <v>1202</v>
      </c>
      <c r="C184" s="40">
        <f>IF(AND($B$22&gt;=100000,$B$22&lt;200000),IF(E184&gt;=1,+DCOUNT($E$28:$E184,1,$K$2:$K$3)-1+$B$22,0),"ERROR")</f>
        <v>0</v>
      </c>
      <c r="D184" s="56" t="s">
        <v>313</v>
      </c>
      <c r="E184" s="46">
        <v>0</v>
      </c>
      <c r="F184" s="47" t="s">
        <v>18</v>
      </c>
      <c r="G184" s="48" t="s">
        <v>314</v>
      </c>
      <c r="H184" s="49">
        <v>11.01</v>
      </c>
      <c r="I184" s="50">
        <f t="shared" si="2"/>
        <v>0</v>
      </c>
      <c r="J184" s="49"/>
      <c r="K184" s="34"/>
      <c r="L184" s="15"/>
    </row>
    <row r="185" spans="1:12" s="4" customFormat="1" ht="20.25" x14ac:dyDescent="0.2">
      <c r="A185" s="20"/>
      <c r="B185" s="39" t="s">
        <v>1202</v>
      </c>
      <c r="C185" s="40">
        <f>IF(AND($B$22&gt;=100000,$B$22&lt;200000),IF(E185&gt;=1,+DCOUNT($E$28:$E185,1,$K$2:$K$3)-1+$B$22,0),"ERROR")</f>
        <v>0</v>
      </c>
      <c r="D185" s="56" t="s">
        <v>315</v>
      </c>
      <c r="E185" s="46">
        <v>0</v>
      </c>
      <c r="F185" s="47" t="s">
        <v>1</v>
      </c>
      <c r="G185" s="48" t="s">
        <v>316</v>
      </c>
      <c r="H185" s="49">
        <v>388.47</v>
      </c>
      <c r="I185" s="50">
        <f t="shared" si="2"/>
        <v>0</v>
      </c>
      <c r="J185" s="49"/>
      <c r="K185" s="34"/>
      <c r="L185" s="15"/>
    </row>
    <row r="186" spans="1:12" s="4" customFormat="1" ht="20.25" x14ac:dyDescent="0.2">
      <c r="A186" s="20"/>
      <c r="B186" s="39" t="s">
        <v>1202</v>
      </c>
      <c r="C186" s="40">
        <f>IF(AND($B$22&gt;=100000,$B$22&lt;200000),IF(E186&gt;=1,+DCOUNT($E$28:$E186,1,$K$2:$K$3)-1+$B$22,0),"ERROR")</f>
        <v>0</v>
      </c>
      <c r="D186" s="56" t="s">
        <v>317</v>
      </c>
      <c r="E186" s="46">
        <v>0</v>
      </c>
      <c r="F186" s="47" t="s">
        <v>1</v>
      </c>
      <c r="G186" s="48" t="s">
        <v>318</v>
      </c>
      <c r="H186" s="49">
        <v>86.05</v>
      </c>
      <c r="I186" s="50">
        <f t="shared" si="2"/>
        <v>0</v>
      </c>
      <c r="J186" s="49"/>
      <c r="K186" s="34"/>
      <c r="L186" s="15"/>
    </row>
    <row r="187" spans="1:12" s="4" customFormat="1" ht="20.25" x14ac:dyDescent="0.2">
      <c r="A187" s="20"/>
      <c r="B187" s="39" t="s">
        <v>1202</v>
      </c>
      <c r="C187" s="40">
        <f>IF(AND($B$22&gt;=100000,$B$22&lt;200000),IF(E187&gt;=1,+DCOUNT($E$28:$E187,1,$K$2:$K$3)-1+$B$22,0),"ERROR")</f>
        <v>0</v>
      </c>
      <c r="D187" s="56" t="s">
        <v>319</v>
      </c>
      <c r="E187" s="46">
        <v>0</v>
      </c>
      <c r="F187" s="47" t="s">
        <v>1</v>
      </c>
      <c r="G187" s="48" t="s">
        <v>320</v>
      </c>
      <c r="H187" s="49">
        <v>230.55</v>
      </c>
      <c r="I187" s="50">
        <f t="shared" si="2"/>
        <v>0</v>
      </c>
      <c r="J187" s="49"/>
      <c r="K187" s="34"/>
      <c r="L187" s="15"/>
    </row>
    <row r="188" spans="1:12" s="4" customFormat="1" ht="20.25" x14ac:dyDescent="0.2">
      <c r="A188" s="20"/>
      <c r="B188" s="39" t="s">
        <v>1202</v>
      </c>
      <c r="C188" s="40">
        <f>IF(AND($B$22&gt;=100000,$B$22&lt;200000),IF(E188&gt;=1,+DCOUNT($E$28:$E188,1,$K$2:$K$3)-1+$B$22,0),"ERROR")</f>
        <v>0</v>
      </c>
      <c r="D188" s="56" t="s">
        <v>321</v>
      </c>
      <c r="E188" s="46">
        <v>0</v>
      </c>
      <c r="F188" s="47" t="s">
        <v>1</v>
      </c>
      <c r="G188" s="48" t="s">
        <v>322</v>
      </c>
      <c r="H188" s="49">
        <v>34.92</v>
      </c>
      <c r="I188" s="50">
        <f t="shared" si="2"/>
        <v>0</v>
      </c>
      <c r="J188" s="49"/>
      <c r="K188" s="34"/>
      <c r="L188" s="15"/>
    </row>
    <row r="189" spans="1:12" s="4" customFormat="1" ht="20.25" x14ac:dyDescent="0.2">
      <c r="A189" s="20"/>
      <c r="B189" s="39" t="s">
        <v>1202</v>
      </c>
      <c r="C189" s="40">
        <f>IF(AND($B$22&gt;=100000,$B$22&lt;200000),IF(E189&gt;=1,+DCOUNT($E$28:$E189,1,$K$2:$K$3)-1+$B$22,0),"ERROR")</f>
        <v>0</v>
      </c>
      <c r="D189" s="56" t="s">
        <v>323</v>
      </c>
      <c r="E189" s="46">
        <v>0</v>
      </c>
      <c r="F189" s="47" t="s">
        <v>1</v>
      </c>
      <c r="G189" s="48" t="s">
        <v>1621</v>
      </c>
      <c r="H189" s="49">
        <v>20.61</v>
      </c>
      <c r="I189" s="50">
        <f t="shared" si="2"/>
        <v>0</v>
      </c>
      <c r="J189" s="49"/>
      <c r="K189" s="34"/>
      <c r="L189" s="15"/>
    </row>
    <row r="190" spans="1:12" s="4" customFormat="1" ht="20.25" x14ac:dyDescent="0.2">
      <c r="A190" s="20"/>
      <c r="B190" s="39" t="s">
        <v>1202</v>
      </c>
      <c r="C190" s="40">
        <f>IF(AND($B$22&gt;=100000,$B$22&lt;200000),IF(E190&gt;=1,+DCOUNT($E$28:$E190,1,$K$2:$K$3)-1+$B$22,0),"ERROR")</f>
        <v>0</v>
      </c>
      <c r="D190" s="56" t="s">
        <v>325</v>
      </c>
      <c r="E190" s="46">
        <v>0</v>
      </c>
      <c r="F190" s="47" t="s">
        <v>8</v>
      </c>
      <c r="G190" s="48" t="s">
        <v>326</v>
      </c>
      <c r="H190" s="49">
        <v>63.68</v>
      </c>
      <c r="I190" s="50">
        <f t="shared" si="2"/>
        <v>0</v>
      </c>
      <c r="J190" s="49"/>
      <c r="K190" s="34"/>
      <c r="L190" s="15"/>
    </row>
    <row r="191" spans="1:12" s="4" customFormat="1" ht="20.25" x14ac:dyDescent="0.2">
      <c r="A191" s="20"/>
      <c r="B191" s="39" t="s">
        <v>1202</v>
      </c>
      <c r="C191" s="40">
        <f>IF(AND($B$22&gt;=100000,$B$22&lt;200000),IF(E191&gt;=1,+DCOUNT($E$28:$E191,1,$K$2:$K$3)-1+$B$22,0),"ERROR")</f>
        <v>0</v>
      </c>
      <c r="D191" s="56" t="s">
        <v>1127</v>
      </c>
      <c r="E191" s="46">
        <v>0</v>
      </c>
      <c r="F191" s="47" t="s">
        <v>1</v>
      </c>
      <c r="G191" s="48" t="s">
        <v>1622</v>
      </c>
      <c r="H191" s="49">
        <v>2.64</v>
      </c>
      <c r="I191" s="50">
        <f t="shared" si="2"/>
        <v>0</v>
      </c>
      <c r="J191" s="51"/>
      <c r="K191" s="34"/>
      <c r="L191" s="15"/>
    </row>
    <row r="192" spans="1:12" s="4" customFormat="1" ht="20.25" x14ac:dyDescent="0.2">
      <c r="A192" s="20"/>
      <c r="B192" s="39" t="s">
        <v>1202</v>
      </c>
      <c r="C192" s="40">
        <f>IF(AND($B$22&gt;=100000,$B$22&lt;200000),IF(E192&gt;=1,+DCOUNT($E$28:$E192,1,$K$2:$K$3)-1+$B$22,0),"ERROR")</f>
        <v>0</v>
      </c>
      <c r="D192" s="56" t="s">
        <v>327</v>
      </c>
      <c r="E192" s="46">
        <v>0</v>
      </c>
      <c r="F192" s="47" t="s">
        <v>2</v>
      </c>
      <c r="G192" s="48" t="s">
        <v>328</v>
      </c>
      <c r="H192" s="49">
        <v>0.98</v>
      </c>
      <c r="I192" s="50">
        <f t="shared" si="2"/>
        <v>0</v>
      </c>
      <c r="J192" s="49"/>
      <c r="K192" s="34"/>
      <c r="L192" s="15"/>
    </row>
    <row r="193" spans="1:12" s="4" customFormat="1" ht="20.25" x14ac:dyDescent="0.2">
      <c r="A193" s="20"/>
      <c r="B193" s="39" t="s">
        <v>1202</v>
      </c>
      <c r="C193" s="40">
        <f>IF(AND($B$22&gt;=100000,$B$22&lt;200000),IF(E193&gt;=1,+DCOUNT($E$28:$E193,1,$K$2:$K$3)-1+$B$22,0),"ERROR")</f>
        <v>0</v>
      </c>
      <c r="D193" s="56" t="s">
        <v>329</v>
      </c>
      <c r="E193" s="46">
        <v>0</v>
      </c>
      <c r="F193" s="47" t="s">
        <v>1</v>
      </c>
      <c r="G193" s="48" t="s">
        <v>330</v>
      </c>
      <c r="H193" s="49">
        <v>1126.44</v>
      </c>
      <c r="I193" s="50">
        <f t="shared" si="2"/>
        <v>0</v>
      </c>
      <c r="J193" s="49"/>
      <c r="K193" s="34"/>
      <c r="L193" s="15"/>
    </row>
    <row r="194" spans="1:12" s="4" customFormat="1" ht="20.25" x14ac:dyDescent="0.2">
      <c r="A194" s="20"/>
      <c r="B194" s="39" t="s">
        <v>1202</v>
      </c>
      <c r="C194" s="40">
        <f>IF(AND($B$22&gt;=100000,$B$22&lt;200000),IF(E194&gt;=1,+DCOUNT($E$28:$E194,1,$K$2:$K$3)-1+$B$22,0),"ERROR")</f>
        <v>0</v>
      </c>
      <c r="D194" s="56" t="s">
        <v>331</v>
      </c>
      <c r="E194" s="46">
        <v>0</v>
      </c>
      <c r="F194" s="47" t="s">
        <v>3</v>
      </c>
      <c r="G194" s="48" t="s">
        <v>332</v>
      </c>
      <c r="H194" s="49">
        <v>80.41</v>
      </c>
      <c r="I194" s="50">
        <f t="shared" si="2"/>
        <v>0</v>
      </c>
      <c r="J194" s="49"/>
      <c r="K194" s="34"/>
      <c r="L194" s="15"/>
    </row>
    <row r="195" spans="1:12" s="4" customFormat="1" ht="20.25" x14ac:dyDescent="0.2">
      <c r="A195" s="20"/>
      <c r="B195" s="39" t="s">
        <v>1202</v>
      </c>
      <c r="C195" s="40">
        <f>IF(AND($B$22&gt;=100000,$B$22&lt;200000),IF(E195&gt;=1,+DCOUNT($E$28:$E195,1,$K$2:$K$3)-1+$B$22,0),"ERROR")</f>
        <v>0</v>
      </c>
      <c r="D195" s="56" t="s">
        <v>333</v>
      </c>
      <c r="E195" s="46">
        <v>0</v>
      </c>
      <c r="F195" s="47" t="s">
        <v>3</v>
      </c>
      <c r="G195" s="48" t="s">
        <v>334</v>
      </c>
      <c r="H195" s="49">
        <v>69.42</v>
      </c>
      <c r="I195" s="50">
        <f t="shared" si="2"/>
        <v>0</v>
      </c>
      <c r="J195" s="49"/>
      <c r="K195" s="34"/>
      <c r="L195" s="15"/>
    </row>
    <row r="196" spans="1:12" s="4" customFormat="1" ht="20.25" x14ac:dyDescent="0.2">
      <c r="A196" s="20"/>
      <c r="B196" s="39" t="s">
        <v>1202</v>
      </c>
      <c r="C196" s="40">
        <f>IF(AND($B$22&gt;=100000,$B$22&lt;200000),IF(E196&gt;=1,+DCOUNT($E$28:$E196,1,$K$2:$K$3)-1+$B$22,0),"ERROR")</f>
        <v>0</v>
      </c>
      <c r="D196" s="56" t="s">
        <v>335</v>
      </c>
      <c r="E196" s="46">
        <v>0</v>
      </c>
      <c r="F196" s="47" t="s">
        <v>1</v>
      </c>
      <c r="G196" s="48" t="s">
        <v>336</v>
      </c>
      <c r="H196" s="49">
        <v>7.74</v>
      </c>
      <c r="I196" s="50">
        <f t="shared" si="2"/>
        <v>0</v>
      </c>
      <c r="J196" s="49"/>
      <c r="K196" s="34"/>
      <c r="L196" s="15"/>
    </row>
    <row r="197" spans="1:12" s="4" customFormat="1" ht="20.25" x14ac:dyDescent="0.2">
      <c r="A197" s="20"/>
      <c r="B197" s="39" t="s">
        <v>1202</v>
      </c>
      <c r="C197" s="40">
        <f>IF(AND($B$22&gt;=100000,$B$22&lt;200000),IF(E197&gt;=1,+DCOUNT($E$28:$E197,1,$K$2:$K$3)-1+$B$22,0),"ERROR")</f>
        <v>0</v>
      </c>
      <c r="D197" s="56" t="s">
        <v>337</v>
      </c>
      <c r="E197" s="46">
        <v>0</v>
      </c>
      <c r="F197" s="47" t="s">
        <v>5</v>
      </c>
      <c r="G197" s="48" t="s">
        <v>1241</v>
      </c>
      <c r="H197" s="49">
        <v>3.65</v>
      </c>
      <c r="I197" s="50">
        <f t="shared" si="2"/>
        <v>0</v>
      </c>
      <c r="J197" s="49"/>
      <c r="K197" s="34"/>
      <c r="L197" s="15"/>
    </row>
    <row r="198" spans="1:12" s="4" customFormat="1" ht="20.25" x14ac:dyDescent="0.2">
      <c r="A198" s="20"/>
      <c r="B198" s="39" t="s">
        <v>1202</v>
      </c>
      <c r="C198" s="40">
        <f>IF(AND($B$22&gt;=100000,$B$22&lt;200000),IF(E198&gt;=1,+DCOUNT($E$28:$E198,1,$K$2:$K$3)-1+$B$22,0),"ERROR")</f>
        <v>0</v>
      </c>
      <c r="D198" s="56" t="s">
        <v>338</v>
      </c>
      <c r="E198" s="46">
        <v>0</v>
      </c>
      <c r="F198" s="47" t="s">
        <v>5</v>
      </c>
      <c r="G198" s="48" t="s">
        <v>1240</v>
      </c>
      <c r="H198" s="49">
        <v>2.99</v>
      </c>
      <c r="I198" s="50">
        <f t="shared" si="2"/>
        <v>0</v>
      </c>
      <c r="J198" s="49"/>
      <c r="K198" s="34"/>
      <c r="L198" s="15"/>
    </row>
    <row r="199" spans="1:12" s="4" customFormat="1" ht="20.25" x14ac:dyDescent="0.2">
      <c r="A199" s="20"/>
      <c r="B199" s="39" t="s">
        <v>1202</v>
      </c>
      <c r="C199" s="40">
        <f>IF(AND($B$22&gt;=100000,$B$22&lt;200000),IF(E199&gt;=1,+DCOUNT($E$28:$E199,1,$K$2:$K$3)-1+$B$22,0),"ERROR")</f>
        <v>0</v>
      </c>
      <c r="D199" s="56" t="s">
        <v>339</v>
      </c>
      <c r="E199" s="46">
        <v>0</v>
      </c>
      <c r="F199" s="47" t="s">
        <v>5</v>
      </c>
      <c r="G199" s="48" t="s">
        <v>1239</v>
      </c>
      <c r="H199" s="49">
        <v>4.9800000000000004</v>
      </c>
      <c r="I199" s="50">
        <f t="shared" si="2"/>
        <v>0</v>
      </c>
      <c r="J199" s="49"/>
      <c r="K199" s="34"/>
      <c r="L199" s="15"/>
    </row>
    <row r="200" spans="1:12" s="4" customFormat="1" ht="20.25" x14ac:dyDescent="0.2">
      <c r="A200" s="20"/>
      <c r="B200" s="39" t="s">
        <v>1202</v>
      </c>
      <c r="C200" s="40">
        <f>IF(AND($B$22&gt;=100000,$B$22&lt;200000),IF(E200&gt;=1,+DCOUNT($E$28:$E200,1,$K$2:$K$3)-1+$B$22,0),"ERROR")</f>
        <v>0</v>
      </c>
      <c r="D200" s="56" t="s">
        <v>340</v>
      </c>
      <c r="E200" s="57">
        <v>0</v>
      </c>
      <c r="F200" s="58" t="s">
        <v>6</v>
      </c>
      <c r="G200" s="59" t="s">
        <v>1210</v>
      </c>
      <c r="H200" s="60">
        <v>1311.65</v>
      </c>
      <c r="I200" s="61">
        <f t="shared" si="2"/>
        <v>0</v>
      </c>
      <c r="J200" s="63"/>
      <c r="K200" s="34"/>
      <c r="L200" s="15"/>
    </row>
    <row r="201" spans="1:12" s="4" customFormat="1" ht="20.25" x14ac:dyDescent="0.2">
      <c r="A201" s="20"/>
      <c r="B201" s="39" t="s">
        <v>1202</v>
      </c>
      <c r="C201" s="40">
        <f>IF(AND($B$22&gt;=100000,$B$22&lt;200000),IF(E201&gt;=1,+DCOUNT($E$28:$E201,1,$K$2:$K$3)-1+$B$22,0),"ERROR")</f>
        <v>0</v>
      </c>
      <c r="D201" s="202" t="s">
        <v>341</v>
      </c>
      <c r="E201" s="41">
        <v>0</v>
      </c>
      <c r="F201" s="42" t="s">
        <v>1</v>
      </c>
      <c r="G201" s="43" t="s">
        <v>1209</v>
      </c>
      <c r="H201" s="44">
        <v>29.85</v>
      </c>
      <c r="I201" s="45">
        <f t="shared" si="2"/>
        <v>0</v>
      </c>
      <c r="J201" s="193" t="s">
        <v>19</v>
      </c>
      <c r="K201" s="34"/>
      <c r="L201" s="15"/>
    </row>
    <row r="202" spans="1:12" s="4" customFormat="1" ht="20.25" x14ac:dyDescent="0.2">
      <c r="A202" s="20"/>
      <c r="B202" s="39" t="s">
        <v>1202</v>
      </c>
      <c r="C202" s="40">
        <f>IF(AND($B$22&gt;=100000,$B$22&lt;200000),IF(E202&gt;=1,+DCOUNT($E$28:$E202,1,$K$2:$K$3)-1+$B$22,0),"ERROR")</f>
        <v>0</v>
      </c>
      <c r="D202" s="56" t="s">
        <v>342</v>
      </c>
      <c r="E202" s="46">
        <v>0</v>
      </c>
      <c r="F202" s="47" t="s">
        <v>1</v>
      </c>
      <c r="G202" s="48" t="s">
        <v>343</v>
      </c>
      <c r="H202" s="49">
        <v>13.65</v>
      </c>
      <c r="I202" s="50">
        <f t="shared" si="2"/>
        <v>0</v>
      </c>
      <c r="J202" s="49"/>
      <c r="K202" s="34"/>
      <c r="L202" s="15"/>
    </row>
    <row r="203" spans="1:12" s="4" customFormat="1" ht="20.25" x14ac:dyDescent="0.2">
      <c r="A203" s="20"/>
      <c r="B203" s="39" t="s">
        <v>1202</v>
      </c>
      <c r="C203" s="40">
        <f>IF(AND($B$22&gt;=100000,$B$22&lt;200000),IF(E203&gt;=1,+DCOUNT($E$28:$E203,1,$K$2:$K$3)-1+$B$22,0),"ERROR")</f>
        <v>0</v>
      </c>
      <c r="D203" s="56" t="s">
        <v>344</v>
      </c>
      <c r="E203" s="46">
        <v>0</v>
      </c>
      <c r="F203" s="47" t="s">
        <v>1</v>
      </c>
      <c r="G203" s="48" t="s">
        <v>345</v>
      </c>
      <c r="H203" s="49">
        <v>152.06</v>
      </c>
      <c r="I203" s="50">
        <f t="shared" si="2"/>
        <v>0</v>
      </c>
      <c r="J203" s="49"/>
      <c r="K203" s="34"/>
      <c r="L203" s="15"/>
    </row>
    <row r="204" spans="1:12" s="4" customFormat="1" ht="20.25" x14ac:dyDescent="0.2">
      <c r="A204" s="20"/>
      <c r="B204" s="39" t="s">
        <v>1202</v>
      </c>
      <c r="C204" s="40">
        <f>IF(AND($B$22&gt;=100000,$B$22&lt;200000),IF(E204&gt;=1,+DCOUNT($E$28:$E204,1,$K$2:$K$3)-1+$B$22,0),"ERROR")</f>
        <v>0</v>
      </c>
      <c r="D204" s="56" t="s">
        <v>346</v>
      </c>
      <c r="E204" s="46">
        <v>0</v>
      </c>
      <c r="F204" s="47" t="s">
        <v>1</v>
      </c>
      <c r="G204" s="48" t="s">
        <v>347</v>
      </c>
      <c r="H204" s="49">
        <v>152.06</v>
      </c>
      <c r="I204" s="50">
        <f t="shared" si="2"/>
        <v>0</v>
      </c>
      <c r="J204" s="49"/>
      <c r="K204" s="34"/>
      <c r="L204" s="15"/>
    </row>
    <row r="205" spans="1:12" s="4" customFormat="1" ht="20.25" x14ac:dyDescent="0.2">
      <c r="A205" s="20"/>
      <c r="B205" s="39" t="s">
        <v>1202</v>
      </c>
      <c r="C205" s="40">
        <f>IF(AND($B$22&gt;=100000,$B$22&lt;200000),IF(E205&gt;=1,+DCOUNT($E$28:$E205,1,$K$2:$K$3)-1+$B$22,0),"ERROR")</f>
        <v>0</v>
      </c>
      <c r="D205" s="56" t="s">
        <v>348</v>
      </c>
      <c r="E205" s="46">
        <v>0</v>
      </c>
      <c r="F205" s="47" t="s">
        <v>1</v>
      </c>
      <c r="G205" s="48" t="s">
        <v>349</v>
      </c>
      <c r="H205" s="49">
        <v>152.06</v>
      </c>
      <c r="I205" s="50">
        <f t="shared" si="2"/>
        <v>0</v>
      </c>
      <c r="J205" s="49"/>
      <c r="K205" s="34"/>
      <c r="L205" s="15"/>
    </row>
    <row r="206" spans="1:12" s="4" customFormat="1" ht="20.25" x14ac:dyDescent="0.2">
      <c r="A206" s="20"/>
      <c r="B206" s="39" t="s">
        <v>1202</v>
      </c>
      <c r="C206" s="40">
        <f>IF(AND($B$22&gt;=100000,$B$22&lt;200000),IF(E206&gt;=1,+DCOUNT($E$28:$E206,1,$K$2:$K$3)-1+$B$22,0),"ERROR")</f>
        <v>0</v>
      </c>
      <c r="D206" s="56" t="s">
        <v>350</v>
      </c>
      <c r="E206" s="46">
        <v>0</v>
      </c>
      <c r="F206" s="47" t="s">
        <v>1</v>
      </c>
      <c r="G206" s="48" t="s">
        <v>351</v>
      </c>
      <c r="H206" s="49">
        <v>152.06</v>
      </c>
      <c r="I206" s="50">
        <f t="shared" si="2"/>
        <v>0</v>
      </c>
      <c r="J206" s="49"/>
      <c r="K206" s="34"/>
      <c r="L206" s="15"/>
    </row>
    <row r="207" spans="1:12" s="4" customFormat="1" ht="20.25" x14ac:dyDescent="0.2">
      <c r="A207" s="20"/>
      <c r="B207" s="39" t="s">
        <v>1202</v>
      </c>
      <c r="C207" s="40">
        <f>IF(AND($B$22&gt;=100000,$B$22&lt;200000),IF(E207&gt;=1,+DCOUNT($E$28:$E207,1,$K$2:$K$3)-1+$B$22,0),"ERROR")</f>
        <v>0</v>
      </c>
      <c r="D207" s="56" t="s">
        <v>352</v>
      </c>
      <c r="E207" s="46">
        <v>0</v>
      </c>
      <c r="F207" s="47" t="s">
        <v>1</v>
      </c>
      <c r="G207" s="48" t="s">
        <v>353</v>
      </c>
      <c r="H207" s="49">
        <v>37.020000000000003</v>
      </c>
      <c r="I207" s="50">
        <f t="shared" si="2"/>
        <v>0</v>
      </c>
      <c r="J207" s="49"/>
      <c r="K207" s="34"/>
      <c r="L207" s="15"/>
    </row>
    <row r="208" spans="1:12" s="4" customFormat="1" ht="20.25" x14ac:dyDescent="0.2">
      <c r="A208" s="20"/>
      <c r="B208" s="39" t="s">
        <v>1202</v>
      </c>
      <c r="C208" s="40">
        <f>IF(AND($B$22&gt;=100000,$B$22&lt;200000),IF(E208&gt;=1,+DCOUNT($E$28:$E208,1,$K$2:$K$3)-1+$B$22,0),"ERROR")</f>
        <v>0</v>
      </c>
      <c r="D208" s="56" t="s">
        <v>354</v>
      </c>
      <c r="E208" s="46">
        <v>0</v>
      </c>
      <c r="F208" s="47" t="s">
        <v>1</v>
      </c>
      <c r="G208" s="48" t="s">
        <v>1296</v>
      </c>
      <c r="H208" s="49">
        <v>74.69</v>
      </c>
      <c r="I208" s="50">
        <f t="shared" si="2"/>
        <v>0</v>
      </c>
      <c r="J208" s="49"/>
      <c r="K208" s="34"/>
      <c r="L208" s="15"/>
    </row>
    <row r="209" spans="1:12" s="4" customFormat="1" ht="20.25" x14ac:dyDescent="0.2">
      <c r="A209" s="20"/>
      <c r="B209" s="39" t="s">
        <v>1202</v>
      </c>
      <c r="C209" s="40">
        <f>IF(AND($B$22&gt;=100000,$B$22&lt;200000),IF(E209&gt;=1,+DCOUNT($E$28:$E209,1,$K$2:$K$3)-1+$B$22,0),"ERROR")</f>
        <v>0</v>
      </c>
      <c r="D209" s="56" t="s">
        <v>355</v>
      </c>
      <c r="E209" s="46">
        <v>0</v>
      </c>
      <c r="F209" s="47" t="s">
        <v>1</v>
      </c>
      <c r="G209" s="48" t="s">
        <v>1295</v>
      </c>
      <c r="H209" s="49">
        <v>74.69</v>
      </c>
      <c r="I209" s="50">
        <f t="shared" si="2"/>
        <v>0</v>
      </c>
      <c r="J209" s="49"/>
      <c r="K209" s="34"/>
      <c r="L209" s="15"/>
    </row>
    <row r="210" spans="1:12" s="4" customFormat="1" ht="20.25" x14ac:dyDescent="0.2">
      <c r="A210" s="20"/>
      <c r="B210" s="39" t="s">
        <v>1202</v>
      </c>
      <c r="C210" s="40">
        <f>IF(AND($B$22&gt;=100000,$B$22&lt;200000),IF(E210&gt;=1,+DCOUNT($E$28:$E210,1,$K$2:$K$3)-1+$B$22,0),"ERROR")</f>
        <v>0</v>
      </c>
      <c r="D210" s="56" t="s">
        <v>356</v>
      </c>
      <c r="E210" s="46">
        <v>0</v>
      </c>
      <c r="F210" s="47" t="s">
        <v>1</v>
      </c>
      <c r="G210" s="48" t="s">
        <v>357</v>
      </c>
      <c r="H210" s="49">
        <v>152.06</v>
      </c>
      <c r="I210" s="50">
        <f t="shared" si="2"/>
        <v>0</v>
      </c>
      <c r="J210" s="49"/>
      <c r="K210" s="34"/>
      <c r="L210" s="15"/>
    </row>
    <row r="211" spans="1:12" s="4" customFormat="1" ht="20.25" x14ac:dyDescent="0.2">
      <c r="A211" s="20"/>
      <c r="B211" s="39" t="s">
        <v>1202</v>
      </c>
      <c r="C211" s="40">
        <f>IF(AND($B$22&gt;=100000,$B$22&lt;200000),IF(E211&gt;=1,+DCOUNT($E$28:$E211,1,$K$2:$K$3)-1+$B$22,0),"ERROR")</f>
        <v>0</v>
      </c>
      <c r="D211" s="56" t="s">
        <v>358</v>
      </c>
      <c r="E211" s="46">
        <v>0</v>
      </c>
      <c r="F211" s="47" t="s">
        <v>1</v>
      </c>
      <c r="G211" s="48" t="s">
        <v>359</v>
      </c>
      <c r="H211" s="49">
        <v>3.62</v>
      </c>
      <c r="I211" s="50">
        <f t="shared" si="2"/>
        <v>0</v>
      </c>
      <c r="J211" s="49"/>
      <c r="K211" s="34"/>
      <c r="L211" s="15"/>
    </row>
    <row r="212" spans="1:12" s="4" customFormat="1" ht="20.25" x14ac:dyDescent="0.2">
      <c r="A212" s="20"/>
      <c r="B212" s="39" t="s">
        <v>1202</v>
      </c>
      <c r="C212" s="40">
        <f>IF(AND($B$22&gt;=100000,$B$22&lt;200000),IF(E212&gt;=1,+DCOUNT($E$28:$E212,1,$K$2:$K$3)-1+$B$22,0),"ERROR")</f>
        <v>0</v>
      </c>
      <c r="D212" s="56" t="s">
        <v>360</v>
      </c>
      <c r="E212" s="46">
        <v>0</v>
      </c>
      <c r="F212" s="47" t="s">
        <v>1</v>
      </c>
      <c r="G212" s="48" t="s">
        <v>361</v>
      </c>
      <c r="H212" s="49">
        <v>4.58</v>
      </c>
      <c r="I212" s="50">
        <f t="shared" si="2"/>
        <v>0</v>
      </c>
      <c r="J212" s="49"/>
      <c r="K212" s="34"/>
      <c r="L212" s="15"/>
    </row>
    <row r="213" spans="1:12" s="4" customFormat="1" ht="20.25" x14ac:dyDescent="0.2">
      <c r="A213" s="20"/>
      <c r="B213" s="39" t="s">
        <v>1202</v>
      </c>
      <c r="C213" s="40">
        <f>IF(AND($B$22&gt;=100000,$B$22&lt;200000),IF(E213&gt;=1,+DCOUNT($E$28:$E213,1,$K$2:$K$3)-1+$B$22,0),"ERROR")</f>
        <v>0</v>
      </c>
      <c r="D213" s="56" t="s">
        <v>362</v>
      </c>
      <c r="E213" s="46">
        <v>0</v>
      </c>
      <c r="F213" s="47" t="s">
        <v>1</v>
      </c>
      <c r="G213" s="48" t="s">
        <v>363</v>
      </c>
      <c r="H213" s="49">
        <v>152.06</v>
      </c>
      <c r="I213" s="50">
        <f t="shared" si="2"/>
        <v>0</v>
      </c>
      <c r="J213" s="49"/>
      <c r="K213" s="34"/>
      <c r="L213" s="15"/>
    </row>
    <row r="214" spans="1:12" s="4" customFormat="1" ht="20.25" x14ac:dyDescent="0.2">
      <c r="A214" s="20"/>
      <c r="B214" s="39" t="s">
        <v>1202</v>
      </c>
      <c r="C214" s="40">
        <f>IF(AND($B$22&gt;=100000,$B$22&lt;200000),IF(E214&gt;=1,+DCOUNT($E$28:$E214,1,$K$2:$K$3)-1+$B$22,0),"ERROR")</f>
        <v>0</v>
      </c>
      <c r="D214" s="56" t="s">
        <v>364</v>
      </c>
      <c r="E214" s="46">
        <v>0</v>
      </c>
      <c r="F214" s="47" t="s">
        <v>1</v>
      </c>
      <c r="G214" s="48" t="s">
        <v>365</v>
      </c>
      <c r="H214" s="49">
        <v>152.06</v>
      </c>
      <c r="I214" s="50">
        <f t="shared" si="2"/>
        <v>0</v>
      </c>
      <c r="J214" s="49"/>
      <c r="K214" s="34"/>
      <c r="L214" s="15"/>
    </row>
    <row r="215" spans="1:12" s="4" customFormat="1" ht="20.25" x14ac:dyDescent="0.2">
      <c r="A215" s="20"/>
      <c r="B215" s="39" t="s">
        <v>1202</v>
      </c>
      <c r="C215" s="40">
        <f>IF(AND($B$22&gt;=100000,$B$22&lt;200000),IF(E215&gt;=1,+DCOUNT($E$28:$E215,1,$K$2:$K$3)-1+$B$22,0),"ERROR")</f>
        <v>0</v>
      </c>
      <c r="D215" s="56" t="s">
        <v>366</v>
      </c>
      <c r="E215" s="46">
        <v>0</v>
      </c>
      <c r="F215" s="47" t="s">
        <v>1</v>
      </c>
      <c r="G215" s="48" t="s">
        <v>367</v>
      </c>
      <c r="H215" s="49">
        <v>152.06</v>
      </c>
      <c r="I215" s="50">
        <f t="shared" si="2"/>
        <v>0</v>
      </c>
      <c r="J215" s="49"/>
      <c r="K215" s="34"/>
      <c r="L215" s="15"/>
    </row>
    <row r="216" spans="1:12" s="4" customFormat="1" ht="20.25" x14ac:dyDescent="0.2">
      <c r="A216" s="20"/>
      <c r="B216" s="39" t="s">
        <v>1202</v>
      </c>
      <c r="C216" s="40">
        <f>IF(AND($B$22&gt;=100000,$B$22&lt;200000),IF(E216&gt;=1,+DCOUNT($E$28:$E216,1,$K$2:$K$3)-1+$B$22,0),"ERROR")</f>
        <v>0</v>
      </c>
      <c r="D216" s="56" t="s">
        <v>368</v>
      </c>
      <c r="E216" s="46">
        <v>0</v>
      </c>
      <c r="F216" s="47" t="s">
        <v>6</v>
      </c>
      <c r="G216" s="48" t="s">
        <v>369</v>
      </c>
      <c r="H216" s="49">
        <v>3432.67</v>
      </c>
      <c r="I216" s="50">
        <f t="shared" si="2"/>
        <v>0</v>
      </c>
      <c r="J216" s="49"/>
      <c r="K216" s="34"/>
      <c r="L216" s="15"/>
    </row>
    <row r="217" spans="1:12" s="4" customFormat="1" ht="20.25" x14ac:dyDescent="0.2">
      <c r="A217" s="20"/>
      <c r="B217" s="39" t="s">
        <v>1202</v>
      </c>
      <c r="C217" s="40">
        <f>IF(AND($B$22&gt;=100000,$B$22&lt;200000),IF(E217&gt;=1,+DCOUNT($E$28:$E217,1,$K$2:$K$3)-1+$B$22,0),"ERROR")</f>
        <v>0</v>
      </c>
      <c r="D217" s="56" t="s">
        <v>370</v>
      </c>
      <c r="E217" s="46">
        <v>0</v>
      </c>
      <c r="F217" s="47" t="s">
        <v>1</v>
      </c>
      <c r="G217" s="48" t="s">
        <v>371</v>
      </c>
      <c r="H217" s="49">
        <v>152.06</v>
      </c>
      <c r="I217" s="50">
        <f t="shared" si="2"/>
        <v>0</v>
      </c>
      <c r="J217" s="49"/>
      <c r="K217" s="34"/>
      <c r="L217" s="15"/>
    </row>
    <row r="218" spans="1:12" s="4" customFormat="1" ht="20.25" x14ac:dyDescent="0.2">
      <c r="A218" s="20"/>
      <c r="B218" s="39" t="s">
        <v>1202</v>
      </c>
      <c r="C218" s="40">
        <f>IF(AND($B$22&gt;=100000,$B$22&lt;200000),IF(E218&gt;=1,+DCOUNT($E$28:$E218,1,$K$2:$K$3)-1+$B$22,0),"ERROR")</f>
        <v>0</v>
      </c>
      <c r="D218" s="56" t="s">
        <v>372</v>
      </c>
      <c r="E218" s="46">
        <v>0</v>
      </c>
      <c r="F218" s="47" t="s">
        <v>1</v>
      </c>
      <c r="G218" s="48" t="s">
        <v>1294</v>
      </c>
      <c r="H218" s="49">
        <v>74.69</v>
      </c>
      <c r="I218" s="50">
        <f t="shared" si="2"/>
        <v>0</v>
      </c>
      <c r="J218" s="49"/>
      <c r="K218" s="34"/>
      <c r="L218" s="15"/>
    </row>
    <row r="219" spans="1:12" s="4" customFormat="1" ht="20.25" x14ac:dyDescent="0.2">
      <c r="A219" s="20"/>
      <c r="B219" s="39" t="s">
        <v>1202</v>
      </c>
      <c r="C219" s="40">
        <f>IF(AND($B$22&gt;=100000,$B$22&lt;200000),IF(E219&gt;=1,+DCOUNT($E$28:$E219,1,$K$2:$K$3)-1+$B$22,0),"ERROR")</f>
        <v>0</v>
      </c>
      <c r="D219" s="56" t="s">
        <v>374</v>
      </c>
      <c r="E219" s="46">
        <v>0</v>
      </c>
      <c r="F219" s="47" t="s">
        <v>1</v>
      </c>
      <c r="G219" s="48" t="s">
        <v>375</v>
      </c>
      <c r="H219" s="49">
        <v>152.06</v>
      </c>
      <c r="I219" s="50">
        <f t="shared" si="2"/>
        <v>0</v>
      </c>
      <c r="J219" s="49"/>
      <c r="K219" s="34"/>
      <c r="L219" s="15"/>
    </row>
    <row r="220" spans="1:12" s="4" customFormat="1" ht="20.25" x14ac:dyDescent="0.2">
      <c r="A220" s="20"/>
      <c r="B220" s="39" t="s">
        <v>1202</v>
      </c>
      <c r="C220" s="40">
        <f>IF(AND($B$22&gt;=100000,$B$22&lt;200000),IF(E220&gt;=1,+DCOUNT($E$28:$E220,1,$K$2:$K$3)-1+$B$22,0),"ERROR")</f>
        <v>0</v>
      </c>
      <c r="D220" s="56" t="s">
        <v>376</v>
      </c>
      <c r="E220" s="46">
        <v>0</v>
      </c>
      <c r="F220" s="47" t="s">
        <v>1</v>
      </c>
      <c r="G220" s="48" t="s">
        <v>377</v>
      </c>
      <c r="H220" s="49">
        <v>282.55</v>
      </c>
      <c r="I220" s="50">
        <f t="shared" si="2"/>
        <v>0</v>
      </c>
      <c r="J220" s="49"/>
      <c r="K220" s="34"/>
      <c r="L220" s="15"/>
    </row>
    <row r="221" spans="1:12" s="4" customFormat="1" ht="20.25" x14ac:dyDescent="0.2">
      <c r="A221" s="20"/>
      <c r="B221" s="39" t="s">
        <v>1202</v>
      </c>
      <c r="C221" s="40">
        <f>IF(AND($B$22&gt;=100000,$B$22&lt;200000),IF(E221&gt;=1,+DCOUNT($E$28:$E221,1,$K$2:$K$3)-1+$B$22,0),"ERROR")</f>
        <v>0</v>
      </c>
      <c r="D221" s="56" t="s">
        <v>378</v>
      </c>
      <c r="E221" s="46">
        <v>0</v>
      </c>
      <c r="F221" s="47" t="s">
        <v>1</v>
      </c>
      <c r="G221" s="48" t="s">
        <v>379</v>
      </c>
      <c r="H221" s="49">
        <v>152.06</v>
      </c>
      <c r="I221" s="50">
        <f t="shared" ref="I221:I284" si="3">SUM(E221*H221)</f>
        <v>0</v>
      </c>
      <c r="J221" s="49"/>
      <c r="K221" s="34"/>
      <c r="L221" s="15"/>
    </row>
    <row r="222" spans="1:12" s="4" customFormat="1" ht="20.25" x14ac:dyDescent="0.2">
      <c r="A222" s="20"/>
      <c r="B222" s="39" t="s">
        <v>1202</v>
      </c>
      <c r="C222" s="40">
        <f>IF(AND($B$22&gt;=100000,$B$22&lt;200000),IF(E222&gt;=1,+DCOUNT($E$28:$E222,1,$K$2:$K$3)-1+$B$22,0),"ERROR")</f>
        <v>0</v>
      </c>
      <c r="D222" s="56" t="s">
        <v>380</v>
      </c>
      <c r="E222" s="46">
        <v>0</v>
      </c>
      <c r="F222" s="47" t="s">
        <v>1</v>
      </c>
      <c r="G222" s="48" t="s">
        <v>381</v>
      </c>
      <c r="H222" s="49">
        <v>101.21</v>
      </c>
      <c r="I222" s="50">
        <f t="shared" si="3"/>
        <v>0</v>
      </c>
      <c r="J222" s="49"/>
      <c r="K222" s="34"/>
      <c r="L222" s="15"/>
    </row>
    <row r="223" spans="1:12" s="4" customFormat="1" ht="20.25" x14ac:dyDescent="0.2">
      <c r="A223" s="20"/>
      <c r="B223" s="39" t="s">
        <v>1202</v>
      </c>
      <c r="C223" s="40">
        <f>IF(AND($B$22&gt;=100000,$B$22&lt;200000),IF(E223&gt;=1,+DCOUNT($E$28:$E223,1,$K$2:$K$3)-1+$B$22,0),"ERROR")</f>
        <v>0</v>
      </c>
      <c r="D223" s="56" t="s">
        <v>384</v>
      </c>
      <c r="E223" s="46">
        <v>0</v>
      </c>
      <c r="F223" s="47" t="s">
        <v>1</v>
      </c>
      <c r="G223" s="48" t="s">
        <v>385</v>
      </c>
      <c r="H223" s="49">
        <v>396.67</v>
      </c>
      <c r="I223" s="50">
        <f t="shared" si="3"/>
        <v>0</v>
      </c>
      <c r="J223" s="49"/>
      <c r="K223" s="34"/>
      <c r="L223" s="15"/>
    </row>
    <row r="224" spans="1:12" s="4" customFormat="1" ht="20.25" x14ac:dyDescent="0.2">
      <c r="A224" s="20"/>
      <c r="B224" s="39" t="s">
        <v>1202</v>
      </c>
      <c r="C224" s="40">
        <f>IF(AND($B$22&gt;=100000,$B$22&lt;200000),IF(E224&gt;=1,+DCOUNT($E$28:$E224,1,$K$2:$K$3)-1+$B$22,0),"ERROR")</f>
        <v>0</v>
      </c>
      <c r="D224" s="56" t="s">
        <v>386</v>
      </c>
      <c r="E224" s="46">
        <v>0</v>
      </c>
      <c r="F224" s="47" t="s">
        <v>1</v>
      </c>
      <c r="G224" s="48" t="s">
        <v>387</v>
      </c>
      <c r="H224" s="49">
        <v>48.75</v>
      </c>
      <c r="I224" s="50">
        <f t="shared" si="3"/>
        <v>0</v>
      </c>
      <c r="J224" s="49"/>
      <c r="K224" s="34"/>
      <c r="L224" s="15"/>
    </row>
    <row r="225" spans="1:12" s="4" customFormat="1" ht="20.25" x14ac:dyDescent="0.2">
      <c r="A225" s="20"/>
      <c r="B225" s="39" t="s">
        <v>1202</v>
      </c>
      <c r="C225" s="40">
        <f>IF(AND($B$22&gt;=100000,$B$22&lt;200000),IF(E225&gt;=1,+DCOUNT($E$28:$E225,1,$K$2:$K$3)-1+$B$22,0),"ERROR")</f>
        <v>0</v>
      </c>
      <c r="D225" s="56" t="s">
        <v>388</v>
      </c>
      <c r="E225" s="46">
        <v>0</v>
      </c>
      <c r="F225" s="47" t="s">
        <v>12</v>
      </c>
      <c r="G225" s="48" t="s">
        <v>389</v>
      </c>
      <c r="H225" s="49">
        <v>173.96</v>
      </c>
      <c r="I225" s="50">
        <f t="shared" si="3"/>
        <v>0</v>
      </c>
      <c r="J225" s="49"/>
      <c r="K225" s="34"/>
      <c r="L225" s="15"/>
    </row>
    <row r="226" spans="1:12" s="4" customFormat="1" ht="20.25" x14ac:dyDescent="0.2">
      <c r="A226" s="20"/>
      <c r="B226" s="39" t="s">
        <v>1202</v>
      </c>
      <c r="C226" s="40">
        <f>IF(AND($B$22&gt;=100000,$B$22&lt;200000),IF(E226&gt;=1,+DCOUNT($E$28:$E226,1,$K$2:$K$3)-1+$B$22,0),"ERROR")</f>
        <v>0</v>
      </c>
      <c r="D226" s="56" t="s">
        <v>390</v>
      </c>
      <c r="E226" s="46">
        <v>0</v>
      </c>
      <c r="F226" s="47" t="s">
        <v>4</v>
      </c>
      <c r="G226" s="48" t="s">
        <v>391</v>
      </c>
      <c r="H226" s="49">
        <v>7.32</v>
      </c>
      <c r="I226" s="50">
        <f t="shared" si="3"/>
        <v>0</v>
      </c>
      <c r="J226" s="49"/>
      <c r="K226" s="34"/>
      <c r="L226" s="15"/>
    </row>
    <row r="227" spans="1:12" s="4" customFormat="1" ht="20.25" x14ac:dyDescent="0.2">
      <c r="A227" s="20"/>
      <c r="B227" s="39" t="s">
        <v>1202</v>
      </c>
      <c r="C227" s="40">
        <f>IF(AND($B$22&gt;=100000,$B$22&lt;200000),IF(E227&gt;=1,+DCOUNT($E$28:$E227,1,$K$2:$K$3)-1+$B$22,0),"ERROR")</f>
        <v>0</v>
      </c>
      <c r="D227" s="56" t="s">
        <v>392</v>
      </c>
      <c r="E227" s="46">
        <v>0</v>
      </c>
      <c r="F227" s="47" t="s">
        <v>4</v>
      </c>
      <c r="G227" s="48" t="s">
        <v>393</v>
      </c>
      <c r="H227" s="49">
        <v>34.020000000000003</v>
      </c>
      <c r="I227" s="50">
        <f t="shared" si="3"/>
        <v>0</v>
      </c>
      <c r="J227" s="49"/>
      <c r="K227" s="34"/>
      <c r="L227" s="15"/>
    </row>
    <row r="228" spans="1:12" s="4" customFormat="1" ht="20.25" x14ac:dyDescent="0.2">
      <c r="A228" s="20"/>
      <c r="B228" s="39" t="s">
        <v>1202</v>
      </c>
      <c r="C228" s="40">
        <f>IF(AND($B$22&gt;=100000,$B$22&lt;200000),IF(E228&gt;=1,+DCOUNT($E$28:$E228,1,$K$2:$K$3)-1+$B$22,0),"ERROR")</f>
        <v>0</v>
      </c>
      <c r="D228" s="56" t="s">
        <v>394</v>
      </c>
      <c r="E228" s="46">
        <v>0</v>
      </c>
      <c r="F228" s="58" t="s">
        <v>1</v>
      </c>
      <c r="G228" s="59" t="s">
        <v>395</v>
      </c>
      <c r="H228" s="60">
        <v>16.41</v>
      </c>
      <c r="I228" s="50">
        <f t="shared" si="3"/>
        <v>0</v>
      </c>
      <c r="J228" s="51"/>
      <c r="K228" s="34"/>
      <c r="L228" s="15"/>
    </row>
    <row r="229" spans="1:12" s="4" customFormat="1" ht="20.25" x14ac:dyDescent="0.2">
      <c r="A229" s="20"/>
      <c r="B229" s="39" t="s">
        <v>1202</v>
      </c>
      <c r="C229" s="40">
        <f>IF(AND($B$22&gt;=100000,$B$22&lt;200000),IF(E229&gt;=1,+DCOUNT($E$28:$E229,1,$K$2:$K$3)-1+$B$22,0),"ERROR")</f>
        <v>0</v>
      </c>
      <c r="D229" s="56" t="s">
        <v>396</v>
      </c>
      <c r="E229" s="46">
        <v>0</v>
      </c>
      <c r="F229" s="47" t="s">
        <v>8</v>
      </c>
      <c r="G229" s="48" t="s">
        <v>397</v>
      </c>
      <c r="H229" s="49">
        <v>99.41</v>
      </c>
      <c r="I229" s="50">
        <f t="shared" si="3"/>
        <v>0</v>
      </c>
      <c r="J229" s="49"/>
      <c r="K229" s="34"/>
      <c r="L229" s="15"/>
    </row>
    <row r="230" spans="1:12" s="4" customFormat="1" ht="20.25" x14ac:dyDescent="0.2">
      <c r="A230" s="20"/>
      <c r="B230" s="39" t="s">
        <v>1202</v>
      </c>
      <c r="C230" s="40">
        <f>IF(AND($B$22&gt;=100000,$B$22&lt;200000),IF(E230&gt;=1,+DCOUNT($E$28:$E230,1,$K$2:$K$3)-1+$B$22,0),"ERROR")</f>
        <v>0</v>
      </c>
      <c r="D230" s="56" t="s">
        <v>398</v>
      </c>
      <c r="E230" s="46">
        <v>0</v>
      </c>
      <c r="F230" s="47" t="s">
        <v>1</v>
      </c>
      <c r="G230" s="48" t="s">
        <v>399</v>
      </c>
      <c r="H230" s="49">
        <v>0.35</v>
      </c>
      <c r="I230" s="50">
        <f t="shared" si="3"/>
        <v>0</v>
      </c>
      <c r="J230" s="49"/>
      <c r="K230" s="34"/>
      <c r="L230" s="15"/>
    </row>
    <row r="231" spans="1:12" s="4" customFormat="1" ht="20.25" x14ac:dyDescent="0.2">
      <c r="A231" s="20"/>
      <c r="B231" s="39" t="s">
        <v>1202</v>
      </c>
      <c r="C231" s="40">
        <f>IF(AND($B$22&gt;=100000,$B$22&lt;200000),IF(E231&gt;=1,+DCOUNT($E$28:$E231,1,$K$2:$K$3)-1+$B$22,0),"ERROR")</f>
        <v>0</v>
      </c>
      <c r="D231" s="56" t="s">
        <v>400</v>
      </c>
      <c r="E231" s="46">
        <v>0</v>
      </c>
      <c r="F231" s="47" t="s">
        <v>1</v>
      </c>
      <c r="G231" s="48" t="s">
        <v>401</v>
      </c>
      <c r="H231" s="49">
        <v>152.06</v>
      </c>
      <c r="I231" s="50">
        <f t="shared" si="3"/>
        <v>0</v>
      </c>
      <c r="J231" s="49"/>
      <c r="K231" s="34"/>
      <c r="L231" s="15"/>
    </row>
    <row r="232" spans="1:12" s="4" customFormat="1" ht="20.25" x14ac:dyDescent="0.2">
      <c r="A232" s="20"/>
      <c r="B232" s="39" t="s">
        <v>1202</v>
      </c>
      <c r="C232" s="40">
        <f>IF(AND($B$22&gt;=100000,$B$22&lt;200000),IF(E232&gt;=1,+DCOUNT($E$28:$E232,1,$K$2:$K$3)-1+$B$22,0),"ERROR")</f>
        <v>0</v>
      </c>
      <c r="D232" s="56" t="s">
        <v>402</v>
      </c>
      <c r="E232" s="46">
        <v>0</v>
      </c>
      <c r="F232" s="47" t="s">
        <v>1</v>
      </c>
      <c r="G232" s="48" t="s">
        <v>403</v>
      </c>
      <c r="H232" s="49">
        <v>3.08</v>
      </c>
      <c r="I232" s="50">
        <f t="shared" si="3"/>
        <v>0</v>
      </c>
      <c r="J232" s="49"/>
      <c r="K232" s="34"/>
      <c r="L232" s="15"/>
    </row>
    <row r="233" spans="1:12" s="4" customFormat="1" ht="20.25" x14ac:dyDescent="0.2">
      <c r="A233" s="20"/>
      <c r="B233" s="39" t="s">
        <v>1202</v>
      </c>
      <c r="C233" s="40">
        <f>IF(AND($B$22&gt;=100000,$B$22&lt;200000),IF(E233&gt;=1,+DCOUNT($E$28:$E233,1,$K$2:$K$3)-1+$B$22,0),"ERROR")</f>
        <v>0</v>
      </c>
      <c r="D233" s="56" t="s">
        <v>404</v>
      </c>
      <c r="E233" s="46">
        <v>0</v>
      </c>
      <c r="F233" s="47" t="s">
        <v>1</v>
      </c>
      <c r="G233" s="48" t="s">
        <v>405</v>
      </c>
      <c r="H233" s="49">
        <v>24.21</v>
      </c>
      <c r="I233" s="50">
        <f t="shared" si="3"/>
        <v>0</v>
      </c>
      <c r="J233" s="49"/>
      <c r="K233" s="34"/>
      <c r="L233" s="15"/>
    </row>
    <row r="234" spans="1:12" s="4" customFormat="1" ht="20.25" x14ac:dyDescent="0.2">
      <c r="A234" s="20"/>
      <c r="B234" s="39" t="s">
        <v>1202</v>
      </c>
      <c r="C234" s="40">
        <f>IF(AND($B$22&gt;=100000,$B$22&lt;200000),IF(E234&gt;=1,+DCOUNT($E$28:$E234,1,$K$2:$K$3)-1+$B$22,0),"ERROR")</f>
        <v>0</v>
      </c>
      <c r="D234" s="56" t="s">
        <v>406</v>
      </c>
      <c r="E234" s="46">
        <v>0</v>
      </c>
      <c r="F234" s="47" t="s">
        <v>1</v>
      </c>
      <c r="G234" s="48" t="s">
        <v>407</v>
      </c>
      <c r="H234" s="49">
        <v>152.06</v>
      </c>
      <c r="I234" s="50">
        <f t="shared" si="3"/>
        <v>0</v>
      </c>
      <c r="J234" s="49"/>
      <c r="K234" s="34"/>
      <c r="L234" s="15"/>
    </row>
    <row r="235" spans="1:12" s="4" customFormat="1" ht="20.25" x14ac:dyDescent="0.2">
      <c r="A235" s="20"/>
      <c r="B235" s="39" t="s">
        <v>1202</v>
      </c>
      <c r="C235" s="40">
        <f>IF(AND($B$22&gt;=100000,$B$22&lt;200000),IF(E235&gt;=1,+DCOUNT($E$28:$E235,1,$K$2:$K$3)-1+$B$22,0),"ERROR")</f>
        <v>0</v>
      </c>
      <c r="D235" s="56" t="s">
        <v>408</v>
      </c>
      <c r="E235" s="46">
        <v>0</v>
      </c>
      <c r="F235" s="47" t="s">
        <v>1</v>
      </c>
      <c r="G235" s="48" t="s">
        <v>409</v>
      </c>
      <c r="H235" s="49">
        <v>152.06</v>
      </c>
      <c r="I235" s="50">
        <f t="shared" si="3"/>
        <v>0</v>
      </c>
      <c r="J235" s="49"/>
      <c r="K235" s="34"/>
      <c r="L235" s="15"/>
    </row>
    <row r="236" spans="1:12" s="4" customFormat="1" ht="20.25" x14ac:dyDescent="0.2">
      <c r="A236" s="20"/>
      <c r="B236" s="39" t="s">
        <v>1202</v>
      </c>
      <c r="C236" s="40">
        <f>IF(AND($B$22&gt;=100000,$B$22&lt;200000),IF(E236&gt;=1,+DCOUNT($E$28:$E236,1,$K$2:$K$3)-1+$B$22,0),"ERROR")</f>
        <v>0</v>
      </c>
      <c r="D236" s="56" t="s">
        <v>410</v>
      </c>
      <c r="E236" s="46">
        <v>0</v>
      </c>
      <c r="F236" s="47" t="s">
        <v>1</v>
      </c>
      <c r="G236" s="48" t="s">
        <v>411</v>
      </c>
      <c r="H236" s="49">
        <v>152.06</v>
      </c>
      <c r="I236" s="50">
        <f t="shared" si="3"/>
        <v>0</v>
      </c>
      <c r="J236" s="49"/>
      <c r="K236" s="34"/>
      <c r="L236" s="15"/>
    </row>
    <row r="237" spans="1:12" s="4" customFormat="1" ht="20.25" x14ac:dyDescent="0.2">
      <c r="A237" s="20"/>
      <c r="B237" s="39" t="s">
        <v>1202</v>
      </c>
      <c r="C237" s="40">
        <f>IF(AND($B$22&gt;=100000,$B$22&lt;200000),IF(E237&gt;=1,+DCOUNT($E$28:$E237,1,$K$2:$K$3)-1+$B$22,0),"ERROR")</f>
        <v>0</v>
      </c>
      <c r="D237" s="56" t="s">
        <v>412</v>
      </c>
      <c r="E237" s="46">
        <v>0</v>
      </c>
      <c r="F237" s="47" t="s">
        <v>1</v>
      </c>
      <c r="G237" s="48" t="s">
        <v>413</v>
      </c>
      <c r="H237" s="49">
        <v>152.06</v>
      </c>
      <c r="I237" s="50">
        <f t="shared" si="3"/>
        <v>0</v>
      </c>
      <c r="J237" s="49"/>
      <c r="K237" s="34"/>
      <c r="L237" s="15"/>
    </row>
    <row r="238" spans="1:12" s="4" customFormat="1" ht="20.25" x14ac:dyDescent="0.2">
      <c r="A238" s="20"/>
      <c r="B238" s="39" t="s">
        <v>1202</v>
      </c>
      <c r="C238" s="40">
        <f>IF(AND($B$22&gt;=100000,$B$22&lt;200000),IF(E238&gt;=1,+DCOUNT($E$28:$E238,1,$K$2:$K$3)-1+$B$22,0),"ERROR")</f>
        <v>0</v>
      </c>
      <c r="D238" s="196" t="s">
        <v>414</v>
      </c>
      <c r="E238" s="22">
        <v>0</v>
      </c>
      <c r="F238" s="52" t="s">
        <v>6</v>
      </c>
      <c r="G238" s="53" t="s">
        <v>1416</v>
      </c>
      <c r="H238" s="54">
        <v>6133.81</v>
      </c>
      <c r="I238" s="55">
        <f t="shared" si="3"/>
        <v>0</v>
      </c>
      <c r="J238" s="54" t="s">
        <v>128</v>
      </c>
      <c r="K238" s="34"/>
      <c r="L238" s="15"/>
    </row>
    <row r="239" spans="1:12" s="4" customFormat="1" ht="20.25" x14ac:dyDescent="0.2">
      <c r="A239" s="20"/>
      <c r="B239" s="39" t="s">
        <v>1202</v>
      </c>
      <c r="C239" s="40">
        <f>IF(AND($B$22&gt;=100000,$B$22&lt;200000),IF(E239&gt;=1,+DCOUNT($E$28:$E239,1,$K$2:$K$3)-1+$B$22,0),"ERROR")</f>
        <v>0</v>
      </c>
      <c r="D239" s="56" t="s">
        <v>415</v>
      </c>
      <c r="E239" s="46">
        <v>0</v>
      </c>
      <c r="F239" s="47" t="s">
        <v>1</v>
      </c>
      <c r="G239" s="48" t="s">
        <v>416</v>
      </c>
      <c r="H239" s="49">
        <v>26.9</v>
      </c>
      <c r="I239" s="50">
        <f t="shared" si="3"/>
        <v>0</v>
      </c>
      <c r="J239" s="49"/>
      <c r="K239" s="34"/>
      <c r="L239" s="15"/>
    </row>
    <row r="240" spans="1:12" s="4" customFormat="1" ht="20.25" x14ac:dyDescent="0.2">
      <c r="A240" s="20"/>
      <c r="B240" s="39" t="s">
        <v>1202</v>
      </c>
      <c r="C240" s="40">
        <f>IF(AND($B$22&gt;=100000,$B$22&lt;200000),IF(E240&gt;=1,+DCOUNT($E$28:$E240,1,$K$2:$K$3)-1+$B$22,0),"ERROR")</f>
        <v>0</v>
      </c>
      <c r="D240" s="56" t="s">
        <v>417</v>
      </c>
      <c r="E240" s="46">
        <v>0</v>
      </c>
      <c r="F240" s="47" t="s">
        <v>1</v>
      </c>
      <c r="G240" s="48" t="s">
        <v>418</v>
      </c>
      <c r="H240" s="49">
        <v>43.36</v>
      </c>
      <c r="I240" s="50">
        <f t="shared" si="3"/>
        <v>0</v>
      </c>
      <c r="J240" s="49"/>
      <c r="K240" s="34"/>
      <c r="L240" s="15"/>
    </row>
    <row r="241" spans="1:12" s="4" customFormat="1" ht="20.25" x14ac:dyDescent="0.2">
      <c r="A241" s="20"/>
      <c r="B241" s="39" t="s">
        <v>1202</v>
      </c>
      <c r="C241" s="40">
        <f>IF(AND($B$22&gt;=100000,$B$22&lt;200000),IF(E241&gt;=1,+DCOUNT($E$28:$E241,1,$K$2:$K$3)-1+$B$22,0),"ERROR")</f>
        <v>0</v>
      </c>
      <c r="D241" s="56" t="s">
        <v>419</v>
      </c>
      <c r="E241" s="46">
        <v>0</v>
      </c>
      <c r="F241" s="47" t="s">
        <v>7</v>
      </c>
      <c r="G241" s="48" t="s">
        <v>420</v>
      </c>
      <c r="H241" s="49">
        <v>7.26</v>
      </c>
      <c r="I241" s="50">
        <f t="shared" si="3"/>
        <v>0</v>
      </c>
      <c r="J241" s="49"/>
      <c r="K241" s="34"/>
      <c r="L241" s="15"/>
    </row>
    <row r="242" spans="1:12" s="4" customFormat="1" ht="20.25" x14ac:dyDescent="0.2">
      <c r="A242" s="20"/>
      <c r="B242" s="39" t="s">
        <v>1202</v>
      </c>
      <c r="C242" s="40">
        <f>IF(AND($B$22&gt;=100000,$B$22&lt;200000),IF(E242&gt;=1,+DCOUNT($E$28:$E242,1,$K$2:$K$3)-1+$B$22,0),"ERROR")</f>
        <v>0</v>
      </c>
      <c r="D242" s="56" t="s">
        <v>421</v>
      </c>
      <c r="E242" s="46">
        <v>0</v>
      </c>
      <c r="F242" s="47" t="s">
        <v>1</v>
      </c>
      <c r="G242" s="48" t="s">
        <v>422</v>
      </c>
      <c r="H242" s="49">
        <v>3.91</v>
      </c>
      <c r="I242" s="50">
        <f t="shared" si="3"/>
        <v>0</v>
      </c>
      <c r="J242" s="49"/>
      <c r="K242" s="34"/>
      <c r="L242" s="15"/>
    </row>
    <row r="243" spans="1:12" s="4" customFormat="1" ht="20.25" x14ac:dyDescent="0.2">
      <c r="A243" s="20"/>
      <c r="B243" s="39" t="s">
        <v>1202</v>
      </c>
      <c r="C243" s="40">
        <f>IF(AND($B$22&gt;=100000,$B$22&lt;200000),IF(E243&gt;=1,+DCOUNT($E$28:$E243,1,$K$2:$K$3)-1+$B$22,0),"ERROR")</f>
        <v>0</v>
      </c>
      <c r="D243" s="56" t="s">
        <v>423</v>
      </c>
      <c r="E243" s="46">
        <v>0</v>
      </c>
      <c r="F243" s="47" t="s">
        <v>4</v>
      </c>
      <c r="G243" s="48" t="s">
        <v>1670</v>
      </c>
      <c r="H243" s="49">
        <v>2.23</v>
      </c>
      <c r="I243" s="50">
        <f t="shared" si="3"/>
        <v>0</v>
      </c>
      <c r="J243" s="49"/>
      <c r="K243" s="34"/>
      <c r="L243" s="15"/>
    </row>
    <row r="244" spans="1:12" s="4" customFormat="1" ht="20.25" x14ac:dyDescent="0.2">
      <c r="A244" s="20"/>
      <c r="B244" s="39" t="s">
        <v>1202</v>
      </c>
      <c r="C244" s="40">
        <f>IF(AND($B$22&gt;=100000,$B$22&lt;200000),IF(E244&gt;=1,+DCOUNT($E$28:$E244,1,$K$2:$K$3)-1+$B$22,0),"ERROR")</f>
        <v>0</v>
      </c>
      <c r="D244" s="56" t="s">
        <v>425</v>
      </c>
      <c r="E244" s="46">
        <v>0</v>
      </c>
      <c r="F244" s="47" t="s">
        <v>1</v>
      </c>
      <c r="G244" s="48" t="s">
        <v>426</v>
      </c>
      <c r="H244" s="49">
        <v>152.06</v>
      </c>
      <c r="I244" s="50">
        <f t="shared" si="3"/>
        <v>0</v>
      </c>
      <c r="J244" s="49"/>
      <c r="K244" s="34"/>
      <c r="L244" s="15"/>
    </row>
    <row r="245" spans="1:12" s="4" customFormat="1" ht="20.25" x14ac:dyDescent="0.2">
      <c r="A245" s="20"/>
      <c r="B245" s="39" t="s">
        <v>1202</v>
      </c>
      <c r="C245" s="40">
        <f>IF(AND($B$22&gt;=100000,$B$22&lt;200000),IF(E245&gt;=1,+DCOUNT($E$28:$E245,1,$K$2:$K$3)-1+$B$22,0),"ERROR")</f>
        <v>0</v>
      </c>
      <c r="D245" s="56" t="s">
        <v>427</v>
      </c>
      <c r="E245" s="46">
        <v>0</v>
      </c>
      <c r="F245" s="47" t="s">
        <v>1</v>
      </c>
      <c r="G245" s="48" t="s">
        <v>428</v>
      </c>
      <c r="H245" s="49">
        <v>692.55</v>
      </c>
      <c r="I245" s="50">
        <f t="shared" si="3"/>
        <v>0</v>
      </c>
      <c r="J245" s="49"/>
      <c r="K245" s="34"/>
      <c r="L245" s="15"/>
    </row>
    <row r="246" spans="1:12" s="4" customFormat="1" ht="20.25" x14ac:dyDescent="0.2">
      <c r="A246" s="20"/>
      <c r="B246" s="39" t="s">
        <v>1202</v>
      </c>
      <c r="C246" s="40">
        <f>IF(AND($B$22&gt;=100000,$B$22&lt;200000),IF(E246&gt;=1,+DCOUNT($E$28:$E246,1,$K$2:$K$3)-1+$B$22,0),"ERROR")</f>
        <v>0</v>
      </c>
      <c r="D246" s="56" t="s">
        <v>429</v>
      </c>
      <c r="E246" s="46">
        <v>0</v>
      </c>
      <c r="F246" s="47" t="s">
        <v>1</v>
      </c>
      <c r="G246" s="48" t="s">
        <v>1293</v>
      </c>
      <c r="H246" s="49">
        <v>74.69</v>
      </c>
      <c r="I246" s="50">
        <f t="shared" si="3"/>
        <v>0</v>
      </c>
      <c r="J246" s="49"/>
      <c r="K246" s="34"/>
      <c r="L246" s="15"/>
    </row>
    <row r="247" spans="1:12" s="9" customFormat="1" ht="20.25" x14ac:dyDescent="0.2">
      <c r="A247" s="21"/>
      <c r="B247" s="39" t="s">
        <v>1202</v>
      </c>
      <c r="C247" s="40">
        <f>IF(AND($B$22&gt;=100000,$B$22&lt;200000),IF(E247&gt;=1,+DCOUNT($E$28:$E247,1,$K$2:$K$3)-1+$B$22,0),"ERROR")</f>
        <v>0</v>
      </c>
      <c r="D247" s="56" t="s">
        <v>430</v>
      </c>
      <c r="E247" s="46">
        <v>0</v>
      </c>
      <c r="F247" s="47" t="s">
        <v>1</v>
      </c>
      <c r="G247" s="48" t="s">
        <v>1292</v>
      </c>
      <c r="H247" s="49">
        <v>74.69</v>
      </c>
      <c r="I247" s="50">
        <f t="shared" si="3"/>
        <v>0</v>
      </c>
      <c r="J247" s="49"/>
      <c r="K247" s="21"/>
      <c r="L247" s="15"/>
    </row>
    <row r="248" spans="1:12" s="4" customFormat="1" ht="20.25" x14ac:dyDescent="0.2">
      <c r="A248" s="20"/>
      <c r="B248" s="39" t="s">
        <v>1202</v>
      </c>
      <c r="C248" s="40">
        <f>IF(AND($B$22&gt;=100000,$B$22&lt;200000),IF(E248&gt;=1,+DCOUNT($E$28:$E248,1,$K$2:$K$3)-1+$B$22,0),"ERROR")</f>
        <v>0</v>
      </c>
      <c r="D248" s="196" t="s">
        <v>1156</v>
      </c>
      <c r="E248" s="22">
        <v>0</v>
      </c>
      <c r="F248" s="52" t="s">
        <v>1</v>
      </c>
      <c r="G248" s="53" t="s">
        <v>1157</v>
      </c>
      <c r="H248" s="54">
        <v>716.89</v>
      </c>
      <c r="I248" s="55">
        <f t="shared" si="3"/>
        <v>0</v>
      </c>
      <c r="J248" s="54" t="s">
        <v>128</v>
      </c>
      <c r="K248" s="34"/>
      <c r="L248" s="15"/>
    </row>
    <row r="249" spans="1:12" s="4" customFormat="1" ht="20.25" x14ac:dyDescent="0.2">
      <c r="A249" s="20"/>
      <c r="B249" s="39" t="s">
        <v>1202</v>
      </c>
      <c r="C249" s="40">
        <f>IF(AND($B$22&gt;=100000,$B$22&lt;200000),IF(E249&gt;=1,+DCOUNT($E$28:$E249,1,$K$2:$K$3)-1+$B$22,0),"ERROR")</f>
        <v>0</v>
      </c>
      <c r="D249" s="56" t="s">
        <v>431</v>
      </c>
      <c r="E249" s="46">
        <v>0</v>
      </c>
      <c r="F249" s="47" t="s">
        <v>1</v>
      </c>
      <c r="G249" s="48" t="s">
        <v>432</v>
      </c>
      <c r="H249" s="49">
        <v>152.06</v>
      </c>
      <c r="I249" s="50">
        <f t="shared" si="3"/>
        <v>0</v>
      </c>
      <c r="J249" s="49"/>
      <c r="K249" s="34"/>
      <c r="L249" s="15"/>
    </row>
    <row r="250" spans="1:12" s="4" customFormat="1" ht="20.25" x14ac:dyDescent="0.2">
      <c r="A250" s="20"/>
      <c r="B250" s="39" t="s">
        <v>1202</v>
      </c>
      <c r="C250" s="40">
        <f>IF(AND($B$22&gt;=100000,$B$22&lt;200000),IF(E250&gt;=1,+DCOUNT($E$28:$E250,1,$K$2:$K$3)-1+$B$22,0),"ERROR")</f>
        <v>0</v>
      </c>
      <c r="D250" s="56" t="s">
        <v>433</v>
      </c>
      <c r="E250" s="46">
        <v>0</v>
      </c>
      <c r="F250" s="47" t="s">
        <v>1</v>
      </c>
      <c r="G250" s="48" t="s">
        <v>434</v>
      </c>
      <c r="H250" s="49">
        <v>152.06</v>
      </c>
      <c r="I250" s="50">
        <f t="shared" si="3"/>
        <v>0</v>
      </c>
      <c r="J250" s="49"/>
      <c r="K250" s="34"/>
      <c r="L250" s="15"/>
    </row>
    <row r="251" spans="1:12" s="4" customFormat="1" ht="20.25" x14ac:dyDescent="0.2">
      <c r="A251" s="20"/>
      <c r="B251" s="39" t="s">
        <v>1202</v>
      </c>
      <c r="C251" s="40">
        <f>IF(AND($B$22&gt;=100000,$B$22&lt;200000),IF(E251&gt;=1,+DCOUNT($E$28:$E251,1,$K$2:$K$3)-1+$B$22,0),"ERROR")</f>
        <v>0</v>
      </c>
      <c r="D251" s="56" t="s">
        <v>435</v>
      </c>
      <c r="E251" s="46">
        <v>0</v>
      </c>
      <c r="F251" s="47" t="s">
        <v>1</v>
      </c>
      <c r="G251" s="48" t="s">
        <v>436</v>
      </c>
      <c r="H251" s="49">
        <v>152.06</v>
      </c>
      <c r="I251" s="50">
        <f t="shared" si="3"/>
        <v>0</v>
      </c>
      <c r="J251" s="49"/>
      <c r="K251" s="34"/>
      <c r="L251" s="15"/>
    </row>
    <row r="252" spans="1:12" s="4" customFormat="1" ht="20.25" x14ac:dyDescent="0.2">
      <c r="A252" s="20"/>
      <c r="B252" s="39" t="s">
        <v>1202</v>
      </c>
      <c r="C252" s="40">
        <f>IF(AND($B$22&gt;=100000,$B$22&lt;200000),IF(E252&gt;=1,+DCOUNT($E$28:$E252,1,$K$2:$K$3)-1+$B$22,0),"ERROR")</f>
        <v>0</v>
      </c>
      <c r="D252" s="56" t="s">
        <v>437</v>
      </c>
      <c r="E252" s="46">
        <v>0</v>
      </c>
      <c r="F252" s="47" t="s">
        <v>1</v>
      </c>
      <c r="G252" s="48" t="s">
        <v>1288</v>
      </c>
      <c r="H252" s="49">
        <v>74.69</v>
      </c>
      <c r="I252" s="50">
        <f t="shared" si="3"/>
        <v>0</v>
      </c>
      <c r="J252" s="49"/>
      <c r="K252" s="34"/>
      <c r="L252" s="15"/>
    </row>
    <row r="253" spans="1:12" s="4" customFormat="1" ht="20.25" x14ac:dyDescent="0.2">
      <c r="A253" s="20"/>
      <c r="B253" s="39" t="s">
        <v>1202</v>
      </c>
      <c r="C253" s="40">
        <f>IF(AND($B$22&gt;=100000,$B$22&lt;200000),IF(E253&gt;=1,+DCOUNT($E$28:$E253,1,$K$2:$K$3)-1+$B$22,0),"ERROR")</f>
        <v>0</v>
      </c>
      <c r="D253" s="56" t="s">
        <v>438</v>
      </c>
      <c r="E253" s="46">
        <v>0</v>
      </c>
      <c r="F253" s="47" t="s">
        <v>1</v>
      </c>
      <c r="G253" s="48" t="s">
        <v>1289</v>
      </c>
      <c r="H253" s="49">
        <v>74.69</v>
      </c>
      <c r="I253" s="50">
        <f t="shared" si="3"/>
        <v>0</v>
      </c>
      <c r="J253" s="49"/>
      <c r="K253" s="34"/>
      <c r="L253" s="15"/>
    </row>
    <row r="254" spans="1:12" s="4" customFormat="1" ht="20.25" x14ac:dyDescent="0.2">
      <c r="A254" s="20"/>
      <c r="B254" s="39" t="s">
        <v>1202</v>
      </c>
      <c r="C254" s="40">
        <f>IF(AND($B$22&gt;=100000,$B$22&lt;200000),IF(E254&gt;=1,+DCOUNT($E$28:$E254,1,$K$2:$K$3)-1+$B$22,0),"ERROR")</f>
        <v>0</v>
      </c>
      <c r="D254" s="56" t="s">
        <v>439</v>
      </c>
      <c r="E254" s="46">
        <v>0</v>
      </c>
      <c r="F254" s="47" t="s">
        <v>1</v>
      </c>
      <c r="G254" s="48" t="s">
        <v>1290</v>
      </c>
      <c r="H254" s="49">
        <v>74.69</v>
      </c>
      <c r="I254" s="50">
        <f t="shared" si="3"/>
        <v>0</v>
      </c>
      <c r="J254" s="49"/>
      <c r="K254" s="34"/>
      <c r="L254" s="15"/>
    </row>
    <row r="255" spans="1:12" s="4" customFormat="1" ht="20.25" x14ac:dyDescent="0.2">
      <c r="A255" s="20"/>
      <c r="B255" s="39" t="s">
        <v>1202</v>
      </c>
      <c r="C255" s="40">
        <f>IF(AND($B$22&gt;=100000,$B$22&lt;200000),IF(E255&gt;=1,+DCOUNT($E$28:$E255,1,$K$2:$K$3)-1+$B$22,0),"ERROR")</f>
        <v>0</v>
      </c>
      <c r="D255" s="56" t="s">
        <v>440</v>
      </c>
      <c r="E255" s="46">
        <v>0</v>
      </c>
      <c r="F255" s="47" t="s">
        <v>1</v>
      </c>
      <c r="G255" s="48" t="s">
        <v>1291</v>
      </c>
      <c r="H255" s="49">
        <v>74.69</v>
      </c>
      <c r="I255" s="50">
        <f t="shared" si="3"/>
        <v>0</v>
      </c>
      <c r="J255" s="49"/>
      <c r="K255" s="34"/>
      <c r="L255" s="15"/>
    </row>
    <row r="256" spans="1:12" s="4" customFormat="1" ht="20.25" x14ac:dyDescent="0.2">
      <c r="A256" s="20"/>
      <c r="B256" s="39" t="s">
        <v>1202</v>
      </c>
      <c r="C256" s="40">
        <f>IF(AND($B$22&gt;=100000,$B$22&lt;200000),IF(E256&gt;=1,+DCOUNT($E$28:$E256,1,$K$2:$K$3)-1+$B$22,0),"ERROR")</f>
        <v>0</v>
      </c>
      <c r="D256" s="56" t="s">
        <v>441</v>
      </c>
      <c r="E256" s="46">
        <v>0</v>
      </c>
      <c r="F256" s="47" t="s">
        <v>1</v>
      </c>
      <c r="G256" s="48" t="s">
        <v>442</v>
      </c>
      <c r="H256" s="49">
        <v>129.12</v>
      </c>
      <c r="I256" s="50">
        <f t="shared" si="3"/>
        <v>0</v>
      </c>
      <c r="J256" s="49"/>
      <c r="K256" s="34"/>
      <c r="L256" s="15"/>
    </row>
    <row r="257" spans="1:12" s="4" customFormat="1" ht="20.25" x14ac:dyDescent="0.2">
      <c r="A257" s="20"/>
      <c r="B257" s="39" t="s">
        <v>1202</v>
      </c>
      <c r="C257" s="40">
        <f>IF(AND($B$22&gt;=100000,$B$22&lt;200000),IF(E257&gt;=1,+DCOUNT($E$28:$E257,1,$K$2:$K$3)-1+$B$22,0),"ERROR")</f>
        <v>0</v>
      </c>
      <c r="D257" s="56" t="s">
        <v>443</v>
      </c>
      <c r="E257" s="46">
        <v>0</v>
      </c>
      <c r="F257" s="47" t="s">
        <v>1</v>
      </c>
      <c r="G257" s="48" t="s">
        <v>444</v>
      </c>
      <c r="H257" s="49">
        <v>27.25</v>
      </c>
      <c r="I257" s="50">
        <f t="shared" si="3"/>
        <v>0</v>
      </c>
      <c r="J257" s="49"/>
      <c r="K257" s="34"/>
      <c r="L257" s="15"/>
    </row>
    <row r="258" spans="1:12" s="4" customFormat="1" ht="20.25" x14ac:dyDescent="0.2">
      <c r="A258" s="20"/>
      <c r="B258" s="39" t="s">
        <v>1202</v>
      </c>
      <c r="C258" s="40">
        <f>IF(AND($B$22&gt;=100000,$B$22&lt;200000),IF(E258&gt;=1,+DCOUNT($E$28:$E258,1,$K$2:$K$3)-1+$B$22,0),"ERROR")</f>
        <v>0</v>
      </c>
      <c r="D258" s="56" t="s">
        <v>445</v>
      </c>
      <c r="E258" s="46">
        <v>0</v>
      </c>
      <c r="F258" s="47" t="s">
        <v>1</v>
      </c>
      <c r="G258" s="48" t="s">
        <v>446</v>
      </c>
      <c r="H258" s="49">
        <v>403.91</v>
      </c>
      <c r="I258" s="50">
        <f t="shared" si="3"/>
        <v>0</v>
      </c>
      <c r="J258" s="49"/>
      <c r="K258" s="34"/>
      <c r="L258" s="15"/>
    </row>
    <row r="259" spans="1:12" s="4" customFormat="1" ht="20.25" x14ac:dyDescent="0.2">
      <c r="A259" s="20"/>
      <c r="B259" s="39" t="s">
        <v>1202</v>
      </c>
      <c r="C259" s="40">
        <f>IF(AND($B$22&gt;=100000,$B$22&lt;200000),IF(E259&gt;=1,+DCOUNT($E$28:$E259,1,$K$2:$K$3)-1+$B$22,0),"ERROR")</f>
        <v>0</v>
      </c>
      <c r="D259" s="56" t="s">
        <v>447</v>
      </c>
      <c r="E259" s="46">
        <v>0</v>
      </c>
      <c r="F259" s="47" t="s">
        <v>1</v>
      </c>
      <c r="G259" s="48" t="s">
        <v>448</v>
      </c>
      <c r="H259" s="49">
        <v>425.19</v>
      </c>
      <c r="I259" s="50">
        <f t="shared" si="3"/>
        <v>0</v>
      </c>
      <c r="J259" s="49"/>
      <c r="K259" s="34"/>
      <c r="L259" s="15"/>
    </row>
    <row r="260" spans="1:12" s="4" customFormat="1" ht="20.25" x14ac:dyDescent="0.2">
      <c r="A260" s="20"/>
      <c r="B260" s="39" t="s">
        <v>1202</v>
      </c>
      <c r="C260" s="40">
        <f>IF(AND($B$22&gt;=100000,$B$22&lt;200000),IF(E260&gt;=1,+DCOUNT($E$28:$E260,1,$K$2:$K$3)-1+$B$22,0),"ERROR")</f>
        <v>0</v>
      </c>
      <c r="D260" s="56" t="s">
        <v>451</v>
      </c>
      <c r="E260" s="46">
        <v>0</v>
      </c>
      <c r="F260" s="47" t="s">
        <v>1</v>
      </c>
      <c r="G260" s="48" t="s">
        <v>452</v>
      </c>
      <c r="H260" s="49">
        <v>0.72</v>
      </c>
      <c r="I260" s="50">
        <f t="shared" si="3"/>
        <v>0</v>
      </c>
      <c r="J260" s="49"/>
      <c r="K260" s="34"/>
      <c r="L260" s="15"/>
    </row>
    <row r="261" spans="1:12" s="4" customFormat="1" ht="20.25" x14ac:dyDescent="0.2">
      <c r="A261" s="20"/>
      <c r="B261" s="39" t="s">
        <v>1202</v>
      </c>
      <c r="C261" s="40">
        <f>IF(AND($B$22&gt;=100000,$B$22&lt;200000),IF(E261&gt;=1,+DCOUNT($E$28:$E261,1,$K$2:$K$3)-1+$B$22,0),"ERROR")</f>
        <v>0</v>
      </c>
      <c r="D261" s="56" t="s">
        <v>453</v>
      </c>
      <c r="E261" s="46">
        <v>0</v>
      </c>
      <c r="F261" s="47" t="s">
        <v>7</v>
      </c>
      <c r="G261" s="48" t="s">
        <v>454</v>
      </c>
      <c r="H261" s="49">
        <v>7.18</v>
      </c>
      <c r="I261" s="50">
        <f t="shared" si="3"/>
        <v>0</v>
      </c>
      <c r="J261" s="49"/>
      <c r="K261" s="34"/>
      <c r="L261" s="15"/>
    </row>
    <row r="262" spans="1:12" s="4" customFormat="1" ht="20.25" x14ac:dyDescent="0.2">
      <c r="A262" s="20"/>
      <c r="B262" s="39" t="s">
        <v>1202</v>
      </c>
      <c r="C262" s="40">
        <f>IF(AND($B$22&gt;=100000,$B$22&lt;200000),IF(E262&gt;=1,+DCOUNT($E$28:$E262,1,$K$2:$K$3)-1+$B$22,0),"ERROR")</f>
        <v>0</v>
      </c>
      <c r="D262" s="56" t="s">
        <v>455</v>
      </c>
      <c r="E262" s="46">
        <v>0</v>
      </c>
      <c r="F262" s="47" t="s">
        <v>7</v>
      </c>
      <c r="G262" s="48" t="s">
        <v>456</v>
      </c>
      <c r="H262" s="49">
        <v>8.7799999999999994</v>
      </c>
      <c r="I262" s="50">
        <f t="shared" si="3"/>
        <v>0</v>
      </c>
      <c r="J262" s="49"/>
      <c r="K262" s="34"/>
      <c r="L262" s="15"/>
    </row>
    <row r="263" spans="1:12" s="4" customFormat="1" ht="20.25" x14ac:dyDescent="0.2">
      <c r="A263" s="20"/>
      <c r="B263" s="39" t="s">
        <v>1202</v>
      </c>
      <c r="C263" s="40">
        <f>IF(AND($B$22&gt;=100000,$B$22&lt;200000),IF(E263&gt;=1,+DCOUNT($E$28:$E263,1,$K$2:$K$3)-1+$B$22,0),"ERROR")</f>
        <v>0</v>
      </c>
      <c r="D263" s="56" t="s">
        <v>457</v>
      </c>
      <c r="E263" s="46">
        <v>0</v>
      </c>
      <c r="F263" s="47" t="s">
        <v>7</v>
      </c>
      <c r="G263" s="48" t="s">
        <v>458</v>
      </c>
      <c r="H263" s="49">
        <v>7.37</v>
      </c>
      <c r="I263" s="50">
        <f t="shared" si="3"/>
        <v>0</v>
      </c>
      <c r="J263" s="49"/>
      <c r="K263" s="34"/>
      <c r="L263" s="15"/>
    </row>
    <row r="264" spans="1:12" s="4" customFormat="1" ht="20.25" x14ac:dyDescent="0.2">
      <c r="A264" s="20"/>
      <c r="B264" s="39" t="s">
        <v>1202</v>
      </c>
      <c r="C264" s="40">
        <f>IF(AND($B$22&gt;=100000,$B$22&lt;200000),IF(E264&gt;=1,+DCOUNT($E$28:$E264,1,$K$2:$K$3)-1+$B$22,0),"ERROR")</f>
        <v>0</v>
      </c>
      <c r="D264" s="56" t="s">
        <v>459</v>
      </c>
      <c r="E264" s="46">
        <v>0</v>
      </c>
      <c r="F264" s="47" t="s">
        <v>7</v>
      </c>
      <c r="G264" s="48" t="s">
        <v>460</v>
      </c>
      <c r="H264" s="49">
        <v>9.98</v>
      </c>
      <c r="I264" s="50">
        <f t="shared" si="3"/>
        <v>0</v>
      </c>
      <c r="J264" s="49"/>
      <c r="K264" s="34"/>
      <c r="L264" s="15"/>
    </row>
    <row r="265" spans="1:12" s="4" customFormat="1" ht="20.25" x14ac:dyDescent="0.2">
      <c r="A265" s="20"/>
      <c r="B265" s="39" t="s">
        <v>1202</v>
      </c>
      <c r="C265" s="40">
        <f>IF(AND($B$22&gt;=100000,$B$22&lt;200000),IF(E265&gt;=1,+DCOUNT($E$28:$E265,1,$K$2:$K$3)-1+$B$22,0),"ERROR")</f>
        <v>0</v>
      </c>
      <c r="D265" s="56" t="s">
        <v>461</v>
      </c>
      <c r="E265" s="46">
        <v>0</v>
      </c>
      <c r="F265" s="47" t="s">
        <v>7</v>
      </c>
      <c r="G265" s="48" t="s">
        <v>462</v>
      </c>
      <c r="H265" s="49">
        <v>5.99</v>
      </c>
      <c r="I265" s="50">
        <f t="shared" si="3"/>
        <v>0</v>
      </c>
      <c r="J265" s="49"/>
      <c r="K265" s="34"/>
      <c r="L265" s="15"/>
    </row>
    <row r="266" spans="1:12" s="4" customFormat="1" ht="20.25" x14ac:dyDescent="0.2">
      <c r="A266" s="20"/>
      <c r="B266" s="39" t="s">
        <v>1202</v>
      </c>
      <c r="C266" s="40">
        <f>IF(AND($B$22&gt;=100000,$B$22&lt;200000),IF(E266&gt;=1,+DCOUNT($E$28:$E266,1,$K$2:$K$3)-1+$B$22,0),"ERROR")</f>
        <v>0</v>
      </c>
      <c r="D266" s="56" t="s">
        <v>463</v>
      </c>
      <c r="E266" s="46">
        <v>0</v>
      </c>
      <c r="F266" s="47" t="s">
        <v>1</v>
      </c>
      <c r="G266" s="48" t="s">
        <v>464</v>
      </c>
      <c r="H266" s="49">
        <v>6.81</v>
      </c>
      <c r="I266" s="50">
        <f t="shared" si="3"/>
        <v>0</v>
      </c>
      <c r="J266" s="49"/>
      <c r="K266" s="34"/>
      <c r="L266" s="15"/>
    </row>
    <row r="267" spans="1:12" s="4" customFormat="1" ht="20.25" x14ac:dyDescent="0.2">
      <c r="A267" s="20"/>
      <c r="B267" s="39" t="s">
        <v>1202</v>
      </c>
      <c r="C267" s="40">
        <f>IF(AND($B$22&gt;=100000,$B$22&lt;200000),IF(E267&gt;=1,+DCOUNT($E$28:$E267,1,$K$2:$K$3)-1+$B$22,0),"ERROR")</f>
        <v>0</v>
      </c>
      <c r="D267" s="56" t="s">
        <v>465</v>
      </c>
      <c r="E267" s="46">
        <v>0</v>
      </c>
      <c r="F267" s="47" t="s">
        <v>1</v>
      </c>
      <c r="G267" s="48" t="s">
        <v>466</v>
      </c>
      <c r="H267" s="49">
        <v>92.9</v>
      </c>
      <c r="I267" s="50">
        <f t="shared" si="3"/>
        <v>0</v>
      </c>
      <c r="J267" s="49"/>
      <c r="K267" s="34"/>
      <c r="L267" s="15"/>
    </row>
    <row r="268" spans="1:12" s="4" customFormat="1" ht="20.25" x14ac:dyDescent="0.2">
      <c r="A268" s="20"/>
      <c r="B268" s="39" t="s">
        <v>1202</v>
      </c>
      <c r="C268" s="40">
        <f>IF(AND($B$22&gt;=100000,$B$22&lt;200000),IF(E268&gt;=1,+DCOUNT($E$28:$E268,1,$K$2:$K$3)-1+$B$22,0),"ERROR")</f>
        <v>0</v>
      </c>
      <c r="D268" s="56" t="s">
        <v>467</v>
      </c>
      <c r="E268" s="46">
        <v>0</v>
      </c>
      <c r="F268" s="47" t="s">
        <v>1</v>
      </c>
      <c r="G268" s="48" t="s">
        <v>468</v>
      </c>
      <c r="H268" s="49">
        <v>2.0299999999999998</v>
      </c>
      <c r="I268" s="50">
        <f t="shared" si="3"/>
        <v>0</v>
      </c>
      <c r="J268" s="49"/>
      <c r="K268" s="34"/>
      <c r="L268" s="15"/>
    </row>
    <row r="269" spans="1:12" s="4" customFormat="1" ht="20.25" x14ac:dyDescent="0.2">
      <c r="A269" s="20"/>
      <c r="B269" s="39" t="s">
        <v>1202</v>
      </c>
      <c r="C269" s="40">
        <f>IF(AND($B$22&gt;=100000,$B$22&lt;200000),IF(E269&gt;=1,+DCOUNT($E$28:$E269,1,$K$2:$K$3)-1+$B$22,0),"ERROR")</f>
        <v>0</v>
      </c>
      <c r="D269" s="56" t="s">
        <v>469</v>
      </c>
      <c r="E269" s="46">
        <v>0</v>
      </c>
      <c r="F269" s="47" t="s">
        <v>3</v>
      </c>
      <c r="G269" s="48" t="s">
        <v>1305</v>
      </c>
      <c r="H269" s="49">
        <v>104.44</v>
      </c>
      <c r="I269" s="50">
        <f t="shared" si="3"/>
        <v>0</v>
      </c>
      <c r="J269" s="49"/>
      <c r="K269" s="34"/>
      <c r="L269" s="15"/>
    </row>
    <row r="270" spans="1:12" s="4" customFormat="1" ht="20.25" x14ac:dyDescent="0.2">
      <c r="A270" s="20"/>
      <c r="B270" s="39" t="s">
        <v>1202</v>
      </c>
      <c r="C270" s="40">
        <f>IF(AND($B$22&gt;=100000,$B$22&lt;200000),IF(E270&gt;=1,+DCOUNT($E$28:$E270,1,$K$2:$K$3)-1+$B$22,0),"ERROR")</f>
        <v>0</v>
      </c>
      <c r="D270" s="56" t="s">
        <v>470</v>
      </c>
      <c r="E270" s="46">
        <v>0</v>
      </c>
      <c r="F270" s="47" t="s">
        <v>1</v>
      </c>
      <c r="G270" s="48" t="s">
        <v>471</v>
      </c>
      <c r="H270" s="49">
        <v>161.31</v>
      </c>
      <c r="I270" s="50">
        <f t="shared" si="3"/>
        <v>0</v>
      </c>
      <c r="J270" s="49"/>
      <c r="K270" s="34"/>
      <c r="L270" s="15"/>
    </row>
    <row r="271" spans="1:12" s="4" customFormat="1" ht="20.25" x14ac:dyDescent="0.2">
      <c r="A271" s="20"/>
      <c r="B271" s="39" t="s">
        <v>1202</v>
      </c>
      <c r="C271" s="40">
        <f>IF(AND($B$22&gt;=100000,$B$22&lt;200000),IF(E271&gt;=1,+DCOUNT($E$28:$E271,1,$K$2:$K$3)-1+$B$22,0),"ERROR")</f>
        <v>0</v>
      </c>
      <c r="D271" s="56" t="s">
        <v>1128</v>
      </c>
      <c r="E271" s="46">
        <v>0</v>
      </c>
      <c r="F271" s="47" t="s">
        <v>4</v>
      </c>
      <c r="G271" s="48" t="s">
        <v>1542</v>
      </c>
      <c r="H271" s="49">
        <v>29.08</v>
      </c>
      <c r="I271" s="50">
        <f t="shared" si="3"/>
        <v>0</v>
      </c>
      <c r="J271" s="49"/>
      <c r="K271" s="34"/>
      <c r="L271" s="15"/>
    </row>
    <row r="272" spans="1:12" s="4" customFormat="1" ht="20.25" x14ac:dyDescent="0.2">
      <c r="A272" s="20"/>
      <c r="B272" s="39" t="s">
        <v>1202</v>
      </c>
      <c r="C272" s="40">
        <f>IF(AND($B$22&gt;=100000,$B$22&lt;200000),IF(E272&gt;=1,+DCOUNT($E$28:$E272,1,$K$2:$K$3)-1+$B$22,0),"ERROR")</f>
        <v>0</v>
      </c>
      <c r="D272" s="56" t="s">
        <v>472</v>
      </c>
      <c r="E272" s="46">
        <v>0</v>
      </c>
      <c r="F272" s="47" t="s">
        <v>1</v>
      </c>
      <c r="G272" s="48" t="s">
        <v>473</v>
      </c>
      <c r="H272" s="49">
        <v>5.68</v>
      </c>
      <c r="I272" s="50">
        <f t="shared" si="3"/>
        <v>0</v>
      </c>
      <c r="J272" s="49"/>
      <c r="K272" s="34"/>
      <c r="L272" s="15"/>
    </row>
    <row r="273" spans="1:12" s="4" customFormat="1" ht="20.25" x14ac:dyDescent="0.2">
      <c r="A273" s="20"/>
      <c r="B273" s="39" t="s">
        <v>1202</v>
      </c>
      <c r="C273" s="40">
        <f>IF(AND($B$22&gt;=100000,$B$22&lt;200000),IF(E273&gt;=1,+DCOUNT($E$28:$E273,1,$K$2:$K$3)-1+$B$22,0),"ERROR")</f>
        <v>0</v>
      </c>
      <c r="D273" s="56" t="s">
        <v>474</v>
      </c>
      <c r="E273" s="46">
        <v>0</v>
      </c>
      <c r="F273" s="47" t="s">
        <v>1</v>
      </c>
      <c r="G273" s="48" t="s">
        <v>475</v>
      </c>
      <c r="H273" s="49">
        <v>0.03</v>
      </c>
      <c r="I273" s="50">
        <f t="shared" si="3"/>
        <v>0</v>
      </c>
      <c r="J273" s="49"/>
      <c r="K273" s="34"/>
      <c r="L273" s="15"/>
    </row>
    <row r="274" spans="1:12" s="4" customFormat="1" ht="20.25" x14ac:dyDescent="0.2">
      <c r="A274" s="20"/>
      <c r="B274" s="39" t="s">
        <v>1202</v>
      </c>
      <c r="C274" s="40">
        <f>IF(AND($B$22&gt;=100000,$B$22&lt;200000),IF(E274&gt;=1,+DCOUNT($E$28:$E274,1,$K$2:$K$3)-1+$B$22,0),"ERROR")</f>
        <v>0</v>
      </c>
      <c r="D274" s="56" t="s">
        <v>476</v>
      </c>
      <c r="E274" s="46">
        <v>0</v>
      </c>
      <c r="F274" s="58" t="s">
        <v>1</v>
      </c>
      <c r="G274" s="59" t="s">
        <v>477</v>
      </c>
      <c r="H274" s="60">
        <v>0.89</v>
      </c>
      <c r="I274" s="50">
        <f t="shared" si="3"/>
        <v>0</v>
      </c>
      <c r="J274" s="49"/>
      <c r="K274" s="34"/>
      <c r="L274" s="15"/>
    </row>
    <row r="275" spans="1:12" s="4" customFormat="1" ht="20.25" x14ac:dyDescent="0.2">
      <c r="A275" s="20"/>
      <c r="B275" s="39" t="s">
        <v>1202</v>
      </c>
      <c r="C275" s="40">
        <f>IF(AND($B$22&gt;=100000,$B$22&lt;200000),IF(E275&gt;=1,+DCOUNT($E$28:$E275,1,$K$2:$K$3)-1+$B$22,0),"ERROR")</f>
        <v>0</v>
      </c>
      <c r="D275" s="56" t="s">
        <v>478</v>
      </c>
      <c r="E275" s="46">
        <v>0</v>
      </c>
      <c r="F275" s="58" t="s">
        <v>10</v>
      </c>
      <c r="G275" s="59" t="s">
        <v>479</v>
      </c>
      <c r="H275" s="60">
        <v>73.31</v>
      </c>
      <c r="I275" s="50">
        <f t="shared" si="3"/>
        <v>0</v>
      </c>
      <c r="J275" s="49"/>
      <c r="K275" s="34"/>
      <c r="L275" s="15"/>
    </row>
    <row r="276" spans="1:12" s="4" customFormat="1" ht="20.25" x14ac:dyDescent="0.2">
      <c r="A276" s="20"/>
      <c r="B276" s="39" t="s">
        <v>1202</v>
      </c>
      <c r="C276" s="40">
        <f>IF(AND($B$22&gt;=100000,$B$22&lt;200000),IF(E276&gt;=1,+DCOUNT($E$28:$E276,1,$K$2:$K$3)-1+$B$22,0),"ERROR")</f>
        <v>0</v>
      </c>
      <c r="D276" s="56" t="s">
        <v>1129</v>
      </c>
      <c r="E276" s="46">
        <v>0</v>
      </c>
      <c r="F276" s="58" t="s">
        <v>1</v>
      </c>
      <c r="G276" s="59" t="s">
        <v>1147</v>
      </c>
      <c r="H276" s="60">
        <v>9.33</v>
      </c>
      <c r="I276" s="50">
        <f t="shared" si="3"/>
        <v>0</v>
      </c>
      <c r="J276" s="49"/>
      <c r="K276" s="34"/>
      <c r="L276" s="15"/>
    </row>
    <row r="277" spans="1:12" s="4" customFormat="1" ht="20.25" x14ac:dyDescent="0.2">
      <c r="A277" s="20"/>
      <c r="B277" s="39" t="s">
        <v>1202</v>
      </c>
      <c r="C277" s="40">
        <f>IF(AND($B$22&gt;=100000,$B$22&lt;200000),IF(E277&gt;=1,+DCOUNT($E$28:$E277,1,$K$2:$K$3)-1+$B$22,0),"ERROR")</f>
        <v>0</v>
      </c>
      <c r="D277" s="56" t="s">
        <v>1131</v>
      </c>
      <c r="E277" s="46">
        <v>0</v>
      </c>
      <c r="F277" s="58" t="s">
        <v>1</v>
      </c>
      <c r="G277" s="59" t="s">
        <v>1318</v>
      </c>
      <c r="H277" s="60">
        <v>215.39</v>
      </c>
      <c r="I277" s="50">
        <f t="shared" si="3"/>
        <v>0</v>
      </c>
      <c r="J277" s="49"/>
      <c r="K277" s="34"/>
      <c r="L277" s="15"/>
    </row>
    <row r="278" spans="1:12" s="4" customFormat="1" ht="20.25" x14ac:dyDescent="0.2">
      <c r="A278" s="20"/>
      <c r="B278" s="39" t="s">
        <v>1202</v>
      </c>
      <c r="C278" s="40">
        <f>IF(AND($B$22&gt;=100000,$B$22&lt;200000),IF(E278&gt;=1,+DCOUNT($E$28:$E278,1,$K$2:$K$3)-1+$B$22,0),"ERROR")</f>
        <v>0</v>
      </c>
      <c r="D278" s="56" t="s">
        <v>480</v>
      </c>
      <c r="E278" s="46">
        <v>0</v>
      </c>
      <c r="F278" s="47" t="s">
        <v>4</v>
      </c>
      <c r="G278" s="48" t="s">
        <v>481</v>
      </c>
      <c r="H278" s="49">
        <v>3.46</v>
      </c>
      <c r="I278" s="50">
        <f t="shared" si="3"/>
        <v>0</v>
      </c>
      <c r="J278" s="49"/>
      <c r="K278" s="34"/>
      <c r="L278" s="15"/>
    </row>
    <row r="279" spans="1:12" s="4" customFormat="1" ht="20.25" x14ac:dyDescent="0.2">
      <c r="A279" s="20"/>
      <c r="B279" s="39" t="s">
        <v>1202</v>
      </c>
      <c r="C279" s="40">
        <f>IF(AND($B$22&gt;=100000,$B$22&lt;200000),IF(E279&gt;=1,+DCOUNT($E$28:$E279,1,$K$2:$K$3)-1+$B$22,0),"ERROR")</f>
        <v>0</v>
      </c>
      <c r="D279" s="56" t="s">
        <v>482</v>
      </c>
      <c r="E279" s="46">
        <v>0</v>
      </c>
      <c r="F279" s="58" t="s">
        <v>10</v>
      </c>
      <c r="G279" s="59" t="s">
        <v>483</v>
      </c>
      <c r="H279" s="60">
        <v>77.63</v>
      </c>
      <c r="I279" s="50">
        <f t="shared" si="3"/>
        <v>0</v>
      </c>
      <c r="J279" s="49"/>
      <c r="K279" s="34"/>
      <c r="L279" s="15"/>
    </row>
    <row r="280" spans="1:12" s="4" customFormat="1" ht="20.25" x14ac:dyDescent="0.2">
      <c r="A280" s="20"/>
      <c r="B280" s="39" t="s">
        <v>1202</v>
      </c>
      <c r="C280" s="40">
        <f>IF(AND($B$22&gt;=100000,$B$22&lt;200000),IF(E280&gt;=1,+DCOUNT($E$28:$E280,1,$K$2:$K$3)-1+$B$22,0),"ERROR")</f>
        <v>0</v>
      </c>
      <c r="D280" s="56" t="s">
        <v>486</v>
      </c>
      <c r="E280" s="46">
        <v>0</v>
      </c>
      <c r="F280" s="47" t="s">
        <v>1</v>
      </c>
      <c r="G280" s="48" t="s">
        <v>487</v>
      </c>
      <c r="H280" s="49">
        <v>19.18</v>
      </c>
      <c r="I280" s="50">
        <f t="shared" si="3"/>
        <v>0</v>
      </c>
      <c r="J280" s="49"/>
      <c r="K280" s="34"/>
      <c r="L280" s="15"/>
    </row>
    <row r="281" spans="1:12" s="4" customFormat="1" ht="20.25" x14ac:dyDescent="0.2">
      <c r="A281" s="20"/>
      <c r="B281" s="39" t="s">
        <v>1202</v>
      </c>
      <c r="C281" s="40">
        <f>IF(AND($B$22&gt;=100000,$B$22&lt;200000),IF(E281&gt;=1,+DCOUNT($E$28:$E281,1,$K$2:$K$3)-1+$B$22,0),"ERROR")</f>
        <v>0</v>
      </c>
      <c r="D281" s="56" t="s">
        <v>488</v>
      </c>
      <c r="E281" s="46">
        <v>0</v>
      </c>
      <c r="F281" s="47" t="s">
        <v>1</v>
      </c>
      <c r="G281" s="48" t="s">
        <v>489</v>
      </c>
      <c r="H281" s="49">
        <v>25.58</v>
      </c>
      <c r="I281" s="50">
        <f t="shared" si="3"/>
        <v>0</v>
      </c>
      <c r="J281" s="49"/>
      <c r="K281" s="34"/>
      <c r="L281" s="15"/>
    </row>
    <row r="282" spans="1:12" s="4" customFormat="1" ht="20.25" x14ac:dyDescent="0.2">
      <c r="A282" s="20"/>
      <c r="B282" s="39" t="s">
        <v>1202</v>
      </c>
      <c r="C282" s="40">
        <f>IF(AND($B$22&gt;=100000,$B$22&lt;200000),IF(E282&gt;=1,+DCOUNT($E$28:$E282,1,$K$2:$K$3)-1+$B$22,0),"ERROR")</f>
        <v>0</v>
      </c>
      <c r="D282" s="56" t="s">
        <v>490</v>
      </c>
      <c r="E282" s="46">
        <v>0</v>
      </c>
      <c r="F282" s="47" t="s">
        <v>1</v>
      </c>
      <c r="G282" s="48" t="s">
        <v>491</v>
      </c>
      <c r="H282" s="49">
        <v>31</v>
      </c>
      <c r="I282" s="50">
        <f t="shared" si="3"/>
        <v>0</v>
      </c>
      <c r="J282" s="49"/>
      <c r="K282" s="34"/>
      <c r="L282" s="15"/>
    </row>
    <row r="283" spans="1:12" s="4" customFormat="1" ht="20.25" x14ac:dyDescent="0.2">
      <c r="A283" s="20"/>
      <c r="B283" s="39" t="s">
        <v>1202</v>
      </c>
      <c r="C283" s="40">
        <f>IF(AND($B$22&gt;=100000,$B$22&lt;200000),IF(E283&gt;=1,+DCOUNT($E$28:$E283,1,$K$2:$K$3)-1+$B$22,0),"ERROR")</f>
        <v>0</v>
      </c>
      <c r="D283" s="56" t="s">
        <v>492</v>
      </c>
      <c r="E283" s="46">
        <v>0</v>
      </c>
      <c r="F283" s="47" t="s">
        <v>1</v>
      </c>
      <c r="G283" s="48" t="s">
        <v>1623</v>
      </c>
      <c r="H283" s="49">
        <v>2.1800000000000002</v>
      </c>
      <c r="I283" s="50">
        <f t="shared" si="3"/>
        <v>0</v>
      </c>
      <c r="J283" s="49"/>
      <c r="K283" s="34"/>
      <c r="L283" s="15"/>
    </row>
    <row r="284" spans="1:12" s="4" customFormat="1" ht="20.25" x14ac:dyDescent="0.2">
      <c r="A284" s="20"/>
      <c r="B284" s="39" t="s">
        <v>1202</v>
      </c>
      <c r="C284" s="40">
        <f>IF(AND($B$22&gt;=100000,$B$22&lt;200000),IF(E284&gt;=1,+DCOUNT($E$28:$E284,1,$K$2:$K$3)-1+$B$22,0),"ERROR")</f>
        <v>0</v>
      </c>
      <c r="D284" s="56" t="s">
        <v>494</v>
      </c>
      <c r="E284" s="46">
        <v>0</v>
      </c>
      <c r="F284" s="47" t="s">
        <v>1</v>
      </c>
      <c r="G284" s="48" t="s">
        <v>495</v>
      </c>
      <c r="H284" s="49">
        <v>24.13</v>
      </c>
      <c r="I284" s="50">
        <f t="shared" si="3"/>
        <v>0</v>
      </c>
      <c r="J284" s="49"/>
      <c r="K284" s="34"/>
      <c r="L284" s="15"/>
    </row>
    <row r="285" spans="1:12" s="4" customFormat="1" ht="20.25" x14ac:dyDescent="0.2">
      <c r="A285" s="20"/>
      <c r="B285" s="39" t="s">
        <v>1202</v>
      </c>
      <c r="C285" s="40">
        <f>IF(AND($B$22&gt;=100000,$B$22&lt;200000),IF(E285&gt;=1,+DCOUNT($E$28:$E285,1,$K$2:$K$3)-1+$B$22,0),"ERROR")</f>
        <v>0</v>
      </c>
      <c r="D285" s="56" t="s">
        <v>496</v>
      </c>
      <c r="E285" s="46">
        <v>0</v>
      </c>
      <c r="F285" s="47" t="s">
        <v>1</v>
      </c>
      <c r="G285" s="48" t="s">
        <v>497</v>
      </c>
      <c r="H285" s="49">
        <v>34.159999999999997</v>
      </c>
      <c r="I285" s="50">
        <f t="shared" ref="I285:I312" si="4">SUM(E285*H285)</f>
        <v>0</v>
      </c>
      <c r="J285" s="49"/>
      <c r="K285" s="34"/>
      <c r="L285" s="15"/>
    </row>
    <row r="286" spans="1:12" s="4" customFormat="1" ht="20.25" x14ac:dyDescent="0.2">
      <c r="A286" s="20"/>
      <c r="B286" s="39" t="s">
        <v>1202</v>
      </c>
      <c r="C286" s="40">
        <f>IF(AND($B$22&gt;=100000,$B$22&lt;200000),IF(E286&gt;=1,+DCOUNT($E$28:$E286,1,$K$2:$K$3)-1+$B$22,0),"ERROR")</f>
        <v>0</v>
      </c>
      <c r="D286" s="56" t="s">
        <v>498</v>
      </c>
      <c r="E286" s="46">
        <v>0</v>
      </c>
      <c r="F286" s="47" t="s">
        <v>1</v>
      </c>
      <c r="G286" s="48" t="s">
        <v>499</v>
      </c>
      <c r="H286" s="49">
        <v>10.32</v>
      </c>
      <c r="I286" s="50">
        <f t="shared" si="4"/>
        <v>0</v>
      </c>
      <c r="J286" s="49"/>
      <c r="K286" s="34"/>
      <c r="L286" s="15"/>
    </row>
    <row r="287" spans="1:12" s="4" customFormat="1" ht="20.25" x14ac:dyDescent="0.2">
      <c r="A287" s="20"/>
      <c r="B287" s="39" t="s">
        <v>1202</v>
      </c>
      <c r="C287" s="40">
        <f>IF(AND($B$22&gt;=100000,$B$22&lt;200000),IF(E287&gt;=1,+DCOUNT($E$28:$E287,1,$K$2:$K$3)-1+$B$22,0),"ERROR")</f>
        <v>0</v>
      </c>
      <c r="D287" s="56" t="s">
        <v>500</v>
      </c>
      <c r="E287" s="46">
        <v>0</v>
      </c>
      <c r="F287" s="47" t="s">
        <v>1</v>
      </c>
      <c r="G287" s="48" t="s">
        <v>501</v>
      </c>
      <c r="H287" s="49">
        <v>10.18</v>
      </c>
      <c r="I287" s="50">
        <f t="shared" si="4"/>
        <v>0</v>
      </c>
      <c r="J287" s="49"/>
      <c r="K287" s="34"/>
      <c r="L287" s="15"/>
    </row>
    <row r="288" spans="1:12" s="4" customFormat="1" ht="20.25" x14ac:dyDescent="0.2">
      <c r="A288" s="20"/>
      <c r="B288" s="39" t="s">
        <v>1202</v>
      </c>
      <c r="C288" s="40">
        <f>IF(AND($B$22&gt;=100000,$B$22&lt;200000),IF(E288&gt;=1,+DCOUNT($E$28:$E288,1,$K$2:$K$3)-1+$B$22,0),"ERROR")</f>
        <v>0</v>
      </c>
      <c r="D288" s="56" t="s">
        <v>502</v>
      </c>
      <c r="E288" s="46">
        <v>0</v>
      </c>
      <c r="F288" s="47" t="s">
        <v>6</v>
      </c>
      <c r="G288" s="48" t="s">
        <v>503</v>
      </c>
      <c r="H288" s="49">
        <v>42.3</v>
      </c>
      <c r="I288" s="50">
        <f t="shared" si="4"/>
        <v>0</v>
      </c>
      <c r="J288" s="49"/>
      <c r="K288" s="34"/>
      <c r="L288" s="15"/>
    </row>
    <row r="289" spans="1:12" s="4" customFormat="1" ht="20.25" x14ac:dyDescent="0.2">
      <c r="A289" s="20"/>
      <c r="B289" s="39" t="s">
        <v>1202</v>
      </c>
      <c r="C289" s="40">
        <f>IF(AND($B$22&gt;=100000,$B$22&lt;200000),IF(E289&gt;=1,+DCOUNT($E$28:$E289,1,$K$2:$K$3)-1+$B$22,0),"ERROR")</f>
        <v>0</v>
      </c>
      <c r="D289" s="56" t="s">
        <v>1132</v>
      </c>
      <c r="E289" s="46">
        <v>0</v>
      </c>
      <c r="F289" s="47" t="s">
        <v>1</v>
      </c>
      <c r="G289" s="48" t="s">
        <v>1144</v>
      </c>
      <c r="H289" s="49">
        <v>14.54</v>
      </c>
      <c r="I289" s="50">
        <f t="shared" si="4"/>
        <v>0</v>
      </c>
      <c r="J289" s="49"/>
      <c r="K289" s="34"/>
      <c r="L289" s="15"/>
    </row>
    <row r="290" spans="1:12" s="4" customFormat="1" ht="20.25" x14ac:dyDescent="0.2">
      <c r="A290" s="20"/>
      <c r="B290" s="39" t="s">
        <v>1202</v>
      </c>
      <c r="C290" s="40">
        <f>IF(AND($B$22&gt;=100000,$B$22&lt;200000),IF(E290&gt;=1,+DCOUNT($E$28:$E290,1,$K$2:$K$3)-1+$B$22,0),"ERROR")</f>
        <v>0</v>
      </c>
      <c r="D290" s="56" t="s">
        <v>1133</v>
      </c>
      <c r="E290" s="46">
        <v>0</v>
      </c>
      <c r="F290" s="47" t="s">
        <v>1</v>
      </c>
      <c r="G290" s="48" t="s">
        <v>1145</v>
      </c>
      <c r="H290" s="49">
        <v>20.100000000000001</v>
      </c>
      <c r="I290" s="50">
        <f t="shared" si="4"/>
        <v>0</v>
      </c>
      <c r="J290" s="49"/>
      <c r="K290" s="34"/>
      <c r="L290" s="15"/>
    </row>
    <row r="291" spans="1:12" s="4" customFormat="1" ht="20.25" x14ac:dyDescent="0.2">
      <c r="A291" s="20"/>
      <c r="B291" s="39" t="s">
        <v>1202</v>
      </c>
      <c r="C291" s="40">
        <f>IF(AND($B$22&gt;=100000,$B$22&lt;200000),IF(E291&gt;=1,+DCOUNT($E$28:$E291,1,$K$2:$K$3)-1+$B$22,0),"ERROR")</f>
        <v>0</v>
      </c>
      <c r="D291" s="56" t="s">
        <v>504</v>
      </c>
      <c r="E291" s="46">
        <v>0</v>
      </c>
      <c r="F291" s="47" t="s">
        <v>6</v>
      </c>
      <c r="G291" s="48" t="s">
        <v>505</v>
      </c>
      <c r="H291" s="49">
        <v>969.52</v>
      </c>
      <c r="I291" s="50">
        <f t="shared" si="4"/>
        <v>0</v>
      </c>
      <c r="J291" s="49"/>
      <c r="K291" s="34"/>
      <c r="L291" s="15"/>
    </row>
    <row r="292" spans="1:12" s="4" customFormat="1" ht="20.25" x14ac:dyDescent="0.2">
      <c r="A292" s="20"/>
      <c r="B292" s="39" t="s">
        <v>1202</v>
      </c>
      <c r="C292" s="40">
        <f>IF(AND($B$22&gt;=100000,$B$22&lt;200000),IF(E292&gt;=1,+DCOUNT($E$28:$E292,1,$K$2:$K$3)-1+$B$22,0),"ERROR")</f>
        <v>0</v>
      </c>
      <c r="D292" s="56" t="s">
        <v>508</v>
      </c>
      <c r="E292" s="46">
        <v>0</v>
      </c>
      <c r="F292" s="47" t="s">
        <v>1</v>
      </c>
      <c r="G292" s="48" t="s">
        <v>1624</v>
      </c>
      <c r="H292" s="49">
        <v>80.19</v>
      </c>
      <c r="I292" s="50">
        <f t="shared" si="4"/>
        <v>0</v>
      </c>
      <c r="J292" s="49"/>
      <c r="K292" s="34"/>
      <c r="L292" s="15"/>
    </row>
    <row r="293" spans="1:12" s="4" customFormat="1" ht="20.25" x14ac:dyDescent="0.2">
      <c r="A293" s="20"/>
      <c r="B293" s="39" t="s">
        <v>1202</v>
      </c>
      <c r="C293" s="40">
        <f>IF(AND($B$22&gt;=100000,$B$22&lt;200000),IF(E293&gt;=1,+DCOUNT($E$28:$E293,1,$K$2:$K$3)-1+$B$22,0),"ERROR")</f>
        <v>0</v>
      </c>
      <c r="D293" s="56" t="s">
        <v>510</v>
      </c>
      <c r="E293" s="46">
        <v>0</v>
      </c>
      <c r="F293" s="47" t="s">
        <v>6</v>
      </c>
      <c r="G293" s="48" t="s">
        <v>511</v>
      </c>
      <c r="H293" s="49">
        <v>167.77</v>
      </c>
      <c r="I293" s="50">
        <f t="shared" si="4"/>
        <v>0</v>
      </c>
      <c r="J293" s="49"/>
      <c r="K293" s="34"/>
      <c r="L293" s="15"/>
    </row>
    <row r="294" spans="1:12" s="4" customFormat="1" ht="20.25" x14ac:dyDescent="0.2">
      <c r="A294" s="20"/>
      <c r="B294" s="39" t="s">
        <v>1202</v>
      </c>
      <c r="C294" s="40">
        <f>IF(AND($B$22&gt;=100000,$B$22&lt;200000),IF(E294&gt;=1,+DCOUNT($E$28:$E294,1,$K$2:$K$3)-1+$B$22,0),"ERROR")</f>
        <v>0</v>
      </c>
      <c r="D294" s="56" t="s">
        <v>1543</v>
      </c>
      <c r="E294" s="46">
        <v>0</v>
      </c>
      <c r="F294" s="47" t="s">
        <v>1</v>
      </c>
      <c r="G294" s="48" t="s">
        <v>1544</v>
      </c>
      <c r="H294" s="49">
        <v>428.63</v>
      </c>
      <c r="I294" s="50">
        <f t="shared" si="4"/>
        <v>0</v>
      </c>
      <c r="J294" s="49"/>
      <c r="K294" s="34"/>
      <c r="L294" s="15"/>
    </row>
    <row r="295" spans="1:12" s="4" customFormat="1" ht="20.25" x14ac:dyDescent="0.2">
      <c r="A295" s="20"/>
      <c r="B295" s="39" t="s">
        <v>1202</v>
      </c>
      <c r="C295" s="40">
        <f>IF(AND($B$22&gt;=100000,$B$22&lt;200000),IF(E295&gt;=1,+DCOUNT($E$28:$E295,1,$K$2:$K$3)-1+$B$22,0),"ERROR")</f>
        <v>0</v>
      </c>
      <c r="D295" s="56" t="s">
        <v>512</v>
      </c>
      <c r="E295" s="46">
        <v>0</v>
      </c>
      <c r="F295" s="58" t="s">
        <v>1</v>
      </c>
      <c r="G295" s="59" t="s">
        <v>513</v>
      </c>
      <c r="H295" s="60">
        <v>156.37</v>
      </c>
      <c r="I295" s="50">
        <f t="shared" si="4"/>
        <v>0</v>
      </c>
      <c r="J295" s="49"/>
      <c r="K295" s="34"/>
      <c r="L295" s="15"/>
    </row>
    <row r="296" spans="1:12" s="4" customFormat="1" ht="20.25" x14ac:dyDescent="0.2">
      <c r="A296" s="20"/>
      <c r="B296" s="39" t="s">
        <v>1202</v>
      </c>
      <c r="C296" s="40">
        <f>IF(AND($B$22&gt;=100000,$B$22&lt;200000),IF(E296&gt;=1,+DCOUNT($E$28:$E296,1,$K$2:$K$3)-1+$B$22,0),"ERROR")</f>
        <v>0</v>
      </c>
      <c r="D296" s="56" t="s">
        <v>514</v>
      </c>
      <c r="E296" s="46">
        <v>0</v>
      </c>
      <c r="F296" s="47" t="s">
        <v>1</v>
      </c>
      <c r="G296" s="48" t="s">
        <v>515</v>
      </c>
      <c r="H296" s="49">
        <v>54.88</v>
      </c>
      <c r="I296" s="50">
        <f t="shared" si="4"/>
        <v>0</v>
      </c>
      <c r="J296" s="49"/>
      <c r="K296" s="34"/>
      <c r="L296" s="15"/>
    </row>
    <row r="297" spans="1:12" s="4" customFormat="1" ht="20.25" x14ac:dyDescent="0.2">
      <c r="A297" s="20"/>
      <c r="B297" s="39" t="s">
        <v>1202</v>
      </c>
      <c r="C297" s="40">
        <f>IF(AND($B$22&gt;=100000,$B$22&lt;200000),IF(E297&gt;=1,+DCOUNT($E$28:$E297,1,$K$2:$K$3)-1+$B$22,0),"ERROR")</f>
        <v>0</v>
      </c>
      <c r="D297" s="56" t="s">
        <v>516</v>
      </c>
      <c r="E297" s="46">
        <v>0</v>
      </c>
      <c r="F297" s="47" t="s">
        <v>1</v>
      </c>
      <c r="G297" s="48" t="s">
        <v>517</v>
      </c>
      <c r="H297" s="49">
        <v>568.20000000000005</v>
      </c>
      <c r="I297" s="50">
        <f t="shared" si="4"/>
        <v>0</v>
      </c>
      <c r="J297" s="49"/>
      <c r="K297" s="34"/>
      <c r="L297" s="15"/>
    </row>
    <row r="298" spans="1:12" s="4" customFormat="1" ht="20.25" x14ac:dyDescent="0.2">
      <c r="A298" s="20"/>
      <c r="B298" s="39" t="s">
        <v>1202</v>
      </c>
      <c r="C298" s="40">
        <f>IF(AND($B$22&gt;=100000,$B$22&lt;200000),IF(E298&gt;=1,+DCOUNT($E$28:$E298,1,$K$2:$K$3)-1+$B$22,0),"ERROR")</f>
        <v>0</v>
      </c>
      <c r="D298" s="196" t="s">
        <v>518</v>
      </c>
      <c r="E298" s="22">
        <v>0</v>
      </c>
      <c r="F298" s="52" t="s">
        <v>1</v>
      </c>
      <c r="G298" s="53" t="s">
        <v>519</v>
      </c>
      <c r="H298" s="54">
        <v>4280.42</v>
      </c>
      <c r="I298" s="55">
        <f t="shared" si="4"/>
        <v>0</v>
      </c>
      <c r="J298" s="54" t="s">
        <v>128</v>
      </c>
      <c r="K298" s="34"/>
      <c r="L298" s="15"/>
    </row>
    <row r="299" spans="1:12" s="4" customFormat="1" ht="20.25" x14ac:dyDescent="0.2">
      <c r="A299" s="20"/>
      <c r="B299" s="39" t="s">
        <v>1202</v>
      </c>
      <c r="C299" s="40">
        <f>IF(AND($B$22&gt;=100000,$B$22&lt;200000),IF(E299&gt;=1,+DCOUNT($E$28:$E299,1,$K$2:$K$3)-1+$B$22,0),"ERROR")</f>
        <v>0</v>
      </c>
      <c r="D299" s="56" t="s">
        <v>520</v>
      </c>
      <c r="E299" s="46">
        <v>0</v>
      </c>
      <c r="F299" s="47" t="s">
        <v>1</v>
      </c>
      <c r="G299" s="48" t="s">
        <v>521</v>
      </c>
      <c r="H299" s="49">
        <v>39.65</v>
      </c>
      <c r="I299" s="50">
        <f t="shared" si="4"/>
        <v>0</v>
      </c>
      <c r="J299" s="49"/>
      <c r="K299" s="34"/>
      <c r="L299" s="15"/>
    </row>
    <row r="300" spans="1:12" s="4" customFormat="1" ht="20.25" x14ac:dyDescent="0.2">
      <c r="A300" s="20"/>
      <c r="B300" s="39" t="s">
        <v>1202</v>
      </c>
      <c r="C300" s="40">
        <f>IF(AND($B$22&gt;=100000,$B$22&lt;200000),IF(E300&gt;=1,+DCOUNT($E$28:$E300,1,$K$2:$K$3)-1+$B$22,0),"ERROR")</f>
        <v>0</v>
      </c>
      <c r="D300" s="56" t="s">
        <v>523</v>
      </c>
      <c r="E300" s="46">
        <v>0</v>
      </c>
      <c r="F300" s="47" t="s">
        <v>1</v>
      </c>
      <c r="G300" s="48" t="s">
        <v>524</v>
      </c>
      <c r="H300" s="49">
        <v>587.62</v>
      </c>
      <c r="I300" s="50">
        <f t="shared" si="4"/>
        <v>0</v>
      </c>
      <c r="J300" s="49"/>
      <c r="K300" s="34"/>
      <c r="L300" s="15"/>
    </row>
    <row r="301" spans="1:12" s="4" customFormat="1" ht="20.25" x14ac:dyDescent="0.2">
      <c r="A301" s="20"/>
      <c r="B301" s="39" t="s">
        <v>1202</v>
      </c>
      <c r="C301" s="40">
        <f>IF(AND($B$22&gt;=100000,$B$22&lt;200000),IF(E301&gt;=1,+DCOUNT($E$28:$E301,1,$K$2:$K$3)-1+$B$22,0),"ERROR")</f>
        <v>0</v>
      </c>
      <c r="D301" s="56" t="s">
        <v>529</v>
      </c>
      <c r="E301" s="46">
        <v>0</v>
      </c>
      <c r="F301" s="47" t="s">
        <v>1</v>
      </c>
      <c r="G301" s="48" t="s">
        <v>1625</v>
      </c>
      <c r="H301" s="49">
        <v>167.94</v>
      </c>
      <c r="I301" s="50">
        <f t="shared" si="4"/>
        <v>0</v>
      </c>
      <c r="J301" s="49"/>
      <c r="K301" s="34"/>
      <c r="L301" s="15"/>
    </row>
    <row r="302" spans="1:12" s="4" customFormat="1" ht="20.25" x14ac:dyDescent="0.2">
      <c r="A302" s="20"/>
      <c r="B302" s="39" t="s">
        <v>1202</v>
      </c>
      <c r="C302" s="40">
        <f>IF(AND($B$22&gt;=100000,$B$22&lt;200000),IF(E302&gt;=1,+DCOUNT($E$28:$E302,1,$K$2:$K$3)-1+$B$22,0),"ERROR")</f>
        <v>0</v>
      </c>
      <c r="D302" s="56" t="s">
        <v>531</v>
      </c>
      <c r="E302" s="46">
        <v>0</v>
      </c>
      <c r="F302" s="47" t="s">
        <v>1</v>
      </c>
      <c r="G302" s="48" t="s">
        <v>532</v>
      </c>
      <c r="H302" s="49">
        <v>35.83</v>
      </c>
      <c r="I302" s="50">
        <f t="shared" si="4"/>
        <v>0</v>
      </c>
      <c r="J302" s="49"/>
      <c r="K302" s="34"/>
      <c r="L302" s="15"/>
    </row>
    <row r="303" spans="1:12" s="4" customFormat="1" ht="25.5" x14ac:dyDescent="0.2">
      <c r="A303" s="20"/>
      <c r="B303" s="39" t="s">
        <v>1202</v>
      </c>
      <c r="C303" s="40">
        <f>IF(AND($B$22&gt;=100000,$B$22&lt;200000),IF(E303&gt;=1,+DCOUNT($E$28:$E303,1,$K$2:$K$3)-1+$B$22,0),"ERROR")</f>
        <v>0</v>
      </c>
      <c r="D303" s="202" t="s">
        <v>533</v>
      </c>
      <c r="E303" s="41">
        <v>0</v>
      </c>
      <c r="F303" s="42" t="s">
        <v>3</v>
      </c>
      <c r="G303" s="43" t="s">
        <v>1423</v>
      </c>
      <c r="H303" s="44">
        <v>76.150000000000006</v>
      </c>
      <c r="I303" s="44">
        <f t="shared" si="4"/>
        <v>0</v>
      </c>
      <c r="J303" s="193" t="s">
        <v>19</v>
      </c>
      <c r="K303" s="34"/>
      <c r="L303" s="15"/>
    </row>
    <row r="304" spans="1:12" s="4" customFormat="1" ht="20.25" x14ac:dyDescent="0.2">
      <c r="A304" s="20"/>
      <c r="B304" s="39" t="s">
        <v>1202</v>
      </c>
      <c r="C304" s="40">
        <f>IF(AND($B$22&gt;=100000,$B$22&lt;200000),IF(E304&gt;=1,+DCOUNT($E$28:$E304,1,$K$2:$K$3)-1+$B$22,0),"ERROR")</f>
        <v>0</v>
      </c>
      <c r="D304" s="56" t="s">
        <v>534</v>
      </c>
      <c r="E304" s="46">
        <v>0</v>
      </c>
      <c r="F304" s="47" t="s">
        <v>1</v>
      </c>
      <c r="G304" s="48" t="s">
        <v>535</v>
      </c>
      <c r="H304" s="49">
        <v>20.98</v>
      </c>
      <c r="I304" s="50">
        <f t="shared" si="4"/>
        <v>0</v>
      </c>
      <c r="J304" s="49"/>
      <c r="K304" s="34"/>
      <c r="L304" s="15"/>
    </row>
    <row r="305" spans="1:12" s="4" customFormat="1" ht="20.25" x14ac:dyDescent="0.2">
      <c r="A305" s="20"/>
      <c r="B305" s="39" t="s">
        <v>1202</v>
      </c>
      <c r="C305" s="40">
        <f>IF(AND($B$22&gt;=100000,$B$22&lt;200000),IF(E305&gt;=1,+DCOUNT($E$28:$E305,1,$K$2:$K$3)-1+$B$22,0),"ERROR")</f>
        <v>0</v>
      </c>
      <c r="D305" s="202" t="s">
        <v>1130</v>
      </c>
      <c r="E305" s="41">
        <v>0</v>
      </c>
      <c r="F305" s="42" t="s">
        <v>1</v>
      </c>
      <c r="G305" s="43" t="s">
        <v>1143</v>
      </c>
      <c r="H305" s="44">
        <v>8.7100000000000009</v>
      </c>
      <c r="I305" s="45">
        <f t="shared" si="4"/>
        <v>0</v>
      </c>
      <c r="J305" s="193" t="s">
        <v>19</v>
      </c>
      <c r="K305" s="34"/>
      <c r="L305" s="15"/>
    </row>
    <row r="306" spans="1:12" s="4" customFormat="1" ht="20.25" x14ac:dyDescent="0.2">
      <c r="A306" s="20"/>
      <c r="B306" s="39" t="s">
        <v>1202</v>
      </c>
      <c r="C306" s="40">
        <f>IF(AND($B$22&gt;=100000,$B$22&lt;200000),IF(E306&gt;=1,+DCOUNT($E$28:$E306,1,$K$2:$K$3)-1+$B$22,0),"ERROR")</f>
        <v>0</v>
      </c>
      <c r="D306" s="56" t="s">
        <v>536</v>
      </c>
      <c r="E306" s="46">
        <v>0</v>
      </c>
      <c r="F306" s="47" t="s">
        <v>1</v>
      </c>
      <c r="G306" s="48" t="s">
        <v>537</v>
      </c>
      <c r="H306" s="49">
        <v>343.29</v>
      </c>
      <c r="I306" s="50">
        <f t="shared" si="4"/>
        <v>0</v>
      </c>
      <c r="J306" s="63"/>
      <c r="K306" s="34"/>
      <c r="L306" s="15"/>
    </row>
    <row r="307" spans="1:12" s="4" customFormat="1" ht="20.25" x14ac:dyDescent="0.2">
      <c r="A307" s="20"/>
      <c r="B307" s="39" t="s">
        <v>1202</v>
      </c>
      <c r="C307" s="40">
        <f>IF(AND($B$22&gt;=100000,$B$22&lt;200000),IF(E307&gt;=1,+DCOUNT($E$28:$E307,1,$K$2:$K$3)-1+$B$22,0),"ERROR")</f>
        <v>0</v>
      </c>
      <c r="D307" s="56" t="s">
        <v>538</v>
      </c>
      <c r="E307" s="46">
        <v>0</v>
      </c>
      <c r="F307" s="47" t="s">
        <v>1</v>
      </c>
      <c r="G307" s="48" t="s">
        <v>539</v>
      </c>
      <c r="H307" s="49">
        <v>41.31</v>
      </c>
      <c r="I307" s="50">
        <f t="shared" si="4"/>
        <v>0</v>
      </c>
      <c r="J307" s="63"/>
      <c r="K307" s="34"/>
      <c r="L307" s="15"/>
    </row>
    <row r="308" spans="1:12" s="4" customFormat="1" ht="20.25" x14ac:dyDescent="0.2">
      <c r="A308" s="20"/>
      <c r="B308" s="39" t="s">
        <v>1202</v>
      </c>
      <c r="C308" s="40">
        <f>IF(AND($B$22&gt;=100000,$B$22&lt;200000),IF(E308&gt;=1,+DCOUNT($E$28:$E308,1,$K$2:$K$3)-1+$B$22,0),"ERROR")</f>
        <v>0</v>
      </c>
      <c r="D308" s="196" t="s">
        <v>540</v>
      </c>
      <c r="E308" s="22">
        <v>0</v>
      </c>
      <c r="F308" s="52" t="s">
        <v>1</v>
      </c>
      <c r="G308" s="53" t="s">
        <v>541</v>
      </c>
      <c r="H308" s="54">
        <v>1892.78</v>
      </c>
      <c r="I308" s="55">
        <f t="shared" si="4"/>
        <v>0</v>
      </c>
      <c r="J308" s="54" t="s">
        <v>128</v>
      </c>
      <c r="K308" s="34"/>
      <c r="L308" s="15"/>
    </row>
    <row r="309" spans="1:12" s="4" customFormat="1" ht="20.25" x14ac:dyDescent="0.2">
      <c r="A309" s="20"/>
      <c r="B309" s="39" t="s">
        <v>1202</v>
      </c>
      <c r="C309" s="40">
        <f>IF(AND($B$22&gt;=100000,$B$22&lt;200000),IF(E309&gt;=1,+DCOUNT($E$28:$E309,1,$K$2:$K$3)-1+$B$22,0),"ERROR")</f>
        <v>0</v>
      </c>
      <c r="D309" s="56" t="s">
        <v>542</v>
      </c>
      <c r="E309" s="46">
        <v>0</v>
      </c>
      <c r="F309" s="47" t="s">
        <v>1</v>
      </c>
      <c r="G309" s="48" t="s">
        <v>543</v>
      </c>
      <c r="H309" s="49">
        <v>12.56</v>
      </c>
      <c r="I309" s="50">
        <f t="shared" si="4"/>
        <v>0</v>
      </c>
      <c r="J309" s="49"/>
      <c r="K309" s="34"/>
      <c r="L309" s="15"/>
    </row>
    <row r="310" spans="1:12" s="4" customFormat="1" ht="20.25" x14ac:dyDescent="0.2">
      <c r="A310" s="20"/>
      <c r="B310" s="39" t="s">
        <v>1202</v>
      </c>
      <c r="C310" s="40">
        <f>IF(AND($B$22&gt;=100000,$B$22&lt;200000),IF(E310&gt;=1,+DCOUNT($E$28:$E310,1,$K$2:$K$3)-1+$B$22,0),"ERROR")</f>
        <v>0</v>
      </c>
      <c r="D310" s="56" t="s">
        <v>544</v>
      </c>
      <c r="E310" s="46">
        <v>0</v>
      </c>
      <c r="F310" s="47" t="s">
        <v>1</v>
      </c>
      <c r="G310" s="48" t="s">
        <v>1238</v>
      </c>
      <c r="H310" s="49">
        <v>2.1800000000000002</v>
      </c>
      <c r="I310" s="50">
        <f t="shared" si="4"/>
        <v>0</v>
      </c>
      <c r="J310" s="49"/>
      <c r="K310" s="34"/>
      <c r="L310" s="15"/>
    </row>
    <row r="311" spans="1:12" s="4" customFormat="1" ht="20.25" x14ac:dyDescent="0.2">
      <c r="A311" s="20"/>
      <c r="B311" s="39" t="s">
        <v>1202</v>
      </c>
      <c r="C311" s="40">
        <f>IF(AND($B$22&gt;=100000,$B$22&lt;200000),IF(E311&gt;=1,+DCOUNT($E$28:$E311,1,$K$2:$K$3)-1+$B$22,0),"ERROR")</f>
        <v>0</v>
      </c>
      <c r="D311" s="56" t="s">
        <v>1299</v>
      </c>
      <c r="E311" s="46">
        <v>0</v>
      </c>
      <c r="F311" s="47" t="s">
        <v>1</v>
      </c>
      <c r="G311" s="48" t="s">
        <v>1300</v>
      </c>
      <c r="H311" s="49">
        <v>49.18</v>
      </c>
      <c r="I311" s="50">
        <f t="shared" si="4"/>
        <v>0</v>
      </c>
      <c r="J311" s="49"/>
      <c r="K311" s="34"/>
      <c r="L311" s="15"/>
    </row>
    <row r="312" spans="1:12" s="4" customFormat="1" ht="20.25" x14ac:dyDescent="0.2">
      <c r="A312" s="20"/>
      <c r="B312" s="39" t="s">
        <v>1202</v>
      </c>
      <c r="C312" s="40">
        <f>IF(AND($B$22&gt;=100000,$B$22&lt;200000),IF(E312&gt;=1,+DCOUNT($E$28:$E312,1,$K$2:$K$3)-1+$B$22,0),"ERROR")</f>
        <v>0</v>
      </c>
      <c r="D312" s="56" t="s">
        <v>545</v>
      </c>
      <c r="E312" s="46">
        <v>0</v>
      </c>
      <c r="F312" s="47" t="s">
        <v>1</v>
      </c>
      <c r="G312" s="48" t="s">
        <v>546</v>
      </c>
      <c r="H312" s="49">
        <v>24.77</v>
      </c>
      <c r="I312" s="50">
        <f t="shared" si="4"/>
        <v>0</v>
      </c>
      <c r="J312" s="49"/>
      <c r="K312" s="34"/>
      <c r="L312" s="15"/>
    </row>
    <row r="313" spans="1:12" s="4" customFormat="1" ht="20.25" x14ac:dyDescent="0.2">
      <c r="A313" s="20"/>
      <c r="B313" s="39" t="s">
        <v>1202</v>
      </c>
      <c r="C313" s="40">
        <f>IF(AND($B$22&gt;=100000,$B$22&lt;200000),IF(E313&gt;=1,+DCOUNT($E$28:$E313,1,$K$2:$K$3)-1+$B$22,0),"ERROR")</f>
        <v>0</v>
      </c>
      <c r="D313" s="56" t="s">
        <v>547</v>
      </c>
      <c r="E313" s="46">
        <v>0</v>
      </c>
      <c r="F313" s="47" t="s">
        <v>1</v>
      </c>
      <c r="G313" s="48" t="s">
        <v>1626</v>
      </c>
      <c r="H313" s="49">
        <v>0.28000000000000003</v>
      </c>
      <c r="I313" s="50">
        <f>SUM(E305*H313)</f>
        <v>0</v>
      </c>
      <c r="J313" s="49"/>
      <c r="K313" s="34"/>
      <c r="L313" s="15"/>
    </row>
    <row r="314" spans="1:12" s="4" customFormat="1" ht="20.25" x14ac:dyDescent="0.2">
      <c r="A314" s="20"/>
      <c r="B314" s="39" t="s">
        <v>1202</v>
      </c>
      <c r="C314" s="40">
        <f>IF(AND($B$22&gt;=100000,$B$22&lt;200000),IF(E314&gt;=1,+DCOUNT($E$28:$E314,1,$K$2:$K$3)-1+$B$22,0),"ERROR")</f>
        <v>0</v>
      </c>
      <c r="D314" s="56" t="s">
        <v>549</v>
      </c>
      <c r="E314" s="46">
        <v>0</v>
      </c>
      <c r="F314" s="47" t="s">
        <v>1</v>
      </c>
      <c r="G314" s="48" t="s">
        <v>550</v>
      </c>
      <c r="H314" s="49">
        <v>0.09</v>
      </c>
      <c r="I314" s="50">
        <f t="shared" ref="I314:I377" si="5">SUM(E314*H314)</f>
        <v>0</v>
      </c>
      <c r="J314" s="49"/>
      <c r="K314" s="34"/>
      <c r="L314" s="15"/>
    </row>
    <row r="315" spans="1:12" s="4" customFormat="1" ht="20.25" x14ac:dyDescent="0.2">
      <c r="A315" s="20"/>
      <c r="B315" s="39" t="s">
        <v>1202</v>
      </c>
      <c r="C315" s="40">
        <f>IF(AND($B$22&gt;=100000,$B$22&lt;200000),IF(E315&gt;=1,+DCOUNT($E$28:$E315,1,$K$2:$K$3)-1+$B$22,0),"ERROR")</f>
        <v>0</v>
      </c>
      <c r="D315" s="56" t="s">
        <v>551</v>
      </c>
      <c r="E315" s="46">
        <v>0</v>
      </c>
      <c r="F315" s="47" t="s">
        <v>1</v>
      </c>
      <c r="G315" s="48" t="s">
        <v>1237</v>
      </c>
      <c r="H315" s="49">
        <v>0.26</v>
      </c>
      <c r="I315" s="50">
        <f t="shared" si="5"/>
        <v>0</v>
      </c>
      <c r="J315" s="49"/>
      <c r="K315" s="34"/>
      <c r="L315" s="15"/>
    </row>
    <row r="316" spans="1:12" s="4" customFormat="1" ht="20.25" x14ac:dyDescent="0.2">
      <c r="A316" s="20"/>
      <c r="B316" s="39" t="s">
        <v>1202</v>
      </c>
      <c r="C316" s="40">
        <f>IF(AND($B$22&gt;=100000,$B$22&lt;200000),IF(E316&gt;=1,+DCOUNT($E$28:$E316,1,$K$2:$K$3)-1+$B$22,0),"ERROR")</f>
        <v>0</v>
      </c>
      <c r="D316" s="56" t="s">
        <v>552</v>
      </c>
      <c r="E316" s="46">
        <v>0</v>
      </c>
      <c r="F316" s="47" t="s">
        <v>1</v>
      </c>
      <c r="G316" s="48" t="s">
        <v>1304</v>
      </c>
      <c r="H316" s="49">
        <v>48.8</v>
      </c>
      <c r="I316" s="50">
        <f t="shared" si="5"/>
        <v>0</v>
      </c>
      <c r="J316" s="49"/>
      <c r="K316" s="34"/>
      <c r="L316" s="15"/>
    </row>
    <row r="317" spans="1:12" s="4" customFormat="1" ht="20.25" x14ac:dyDescent="0.2">
      <c r="A317" s="20"/>
      <c r="B317" s="39" t="s">
        <v>1202</v>
      </c>
      <c r="C317" s="40">
        <f>IF(AND($B$22&gt;=100000,$B$22&lt;200000),IF(E317&gt;=1,+DCOUNT($E$28:$E317,1,$K$2:$K$3)-1+$B$22,0),"ERROR")</f>
        <v>0</v>
      </c>
      <c r="D317" s="56" t="s">
        <v>553</v>
      </c>
      <c r="E317" s="46">
        <v>0</v>
      </c>
      <c r="F317" s="47" t="s">
        <v>1</v>
      </c>
      <c r="G317" s="48" t="s">
        <v>1236</v>
      </c>
      <c r="H317" s="49">
        <v>8.26</v>
      </c>
      <c r="I317" s="50">
        <f t="shared" si="5"/>
        <v>0</v>
      </c>
      <c r="J317" s="49"/>
      <c r="K317" s="34"/>
      <c r="L317" s="15"/>
    </row>
    <row r="318" spans="1:12" s="4" customFormat="1" ht="20.25" x14ac:dyDescent="0.2">
      <c r="A318" s="20"/>
      <c r="B318" s="39" t="s">
        <v>1202</v>
      </c>
      <c r="C318" s="40">
        <f>IF(AND($B$22&gt;=100000,$B$22&lt;200000),IF(E318&gt;=1,+DCOUNT($E$28:$E318,1,$K$2:$K$3)-1+$B$22,0),"ERROR")</f>
        <v>0</v>
      </c>
      <c r="D318" s="56" t="s">
        <v>554</v>
      </c>
      <c r="E318" s="46">
        <v>0</v>
      </c>
      <c r="F318" s="47" t="s">
        <v>1</v>
      </c>
      <c r="G318" s="48" t="s">
        <v>1235</v>
      </c>
      <c r="H318" s="49">
        <v>6.94</v>
      </c>
      <c r="I318" s="50">
        <f t="shared" si="5"/>
        <v>0</v>
      </c>
      <c r="J318" s="49"/>
      <c r="K318" s="34"/>
      <c r="L318" s="15"/>
    </row>
    <row r="319" spans="1:12" s="4" customFormat="1" ht="20.25" x14ac:dyDescent="0.2">
      <c r="A319" s="20"/>
      <c r="B319" s="39" t="s">
        <v>1202</v>
      </c>
      <c r="C319" s="40">
        <f>IF(AND($B$22&gt;=100000,$B$22&lt;200000),IF(E319&gt;=1,+DCOUNT($E$28:$E319,1,$K$2:$K$3)-1+$B$22,0),"ERROR")</f>
        <v>0</v>
      </c>
      <c r="D319" s="56" t="s">
        <v>555</v>
      </c>
      <c r="E319" s="46">
        <v>0</v>
      </c>
      <c r="F319" s="47" t="s">
        <v>1</v>
      </c>
      <c r="G319" s="48" t="s">
        <v>1234</v>
      </c>
      <c r="H319" s="49">
        <v>7.38</v>
      </c>
      <c r="I319" s="50">
        <f t="shared" si="5"/>
        <v>0</v>
      </c>
      <c r="J319" s="49"/>
      <c r="K319" s="34"/>
      <c r="L319" s="15"/>
    </row>
    <row r="320" spans="1:12" s="4" customFormat="1" ht="20.25" x14ac:dyDescent="0.2">
      <c r="A320" s="20"/>
      <c r="B320" s="39" t="s">
        <v>1202</v>
      </c>
      <c r="C320" s="40">
        <f>IF(AND($B$22&gt;=100000,$B$22&lt;200000),IF(E320&gt;=1,+DCOUNT($E$28:$E320,1,$K$2:$K$3)-1+$B$22,0),"ERROR")</f>
        <v>0</v>
      </c>
      <c r="D320" s="56" t="s">
        <v>556</v>
      </c>
      <c r="E320" s="46">
        <v>0</v>
      </c>
      <c r="F320" s="47" t="s">
        <v>1</v>
      </c>
      <c r="G320" s="48" t="s">
        <v>1233</v>
      </c>
      <c r="H320" s="49">
        <v>10.02</v>
      </c>
      <c r="I320" s="50">
        <f t="shared" si="5"/>
        <v>0</v>
      </c>
      <c r="J320" s="49"/>
      <c r="K320" s="34"/>
      <c r="L320" s="15"/>
    </row>
    <row r="321" spans="1:12" s="4" customFormat="1" ht="20.25" x14ac:dyDescent="0.2">
      <c r="A321" s="20"/>
      <c r="B321" s="39" t="s">
        <v>1202</v>
      </c>
      <c r="C321" s="40">
        <f>IF(AND($B$22&gt;=100000,$B$22&lt;200000),IF(E321&gt;=1,+DCOUNT($E$28:$E321,1,$K$2:$K$3)-1+$B$22,0),"ERROR")</f>
        <v>0</v>
      </c>
      <c r="D321" s="56" t="s">
        <v>557</v>
      </c>
      <c r="E321" s="46">
        <v>0</v>
      </c>
      <c r="F321" s="47" t="s">
        <v>1</v>
      </c>
      <c r="G321" s="48" t="s">
        <v>1232</v>
      </c>
      <c r="H321" s="49">
        <v>9.02</v>
      </c>
      <c r="I321" s="50">
        <f t="shared" si="5"/>
        <v>0</v>
      </c>
      <c r="J321" s="49"/>
      <c r="K321" s="34"/>
      <c r="L321" s="15"/>
    </row>
    <row r="322" spans="1:12" s="4" customFormat="1" ht="20.25" x14ac:dyDescent="0.2">
      <c r="A322" s="20"/>
      <c r="B322" s="39" t="s">
        <v>1202</v>
      </c>
      <c r="C322" s="40">
        <f>IF(AND($B$22&gt;=100000,$B$22&lt;200000),IF(E322&gt;=1,+DCOUNT($E$28:$E322,1,$K$2:$K$3)-1+$B$22,0),"ERROR")</f>
        <v>0</v>
      </c>
      <c r="D322" s="56" t="s">
        <v>560</v>
      </c>
      <c r="E322" s="46">
        <v>0</v>
      </c>
      <c r="F322" s="47" t="s">
        <v>1</v>
      </c>
      <c r="G322" s="48" t="s">
        <v>1627</v>
      </c>
      <c r="H322" s="49">
        <v>31.76</v>
      </c>
      <c r="I322" s="50">
        <f t="shared" si="5"/>
        <v>0</v>
      </c>
      <c r="J322" s="49"/>
      <c r="K322" s="34"/>
      <c r="L322" s="15"/>
    </row>
    <row r="323" spans="1:12" s="4" customFormat="1" ht="20.25" x14ac:dyDescent="0.2">
      <c r="A323" s="20"/>
      <c r="B323" s="39" t="s">
        <v>1202</v>
      </c>
      <c r="C323" s="40">
        <f>IF(AND($B$22&gt;=100000,$B$22&lt;200000),IF(E323&gt;=1,+DCOUNT($E$28:$E323,1,$K$2:$K$3)-1+$B$22,0),"ERROR")</f>
        <v>0</v>
      </c>
      <c r="D323" s="56" t="s">
        <v>562</v>
      </c>
      <c r="E323" s="46">
        <v>0</v>
      </c>
      <c r="F323" s="47" t="s">
        <v>1</v>
      </c>
      <c r="G323" s="48" t="s">
        <v>563</v>
      </c>
      <c r="H323" s="49">
        <v>1.08</v>
      </c>
      <c r="I323" s="50">
        <f t="shared" si="5"/>
        <v>0</v>
      </c>
      <c r="J323" s="49"/>
      <c r="K323" s="34"/>
      <c r="L323" s="15"/>
    </row>
    <row r="324" spans="1:12" s="4" customFormat="1" ht="20.25" x14ac:dyDescent="0.2">
      <c r="A324" s="20"/>
      <c r="B324" s="39" t="s">
        <v>1202</v>
      </c>
      <c r="C324" s="40">
        <f>IF(AND($B$22&gt;=100000,$B$22&lt;200000),IF(E324&gt;=1,+DCOUNT($E$28:$E324,1,$K$2:$K$3)-1+$B$22,0),"ERROR")</f>
        <v>0</v>
      </c>
      <c r="D324" s="56" t="s">
        <v>564</v>
      </c>
      <c r="E324" s="46">
        <v>0</v>
      </c>
      <c r="F324" s="47" t="s">
        <v>1</v>
      </c>
      <c r="G324" s="48" t="s">
        <v>565</v>
      </c>
      <c r="H324" s="49">
        <v>0.47</v>
      </c>
      <c r="I324" s="50">
        <f t="shared" si="5"/>
        <v>0</v>
      </c>
      <c r="J324" s="49"/>
      <c r="K324" s="34"/>
      <c r="L324" s="15"/>
    </row>
    <row r="325" spans="1:12" s="4" customFormat="1" ht="20.25" x14ac:dyDescent="0.2">
      <c r="A325" s="20"/>
      <c r="B325" s="39" t="s">
        <v>1202</v>
      </c>
      <c r="C325" s="40">
        <f>IF(AND($B$22&gt;=100000,$B$22&lt;200000),IF(E325&gt;=1,+DCOUNT($E$28:$E325,1,$K$2:$K$3)-1+$B$22,0),"ERROR")</f>
        <v>0</v>
      </c>
      <c r="D325" s="56" t="s">
        <v>566</v>
      </c>
      <c r="E325" s="46">
        <v>0</v>
      </c>
      <c r="F325" s="47" t="s">
        <v>1</v>
      </c>
      <c r="G325" s="48" t="s">
        <v>1628</v>
      </c>
      <c r="H325" s="49">
        <v>49.06</v>
      </c>
      <c r="I325" s="50">
        <f t="shared" si="5"/>
        <v>0</v>
      </c>
      <c r="J325" s="49"/>
      <c r="K325" s="34"/>
      <c r="L325" s="15"/>
    </row>
    <row r="326" spans="1:12" s="4" customFormat="1" ht="20.25" x14ac:dyDescent="0.2">
      <c r="A326" s="20"/>
      <c r="B326" s="39" t="s">
        <v>1202</v>
      </c>
      <c r="C326" s="40">
        <f>IF(AND($B$22&gt;=100000,$B$22&lt;200000),IF(E326&gt;=1,+DCOUNT($E$28:$E326,1,$K$2:$K$3)-1+$B$22,0),"ERROR")</f>
        <v>0</v>
      </c>
      <c r="D326" s="56" t="s">
        <v>568</v>
      </c>
      <c r="E326" s="46">
        <v>0</v>
      </c>
      <c r="F326" s="47" t="s">
        <v>1</v>
      </c>
      <c r="G326" s="48" t="s">
        <v>569</v>
      </c>
      <c r="H326" s="49">
        <v>54.46</v>
      </c>
      <c r="I326" s="50">
        <f t="shared" si="5"/>
        <v>0</v>
      </c>
      <c r="J326" s="49"/>
      <c r="K326" s="34"/>
      <c r="L326" s="15"/>
    </row>
    <row r="327" spans="1:12" s="4" customFormat="1" ht="20.25" x14ac:dyDescent="0.2">
      <c r="A327" s="20"/>
      <c r="B327" s="39" t="s">
        <v>1202</v>
      </c>
      <c r="C327" s="40">
        <f>IF(AND($B$22&gt;=100000,$B$22&lt;200000),IF(E327&gt;=1,+DCOUNT($E$28:$E327,1,$K$2:$K$3)-1+$B$22,0),"ERROR")</f>
        <v>0</v>
      </c>
      <c r="D327" s="56" t="s">
        <v>570</v>
      </c>
      <c r="E327" s="46">
        <v>0</v>
      </c>
      <c r="F327" s="47" t="s">
        <v>6</v>
      </c>
      <c r="G327" s="48" t="s">
        <v>571</v>
      </c>
      <c r="H327" s="49">
        <v>447.92</v>
      </c>
      <c r="I327" s="50">
        <f t="shared" si="5"/>
        <v>0</v>
      </c>
      <c r="J327" s="49"/>
      <c r="K327" s="34"/>
      <c r="L327" s="15"/>
    </row>
    <row r="328" spans="1:12" s="4" customFormat="1" ht="20.25" x14ac:dyDescent="0.2">
      <c r="A328" s="20"/>
      <c r="B328" s="39" t="s">
        <v>1202</v>
      </c>
      <c r="C328" s="40">
        <f>IF(AND($B$22&gt;=100000,$B$22&lt;200000),IF(E328&gt;=1,+DCOUNT($E$28:$E328,1,$K$2:$K$3)-1+$B$22,0),"ERROR")</f>
        <v>0</v>
      </c>
      <c r="D328" s="56" t="s">
        <v>1679</v>
      </c>
      <c r="E328" s="46">
        <v>0</v>
      </c>
      <c r="F328" s="47" t="s">
        <v>4</v>
      </c>
      <c r="G328" s="48" t="s">
        <v>1680</v>
      </c>
      <c r="H328" s="49">
        <v>6.55</v>
      </c>
      <c r="I328" s="50">
        <f t="shared" si="5"/>
        <v>0</v>
      </c>
      <c r="J328" s="49"/>
      <c r="K328" s="34"/>
      <c r="L328" s="15"/>
    </row>
    <row r="329" spans="1:12" s="4" customFormat="1" ht="20.25" x14ac:dyDescent="0.2">
      <c r="A329" s="20"/>
      <c r="B329" s="39" t="s">
        <v>1202</v>
      </c>
      <c r="C329" s="40">
        <f>IF(AND($B$22&gt;=100000,$B$22&lt;200000),IF(E329&gt;=1,+DCOUNT($E$28:$E329,1,$K$2:$K$3)-1+$B$22,0),"ERROR")</f>
        <v>0</v>
      </c>
      <c r="D329" s="56" t="s">
        <v>572</v>
      </c>
      <c r="E329" s="46">
        <v>0</v>
      </c>
      <c r="F329" s="47" t="s">
        <v>2</v>
      </c>
      <c r="G329" s="48" t="s">
        <v>573</v>
      </c>
      <c r="H329" s="49">
        <v>1.52</v>
      </c>
      <c r="I329" s="50">
        <f t="shared" si="5"/>
        <v>0</v>
      </c>
      <c r="J329" s="49"/>
      <c r="K329" s="34"/>
      <c r="L329" s="15"/>
    </row>
    <row r="330" spans="1:12" s="4" customFormat="1" ht="20.25" x14ac:dyDescent="0.2">
      <c r="A330" s="20"/>
      <c r="B330" s="39" t="s">
        <v>1202</v>
      </c>
      <c r="C330" s="40">
        <f>IF(AND($B$22&gt;=100000,$B$22&lt;200000),IF(E330&gt;=1,+DCOUNT($E$28:$E330,1,$K$2:$K$3)-1+$B$22,0),"ERROR")</f>
        <v>0</v>
      </c>
      <c r="D330" s="56" t="s">
        <v>574</v>
      </c>
      <c r="E330" s="46">
        <v>0</v>
      </c>
      <c r="F330" s="47" t="s">
        <v>4</v>
      </c>
      <c r="G330" s="48" t="s">
        <v>1629</v>
      </c>
      <c r="H330" s="49">
        <v>1.62</v>
      </c>
      <c r="I330" s="50">
        <f t="shared" si="5"/>
        <v>0</v>
      </c>
      <c r="J330" s="49"/>
      <c r="K330" s="34"/>
      <c r="L330" s="15"/>
    </row>
    <row r="331" spans="1:12" s="4" customFormat="1" ht="20.25" x14ac:dyDescent="0.2">
      <c r="A331" s="20"/>
      <c r="B331" s="39" t="s">
        <v>1202</v>
      </c>
      <c r="C331" s="40">
        <f>IF(AND($B$22&gt;=100000,$B$22&lt;200000),IF(E331&gt;=1,+DCOUNT($E$28:$E331,1,$K$2:$K$3)-1+$B$22,0),"ERROR")</f>
        <v>0</v>
      </c>
      <c r="D331" s="56" t="s">
        <v>576</v>
      </c>
      <c r="E331" s="46">
        <v>0</v>
      </c>
      <c r="F331" s="47" t="s">
        <v>6</v>
      </c>
      <c r="G331" s="48" t="s">
        <v>577</v>
      </c>
      <c r="H331" s="49">
        <v>947.44</v>
      </c>
      <c r="I331" s="50">
        <f t="shared" si="5"/>
        <v>0</v>
      </c>
      <c r="J331" s="49"/>
      <c r="K331" s="34"/>
      <c r="L331" s="15"/>
    </row>
    <row r="332" spans="1:12" s="4" customFormat="1" ht="20.25" x14ac:dyDescent="0.2">
      <c r="A332" s="20"/>
      <c r="B332" s="39" t="s">
        <v>1202</v>
      </c>
      <c r="C332" s="40">
        <f>IF(AND($B$22&gt;=100000,$B$22&lt;200000),IF(E332&gt;=1,+DCOUNT($E$28:$E332,1,$K$2:$K$3)-1+$B$22,0),"ERROR")</f>
        <v>0</v>
      </c>
      <c r="D332" s="56" t="s">
        <v>578</v>
      </c>
      <c r="E332" s="46">
        <v>0</v>
      </c>
      <c r="F332" s="47" t="s">
        <v>1</v>
      </c>
      <c r="G332" s="48" t="s">
        <v>579</v>
      </c>
      <c r="H332" s="49">
        <v>3.31</v>
      </c>
      <c r="I332" s="50">
        <f t="shared" si="5"/>
        <v>0</v>
      </c>
      <c r="J332" s="49"/>
      <c r="K332" s="34"/>
      <c r="L332" s="15"/>
    </row>
    <row r="333" spans="1:12" s="4" customFormat="1" ht="20.25" x14ac:dyDescent="0.2">
      <c r="A333" s="20"/>
      <c r="B333" s="39" t="s">
        <v>1202</v>
      </c>
      <c r="C333" s="40">
        <f>IF(AND($B$22&gt;=100000,$B$22&lt;200000),IF(E333&gt;=1,+DCOUNT($E$28:$E333,1,$K$2:$K$3)-1+$B$22,0),"ERROR")</f>
        <v>0</v>
      </c>
      <c r="D333" s="56" t="s">
        <v>580</v>
      </c>
      <c r="E333" s="46">
        <v>0</v>
      </c>
      <c r="F333" s="47" t="s">
        <v>1</v>
      </c>
      <c r="G333" s="48" t="s">
        <v>581</v>
      </c>
      <c r="H333" s="49">
        <v>265.05</v>
      </c>
      <c r="I333" s="50">
        <f t="shared" si="5"/>
        <v>0</v>
      </c>
      <c r="J333" s="49"/>
      <c r="K333" s="34"/>
      <c r="L333" s="15"/>
    </row>
    <row r="334" spans="1:12" s="4" customFormat="1" ht="20.25" x14ac:dyDescent="0.2">
      <c r="A334" s="20"/>
      <c r="B334" s="39" t="s">
        <v>1202</v>
      </c>
      <c r="C334" s="40">
        <f>IF(AND($B$22&gt;=100000,$B$22&lt;200000),IF(E334&gt;=1,+DCOUNT($E$28:$E334,1,$K$2:$K$3)-1+$B$22,0),"ERROR")</f>
        <v>0</v>
      </c>
      <c r="D334" s="56" t="s">
        <v>582</v>
      </c>
      <c r="E334" s="46">
        <v>0</v>
      </c>
      <c r="F334" s="47" t="s">
        <v>6</v>
      </c>
      <c r="G334" s="48" t="s">
        <v>583</v>
      </c>
      <c r="H334" s="49">
        <v>890.84</v>
      </c>
      <c r="I334" s="50">
        <f t="shared" si="5"/>
        <v>0</v>
      </c>
      <c r="J334" s="49"/>
      <c r="K334" s="34"/>
      <c r="L334" s="15"/>
    </row>
    <row r="335" spans="1:12" s="4" customFormat="1" ht="20.25" x14ac:dyDescent="0.2">
      <c r="A335" s="20"/>
      <c r="B335" s="39" t="s">
        <v>1202</v>
      </c>
      <c r="C335" s="40">
        <f>IF(AND($B$22&gt;=100000,$B$22&lt;200000),IF(E335&gt;=1,+DCOUNT($E$28:$E335,1,$K$2:$K$3)-1+$B$22,0),"ERROR")</f>
        <v>0</v>
      </c>
      <c r="D335" s="56" t="s">
        <v>584</v>
      </c>
      <c r="E335" s="46">
        <v>0</v>
      </c>
      <c r="F335" s="47" t="s">
        <v>1</v>
      </c>
      <c r="G335" s="48" t="s">
        <v>585</v>
      </c>
      <c r="H335" s="49">
        <v>0.72</v>
      </c>
      <c r="I335" s="50">
        <f t="shared" si="5"/>
        <v>0</v>
      </c>
      <c r="J335" s="49"/>
      <c r="K335" s="34"/>
      <c r="L335" s="15"/>
    </row>
    <row r="336" spans="1:12" s="4" customFormat="1" ht="20.25" x14ac:dyDescent="0.2">
      <c r="A336" s="20"/>
      <c r="B336" s="39" t="s">
        <v>1202</v>
      </c>
      <c r="C336" s="40">
        <f>IF(AND($B$22&gt;=100000,$B$22&lt;200000),IF(E336&gt;=1,+DCOUNT($E$28:$E336,1,$K$2:$K$3)-1+$B$22,0),"ERROR")</f>
        <v>0</v>
      </c>
      <c r="D336" s="56" t="s">
        <v>586</v>
      </c>
      <c r="E336" s="46">
        <v>0</v>
      </c>
      <c r="F336" s="47" t="s">
        <v>1</v>
      </c>
      <c r="G336" s="48" t="s">
        <v>587</v>
      </c>
      <c r="H336" s="49">
        <v>0.72</v>
      </c>
      <c r="I336" s="50">
        <f t="shared" si="5"/>
        <v>0</v>
      </c>
      <c r="J336" s="49"/>
      <c r="K336" s="34"/>
      <c r="L336" s="15"/>
    </row>
    <row r="337" spans="1:12" s="4" customFormat="1" ht="20.25" x14ac:dyDescent="0.2">
      <c r="A337" s="20"/>
      <c r="B337" s="39" t="s">
        <v>1202</v>
      </c>
      <c r="C337" s="40">
        <f>IF(AND($B$22&gt;=100000,$B$22&lt;200000),IF(E337&gt;=1,+DCOUNT($E$28:$E337,1,$K$2:$K$3)-1+$B$22,0),"ERROR")</f>
        <v>0</v>
      </c>
      <c r="D337" s="56" t="s">
        <v>588</v>
      </c>
      <c r="E337" s="46">
        <v>0</v>
      </c>
      <c r="F337" s="47" t="s">
        <v>1</v>
      </c>
      <c r="G337" s="48" t="s">
        <v>589</v>
      </c>
      <c r="H337" s="49">
        <v>0.72</v>
      </c>
      <c r="I337" s="50">
        <f t="shared" si="5"/>
        <v>0</v>
      </c>
      <c r="J337" s="49"/>
      <c r="K337" s="34"/>
      <c r="L337" s="15"/>
    </row>
    <row r="338" spans="1:12" s="4" customFormat="1" ht="20.25" x14ac:dyDescent="0.2">
      <c r="A338" s="20"/>
      <c r="B338" s="39" t="s">
        <v>1202</v>
      </c>
      <c r="C338" s="40">
        <f>IF(AND($B$22&gt;=100000,$B$22&lt;200000),IF(E338&gt;=1,+DCOUNT($E$28:$E338,1,$K$2:$K$3)-1+$B$22,0),"ERROR")</f>
        <v>0</v>
      </c>
      <c r="D338" s="56" t="s">
        <v>590</v>
      </c>
      <c r="E338" s="46">
        <v>0</v>
      </c>
      <c r="F338" s="47" t="s">
        <v>1</v>
      </c>
      <c r="G338" s="48" t="s">
        <v>591</v>
      </c>
      <c r="H338" s="49">
        <v>0.74</v>
      </c>
      <c r="I338" s="50">
        <f t="shared" si="5"/>
        <v>0</v>
      </c>
      <c r="J338" s="49"/>
      <c r="K338" s="34"/>
      <c r="L338" s="15"/>
    </row>
    <row r="339" spans="1:12" s="4" customFormat="1" ht="20.25" x14ac:dyDescent="0.2">
      <c r="A339" s="20"/>
      <c r="B339" s="39" t="s">
        <v>1202</v>
      </c>
      <c r="C339" s="40">
        <f>IF(AND($B$22&gt;=100000,$B$22&lt;200000),IF(E339&gt;=1,+DCOUNT($E$28:$E339,1,$K$2:$K$3)-1+$B$22,0),"ERROR")</f>
        <v>0</v>
      </c>
      <c r="D339" s="56" t="s">
        <v>596</v>
      </c>
      <c r="E339" s="46">
        <v>0</v>
      </c>
      <c r="F339" s="47" t="s">
        <v>1</v>
      </c>
      <c r="G339" s="48" t="s">
        <v>1662</v>
      </c>
      <c r="H339" s="49">
        <v>1.45</v>
      </c>
      <c r="I339" s="50">
        <f t="shared" si="5"/>
        <v>0</v>
      </c>
      <c r="J339" s="49"/>
      <c r="K339" s="34"/>
      <c r="L339" s="15"/>
    </row>
    <row r="340" spans="1:12" s="4" customFormat="1" ht="20.25" x14ac:dyDescent="0.2">
      <c r="A340" s="20"/>
      <c r="B340" s="39" t="s">
        <v>1202</v>
      </c>
      <c r="C340" s="40">
        <f>IF(AND($B$22&gt;=100000,$B$22&lt;200000),IF(E340&gt;=1,+DCOUNT($E$28:$E340,1,$K$2:$K$3)-1+$B$22,0),"ERROR")</f>
        <v>0</v>
      </c>
      <c r="D340" s="64" t="s">
        <v>1184</v>
      </c>
      <c r="E340" s="57">
        <v>0</v>
      </c>
      <c r="F340" s="65" t="s">
        <v>1</v>
      </c>
      <c r="G340" s="66" t="s">
        <v>1185</v>
      </c>
      <c r="H340" s="67">
        <v>17.77</v>
      </c>
      <c r="I340" s="61">
        <f t="shared" si="5"/>
        <v>0</v>
      </c>
      <c r="J340" s="67"/>
      <c r="K340" s="34"/>
      <c r="L340" s="15"/>
    </row>
    <row r="341" spans="1:12" s="4" customFormat="1" ht="20.25" x14ac:dyDescent="0.2">
      <c r="A341" s="20"/>
      <c r="B341" s="39" t="s">
        <v>1202</v>
      </c>
      <c r="C341" s="40">
        <f>IF(AND($B$22&gt;=100000,$B$22&lt;200000),IF(E341&gt;=1,+DCOUNT($E$28:$E341,1,$K$2:$K$3)-1+$B$22,0),"ERROR")</f>
        <v>0</v>
      </c>
      <c r="D341" s="56" t="s">
        <v>598</v>
      </c>
      <c r="E341" s="46">
        <v>0</v>
      </c>
      <c r="F341" s="47" t="s">
        <v>7</v>
      </c>
      <c r="G341" s="48" t="s">
        <v>1630</v>
      </c>
      <c r="H341" s="49">
        <v>6.31</v>
      </c>
      <c r="I341" s="50">
        <f t="shared" si="5"/>
        <v>0</v>
      </c>
      <c r="J341" s="49"/>
      <c r="K341" s="34"/>
      <c r="L341" s="15"/>
    </row>
    <row r="342" spans="1:12" s="4" customFormat="1" ht="20.25" x14ac:dyDescent="0.2">
      <c r="A342" s="20"/>
      <c r="B342" s="39" t="s">
        <v>1202</v>
      </c>
      <c r="C342" s="40">
        <f>IF(AND($B$22&gt;=100000,$B$22&lt;200000),IF(E342&gt;=1,+DCOUNT($E$28:$E342,1,$K$2:$K$3)-1+$B$22,0),"ERROR")</f>
        <v>0</v>
      </c>
      <c r="D342" s="56" t="s">
        <v>600</v>
      </c>
      <c r="E342" s="46">
        <v>0</v>
      </c>
      <c r="F342" s="47" t="s">
        <v>1</v>
      </c>
      <c r="G342" s="48" t="s">
        <v>601</v>
      </c>
      <c r="H342" s="49">
        <v>15.86</v>
      </c>
      <c r="I342" s="50">
        <f t="shared" si="5"/>
        <v>0</v>
      </c>
      <c r="J342" s="49"/>
      <c r="K342" s="34"/>
      <c r="L342" s="15"/>
    </row>
    <row r="343" spans="1:12" s="4" customFormat="1" ht="20.25" x14ac:dyDescent="0.2">
      <c r="A343" s="20"/>
      <c r="B343" s="39" t="s">
        <v>1202</v>
      </c>
      <c r="C343" s="40">
        <f>IF(AND($B$22&gt;=100000,$B$22&lt;200000),IF(E343&gt;=1,+DCOUNT($E$28:$E343,1,$K$2:$K$3)-1+$B$22,0),"ERROR")</f>
        <v>0</v>
      </c>
      <c r="D343" s="56" t="s">
        <v>604</v>
      </c>
      <c r="E343" s="46">
        <v>0</v>
      </c>
      <c r="F343" s="47" t="s">
        <v>1</v>
      </c>
      <c r="G343" s="48" t="s">
        <v>605</v>
      </c>
      <c r="H343" s="49">
        <v>6.58</v>
      </c>
      <c r="I343" s="50">
        <f t="shared" si="5"/>
        <v>0</v>
      </c>
      <c r="J343" s="49"/>
      <c r="K343" s="34"/>
      <c r="L343" s="15"/>
    </row>
    <row r="344" spans="1:12" s="4" customFormat="1" ht="20.25" x14ac:dyDescent="0.2">
      <c r="A344" s="20"/>
      <c r="B344" s="39" t="s">
        <v>1202</v>
      </c>
      <c r="C344" s="40">
        <f>IF(AND($B$22&gt;=100000,$B$22&lt;200000),IF(E344&gt;=1,+DCOUNT($E$28:$E344,1,$K$2:$K$3)-1+$B$22,0),"ERROR")</f>
        <v>0</v>
      </c>
      <c r="D344" s="56" t="s">
        <v>606</v>
      </c>
      <c r="E344" s="46">
        <v>0</v>
      </c>
      <c r="F344" s="47" t="s">
        <v>1</v>
      </c>
      <c r="G344" s="48" t="s">
        <v>607</v>
      </c>
      <c r="H344" s="49">
        <v>26.02</v>
      </c>
      <c r="I344" s="50">
        <f t="shared" si="5"/>
        <v>0</v>
      </c>
      <c r="J344" s="49"/>
      <c r="K344" s="34"/>
      <c r="L344" s="15"/>
    </row>
    <row r="345" spans="1:12" s="4" customFormat="1" ht="20.25" x14ac:dyDescent="0.2">
      <c r="A345" s="20"/>
      <c r="B345" s="39" t="s">
        <v>1202</v>
      </c>
      <c r="C345" s="40">
        <f>IF(AND($B$22&gt;=100000,$B$22&lt;200000),IF(E345&gt;=1,+DCOUNT($E$28:$E345,1,$K$2:$K$3)-1+$B$22,0),"ERROR")</f>
        <v>0</v>
      </c>
      <c r="D345" s="56" t="s">
        <v>608</v>
      </c>
      <c r="E345" s="46">
        <v>0</v>
      </c>
      <c r="F345" s="47" t="s">
        <v>1</v>
      </c>
      <c r="G345" s="48" t="s">
        <v>609</v>
      </c>
      <c r="H345" s="49">
        <v>6.61</v>
      </c>
      <c r="I345" s="50">
        <f t="shared" si="5"/>
        <v>0</v>
      </c>
      <c r="J345" s="49"/>
      <c r="K345" s="34"/>
      <c r="L345" s="15"/>
    </row>
    <row r="346" spans="1:12" s="4" customFormat="1" ht="20.25" x14ac:dyDescent="0.2">
      <c r="A346" s="20"/>
      <c r="B346" s="39" t="s">
        <v>1202</v>
      </c>
      <c r="C346" s="40">
        <f>IF(AND($B$22&gt;=100000,$B$22&lt;200000),IF(E346&gt;=1,+DCOUNT($E$28:$E346,1,$K$2:$K$3)-1+$B$22,0),"ERROR")</f>
        <v>0</v>
      </c>
      <c r="D346" s="56" t="s">
        <v>610</v>
      </c>
      <c r="E346" s="46">
        <v>0</v>
      </c>
      <c r="F346" s="47" t="s">
        <v>1</v>
      </c>
      <c r="G346" s="48" t="s">
        <v>611</v>
      </c>
      <c r="H346" s="49">
        <v>24.92</v>
      </c>
      <c r="I346" s="50">
        <f t="shared" si="5"/>
        <v>0</v>
      </c>
      <c r="J346" s="49"/>
      <c r="K346" s="34"/>
      <c r="L346" s="15"/>
    </row>
    <row r="347" spans="1:12" s="4" customFormat="1" ht="20.25" x14ac:dyDescent="0.2">
      <c r="A347" s="20"/>
      <c r="B347" s="39" t="s">
        <v>1202</v>
      </c>
      <c r="C347" s="40">
        <f>IF(AND($B$22&gt;=100000,$B$22&lt;200000),IF(E347&gt;=1,+DCOUNT($E$28:$E347,1,$K$2:$K$3)-1+$B$22,0),"ERROR")</f>
        <v>0</v>
      </c>
      <c r="D347" s="56" t="s">
        <v>614</v>
      </c>
      <c r="E347" s="46">
        <v>0</v>
      </c>
      <c r="F347" s="47" t="s">
        <v>7</v>
      </c>
      <c r="G347" s="48" t="s">
        <v>1599</v>
      </c>
      <c r="H347" s="49">
        <v>18.059999999999999</v>
      </c>
      <c r="I347" s="50">
        <f t="shared" si="5"/>
        <v>0</v>
      </c>
      <c r="J347" s="49"/>
      <c r="K347" s="34"/>
      <c r="L347" s="15"/>
    </row>
    <row r="348" spans="1:12" s="4" customFormat="1" ht="20.25" x14ac:dyDescent="0.2">
      <c r="A348" s="20"/>
      <c r="B348" s="39" t="s">
        <v>1202</v>
      </c>
      <c r="C348" s="40">
        <f>IF(AND($B$22&gt;=100000,$B$22&lt;200000),IF(E348&gt;=1,+DCOUNT($E$28:$E348,1,$K$2:$K$3)-1+$B$22,0),"ERROR")</f>
        <v>0</v>
      </c>
      <c r="D348" s="56" t="s">
        <v>616</v>
      </c>
      <c r="E348" s="46">
        <v>0</v>
      </c>
      <c r="F348" s="47" t="s">
        <v>7</v>
      </c>
      <c r="G348" s="48" t="s">
        <v>1600</v>
      </c>
      <c r="H348" s="49">
        <v>13.56</v>
      </c>
      <c r="I348" s="50">
        <f t="shared" si="5"/>
        <v>0</v>
      </c>
      <c r="J348" s="192" t="s">
        <v>1547</v>
      </c>
      <c r="K348" s="34"/>
      <c r="L348" s="15"/>
    </row>
    <row r="349" spans="1:12" s="4" customFormat="1" ht="20.25" x14ac:dyDescent="0.2">
      <c r="A349" s="20"/>
      <c r="B349" s="39" t="s">
        <v>1202</v>
      </c>
      <c r="C349" s="40">
        <f>IF(AND($B$22&gt;=100000,$B$22&lt;200000),IF(E349&gt;=1,+DCOUNT($E$28:$E349,1,$K$2:$K$3)-1+$B$22,0),"ERROR")</f>
        <v>0</v>
      </c>
      <c r="D349" s="196" t="s">
        <v>618</v>
      </c>
      <c r="E349" s="22">
        <v>0</v>
      </c>
      <c r="F349" s="52" t="s">
        <v>6</v>
      </c>
      <c r="G349" s="53" t="s">
        <v>1178</v>
      </c>
      <c r="H349" s="54">
        <v>5243.85</v>
      </c>
      <c r="I349" s="55">
        <f t="shared" si="5"/>
        <v>0</v>
      </c>
      <c r="J349" s="54" t="s">
        <v>128</v>
      </c>
      <c r="K349" s="34"/>
      <c r="L349" s="15"/>
    </row>
    <row r="350" spans="1:12" s="4" customFormat="1" ht="20.25" x14ac:dyDescent="0.2">
      <c r="A350" s="20"/>
      <c r="B350" s="39" t="s">
        <v>1202</v>
      </c>
      <c r="C350" s="40">
        <f>IF(AND($B$22&gt;=100000,$B$22&lt;200000),IF(E350&gt;=1,+DCOUNT($E$28:$E350,1,$K$2:$K$3)-1+$B$22,0),"ERROR")</f>
        <v>0</v>
      </c>
      <c r="D350" s="56" t="s">
        <v>619</v>
      </c>
      <c r="E350" s="46">
        <v>0</v>
      </c>
      <c r="F350" s="47" t="s">
        <v>2</v>
      </c>
      <c r="G350" s="48" t="s">
        <v>1601</v>
      </c>
      <c r="H350" s="49">
        <v>2.84</v>
      </c>
      <c r="I350" s="50">
        <f t="shared" si="5"/>
        <v>0</v>
      </c>
      <c r="J350" s="49"/>
      <c r="K350" s="34"/>
      <c r="L350" s="15"/>
    </row>
    <row r="351" spans="1:12" s="4" customFormat="1" ht="20.25" x14ac:dyDescent="0.2">
      <c r="A351" s="20"/>
      <c r="B351" s="39" t="s">
        <v>1202</v>
      </c>
      <c r="C351" s="40">
        <f>IF(AND($B$22&gt;=100000,$B$22&lt;200000),IF(E351&gt;=1,+DCOUNT($E$28:$E351,1,$K$2:$K$3)-1+$B$22,0),"ERROR")</f>
        <v>0</v>
      </c>
      <c r="D351" s="56" t="s">
        <v>621</v>
      </c>
      <c r="E351" s="46">
        <v>0</v>
      </c>
      <c r="F351" s="47" t="s">
        <v>4</v>
      </c>
      <c r="G351" s="48" t="s">
        <v>622</v>
      </c>
      <c r="H351" s="49">
        <v>95.69</v>
      </c>
      <c r="I351" s="50">
        <f t="shared" si="5"/>
        <v>0</v>
      </c>
      <c r="J351" s="49"/>
      <c r="K351" s="34"/>
      <c r="L351" s="15"/>
    </row>
    <row r="352" spans="1:12" s="4" customFormat="1" ht="20.25" x14ac:dyDescent="0.2">
      <c r="A352" s="20"/>
      <c r="B352" s="39" t="s">
        <v>1202</v>
      </c>
      <c r="C352" s="40">
        <f>IF(AND($B$22&gt;=100000,$B$22&lt;200000),IF(E352&gt;=1,+DCOUNT($E$28:$E352,1,$K$2:$K$3)-1+$B$22,0),"ERROR")</f>
        <v>0</v>
      </c>
      <c r="D352" s="56" t="s">
        <v>623</v>
      </c>
      <c r="E352" s="46">
        <v>0</v>
      </c>
      <c r="F352" s="47" t="s">
        <v>4</v>
      </c>
      <c r="G352" s="48" t="s">
        <v>624</v>
      </c>
      <c r="H352" s="49">
        <v>380.63</v>
      </c>
      <c r="I352" s="50">
        <f t="shared" si="5"/>
        <v>0</v>
      </c>
      <c r="J352" s="49"/>
      <c r="K352" s="34"/>
      <c r="L352" s="15"/>
    </row>
    <row r="353" spans="1:12" s="4" customFormat="1" ht="20.25" x14ac:dyDescent="0.2">
      <c r="A353" s="20"/>
      <c r="B353" s="39" t="s">
        <v>1202</v>
      </c>
      <c r="C353" s="40">
        <f>IF(AND($B$22&gt;=100000,$B$22&lt;200000),IF(E353&gt;=1,+DCOUNT($E$28:$E353,1,$K$2:$K$3)-1+$B$22,0),"ERROR")</f>
        <v>0</v>
      </c>
      <c r="D353" s="56" t="s">
        <v>625</v>
      </c>
      <c r="E353" s="46">
        <v>0</v>
      </c>
      <c r="F353" s="47" t="s">
        <v>626</v>
      </c>
      <c r="G353" s="48" t="s">
        <v>627</v>
      </c>
      <c r="H353" s="49">
        <v>1.58</v>
      </c>
      <c r="I353" s="50">
        <f t="shared" si="5"/>
        <v>0</v>
      </c>
      <c r="J353" s="49"/>
      <c r="K353" s="34"/>
      <c r="L353" s="15"/>
    </row>
    <row r="354" spans="1:12" s="4" customFormat="1" ht="20.25" x14ac:dyDescent="0.2">
      <c r="A354" s="20"/>
      <c r="B354" s="39" t="s">
        <v>1202</v>
      </c>
      <c r="C354" s="40">
        <f>IF(AND($B$22&gt;=100000,$B$22&lt;200000),IF(E354&gt;=1,+DCOUNT($E$28:$E354,1,$K$2:$K$3)-1+$B$22,0),"ERROR")</f>
        <v>0</v>
      </c>
      <c r="D354" s="56" t="s">
        <v>630</v>
      </c>
      <c r="E354" s="46">
        <v>0</v>
      </c>
      <c r="F354" s="47" t="s">
        <v>1</v>
      </c>
      <c r="G354" s="48" t="s">
        <v>631</v>
      </c>
      <c r="H354" s="49">
        <v>3.73</v>
      </c>
      <c r="I354" s="50">
        <f t="shared" si="5"/>
        <v>0</v>
      </c>
      <c r="J354" s="191"/>
      <c r="K354" s="34"/>
      <c r="L354" s="15"/>
    </row>
    <row r="355" spans="1:12" s="4" customFormat="1" ht="20.25" x14ac:dyDescent="0.2">
      <c r="A355" s="20"/>
      <c r="B355" s="39" t="s">
        <v>1202</v>
      </c>
      <c r="C355" s="40">
        <f>IF(AND($B$22&gt;=100000,$B$22&lt;200000),IF(E355&gt;=1,+DCOUNT($E$28:$E355,1,$K$2:$K$3)-1+$B$22,0),"ERROR")</f>
        <v>0</v>
      </c>
      <c r="D355" s="56" t="s">
        <v>632</v>
      </c>
      <c r="E355" s="46">
        <v>0</v>
      </c>
      <c r="F355" s="47" t="s">
        <v>9</v>
      </c>
      <c r="G355" s="48" t="s">
        <v>633</v>
      </c>
      <c r="H355" s="49">
        <v>3.42</v>
      </c>
      <c r="I355" s="50">
        <f t="shared" si="5"/>
        <v>0</v>
      </c>
      <c r="J355" s="49"/>
      <c r="K355" s="34"/>
      <c r="L355" s="15"/>
    </row>
    <row r="356" spans="1:12" s="4" customFormat="1" ht="20.25" x14ac:dyDescent="0.2">
      <c r="A356" s="20"/>
      <c r="B356" s="39" t="s">
        <v>1202</v>
      </c>
      <c r="C356" s="40">
        <f>IF(AND($B$22&gt;=100000,$B$22&lt;200000),IF(E356&gt;=1,+DCOUNT($E$28:$E356,1,$K$2:$K$3)-1+$B$22,0),"ERROR")</f>
        <v>0</v>
      </c>
      <c r="D356" s="56" t="s">
        <v>634</v>
      </c>
      <c r="E356" s="46">
        <v>0</v>
      </c>
      <c r="F356" s="47" t="s">
        <v>1</v>
      </c>
      <c r="G356" s="48" t="s">
        <v>1649</v>
      </c>
      <c r="H356" s="49">
        <v>12.16</v>
      </c>
      <c r="I356" s="50">
        <f t="shared" si="5"/>
        <v>0</v>
      </c>
      <c r="J356" s="49"/>
      <c r="K356" s="34"/>
      <c r="L356" s="15"/>
    </row>
    <row r="357" spans="1:12" s="4" customFormat="1" ht="20.25" x14ac:dyDescent="0.2">
      <c r="A357" s="20"/>
      <c r="B357" s="39" t="s">
        <v>1202</v>
      </c>
      <c r="C357" s="40">
        <f>IF(AND($B$22&gt;=100000,$B$22&lt;200000),IF(E357&gt;=1,+DCOUNT($E$28:$E357,1,$K$2:$K$3)-1+$B$22,0),"ERROR")</f>
        <v>0</v>
      </c>
      <c r="D357" s="56" t="s">
        <v>636</v>
      </c>
      <c r="E357" s="46">
        <v>0</v>
      </c>
      <c r="F357" s="47" t="s">
        <v>6</v>
      </c>
      <c r="G357" s="48" t="s">
        <v>637</v>
      </c>
      <c r="H357" s="49">
        <v>936.53</v>
      </c>
      <c r="I357" s="50">
        <f t="shared" si="5"/>
        <v>0</v>
      </c>
      <c r="J357" s="49"/>
      <c r="K357" s="34"/>
      <c r="L357" s="15"/>
    </row>
    <row r="358" spans="1:12" s="4" customFormat="1" ht="20.25" x14ac:dyDescent="0.2">
      <c r="A358" s="20"/>
      <c r="B358" s="39" t="s">
        <v>1202</v>
      </c>
      <c r="C358" s="40">
        <f>IF(AND($B$22&gt;=100000,$B$22&lt;200000),IF(E358&gt;=1,+DCOUNT($E$28:$E358,1,$K$2:$K$3)-1+$B$22,0),"ERROR")</f>
        <v>0</v>
      </c>
      <c r="D358" s="56" t="s">
        <v>638</v>
      </c>
      <c r="E358" s="46">
        <v>0</v>
      </c>
      <c r="F358" s="47" t="s">
        <v>1</v>
      </c>
      <c r="G358" s="48" t="s">
        <v>1631</v>
      </c>
      <c r="H358" s="49">
        <v>13.8</v>
      </c>
      <c r="I358" s="50">
        <f t="shared" si="5"/>
        <v>0</v>
      </c>
      <c r="J358" s="49"/>
      <c r="K358" s="34"/>
      <c r="L358" s="15"/>
    </row>
    <row r="359" spans="1:12" s="4" customFormat="1" ht="20.25" x14ac:dyDescent="0.2">
      <c r="A359" s="20"/>
      <c r="B359" s="39" t="s">
        <v>1202</v>
      </c>
      <c r="C359" s="40">
        <f>IF(AND($B$22&gt;=100000,$B$22&lt;200000),IF(E359&gt;=1,+DCOUNT($E$28:$E359,1,$K$2:$K$3)-1+$B$22,0),"ERROR")</f>
        <v>0</v>
      </c>
      <c r="D359" s="56" t="s">
        <v>640</v>
      </c>
      <c r="E359" s="46">
        <v>0</v>
      </c>
      <c r="F359" s="47" t="s">
        <v>1</v>
      </c>
      <c r="G359" s="48" t="s">
        <v>1632</v>
      </c>
      <c r="H359" s="49">
        <v>371.89</v>
      </c>
      <c r="I359" s="50">
        <f t="shared" si="5"/>
        <v>0</v>
      </c>
      <c r="J359" s="49"/>
      <c r="K359" s="34"/>
      <c r="L359" s="15"/>
    </row>
    <row r="360" spans="1:12" s="4" customFormat="1" ht="20.25" x14ac:dyDescent="0.2">
      <c r="A360" s="20"/>
      <c r="B360" s="39" t="s">
        <v>1202</v>
      </c>
      <c r="C360" s="40">
        <f>IF(AND($B$22&gt;=100000,$B$22&lt;200000),IF(E360&gt;=1,+DCOUNT($E$28:$E360,1,$K$2:$K$3)-1+$B$22,0),"ERROR")</f>
        <v>0</v>
      </c>
      <c r="D360" s="56" t="s">
        <v>642</v>
      </c>
      <c r="E360" s="46">
        <v>0</v>
      </c>
      <c r="F360" s="47" t="s">
        <v>10</v>
      </c>
      <c r="G360" s="48" t="s">
        <v>1633</v>
      </c>
      <c r="H360" s="49">
        <v>150.28</v>
      </c>
      <c r="I360" s="50">
        <f t="shared" si="5"/>
        <v>0</v>
      </c>
      <c r="J360" s="49"/>
      <c r="K360" s="34"/>
      <c r="L360" s="15"/>
    </row>
    <row r="361" spans="1:12" s="4" customFormat="1" ht="20.25" x14ac:dyDescent="0.2">
      <c r="A361" s="20"/>
      <c r="B361" s="39" t="s">
        <v>1202</v>
      </c>
      <c r="C361" s="40">
        <f>IF(AND($B$22&gt;=100000,$B$22&lt;200000),IF(E361&gt;=1,+DCOUNT($E$28:$E361,1,$K$2:$K$3)-1+$B$22,0),"ERROR")</f>
        <v>0</v>
      </c>
      <c r="D361" s="56" t="s">
        <v>644</v>
      </c>
      <c r="E361" s="46">
        <v>0</v>
      </c>
      <c r="F361" s="47" t="s">
        <v>10</v>
      </c>
      <c r="G361" s="48" t="s">
        <v>1634</v>
      </c>
      <c r="H361" s="49">
        <v>194.32</v>
      </c>
      <c r="I361" s="50">
        <f t="shared" si="5"/>
        <v>0</v>
      </c>
      <c r="J361" s="49"/>
      <c r="K361" s="34"/>
      <c r="L361" s="15"/>
    </row>
    <row r="362" spans="1:12" s="4" customFormat="1" ht="20.25" x14ac:dyDescent="0.2">
      <c r="A362" s="20"/>
      <c r="B362" s="39" t="s">
        <v>1202</v>
      </c>
      <c r="C362" s="40">
        <f>IF(AND($B$22&gt;=100000,$B$22&lt;200000),IF(E362&gt;=1,+DCOUNT($E$28:$E362,1,$K$2:$K$3)-1+$B$22,0),"ERROR")</f>
        <v>0</v>
      </c>
      <c r="D362" s="56" t="s">
        <v>646</v>
      </c>
      <c r="E362" s="46">
        <v>0</v>
      </c>
      <c r="F362" s="47" t="s">
        <v>1</v>
      </c>
      <c r="G362" s="48" t="s">
        <v>647</v>
      </c>
      <c r="H362" s="49">
        <v>185</v>
      </c>
      <c r="I362" s="50">
        <f t="shared" si="5"/>
        <v>0</v>
      </c>
      <c r="J362" s="49"/>
      <c r="K362" s="34"/>
      <c r="L362" s="15"/>
    </row>
    <row r="363" spans="1:12" s="4" customFormat="1" ht="20.25" x14ac:dyDescent="0.2">
      <c r="A363" s="20"/>
      <c r="B363" s="39" t="s">
        <v>1202</v>
      </c>
      <c r="C363" s="40">
        <f>IF(AND($B$22&gt;=100000,$B$22&lt;200000),IF(E363&gt;=1,+DCOUNT($E$28:$E363,1,$K$2:$K$3)-1+$B$22,0),"ERROR")</f>
        <v>0</v>
      </c>
      <c r="D363" s="56" t="s">
        <v>648</v>
      </c>
      <c r="E363" s="46">
        <v>0</v>
      </c>
      <c r="F363" s="47" t="s">
        <v>7</v>
      </c>
      <c r="G363" s="48" t="s">
        <v>649</v>
      </c>
      <c r="H363" s="49">
        <v>3.38</v>
      </c>
      <c r="I363" s="50">
        <f t="shared" si="5"/>
        <v>0</v>
      </c>
      <c r="J363" s="49"/>
      <c r="K363" s="34"/>
      <c r="L363" s="15"/>
    </row>
    <row r="364" spans="1:12" s="4" customFormat="1" ht="20.25" x14ac:dyDescent="0.2">
      <c r="A364" s="20"/>
      <c r="B364" s="39" t="s">
        <v>1202</v>
      </c>
      <c r="C364" s="40">
        <f>IF(AND($B$22&gt;=100000,$B$22&lt;200000),IF(E364&gt;=1,+DCOUNT($E$28:$E364,1,$K$2:$K$3)-1+$B$22,0),"ERROR")</f>
        <v>0</v>
      </c>
      <c r="D364" s="56" t="s">
        <v>650</v>
      </c>
      <c r="E364" s="46">
        <v>0</v>
      </c>
      <c r="F364" s="47" t="s">
        <v>1</v>
      </c>
      <c r="G364" s="48" t="s">
        <v>651</v>
      </c>
      <c r="H364" s="49">
        <v>3.69</v>
      </c>
      <c r="I364" s="50">
        <f t="shared" si="5"/>
        <v>0</v>
      </c>
      <c r="J364" s="49"/>
      <c r="K364" s="34"/>
      <c r="L364" s="15"/>
    </row>
    <row r="365" spans="1:12" s="4" customFormat="1" ht="20.25" x14ac:dyDescent="0.2">
      <c r="A365" s="20"/>
      <c r="B365" s="39" t="s">
        <v>1202</v>
      </c>
      <c r="C365" s="40">
        <f>IF(AND($B$22&gt;=100000,$B$22&lt;200000),IF(E365&gt;=1,+DCOUNT($E$28:$E365,1,$K$2:$K$3)-1+$B$22,0),"ERROR")</f>
        <v>0</v>
      </c>
      <c r="D365" s="56" t="s">
        <v>656</v>
      </c>
      <c r="E365" s="46">
        <v>0</v>
      </c>
      <c r="F365" s="47" t="s">
        <v>1</v>
      </c>
      <c r="G365" s="48" t="s">
        <v>657</v>
      </c>
      <c r="H365" s="49">
        <v>4.87</v>
      </c>
      <c r="I365" s="50">
        <f t="shared" si="5"/>
        <v>0</v>
      </c>
      <c r="J365" s="49"/>
      <c r="K365" s="34"/>
      <c r="L365" s="15"/>
    </row>
    <row r="366" spans="1:12" s="4" customFormat="1" ht="20.25" x14ac:dyDescent="0.2">
      <c r="A366" s="20"/>
      <c r="B366" s="39" t="s">
        <v>1202</v>
      </c>
      <c r="C366" s="40">
        <f>IF(AND($B$22&gt;=100000,$B$22&lt;200000),IF(E366&gt;=1,+DCOUNT($E$28:$E366,1,$K$2:$K$3)-1+$B$22,0),"ERROR")</f>
        <v>0</v>
      </c>
      <c r="D366" s="56" t="s">
        <v>658</v>
      </c>
      <c r="E366" s="46">
        <v>0</v>
      </c>
      <c r="F366" s="47" t="s">
        <v>6</v>
      </c>
      <c r="G366" s="48" t="s">
        <v>659</v>
      </c>
      <c r="H366" s="49">
        <v>100.94</v>
      </c>
      <c r="I366" s="50">
        <f t="shared" si="5"/>
        <v>0</v>
      </c>
      <c r="J366" s="49"/>
      <c r="K366" s="34"/>
      <c r="L366" s="15"/>
    </row>
    <row r="367" spans="1:12" s="4" customFormat="1" ht="20.25" x14ac:dyDescent="0.2">
      <c r="A367" s="20"/>
      <c r="B367" s="39" t="s">
        <v>1202</v>
      </c>
      <c r="C367" s="40">
        <f>IF(AND($B$22&gt;=100000,$B$22&lt;200000),IF(E367&gt;=1,+DCOUNT($E$28:$E367,1,$K$2:$K$3)-1+$B$22,0),"ERROR")</f>
        <v>0</v>
      </c>
      <c r="D367" s="56" t="s">
        <v>1672</v>
      </c>
      <c r="E367" s="46">
        <v>0</v>
      </c>
      <c r="F367" s="47" t="s">
        <v>1</v>
      </c>
      <c r="G367" s="48" t="s">
        <v>1673</v>
      </c>
      <c r="H367" s="49">
        <v>9.9</v>
      </c>
      <c r="I367" s="50">
        <f t="shared" si="5"/>
        <v>0</v>
      </c>
      <c r="J367" s="49"/>
      <c r="K367" s="34"/>
      <c r="L367" s="15"/>
    </row>
    <row r="368" spans="1:12" s="4" customFormat="1" ht="20.25" x14ac:dyDescent="0.2">
      <c r="A368" s="20"/>
      <c r="B368" s="39" t="s">
        <v>1202</v>
      </c>
      <c r="C368" s="40">
        <f>IF(AND($B$22&gt;=100000,$B$22&lt;200000),IF(E368&gt;=1,+DCOUNT($E$28:$E368,1,$K$2:$K$3)-1+$B$22,0),"ERROR")</f>
        <v>0</v>
      </c>
      <c r="D368" s="56" t="s">
        <v>660</v>
      </c>
      <c r="E368" s="46">
        <v>0</v>
      </c>
      <c r="F368" s="47" t="s">
        <v>1</v>
      </c>
      <c r="G368" s="48" t="s">
        <v>661</v>
      </c>
      <c r="H368" s="49">
        <v>410.34</v>
      </c>
      <c r="I368" s="50">
        <f t="shared" si="5"/>
        <v>0</v>
      </c>
      <c r="J368" s="49"/>
      <c r="K368" s="34"/>
      <c r="L368" s="15"/>
    </row>
    <row r="369" spans="1:12" s="4" customFormat="1" ht="20.25" x14ac:dyDescent="0.2">
      <c r="A369" s="20"/>
      <c r="B369" s="39" t="s">
        <v>1202</v>
      </c>
      <c r="C369" s="40">
        <f>IF(AND($B$22&gt;=100000,$B$22&lt;200000),IF(E369&gt;=1,+DCOUNT($E$28:$E369,1,$K$2:$K$3)-1+$B$22,0),"ERROR")</f>
        <v>0</v>
      </c>
      <c r="D369" s="56" t="s">
        <v>662</v>
      </c>
      <c r="E369" s="46">
        <v>0</v>
      </c>
      <c r="F369" s="58" t="s">
        <v>1</v>
      </c>
      <c r="G369" s="59" t="s">
        <v>663</v>
      </c>
      <c r="H369" s="60">
        <v>12.59</v>
      </c>
      <c r="I369" s="50">
        <f t="shared" si="5"/>
        <v>0</v>
      </c>
      <c r="J369" s="49"/>
      <c r="K369" s="34"/>
      <c r="L369" s="15"/>
    </row>
    <row r="370" spans="1:12" s="4" customFormat="1" ht="20.25" x14ac:dyDescent="0.2">
      <c r="A370" s="20"/>
      <c r="B370" s="39" t="s">
        <v>1202</v>
      </c>
      <c r="C370" s="40">
        <f>IF(AND($B$22&gt;=100000,$B$22&lt;200000),IF(E370&gt;=1,+DCOUNT($E$28:$E370,1,$K$2:$K$3)-1+$B$22,0),"ERROR")</f>
        <v>0</v>
      </c>
      <c r="D370" s="56" t="s">
        <v>664</v>
      </c>
      <c r="E370" s="46">
        <v>0</v>
      </c>
      <c r="F370" s="47" t="s">
        <v>1</v>
      </c>
      <c r="G370" s="48" t="s">
        <v>1635</v>
      </c>
      <c r="H370" s="49">
        <v>22.14</v>
      </c>
      <c r="I370" s="50">
        <f t="shared" si="5"/>
        <v>0</v>
      </c>
      <c r="J370" s="51" t="s">
        <v>1164</v>
      </c>
      <c r="K370" s="34"/>
      <c r="L370" s="15"/>
    </row>
    <row r="371" spans="1:12" s="4" customFormat="1" ht="20.25" x14ac:dyDescent="0.2">
      <c r="A371" s="20"/>
      <c r="B371" s="39" t="s">
        <v>1202</v>
      </c>
      <c r="C371" s="40">
        <f>IF(AND($B$22&gt;=100000,$B$22&lt;200000),IF(E371&gt;=1,+DCOUNT($E$28:$E371,1,$K$2:$K$3)-1+$B$22,0),"ERROR")</f>
        <v>0</v>
      </c>
      <c r="D371" s="56" t="s">
        <v>665</v>
      </c>
      <c r="E371" s="46">
        <v>0</v>
      </c>
      <c r="F371" s="47" t="s">
        <v>10</v>
      </c>
      <c r="G371" s="48" t="s">
        <v>1636</v>
      </c>
      <c r="H371" s="49">
        <v>36.14</v>
      </c>
      <c r="I371" s="50">
        <f t="shared" si="5"/>
        <v>0</v>
      </c>
      <c r="J371" s="49"/>
      <c r="K371" s="34"/>
      <c r="L371" s="15"/>
    </row>
    <row r="372" spans="1:12" s="4" customFormat="1" ht="20.25" x14ac:dyDescent="0.2">
      <c r="A372" s="20"/>
      <c r="B372" s="39" t="s">
        <v>1202</v>
      </c>
      <c r="C372" s="40">
        <f>IF(AND($B$22&gt;=100000,$B$22&lt;200000),IF(E372&gt;=1,+DCOUNT($E$28:$E372,1,$K$2:$K$3)-1+$B$22,0),"ERROR")</f>
        <v>0</v>
      </c>
      <c r="D372" s="56" t="s">
        <v>667</v>
      </c>
      <c r="E372" s="46">
        <v>0</v>
      </c>
      <c r="F372" s="47" t="s">
        <v>1</v>
      </c>
      <c r="G372" s="48" t="s">
        <v>1666</v>
      </c>
      <c r="H372" s="49">
        <v>27.76</v>
      </c>
      <c r="I372" s="50">
        <f t="shared" si="5"/>
        <v>0</v>
      </c>
      <c r="J372" s="49"/>
      <c r="K372" s="34"/>
      <c r="L372" s="15"/>
    </row>
    <row r="373" spans="1:12" s="4" customFormat="1" ht="20.25" x14ac:dyDescent="0.2">
      <c r="A373" s="20"/>
      <c r="B373" s="39" t="s">
        <v>1202</v>
      </c>
      <c r="C373" s="40">
        <f>IF(AND($B$22&gt;=100000,$B$22&lt;200000),IF(E373&gt;=1,+DCOUNT($E$28:$E373,1,$K$2:$K$3)-1+$B$22,0),"ERROR")</f>
        <v>0</v>
      </c>
      <c r="D373" s="56" t="s">
        <v>669</v>
      </c>
      <c r="E373" s="46">
        <v>0</v>
      </c>
      <c r="F373" s="47" t="s">
        <v>6</v>
      </c>
      <c r="G373" s="48" t="s">
        <v>22</v>
      </c>
      <c r="H373" s="49">
        <v>2611.65</v>
      </c>
      <c r="I373" s="50">
        <f t="shared" si="5"/>
        <v>0</v>
      </c>
      <c r="J373" s="49"/>
      <c r="K373" s="34"/>
      <c r="L373" s="15"/>
    </row>
    <row r="374" spans="1:12" s="4" customFormat="1" ht="20.25" x14ac:dyDescent="0.2">
      <c r="A374" s="20"/>
      <c r="B374" s="39" t="s">
        <v>1202</v>
      </c>
      <c r="C374" s="40">
        <f>IF(AND($B$22&gt;=100000,$B$22&lt;200000),IF(E374&gt;=1,+DCOUNT($E$28:$E374,1,$K$2:$K$3)-1+$B$22,0),"ERROR")</f>
        <v>0</v>
      </c>
      <c r="D374" s="56" t="s">
        <v>670</v>
      </c>
      <c r="E374" s="46">
        <v>0</v>
      </c>
      <c r="F374" s="47" t="s">
        <v>7</v>
      </c>
      <c r="G374" s="48" t="s">
        <v>1425</v>
      </c>
      <c r="H374" s="49">
        <v>0.14000000000000001</v>
      </c>
      <c r="I374" s="50">
        <f t="shared" si="5"/>
        <v>0</v>
      </c>
      <c r="J374" s="49"/>
      <c r="K374" s="34"/>
      <c r="L374" s="15"/>
    </row>
    <row r="375" spans="1:12" s="4" customFormat="1" ht="20.25" x14ac:dyDescent="0.2">
      <c r="A375" s="20"/>
      <c r="B375" s="39" t="s">
        <v>1202</v>
      </c>
      <c r="C375" s="40">
        <f>IF(AND($B$22&gt;=100000,$B$22&lt;200000),IF(E375&gt;=1,+DCOUNT($E$28:$E375,1,$K$2:$K$3)-1+$B$22,0),"ERROR")</f>
        <v>0</v>
      </c>
      <c r="D375" s="56" t="s">
        <v>671</v>
      </c>
      <c r="E375" s="46">
        <v>0</v>
      </c>
      <c r="F375" s="47" t="s">
        <v>5</v>
      </c>
      <c r="G375" s="48" t="s">
        <v>672</v>
      </c>
      <c r="H375" s="49">
        <v>7.84</v>
      </c>
      <c r="I375" s="50">
        <f t="shared" si="5"/>
        <v>0</v>
      </c>
      <c r="J375" s="49"/>
      <c r="K375" s="34"/>
      <c r="L375" s="15"/>
    </row>
    <row r="376" spans="1:12" s="4" customFormat="1" ht="20.25" x14ac:dyDescent="0.2">
      <c r="A376" s="20"/>
      <c r="B376" s="39" t="s">
        <v>1202</v>
      </c>
      <c r="C376" s="40">
        <f>IF(AND($B$22&gt;=100000,$B$22&lt;200000),IF(E376&gt;=1,+DCOUNT($E$28:$E376,1,$K$2:$K$3)-1+$B$22,0),"ERROR")</f>
        <v>0</v>
      </c>
      <c r="D376" s="56" t="s">
        <v>673</v>
      </c>
      <c r="E376" s="46">
        <v>0</v>
      </c>
      <c r="F376" s="47" t="s">
        <v>5</v>
      </c>
      <c r="G376" s="48" t="s">
        <v>674</v>
      </c>
      <c r="H376" s="49">
        <v>1.25</v>
      </c>
      <c r="I376" s="50">
        <f t="shared" si="5"/>
        <v>0</v>
      </c>
      <c r="J376" s="49"/>
      <c r="K376" s="34"/>
      <c r="L376" s="15"/>
    </row>
    <row r="377" spans="1:12" s="4" customFormat="1" ht="20.25" x14ac:dyDescent="0.2">
      <c r="A377" s="20"/>
      <c r="B377" s="39" t="s">
        <v>1202</v>
      </c>
      <c r="C377" s="40">
        <f>IF(AND($B$22&gt;=100000,$B$22&lt;200000),IF(E377&gt;=1,+DCOUNT($E$28:$E377,1,$K$2:$K$3)-1+$B$22,0),"ERROR")</f>
        <v>0</v>
      </c>
      <c r="D377" s="56" t="s">
        <v>675</v>
      </c>
      <c r="E377" s="46">
        <v>0</v>
      </c>
      <c r="F377" s="47" t="s">
        <v>6</v>
      </c>
      <c r="G377" s="48" t="s">
        <v>676</v>
      </c>
      <c r="H377" s="49">
        <v>309.11</v>
      </c>
      <c r="I377" s="50">
        <f t="shared" si="5"/>
        <v>0</v>
      </c>
      <c r="J377" s="49"/>
      <c r="K377" s="34"/>
      <c r="L377" s="15"/>
    </row>
    <row r="378" spans="1:12" s="4" customFormat="1" ht="20.25" x14ac:dyDescent="0.2">
      <c r="A378" s="20"/>
      <c r="B378" s="39" t="s">
        <v>1202</v>
      </c>
      <c r="C378" s="40">
        <f>IF(AND($B$22&gt;=100000,$B$22&lt;200000),IF(E378&gt;=1,+DCOUNT($E$28:$E378,1,$K$2:$K$3)-1+$B$22,0),"ERROR")</f>
        <v>0</v>
      </c>
      <c r="D378" s="56" t="s">
        <v>677</v>
      </c>
      <c r="E378" s="46">
        <v>0</v>
      </c>
      <c r="F378" s="47" t="s">
        <v>1</v>
      </c>
      <c r="G378" s="48" t="s">
        <v>678</v>
      </c>
      <c r="H378" s="49">
        <v>27.64</v>
      </c>
      <c r="I378" s="50">
        <f t="shared" ref="I378:I441" si="6">SUM(E378*H378)</f>
        <v>0</v>
      </c>
      <c r="J378" s="49"/>
      <c r="K378" s="34"/>
      <c r="L378" s="15"/>
    </row>
    <row r="379" spans="1:12" s="4" customFormat="1" ht="20.25" x14ac:dyDescent="0.2">
      <c r="A379" s="20"/>
      <c r="B379" s="39" t="s">
        <v>1202</v>
      </c>
      <c r="C379" s="40">
        <f>IF(AND($B$22&gt;=100000,$B$22&lt;200000),IF(E379&gt;=1,+DCOUNT($E$28:$E379,1,$K$2:$K$3)-1+$B$22,0),"ERROR")</f>
        <v>0</v>
      </c>
      <c r="D379" s="56" t="s">
        <v>680</v>
      </c>
      <c r="E379" s="46">
        <v>0</v>
      </c>
      <c r="F379" s="47" t="s">
        <v>3</v>
      </c>
      <c r="G379" s="48" t="s">
        <v>681</v>
      </c>
      <c r="H379" s="49">
        <v>113.47</v>
      </c>
      <c r="I379" s="50">
        <f t="shared" si="6"/>
        <v>0</v>
      </c>
      <c r="J379" s="49"/>
      <c r="K379" s="34"/>
      <c r="L379" s="15"/>
    </row>
    <row r="380" spans="1:12" s="4" customFormat="1" ht="20.25" x14ac:dyDescent="0.2">
      <c r="A380" s="20"/>
      <c r="B380" s="39" t="s">
        <v>1202</v>
      </c>
      <c r="C380" s="40">
        <f>IF(AND($B$22&gt;=100000,$B$22&lt;200000),IF(E380&gt;=1,+DCOUNT($E$28:$E380,1,$K$2:$K$3)-1+$B$22,0),"ERROR")</f>
        <v>0</v>
      </c>
      <c r="D380" s="56" t="s">
        <v>682</v>
      </c>
      <c r="E380" s="46">
        <v>0</v>
      </c>
      <c r="F380" s="47" t="s">
        <v>6</v>
      </c>
      <c r="G380" s="48" t="s">
        <v>683</v>
      </c>
      <c r="H380" s="49">
        <v>724.75</v>
      </c>
      <c r="I380" s="50">
        <f t="shared" si="6"/>
        <v>0</v>
      </c>
      <c r="J380" s="49"/>
      <c r="K380" s="34"/>
      <c r="L380" s="15"/>
    </row>
    <row r="381" spans="1:12" s="4" customFormat="1" ht="20.25" x14ac:dyDescent="0.2">
      <c r="A381" s="20"/>
      <c r="B381" s="39" t="s">
        <v>1202</v>
      </c>
      <c r="C381" s="40">
        <f>IF(AND($B$22&gt;=100000,$B$22&lt;200000),IF(E381&gt;=1,+DCOUNT($E$28:$E381,1,$K$2:$K$3)-1+$B$22,0),"ERROR")</f>
        <v>0</v>
      </c>
      <c r="D381" s="56" t="s">
        <v>684</v>
      </c>
      <c r="E381" s="46">
        <v>0</v>
      </c>
      <c r="F381" s="47" t="s">
        <v>6</v>
      </c>
      <c r="G381" s="48" t="s">
        <v>685</v>
      </c>
      <c r="H381" s="49">
        <v>808.23</v>
      </c>
      <c r="I381" s="50">
        <f t="shared" si="6"/>
        <v>0</v>
      </c>
      <c r="J381" s="49"/>
      <c r="K381" s="34"/>
      <c r="L381" s="15"/>
    </row>
    <row r="382" spans="1:12" s="4" customFormat="1" ht="20.25" x14ac:dyDescent="0.2">
      <c r="A382" s="20"/>
      <c r="B382" s="39" t="s">
        <v>1202</v>
      </c>
      <c r="C382" s="40">
        <f>IF(AND($B$22&gt;=100000,$B$22&lt;200000),IF(E382&gt;=1,+DCOUNT($E$28:$E382,1,$K$2:$K$3)-1+$B$22,0),"ERROR")</f>
        <v>0</v>
      </c>
      <c r="D382" s="56" t="s">
        <v>686</v>
      </c>
      <c r="E382" s="46">
        <v>0</v>
      </c>
      <c r="F382" s="47" t="s">
        <v>6</v>
      </c>
      <c r="G382" s="48" t="s">
        <v>687</v>
      </c>
      <c r="H382" s="49">
        <v>141.44999999999999</v>
      </c>
      <c r="I382" s="50">
        <f t="shared" si="6"/>
        <v>0</v>
      </c>
      <c r="J382" s="49"/>
      <c r="K382" s="34"/>
      <c r="L382" s="15"/>
    </row>
    <row r="383" spans="1:12" s="4" customFormat="1" ht="20.25" x14ac:dyDescent="0.2">
      <c r="A383" s="20"/>
      <c r="B383" s="39" t="s">
        <v>1202</v>
      </c>
      <c r="C383" s="40">
        <f>IF(AND($B$22&gt;=100000,$B$22&lt;200000),IF(E383&gt;=1,+DCOUNT($E$28:$E383,1,$K$2:$K$3)-1+$B$22,0),"ERROR")</f>
        <v>0</v>
      </c>
      <c r="D383" s="56" t="s">
        <v>688</v>
      </c>
      <c r="E383" s="46">
        <v>0</v>
      </c>
      <c r="F383" s="47" t="s">
        <v>7</v>
      </c>
      <c r="G383" s="48" t="s">
        <v>689</v>
      </c>
      <c r="H383" s="49">
        <v>2.63</v>
      </c>
      <c r="I383" s="50">
        <f t="shared" si="6"/>
        <v>0</v>
      </c>
      <c r="J383" s="49"/>
      <c r="K383" s="34"/>
      <c r="L383" s="15"/>
    </row>
    <row r="384" spans="1:12" s="4" customFormat="1" ht="20.25" x14ac:dyDescent="0.2">
      <c r="A384" s="20"/>
      <c r="B384" s="39" t="s">
        <v>1202</v>
      </c>
      <c r="C384" s="40">
        <f>IF(AND($B$22&gt;=100000,$B$22&lt;200000),IF(E384&gt;=1,+DCOUNT($E$28:$E384,1,$K$2:$K$3)-1+$B$22,0),"ERROR")</f>
        <v>0</v>
      </c>
      <c r="D384" s="56" t="s">
        <v>690</v>
      </c>
      <c r="E384" s="46">
        <v>0</v>
      </c>
      <c r="F384" s="47" t="s">
        <v>1</v>
      </c>
      <c r="G384" s="48" t="s">
        <v>1303</v>
      </c>
      <c r="H384" s="49">
        <v>2.61</v>
      </c>
      <c r="I384" s="50">
        <f t="shared" si="6"/>
        <v>0</v>
      </c>
      <c r="J384" s="49"/>
      <c r="K384" s="34"/>
      <c r="L384" s="15"/>
    </row>
    <row r="385" spans="1:12" s="4" customFormat="1" ht="20.25" x14ac:dyDescent="0.2">
      <c r="A385" s="20"/>
      <c r="B385" s="39" t="s">
        <v>1202</v>
      </c>
      <c r="C385" s="40">
        <f>IF(AND($B$22&gt;=100000,$B$22&lt;200000),IF(E385&gt;=1,+DCOUNT($E$28:$E385,1,$K$2:$K$3)-1+$B$22,0),"ERROR")</f>
        <v>0</v>
      </c>
      <c r="D385" s="56" t="s">
        <v>691</v>
      </c>
      <c r="E385" s="46">
        <v>0</v>
      </c>
      <c r="F385" s="47" t="s">
        <v>1</v>
      </c>
      <c r="G385" s="48" t="s">
        <v>1637</v>
      </c>
      <c r="H385" s="49">
        <v>33.979999999999997</v>
      </c>
      <c r="I385" s="50">
        <f t="shared" si="6"/>
        <v>0</v>
      </c>
      <c r="J385" s="49"/>
      <c r="K385" s="34"/>
      <c r="L385" s="15"/>
    </row>
    <row r="386" spans="1:12" s="4" customFormat="1" ht="20.25" x14ac:dyDescent="0.2">
      <c r="A386" s="20"/>
      <c r="B386" s="39" t="s">
        <v>1202</v>
      </c>
      <c r="C386" s="40">
        <f>IF(AND($B$22&gt;=100000,$B$22&lt;200000),IF(E386&gt;=1,+DCOUNT($E$28:$E386,1,$K$2:$K$3)-1+$B$22,0),"ERROR")</f>
        <v>0</v>
      </c>
      <c r="D386" s="56" t="s">
        <v>693</v>
      </c>
      <c r="E386" s="46">
        <v>0</v>
      </c>
      <c r="F386" s="58" t="s">
        <v>2</v>
      </c>
      <c r="G386" s="59" t="s">
        <v>694</v>
      </c>
      <c r="H386" s="60">
        <v>3.47</v>
      </c>
      <c r="I386" s="50">
        <f t="shared" si="6"/>
        <v>0</v>
      </c>
      <c r="J386" s="49"/>
      <c r="K386" s="34"/>
      <c r="L386" s="15"/>
    </row>
    <row r="387" spans="1:12" s="4" customFormat="1" ht="20.25" x14ac:dyDescent="0.2">
      <c r="A387" s="20"/>
      <c r="B387" s="39" t="s">
        <v>1202</v>
      </c>
      <c r="C387" s="40">
        <f>IF(AND($B$22&gt;=100000,$B$22&lt;200000),IF(E387&gt;=1,+DCOUNT($E$28:$E387,1,$K$2:$K$3)-1+$B$22,0),"ERROR")</f>
        <v>0</v>
      </c>
      <c r="D387" s="56" t="s">
        <v>697</v>
      </c>
      <c r="E387" s="46">
        <v>0</v>
      </c>
      <c r="F387" s="58" t="s">
        <v>1</v>
      </c>
      <c r="G387" s="59" t="s">
        <v>1315</v>
      </c>
      <c r="H387" s="60">
        <v>1.72</v>
      </c>
      <c r="I387" s="50">
        <f t="shared" si="6"/>
        <v>0</v>
      </c>
      <c r="J387" s="49"/>
      <c r="K387" s="34"/>
      <c r="L387" s="15"/>
    </row>
    <row r="388" spans="1:12" s="4" customFormat="1" ht="20.25" x14ac:dyDescent="0.2">
      <c r="A388" s="20"/>
      <c r="B388" s="39" t="s">
        <v>1202</v>
      </c>
      <c r="C388" s="40">
        <f>IF(AND($B$22&gt;=100000,$B$22&lt;200000),IF(E388&gt;=1,+DCOUNT($E$28:$E388,1,$K$2:$K$3)-1+$B$22,0),"ERROR")</f>
        <v>0</v>
      </c>
      <c r="D388" s="56" t="s">
        <v>699</v>
      </c>
      <c r="E388" s="46">
        <v>0</v>
      </c>
      <c r="F388" s="58" t="s">
        <v>7</v>
      </c>
      <c r="G388" s="59" t="s">
        <v>700</v>
      </c>
      <c r="H388" s="60">
        <v>3.28</v>
      </c>
      <c r="I388" s="50">
        <f t="shared" si="6"/>
        <v>0</v>
      </c>
      <c r="J388" s="49"/>
      <c r="K388" s="34"/>
      <c r="L388" s="15"/>
    </row>
    <row r="389" spans="1:12" s="4" customFormat="1" ht="20.25" x14ac:dyDescent="0.2">
      <c r="A389" s="20"/>
      <c r="B389" s="39" t="s">
        <v>1202</v>
      </c>
      <c r="C389" s="40">
        <f>IF(AND($B$22&gt;=100000,$B$22&lt;200000),IF(E389&gt;=1,+DCOUNT($E$28:$E389,1,$K$2:$K$3)-1+$B$22,0),"ERROR")</f>
        <v>0</v>
      </c>
      <c r="D389" s="56" t="s">
        <v>701</v>
      </c>
      <c r="E389" s="46">
        <v>0</v>
      </c>
      <c r="F389" s="58" t="s">
        <v>1</v>
      </c>
      <c r="G389" s="59" t="s">
        <v>1638</v>
      </c>
      <c r="H389" s="60">
        <v>23.99</v>
      </c>
      <c r="I389" s="50">
        <f t="shared" si="6"/>
        <v>0</v>
      </c>
      <c r="J389" s="49"/>
      <c r="K389" s="34"/>
      <c r="L389" s="15"/>
    </row>
    <row r="390" spans="1:12" s="4" customFormat="1" ht="20.25" x14ac:dyDescent="0.2">
      <c r="A390" s="20"/>
      <c r="B390" s="39" t="s">
        <v>1202</v>
      </c>
      <c r="C390" s="40">
        <f>IF(AND($B$22&gt;=100000,$B$22&lt;200000),IF(E390&gt;=1,+DCOUNT($E$28:$E390,1,$K$2:$K$3)-1+$B$22,0),"ERROR")</f>
        <v>0</v>
      </c>
      <c r="D390" s="56" t="s">
        <v>703</v>
      </c>
      <c r="E390" s="46">
        <v>0</v>
      </c>
      <c r="F390" s="58" t="s">
        <v>1</v>
      </c>
      <c r="G390" s="59" t="s">
        <v>1639</v>
      </c>
      <c r="H390" s="60">
        <v>51.95</v>
      </c>
      <c r="I390" s="50">
        <f t="shared" si="6"/>
        <v>0</v>
      </c>
      <c r="J390" s="49"/>
      <c r="K390" s="34"/>
      <c r="L390" s="15"/>
    </row>
    <row r="391" spans="1:12" s="4" customFormat="1" ht="20.25" x14ac:dyDescent="0.2">
      <c r="A391" s="20"/>
      <c r="B391" s="39" t="s">
        <v>1202</v>
      </c>
      <c r="C391" s="40">
        <f>IF(AND($B$22&gt;=100000,$B$22&lt;200000),IF(E391&gt;=1,+DCOUNT($E$28:$E391,1,$K$2:$K$3)-1+$B$22,0),"ERROR")</f>
        <v>0</v>
      </c>
      <c r="D391" s="56" t="s">
        <v>705</v>
      </c>
      <c r="E391" s="46">
        <v>0</v>
      </c>
      <c r="F391" s="58" t="s">
        <v>1</v>
      </c>
      <c r="G391" s="59" t="s">
        <v>706</v>
      </c>
      <c r="H391" s="60">
        <v>40.630000000000003</v>
      </c>
      <c r="I391" s="50">
        <f t="shared" si="6"/>
        <v>0</v>
      </c>
      <c r="J391" s="49"/>
      <c r="K391" s="34"/>
      <c r="L391" s="15"/>
    </row>
    <row r="392" spans="1:12" s="4" customFormat="1" ht="20.25" x14ac:dyDescent="0.2">
      <c r="A392" s="20"/>
      <c r="B392" s="39" t="s">
        <v>1202</v>
      </c>
      <c r="C392" s="40">
        <f>IF(AND($B$22&gt;=100000,$B$22&lt;200000),IF(E392&gt;=1,+DCOUNT($E$28:$E392,1,$K$2:$K$3)-1+$B$22,0),"ERROR")</f>
        <v>0</v>
      </c>
      <c r="D392" s="56" t="s">
        <v>709</v>
      </c>
      <c r="E392" s="46">
        <v>0</v>
      </c>
      <c r="F392" s="47" t="s">
        <v>7</v>
      </c>
      <c r="G392" s="48" t="s">
        <v>710</v>
      </c>
      <c r="H392" s="49">
        <v>33.880000000000003</v>
      </c>
      <c r="I392" s="50">
        <f t="shared" si="6"/>
        <v>0</v>
      </c>
      <c r="J392" s="49"/>
      <c r="K392" s="34"/>
      <c r="L392" s="15"/>
    </row>
    <row r="393" spans="1:12" s="4" customFormat="1" ht="20.25" x14ac:dyDescent="0.2">
      <c r="A393" s="20"/>
      <c r="B393" s="39" t="s">
        <v>1202</v>
      </c>
      <c r="C393" s="40">
        <f>IF(AND($B$22&gt;=100000,$B$22&lt;200000),IF(E393&gt;=1,+DCOUNT($E$28:$E393,1,$K$2:$K$3)-1+$B$22,0),"ERROR")</f>
        <v>0</v>
      </c>
      <c r="D393" s="56" t="s">
        <v>711</v>
      </c>
      <c r="E393" s="46">
        <v>0</v>
      </c>
      <c r="F393" s="47" t="s">
        <v>7</v>
      </c>
      <c r="G393" s="48" t="s">
        <v>712</v>
      </c>
      <c r="H393" s="49">
        <v>75.7</v>
      </c>
      <c r="I393" s="50">
        <f t="shared" si="6"/>
        <v>0</v>
      </c>
      <c r="J393" s="49"/>
      <c r="K393" s="34"/>
      <c r="L393" s="15"/>
    </row>
    <row r="394" spans="1:12" s="4" customFormat="1" ht="20.25" x14ac:dyDescent="0.2">
      <c r="A394" s="20"/>
      <c r="B394" s="39" t="s">
        <v>1202</v>
      </c>
      <c r="C394" s="40">
        <f>IF(AND($B$22&gt;=100000,$B$22&lt;200000),IF(E394&gt;=1,+DCOUNT($E$28:$E394,1,$K$2:$K$3)-1+$B$22,0),"ERROR")</f>
        <v>0</v>
      </c>
      <c r="D394" s="56" t="s">
        <v>713</v>
      </c>
      <c r="E394" s="46">
        <v>0</v>
      </c>
      <c r="F394" s="47" t="s">
        <v>1</v>
      </c>
      <c r="G394" s="48" t="s">
        <v>714</v>
      </c>
      <c r="H394" s="49">
        <v>7.39</v>
      </c>
      <c r="I394" s="50">
        <f t="shared" si="6"/>
        <v>0</v>
      </c>
      <c r="J394" s="49"/>
      <c r="K394" s="34"/>
      <c r="L394" s="15"/>
    </row>
    <row r="395" spans="1:12" s="4" customFormat="1" ht="20.25" x14ac:dyDescent="0.2">
      <c r="A395" s="20"/>
      <c r="B395" s="39" t="s">
        <v>1202</v>
      </c>
      <c r="C395" s="40">
        <f>IF(AND($B$22&gt;=100000,$B$22&lt;200000),IF(E395&gt;=1,+DCOUNT($E$28:$E395,1,$K$2:$K$3)-1+$B$22,0),"ERROR")</f>
        <v>0</v>
      </c>
      <c r="D395" s="56" t="s">
        <v>717</v>
      </c>
      <c r="E395" s="46">
        <v>0</v>
      </c>
      <c r="F395" s="47" t="s">
        <v>1</v>
      </c>
      <c r="G395" s="48" t="s">
        <v>718</v>
      </c>
      <c r="H395" s="49">
        <v>14.37</v>
      </c>
      <c r="I395" s="50">
        <f t="shared" si="6"/>
        <v>0</v>
      </c>
      <c r="J395" s="49"/>
      <c r="K395" s="34"/>
      <c r="L395" s="15"/>
    </row>
    <row r="396" spans="1:12" s="4" customFormat="1" ht="20.25" x14ac:dyDescent="0.2">
      <c r="A396" s="20"/>
      <c r="B396" s="39" t="s">
        <v>1202</v>
      </c>
      <c r="C396" s="40">
        <f>IF(AND($B$22&gt;=100000,$B$22&lt;200000),IF(E396&gt;=1,+DCOUNT($E$28:$E396,1,$K$2:$K$3)-1+$B$22,0),"ERROR")</f>
        <v>0</v>
      </c>
      <c r="D396" s="56" t="s">
        <v>719</v>
      </c>
      <c r="E396" s="46">
        <v>0</v>
      </c>
      <c r="F396" s="47" t="s">
        <v>6</v>
      </c>
      <c r="G396" s="48" t="s">
        <v>720</v>
      </c>
      <c r="H396" s="49">
        <v>150.55000000000001</v>
      </c>
      <c r="I396" s="50">
        <f t="shared" si="6"/>
        <v>0</v>
      </c>
      <c r="J396" s="49"/>
      <c r="K396" s="34"/>
      <c r="L396" s="15"/>
    </row>
    <row r="397" spans="1:12" s="4" customFormat="1" ht="20.25" x14ac:dyDescent="0.2">
      <c r="A397" s="20"/>
      <c r="B397" s="39" t="s">
        <v>1202</v>
      </c>
      <c r="C397" s="40">
        <f>IF(AND($B$22&gt;=100000,$B$22&lt;200000),IF(E397&gt;=1,+DCOUNT($E$28:$E397,1,$K$2:$K$3)-1+$B$22,0),"ERROR")</f>
        <v>0</v>
      </c>
      <c r="D397" s="202" t="s">
        <v>721</v>
      </c>
      <c r="E397" s="41">
        <v>0</v>
      </c>
      <c r="F397" s="42" t="s">
        <v>15</v>
      </c>
      <c r="G397" s="43" t="s">
        <v>1552</v>
      </c>
      <c r="H397" s="44">
        <v>91.02</v>
      </c>
      <c r="I397" s="45">
        <f t="shared" si="6"/>
        <v>0</v>
      </c>
      <c r="J397" s="77" t="s">
        <v>1684</v>
      </c>
      <c r="K397" s="34"/>
      <c r="L397" s="15"/>
    </row>
    <row r="398" spans="1:12" s="4" customFormat="1" ht="20.25" x14ac:dyDescent="0.2">
      <c r="A398" s="20"/>
      <c r="B398" s="39" t="s">
        <v>1202</v>
      </c>
      <c r="C398" s="40">
        <f>IF(AND($B$22&gt;=100000,$B$22&lt;200000),IF(E398&gt;=1,+DCOUNT($E$28:$E398,1,$K$2:$K$3)-1+$B$22,0),"ERROR")</f>
        <v>0</v>
      </c>
      <c r="D398" s="56" t="s">
        <v>722</v>
      </c>
      <c r="E398" s="46">
        <v>0</v>
      </c>
      <c r="F398" s="47" t="s">
        <v>1</v>
      </c>
      <c r="G398" s="48" t="s">
        <v>1640</v>
      </c>
      <c r="H398" s="49">
        <v>199.81</v>
      </c>
      <c r="I398" s="50">
        <f t="shared" si="6"/>
        <v>0</v>
      </c>
      <c r="J398" s="49"/>
      <c r="K398" s="34"/>
      <c r="L398" s="15"/>
    </row>
    <row r="399" spans="1:12" s="4" customFormat="1" ht="20.25" x14ac:dyDescent="0.2">
      <c r="A399" s="20"/>
      <c r="B399" s="39" t="s">
        <v>1202</v>
      </c>
      <c r="C399" s="40">
        <f>IF(AND($B$22&gt;=100000,$B$22&lt;200000),IF(E399&gt;=1,+DCOUNT($E$28:$E399,1,$K$2:$K$3)-1+$B$22,0),"ERROR")</f>
        <v>0</v>
      </c>
      <c r="D399" s="56" t="s">
        <v>724</v>
      </c>
      <c r="E399" s="46">
        <v>0</v>
      </c>
      <c r="F399" s="47" t="s">
        <v>1</v>
      </c>
      <c r="G399" s="48" t="s">
        <v>725</v>
      </c>
      <c r="H399" s="49">
        <v>38.99</v>
      </c>
      <c r="I399" s="50">
        <f t="shared" si="6"/>
        <v>0</v>
      </c>
      <c r="J399" s="49"/>
      <c r="K399" s="34"/>
      <c r="L399" s="15"/>
    </row>
    <row r="400" spans="1:12" s="4" customFormat="1" ht="20.25" x14ac:dyDescent="0.2">
      <c r="A400" s="20"/>
      <c r="B400" s="39" t="s">
        <v>1202</v>
      </c>
      <c r="C400" s="40">
        <f>IF(AND($B$22&gt;=100000,$B$22&lt;200000),IF(E400&gt;=1,+DCOUNT($E$28:$E400,1,$K$2:$K$3)-1+$B$22,0),"ERROR")</f>
        <v>0</v>
      </c>
      <c r="D400" s="56" t="s">
        <v>726</v>
      </c>
      <c r="E400" s="46">
        <v>0</v>
      </c>
      <c r="F400" s="47" t="s">
        <v>1</v>
      </c>
      <c r="G400" s="48" t="s">
        <v>727</v>
      </c>
      <c r="H400" s="49">
        <v>52.55</v>
      </c>
      <c r="I400" s="50">
        <f t="shared" si="6"/>
        <v>0</v>
      </c>
      <c r="J400" s="49"/>
      <c r="K400" s="34"/>
      <c r="L400" s="15"/>
    </row>
    <row r="401" spans="1:12" s="4" customFormat="1" ht="20.25" x14ac:dyDescent="0.2">
      <c r="A401" s="20"/>
      <c r="B401" s="39" t="s">
        <v>1202</v>
      </c>
      <c r="C401" s="40">
        <f>IF(AND($B$22&gt;=100000,$B$22&lt;200000),IF(E401&gt;=1,+DCOUNT($E$28:$E401,1,$K$2:$K$3)-1+$B$22,0),"ERROR")</f>
        <v>0</v>
      </c>
      <c r="D401" s="56" t="s">
        <v>728</v>
      </c>
      <c r="E401" s="46">
        <v>0</v>
      </c>
      <c r="F401" s="47" t="s">
        <v>2</v>
      </c>
      <c r="G401" s="48" t="s">
        <v>729</v>
      </c>
      <c r="H401" s="49">
        <v>2.8</v>
      </c>
      <c r="I401" s="50">
        <f t="shared" si="6"/>
        <v>0</v>
      </c>
      <c r="J401" s="49"/>
      <c r="K401" s="34"/>
      <c r="L401" s="15"/>
    </row>
    <row r="402" spans="1:12" s="4" customFormat="1" ht="20.25" x14ac:dyDescent="0.2">
      <c r="A402" s="20"/>
      <c r="B402" s="39" t="s">
        <v>1202</v>
      </c>
      <c r="C402" s="40">
        <f>IF(AND($B$22&gt;=100000,$B$22&lt;200000),IF(E402&gt;=1,+DCOUNT($E$28:$E402,1,$K$2:$K$3)-1+$B$22,0),"ERROR")</f>
        <v>0</v>
      </c>
      <c r="D402" s="56" t="s">
        <v>730</v>
      </c>
      <c r="E402" s="46">
        <v>0</v>
      </c>
      <c r="F402" s="47" t="s">
        <v>1</v>
      </c>
      <c r="G402" s="48" t="s">
        <v>731</v>
      </c>
      <c r="H402" s="49">
        <v>19.8</v>
      </c>
      <c r="I402" s="50">
        <f t="shared" si="6"/>
        <v>0</v>
      </c>
      <c r="J402" s="49"/>
      <c r="K402" s="34"/>
      <c r="L402" s="15"/>
    </row>
    <row r="403" spans="1:12" s="4" customFormat="1" ht="20.25" x14ac:dyDescent="0.2">
      <c r="A403" s="20"/>
      <c r="B403" s="39" t="s">
        <v>1202</v>
      </c>
      <c r="C403" s="40">
        <f>IF(AND($B$22&gt;=100000,$B$22&lt;200000),IF(E403&gt;=1,+DCOUNT($E$28:$E403,1,$K$2:$K$3)-1+$B$22,0),"ERROR")</f>
        <v>0</v>
      </c>
      <c r="D403" s="56" t="s">
        <v>732</v>
      </c>
      <c r="E403" s="46">
        <v>0</v>
      </c>
      <c r="F403" s="47" t="s">
        <v>1</v>
      </c>
      <c r="G403" s="48" t="s">
        <v>1641</v>
      </c>
      <c r="H403" s="49">
        <v>79.56</v>
      </c>
      <c r="I403" s="50">
        <f t="shared" si="6"/>
        <v>0</v>
      </c>
      <c r="J403" s="49"/>
      <c r="K403" s="34"/>
      <c r="L403" s="15"/>
    </row>
    <row r="404" spans="1:12" s="4" customFormat="1" ht="20.25" x14ac:dyDescent="0.2">
      <c r="A404" s="20"/>
      <c r="B404" s="39" t="s">
        <v>1202</v>
      </c>
      <c r="C404" s="40">
        <f>IF(AND($B$22&gt;=100000,$B$22&lt;200000),IF(E404&gt;=1,+DCOUNT($E$28:$E404,1,$K$2:$K$3)-1+$B$22,0),"ERROR")</f>
        <v>0</v>
      </c>
      <c r="D404" s="56" t="s">
        <v>734</v>
      </c>
      <c r="E404" s="46">
        <v>0</v>
      </c>
      <c r="F404" s="47" t="s">
        <v>9</v>
      </c>
      <c r="G404" s="48" t="s">
        <v>1598</v>
      </c>
      <c r="H404" s="49">
        <v>11.55</v>
      </c>
      <c r="I404" s="50">
        <f t="shared" si="6"/>
        <v>0</v>
      </c>
      <c r="J404" s="49"/>
      <c r="K404" s="34"/>
      <c r="L404" s="15"/>
    </row>
    <row r="405" spans="1:12" s="4" customFormat="1" ht="20.25" x14ac:dyDescent="0.2">
      <c r="A405" s="20"/>
      <c r="B405" s="39" t="s">
        <v>1202</v>
      </c>
      <c r="C405" s="40">
        <f>IF(AND($B$22&gt;=100000,$B$22&lt;200000),IF(E405&gt;=1,+DCOUNT($E$28:$E405,1,$K$2:$K$3)-1+$B$22,0),"ERROR")</f>
        <v>0</v>
      </c>
      <c r="D405" s="56" t="s">
        <v>1692</v>
      </c>
      <c r="E405" s="46">
        <v>0</v>
      </c>
      <c r="F405" s="47" t="s">
        <v>1698</v>
      </c>
      <c r="G405" s="199" t="s">
        <v>1693</v>
      </c>
      <c r="H405" s="49">
        <v>0.55000000000000004</v>
      </c>
      <c r="I405" s="50">
        <f t="shared" si="6"/>
        <v>0</v>
      </c>
      <c r="J405" s="49"/>
      <c r="K405" s="34"/>
      <c r="L405" s="15"/>
    </row>
    <row r="406" spans="1:12" s="4" customFormat="1" ht="20.25" x14ac:dyDescent="0.2">
      <c r="A406" s="20"/>
      <c r="B406" s="39" t="s">
        <v>1202</v>
      </c>
      <c r="C406" s="40">
        <f>IF(AND($B$22&gt;=100000,$B$22&lt;200000),IF(E406&gt;=1,+DCOUNT($E$28:$E406,1,$K$2:$K$3)-1+$B$22,0),"ERROR")</f>
        <v>0</v>
      </c>
      <c r="D406" s="56" t="s">
        <v>736</v>
      </c>
      <c r="E406" s="46">
        <v>0</v>
      </c>
      <c r="F406" s="47" t="s">
        <v>1</v>
      </c>
      <c r="G406" s="48" t="s">
        <v>1642</v>
      </c>
      <c r="H406" s="49">
        <v>67.73</v>
      </c>
      <c r="I406" s="50">
        <f t="shared" si="6"/>
        <v>0</v>
      </c>
      <c r="J406" s="49"/>
      <c r="K406" s="34"/>
      <c r="L406" s="15"/>
    </row>
    <row r="407" spans="1:12" s="4" customFormat="1" ht="20.25" x14ac:dyDescent="0.2">
      <c r="A407" s="20"/>
      <c r="B407" s="39" t="s">
        <v>1202</v>
      </c>
      <c r="C407" s="40">
        <f>IF(AND($B$22&gt;=100000,$B$22&lt;200000),IF(E407&gt;=1,+DCOUNT($E$28:$E407,1,$K$2:$K$3)-1+$B$22,0),"ERROR")</f>
        <v>0</v>
      </c>
      <c r="D407" s="56" t="s">
        <v>740</v>
      </c>
      <c r="E407" s="46">
        <v>0</v>
      </c>
      <c r="F407" s="47" t="s">
        <v>1</v>
      </c>
      <c r="G407" s="48" t="s">
        <v>1643</v>
      </c>
      <c r="H407" s="49">
        <v>61.95</v>
      </c>
      <c r="I407" s="50">
        <f t="shared" si="6"/>
        <v>0</v>
      </c>
      <c r="J407" s="49"/>
      <c r="K407" s="34"/>
      <c r="L407" s="15"/>
    </row>
    <row r="408" spans="1:12" s="4" customFormat="1" ht="20.25" x14ac:dyDescent="0.2">
      <c r="A408" s="20"/>
      <c r="B408" s="39" t="s">
        <v>1202</v>
      </c>
      <c r="C408" s="40">
        <f>IF(AND($B$22&gt;=100000,$B$22&lt;200000),IF(E408&gt;=1,+DCOUNT($E$28:$E408,1,$K$2:$K$3)-1+$B$22,0),"ERROR")</f>
        <v>0</v>
      </c>
      <c r="D408" s="56" t="s">
        <v>742</v>
      </c>
      <c r="E408" s="46">
        <v>0</v>
      </c>
      <c r="F408" s="47" t="s">
        <v>1</v>
      </c>
      <c r="G408" s="48" t="s">
        <v>1644</v>
      </c>
      <c r="H408" s="49">
        <v>66.77</v>
      </c>
      <c r="I408" s="50">
        <f t="shared" si="6"/>
        <v>0</v>
      </c>
      <c r="J408" s="49"/>
      <c r="K408" s="34"/>
      <c r="L408" s="15"/>
    </row>
    <row r="409" spans="1:12" s="4" customFormat="1" ht="20.25" x14ac:dyDescent="0.2">
      <c r="A409" s="20"/>
      <c r="B409" s="39" t="s">
        <v>1202</v>
      </c>
      <c r="C409" s="40">
        <f>IF(AND($B$22&gt;=100000,$B$22&lt;200000),IF(E409&gt;=1,+DCOUNT($E$28:$E409,1,$K$2:$K$3)-1+$B$22,0),"ERROR")</f>
        <v>0</v>
      </c>
      <c r="D409" s="56" t="s">
        <v>746</v>
      </c>
      <c r="E409" s="46">
        <v>0</v>
      </c>
      <c r="F409" s="47" t="s">
        <v>5</v>
      </c>
      <c r="G409" s="48" t="s">
        <v>747</v>
      </c>
      <c r="H409" s="49">
        <v>25.42</v>
      </c>
      <c r="I409" s="50">
        <f t="shared" si="6"/>
        <v>0</v>
      </c>
      <c r="J409" s="49"/>
      <c r="K409" s="34"/>
      <c r="L409" s="15"/>
    </row>
    <row r="410" spans="1:12" s="4" customFormat="1" ht="20.25" x14ac:dyDescent="0.2">
      <c r="A410" s="20"/>
      <c r="B410" s="39" t="s">
        <v>1202</v>
      </c>
      <c r="C410" s="40">
        <f>IF(AND($B$22&gt;=100000,$B$22&lt;200000),IF(E410&gt;=1,+DCOUNT($E$28:$E410,1,$K$2:$K$3)-1+$B$22,0),"ERROR")</f>
        <v>0</v>
      </c>
      <c r="D410" s="56" t="s">
        <v>748</v>
      </c>
      <c r="E410" s="46">
        <v>0</v>
      </c>
      <c r="F410" s="47" t="s">
        <v>10</v>
      </c>
      <c r="G410" s="48" t="s">
        <v>749</v>
      </c>
      <c r="H410" s="49">
        <v>434.9</v>
      </c>
      <c r="I410" s="50">
        <f t="shared" si="6"/>
        <v>0</v>
      </c>
      <c r="J410" s="49"/>
      <c r="K410" s="34"/>
      <c r="L410" s="15"/>
    </row>
    <row r="411" spans="1:12" s="4" customFormat="1" ht="20.25" x14ac:dyDescent="0.2">
      <c r="A411" s="20"/>
      <c r="B411" s="39" t="s">
        <v>1202</v>
      </c>
      <c r="C411" s="40">
        <f>IF(AND($B$22&gt;=100000,$B$22&lt;200000),IF(E411&gt;=1,+DCOUNT($E$28:$E411,1,$K$2:$K$3)-1+$B$22,0),"ERROR")</f>
        <v>0</v>
      </c>
      <c r="D411" s="56" t="s">
        <v>751</v>
      </c>
      <c r="E411" s="46">
        <v>0</v>
      </c>
      <c r="F411" s="47" t="s">
        <v>5</v>
      </c>
      <c r="G411" s="48" t="s">
        <v>752</v>
      </c>
      <c r="H411" s="49">
        <v>25.42</v>
      </c>
      <c r="I411" s="50">
        <f t="shared" si="6"/>
        <v>0</v>
      </c>
      <c r="J411" s="49"/>
      <c r="K411" s="34"/>
      <c r="L411" s="15"/>
    </row>
    <row r="412" spans="1:12" s="4" customFormat="1" ht="20.25" x14ac:dyDescent="0.2">
      <c r="A412" s="20"/>
      <c r="B412" s="39" t="s">
        <v>1202</v>
      </c>
      <c r="C412" s="40">
        <f>IF(AND($B$22&gt;=100000,$B$22&lt;200000),IF(E412&gt;=1,+DCOUNT($E$28:$E412,1,$K$2:$K$3)-1+$B$22,0),"ERROR")</f>
        <v>0</v>
      </c>
      <c r="D412" s="56" t="s">
        <v>753</v>
      </c>
      <c r="E412" s="46">
        <v>0</v>
      </c>
      <c r="F412" s="47" t="s">
        <v>5</v>
      </c>
      <c r="G412" s="48" t="s">
        <v>754</v>
      </c>
      <c r="H412" s="49">
        <v>25.42</v>
      </c>
      <c r="I412" s="50">
        <f t="shared" si="6"/>
        <v>0</v>
      </c>
      <c r="J412" s="49"/>
      <c r="K412" s="34"/>
      <c r="L412" s="15"/>
    </row>
    <row r="413" spans="1:12" s="4" customFormat="1" ht="20.25" x14ac:dyDescent="0.2">
      <c r="A413" s="20"/>
      <c r="B413" s="39" t="s">
        <v>1202</v>
      </c>
      <c r="C413" s="40">
        <f>IF(AND($B$22&gt;=100000,$B$22&lt;200000),IF(E413&gt;=1,+DCOUNT($E$28:$E413,1,$K$2:$K$3)-1+$B$22,0),"ERROR")</f>
        <v>0</v>
      </c>
      <c r="D413" s="56" t="s">
        <v>755</v>
      </c>
      <c r="E413" s="46">
        <v>0</v>
      </c>
      <c r="F413" s="47" t="s">
        <v>5</v>
      </c>
      <c r="G413" s="48" t="s">
        <v>756</v>
      </c>
      <c r="H413" s="49">
        <v>25.42</v>
      </c>
      <c r="I413" s="50">
        <f t="shared" si="6"/>
        <v>0</v>
      </c>
      <c r="J413" s="49"/>
      <c r="K413" s="34"/>
      <c r="L413" s="15"/>
    </row>
    <row r="414" spans="1:12" s="4" customFormat="1" ht="20.25" x14ac:dyDescent="0.2">
      <c r="A414" s="20"/>
      <c r="B414" s="39" t="s">
        <v>1202</v>
      </c>
      <c r="C414" s="40">
        <f>IF(AND($B$22&gt;=100000,$B$22&lt;200000),IF(E414&gt;=1,+DCOUNT($E$28:$E414,1,$K$2:$K$3)-1+$B$22,0),"ERROR")</f>
        <v>0</v>
      </c>
      <c r="D414" s="56" t="s">
        <v>757</v>
      </c>
      <c r="E414" s="46">
        <v>0</v>
      </c>
      <c r="F414" s="47" t="s">
        <v>5</v>
      </c>
      <c r="G414" s="48" t="s">
        <v>758</v>
      </c>
      <c r="H414" s="49">
        <v>25.42</v>
      </c>
      <c r="I414" s="50">
        <f t="shared" si="6"/>
        <v>0</v>
      </c>
      <c r="J414" s="49"/>
      <c r="K414" s="34"/>
      <c r="L414" s="15"/>
    </row>
    <row r="415" spans="1:12" s="4" customFormat="1" ht="20.25" x14ac:dyDescent="0.2">
      <c r="A415" s="20"/>
      <c r="B415" s="39" t="s">
        <v>1202</v>
      </c>
      <c r="C415" s="40">
        <f>IF(AND($B$22&gt;=100000,$B$22&lt;200000),IF(E415&gt;=1,+DCOUNT($E$28:$E415,1,$K$2:$K$3)-1+$B$22,0),"ERROR")</f>
        <v>0</v>
      </c>
      <c r="D415" s="56" t="s">
        <v>761</v>
      </c>
      <c r="E415" s="46">
        <v>0</v>
      </c>
      <c r="F415" s="47" t="s">
        <v>10</v>
      </c>
      <c r="G415" s="48" t="s">
        <v>1645</v>
      </c>
      <c r="H415" s="49">
        <v>135.03</v>
      </c>
      <c r="I415" s="50">
        <f t="shared" si="6"/>
        <v>0</v>
      </c>
      <c r="J415" s="49"/>
      <c r="K415" s="34"/>
      <c r="L415" s="15"/>
    </row>
    <row r="416" spans="1:12" s="4" customFormat="1" ht="20.25" x14ac:dyDescent="0.2">
      <c r="A416" s="20"/>
      <c r="B416" s="39" t="s">
        <v>1202</v>
      </c>
      <c r="C416" s="40">
        <f>IF(AND($B$22&gt;=100000,$B$22&lt;200000),IF(E416&gt;=1,+DCOUNT($E$28:$E416,1,$K$2:$K$3)-1+$B$22,0),"ERROR")</f>
        <v>0</v>
      </c>
      <c r="D416" s="56" t="s">
        <v>763</v>
      </c>
      <c r="E416" s="46">
        <v>0</v>
      </c>
      <c r="F416" s="47" t="s">
        <v>10</v>
      </c>
      <c r="G416" s="48" t="s">
        <v>1646</v>
      </c>
      <c r="H416" s="49">
        <v>169.31</v>
      </c>
      <c r="I416" s="50">
        <f t="shared" si="6"/>
        <v>0</v>
      </c>
      <c r="J416" s="49"/>
      <c r="K416" s="34"/>
      <c r="L416" s="15"/>
    </row>
    <row r="417" spans="1:12" s="4" customFormat="1" ht="20.25" x14ac:dyDescent="0.2">
      <c r="A417" s="20"/>
      <c r="B417" s="39" t="s">
        <v>1202</v>
      </c>
      <c r="C417" s="40">
        <f>IF(AND($B$22&gt;=100000,$B$22&lt;200000),IF(E417&gt;=1,+DCOUNT($E$28:$E417,1,$K$2:$K$3)-1+$B$22,0),"ERROR")</f>
        <v>0</v>
      </c>
      <c r="D417" s="56" t="s">
        <v>1663</v>
      </c>
      <c r="E417" s="46">
        <v>0</v>
      </c>
      <c r="F417" s="47" t="s">
        <v>1</v>
      </c>
      <c r="G417" s="48" t="s">
        <v>1664</v>
      </c>
      <c r="H417" s="49">
        <v>7.88</v>
      </c>
      <c r="I417" s="50">
        <f t="shared" si="6"/>
        <v>0</v>
      </c>
      <c r="J417" s="49"/>
      <c r="K417" s="34"/>
      <c r="L417" s="15"/>
    </row>
    <row r="418" spans="1:12" s="4" customFormat="1" ht="20.25" x14ac:dyDescent="0.2">
      <c r="A418" s="20"/>
      <c r="B418" s="39" t="s">
        <v>1202</v>
      </c>
      <c r="C418" s="40">
        <f>IF(AND($B$22&gt;=100000,$B$22&lt;200000),IF(E418&gt;=1,+DCOUNT($E$28:$E418,1,$K$2:$K$3)-1+$B$22,0),"ERROR")</f>
        <v>0</v>
      </c>
      <c r="D418" s="56" t="s">
        <v>765</v>
      </c>
      <c r="E418" s="46">
        <v>0</v>
      </c>
      <c r="F418" s="47" t="s">
        <v>1</v>
      </c>
      <c r="G418" s="48" t="s">
        <v>1426</v>
      </c>
      <c r="H418" s="49">
        <v>1.1100000000000001</v>
      </c>
      <c r="I418" s="50">
        <f t="shared" si="6"/>
        <v>0</v>
      </c>
      <c r="J418" s="49"/>
      <c r="K418" s="34"/>
      <c r="L418" s="15"/>
    </row>
    <row r="419" spans="1:12" s="4" customFormat="1" ht="20.25" x14ac:dyDescent="0.2">
      <c r="A419" s="20"/>
      <c r="B419" s="39" t="s">
        <v>1202</v>
      </c>
      <c r="C419" s="40">
        <f>IF(AND($B$22&gt;=100000,$B$22&lt;200000),IF(E419&gt;=1,+DCOUNT($E$28:$E419,1,$K$2:$K$3)-1+$B$22,0),"ERROR")</f>
        <v>0</v>
      </c>
      <c r="D419" s="56" t="s">
        <v>1158</v>
      </c>
      <c r="E419" s="46">
        <v>0</v>
      </c>
      <c r="F419" s="47" t="s">
        <v>1</v>
      </c>
      <c r="G419" s="48" t="s">
        <v>1647</v>
      </c>
      <c r="H419" s="49">
        <v>8.69</v>
      </c>
      <c r="I419" s="50">
        <f t="shared" si="6"/>
        <v>0</v>
      </c>
      <c r="J419" s="51" t="s">
        <v>1165</v>
      </c>
      <c r="K419" s="34"/>
      <c r="L419" s="15"/>
    </row>
    <row r="420" spans="1:12" s="4" customFormat="1" ht="20.25" x14ac:dyDescent="0.2">
      <c r="A420" s="20"/>
      <c r="B420" s="39" t="s">
        <v>1202</v>
      </c>
      <c r="C420" s="40">
        <f>IF(AND($B$22&gt;=100000,$B$22&lt;200000),IF(E420&gt;=1,+DCOUNT($E$28:$E420,1,$K$2:$K$3)-1+$B$22,0),"ERROR")</f>
        <v>0</v>
      </c>
      <c r="D420" s="56" t="s">
        <v>766</v>
      </c>
      <c r="E420" s="46">
        <v>0</v>
      </c>
      <c r="F420" s="47" t="s">
        <v>7</v>
      </c>
      <c r="G420" s="48" t="s">
        <v>767</v>
      </c>
      <c r="H420" s="49">
        <v>13.53</v>
      </c>
      <c r="I420" s="50">
        <f t="shared" si="6"/>
        <v>0</v>
      </c>
      <c r="J420" s="49"/>
      <c r="K420" s="34"/>
      <c r="L420" s="15"/>
    </row>
    <row r="421" spans="1:12" s="4" customFormat="1" ht="20.25" x14ac:dyDescent="0.2">
      <c r="A421" s="20"/>
      <c r="B421" s="39" t="s">
        <v>1202</v>
      </c>
      <c r="C421" s="40">
        <f>IF(AND($B$22&gt;=100000,$B$22&lt;200000),IF(E421&gt;=1,+DCOUNT($E$28:$E421,1,$K$2:$K$3)-1+$B$22,0),"ERROR")</f>
        <v>0</v>
      </c>
      <c r="D421" s="56" t="s">
        <v>768</v>
      </c>
      <c r="E421" s="46">
        <v>0</v>
      </c>
      <c r="F421" s="47" t="s">
        <v>1</v>
      </c>
      <c r="G421" s="48" t="s">
        <v>769</v>
      </c>
      <c r="H421" s="49">
        <v>7.27</v>
      </c>
      <c r="I421" s="50">
        <f t="shared" si="6"/>
        <v>0</v>
      </c>
      <c r="J421" s="49"/>
      <c r="K421" s="34"/>
      <c r="L421" s="15"/>
    </row>
    <row r="422" spans="1:12" s="4" customFormat="1" ht="20.25" x14ac:dyDescent="0.2">
      <c r="A422" s="20"/>
      <c r="B422" s="39" t="s">
        <v>1202</v>
      </c>
      <c r="C422" s="40">
        <f>IF(AND($B$22&gt;=100000,$B$22&lt;200000),IF(E422&gt;=1,+DCOUNT($E$28:$E422,1,$K$2:$K$3)-1+$B$22,0),"ERROR")</f>
        <v>0</v>
      </c>
      <c r="D422" s="56" t="s">
        <v>770</v>
      </c>
      <c r="E422" s="46">
        <v>0</v>
      </c>
      <c r="F422" s="47" t="s">
        <v>1</v>
      </c>
      <c r="G422" s="48" t="s">
        <v>771</v>
      </c>
      <c r="H422" s="49">
        <v>16.91</v>
      </c>
      <c r="I422" s="50">
        <f t="shared" si="6"/>
        <v>0</v>
      </c>
      <c r="J422" s="49"/>
      <c r="K422" s="34"/>
      <c r="L422" s="15"/>
    </row>
    <row r="423" spans="1:12" s="4" customFormat="1" ht="20.25" x14ac:dyDescent="0.2">
      <c r="A423" s="20"/>
      <c r="B423" s="39" t="s">
        <v>1202</v>
      </c>
      <c r="C423" s="40">
        <f>IF(AND($B$22&gt;=100000,$B$22&lt;200000),IF(E423&gt;=1,+DCOUNT($E$28:$E423,1,$K$2:$K$3)-1+$B$22,0),"ERROR")</f>
        <v>0</v>
      </c>
      <c r="D423" s="56" t="s">
        <v>772</v>
      </c>
      <c r="E423" s="46">
        <v>0</v>
      </c>
      <c r="F423" s="47" t="s">
        <v>1</v>
      </c>
      <c r="G423" s="48" t="s">
        <v>773</v>
      </c>
      <c r="H423" s="49">
        <v>26.12</v>
      </c>
      <c r="I423" s="50">
        <f t="shared" si="6"/>
        <v>0</v>
      </c>
      <c r="J423" s="49"/>
      <c r="K423" s="34"/>
      <c r="L423" s="15"/>
    </row>
    <row r="424" spans="1:12" s="4" customFormat="1" ht="20.25" x14ac:dyDescent="0.2">
      <c r="A424" s="20"/>
      <c r="B424" s="39" t="s">
        <v>1202</v>
      </c>
      <c r="C424" s="40">
        <f>IF(AND($B$22&gt;=100000,$B$22&lt;200000),IF(E424&gt;=1,+DCOUNT($E$28:$E424,1,$K$2:$K$3)-1+$B$22,0),"ERROR")</f>
        <v>0</v>
      </c>
      <c r="D424" s="56" t="s">
        <v>774</v>
      </c>
      <c r="E424" s="46">
        <v>0</v>
      </c>
      <c r="F424" s="47" t="s">
        <v>7</v>
      </c>
      <c r="G424" s="48" t="s">
        <v>775</v>
      </c>
      <c r="H424" s="49">
        <v>17.39</v>
      </c>
      <c r="I424" s="50">
        <f t="shared" si="6"/>
        <v>0</v>
      </c>
      <c r="J424" s="49"/>
      <c r="K424" s="34"/>
      <c r="L424" s="15"/>
    </row>
    <row r="425" spans="1:12" s="4" customFormat="1" ht="25.5" x14ac:dyDescent="0.2">
      <c r="A425" s="20"/>
      <c r="B425" s="39" t="s">
        <v>1202</v>
      </c>
      <c r="C425" s="40">
        <f>IF(AND($B$22&gt;=100000,$B$22&lt;200000),IF(E425&gt;=1,+DCOUNT($E$28:$E425,1,$K$2:$K$3)-1+$B$22,0),"ERROR")</f>
        <v>0</v>
      </c>
      <c r="D425" s="56" t="s">
        <v>776</v>
      </c>
      <c r="E425" s="46">
        <v>0</v>
      </c>
      <c r="F425" s="47" t="s">
        <v>5</v>
      </c>
      <c r="G425" s="48" t="s">
        <v>1654</v>
      </c>
      <c r="H425" s="49">
        <v>15.6</v>
      </c>
      <c r="I425" s="50">
        <f t="shared" si="6"/>
        <v>0</v>
      </c>
      <c r="J425" s="49"/>
      <c r="K425" s="34"/>
      <c r="L425" s="15"/>
    </row>
    <row r="426" spans="1:12" s="4" customFormat="1" ht="25.5" x14ac:dyDescent="0.2">
      <c r="A426" s="20"/>
      <c r="B426" s="39" t="s">
        <v>1202</v>
      </c>
      <c r="C426" s="40">
        <f>IF(AND($B$22&gt;=100000,$B$22&lt;200000),IF(E426&gt;=1,+DCOUNT($E$28:$E426,1,$K$2:$K$3)-1+$B$22,0),"ERROR")</f>
        <v>0</v>
      </c>
      <c r="D426" s="56" t="s">
        <v>778</v>
      </c>
      <c r="E426" s="46">
        <v>0</v>
      </c>
      <c r="F426" s="47" t="s">
        <v>5</v>
      </c>
      <c r="G426" s="48" t="s">
        <v>1653</v>
      </c>
      <c r="H426" s="49">
        <v>15.6</v>
      </c>
      <c r="I426" s="50">
        <f t="shared" si="6"/>
        <v>0</v>
      </c>
      <c r="J426" s="49"/>
      <c r="K426" s="34"/>
      <c r="L426" s="15"/>
    </row>
    <row r="427" spans="1:12" s="4" customFormat="1" ht="25.5" x14ac:dyDescent="0.2">
      <c r="A427" s="20"/>
      <c r="B427" s="39" t="s">
        <v>1202</v>
      </c>
      <c r="C427" s="40">
        <f>IF(AND($B$22&gt;=100000,$B$22&lt;200000),IF(E427&gt;=1,+DCOUNT($E$28:$E427,1,$K$2:$K$3)-1+$B$22,0),"ERROR")</f>
        <v>0</v>
      </c>
      <c r="D427" s="56" t="s">
        <v>780</v>
      </c>
      <c r="E427" s="46">
        <v>0</v>
      </c>
      <c r="F427" s="47" t="s">
        <v>5</v>
      </c>
      <c r="G427" s="48" t="s">
        <v>1652</v>
      </c>
      <c r="H427" s="49">
        <v>15.6</v>
      </c>
      <c r="I427" s="50">
        <f t="shared" si="6"/>
        <v>0</v>
      </c>
      <c r="J427" s="49"/>
      <c r="K427" s="34"/>
      <c r="L427" s="15"/>
    </row>
    <row r="428" spans="1:12" s="4" customFormat="1" ht="25.5" x14ac:dyDescent="0.2">
      <c r="A428" s="20"/>
      <c r="B428" s="39" t="s">
        <v>1202</v>
      </c>
      <c r="C428" s="40">
        <f>IF(AND($B$22&gt;=100000,$B$22&lt;200000),IF(E428&gt;=1,+DCOUNT($E$28:$E428,1,$K$2:$K$3)-1+$B$22,0),"ERROR")</f>
        <v>0</v>
      </c>
      <c r="D428" s="56" t="s">
        <v>782</v>
      </c>
      <c r="E428" s="46">
        <v>0</v>
      </c>
      <c r="F428" s="47" t="s">
        <v>5</v>
      </c>
      <c r="G428" s="48" t="s">
        <v>1651</v>
      </c>
      <c r="H428" s="49">
        <v>15.6</v>
      </c>
      <c r="I428" s="50">
        <f t="shared" si="6"/>
        <v>0</v>
      </c>
      <c r="J428" s="49"/>
      <c r="K428" s="34"/>
      <c r="L428" s="15"/>
    </row>
    <row r="429" spans="1:12" s="4" customFormat="1" ht="25.5" x14ac:dyDescent="0.2">
      <c r="A429" s="20"/>
      <c r="B429" s="39" t="s">
        <v>1202</v>
      </c>
      <c r="C429" s="40">
        <f>IF(AND($B$22&gt;=100000,$B$22&lt;200000),IF(E429&gt;=1,+DCOUNT($E$28:$E429,1,$K$2:$K$3)-1+$B$22,0),"ERROR")</f>
        <v>0</v>
      </c>
      <c r="D429" s="56" t="s">
        <v>784</v>
      </c>
      <c r="E429" s="46">
        <v>0</v>
      </c>
      <c r="F429" s="47" t="s">
        <v>5</v>
      </c>
      <c r="G429" s="48" t="s">
        <v>1650</v>
      </c>
      <c r="H429" s="49">
        <v>15.6</v>
      </c>
      <c r="I429" s="50">
        <f t="shared" si="6"/>
        <v>0</v>
      </c>
      <c r="J429" s="49"/>
      <c r="K429" s="34"/>
      <c r="L429" s="15"/>
    </row>
    <row r="430" spans="1:12" s="4" customFormat="1" ht="20.25" x14ac:dyDescent="0.2">
      <c r="A430" s="20"/>
      <c r="B430" s="39" t="s">
        <v>1202</v>
      </c>
      <c r="C430" s="40">
        <f>IF(AND($B$22&gt;=100000,$B$22&lt;200000),IF(E430&gt;=1,+DCOUNT($E$28:$E430,1,$K$2:$K$3)-1+$B$22,0),"ERROR")</f>
        <v>0</v>
      </c>
      <c r="D430" s="56" t="s">
        <v>786</v>
      </c>
      <c r="E430" s="46">
        <v>0</v>
      </c>
      <c r="F430" s="47" t="s">
        <v>7</v>
      </c>
      <c r="G430" s="48" t="s">
        <v>787</v>
      </c>
      <c r="H430" s="49">
        <v>18.420000000000002</v>
      </c>
      <c r="I430" s="50">
        <f t="shared" si="6"/>
        <v>0</v>
      </c>
      <c r="J430" s="49"/>
      <c r="K430" s="34"/>
      <c r="L430" s="15"/>
    </row>
    <row r="431" spans="1:12" s="4" customFormat="1" ht="20.25" x14ac:dyDescent="0.2">
      <c r="A431" s="20"/>
      <c r="B431" s="39" t="s">
        <v>1202</v>
      </c>
      <c r="C431" s="40">
        <f>IF(AND($B$22&gt;=100000,$B$22&lt;200000),IF(E431&gt;=1,+DCOUNT($E$28:$E431,1,$K$2:$K$3)-1+$B$22,0),"ERROR")</f>
        <v>0</v>
      </c>
      <c r="D431" s="56" t="s">
        <v>804</v>
      </c>
      <c r="E431" s="46">
        <v>0</v>
      </c>
      <c r="F431" s="47" t="s">
        <v>7</v>
      </c>
      <c r="G431" s="48" t="s">
        <v>805</v>
      </c>
      <c r="H431" s="49">
        <v>7.89</v>
      </c>
      <c r="I431" s="50">
        <f t="shared" si="6"/>
        <v>0</v>
      </c>
      <c r="J431" s="49"/>
      <c r="K431" s="34"/>
      <c r="L431" s="15"/>
    </row>
    <row r="432" spans="1:12" s="4" customFormat="1" ht="20.25" x14ac:dyDescent="0.2">
      <c r="A432" s="20"/>
      <c r="B432" s="39" t="s">
        <v>1202</v>
      </c>
      <c r="C432" s="40">
        <f>IF(AND($B$22&gt;=100000,$B$22&lt;200000),IF(E432&gt;=1,+DCOUNT($E$28:$E432,1,$K$2:$K$3)-1+$B$22,0),"ERROR")</f>
        <v>0</v>
      </c>
      <c r="D432" s="56" t="s">
        <v>816</v>
      </c>
      <c r="E432" s="46">
        <v>0</v>
      </c>
      <c r="F432" s="47" t="s">
        <v>7</v>
      </c>
      <c r="G432" s="48" t="s">
        <v>817</v>
      </c>
      <c r="H432" s="49">
        <v>5.17</v>
      </c>
      <c r="I432" s="50">
        <f t="shared" si="6"/>
        <v>0</v>
      </c>
      <c r="J432" s="49"/>
      <c r="K432" s="34"/>
      <c r="L432" s="15"/>
    </row>
    <row r="433" spans="1:12" s="4" customFormat="1" ht="20.25" x14ac:dyDescent="0.2">
      <c r="A433" s="20"/>
      <c r="B433" s="39" t="s">
        <v>1202</v>
      </c>
      <c r="C433" s="40">
        <f>IF(AND($B$22&gt;=100000,$B$22&lt;200000),IF(E433&gt;=1,+DCOUNT($E$28:$E433,1,$K$2:$K$3)-1+$B$22,0),"ERROR")</f>
        <v>0</v>
      </c>
      <c r="D433" s="56" t="s">
        <v>818</v>
      </c>
      <c r="E433" s="46">
        <v>0</v>
      </c>
      <c r="F433" s="47" t="s">
        <v>7</v>
      </c>
      <c r="G433" s="48" t="s">
        <v>819</v>
      </c>
      <c r="H433" s="49">
        <v>3.98</v>
      </c>
      <c r="I433" s="50">
        <f t="shared" si="6"/>
        <v>0</v>
      </c>
      <c r="J433" s="49"/>
      <c r="K433" s="34"/>
      <c r="L433" s="15"/>
    </row>
    <row r="434" spans="1:12" s="4" customFormat="1" ht="20.25" x14ac:dyDescent="0.2">
      <c r="A434" s="20"/>
      <c r="B434" s="39" t="s">
        <v>1202</v>
      </c>
      <c r="C434" s="40">
        <f>IF(AND($B$22&gt;=100000,$B$22&lt;200000),IF(E434&gt;=1,+DCOUNT($E$28:$E434,1,$K$2:$K$3)-1+$B$22,0),"ERROR")</f>
        <v>0</v>
      </c>
      <c r="D434" s="56" t="s">
        <v>820</v>
      </c>
      <c r="E434" s="46">
        <v>0</v>
      </c>
      <c r="F434" s="47" t="s">
        <v>7</v>
      </c>
      <c r="G434" s="48" t="s">
        <v>821</v>
      </c>
      <c r="H434" s="49">
        <v>3.8</v>
      </c>
      <c r="I434" s="50">
        <f t="shared" si="6"/>
        <v>0</v>
      </c>
      <c r="J434" s="49"/>
      <c r="K434" s="34"/>
      <c r="L434" s="15"/>
    </row>
    <row r="435" spans="1:12" s="4" customFormat="1" ht="20.25" x14ac:dyDescent="0.2">
      <c r="A435" s="20"/>
      <c r="B435" s="39" t="s">
        <v>1202</v>
      </c>
      <c r="C435" s="40">
        <f>IF(AND($B$22&gt;=100000,$B$22&lt;200000),IF(E435&gt;=1,+DCOUNT($E$28:$E435,1,$K$2:$K$3)-1+$B$22,0),"ERROR")</f>
        <v>0</v>
      </c>
      <c r="D435" s="56" t="s">
        <v>822</v>
      </c>
      <c r="E435" s="46">
        <v>0</v>
      </c>
      <c r="F435" s="47" t="s">
        <v>7</v>
      </c>
      <c r="G435" s="48" t="s">
        <v>823</v>
      </c>
      <c r="H435" s="49">
        <v>4.8</v>
      </c>
      <c r="I435" s="50">
        <f t="shared" si="6"/>
        <v>0</v>
      </c>
      <c r="J435" s="49"/>
      <c r="K435" s="34"/>
      <c r="L435" s="15"/>
    </row>
    <row r="436" spans="1:12" s="4" customFormat="1" ht="20.25" x14ac:dyDescent="0.2">
      <c r="A436" s="20"/>
      <c r="B436" s="39" t="s">
        <v>1202</v>
      </c>
      <c r="C436" s="40">
        <f>IF(AND($B$22&gt;=100000,$B$22&lt;200000),IF(E436&gt;=1,+DCOUNT($E$28:$E436,1,$K$2:$K$3)-1+$B$22,0),"ERROR")</f>
        <v>0</v>
      </c>
      <c r="D436" s="56" t="s">
        <v>824</v>
      </c>
      <c r="E436" s="46">
        <v>0</v>
      </c>
      <c r="F436" s="47" t="s">
        <v>7</v>
      </c>
      <c r="G436" s="48" t="s">
        <v>825</v>
      </c>
      <c r="H436" s="49">
        <v>5.34</v>
      </c>
      <c r="I436" s="50">
        <f t="shared" si="6"/>
        <v>0</v>
      </c>
      <c r="J436" s="49"/>
      <c r="K436" s="34"/>
      <c r="L436" s="15"/>
    </row>
    <row r="437" spans="1:12" s="4" customFormat="1" ht="20.25" x14ac:dyDescent="0.2">
      <c r="A437" s="20"/>
      <c r="B437" s="39" t="s">
        <v>1202</v>
      </c>
      <c r="C437" s="40">
        <f>IF(AND($B$22&gt;=100000,$B$22&lt;200000),IF(E437&gt;=1,+DCOUNT($E$28:$E437,1,$K$2:$K$3)-1+$B$22,0),"ERROR")</f>
        <v>0</v>
      </c>
      <c r="D437" s="56" t="s">
        <v>826</v>
      </c>
      <c r="E437" s="46">
        <v>0</v>
      </c>
      <c r="F437" s="47" t="s">
        <v>7</v>
      </c>
      <c r="G437" s="48" t="s">
        <v>827</v>
      </c>
      <c r="H437" s="49">
        <v>4.8099999999999996</v>
      </c>
      <c r="I437" s="50">
        <f t="shared" si="6"/>
        <v>0</v>
      </c>
      <c r="J437" s="49"/>
      <c r="K437" s="34"/>
      <c r="L437" s="15"/>
    </row>
    <row r="438" spans="1:12" s="4" customFormat="1" ht="20.25" x14ac:dyDescent="0.2">
      <c r="A438" s="20"/>
      <c r="B438" s="39" t="s">
        <v>1202</v>
      </c>
      <c r="C438" s="40">
        <f>IF(AND($B$22&gt;=100000,$B$22&lt;200000),IF(E438&gt;=1,+DCOUNT($E$28:$E438,1,$K$2:$K$3)-1+$B$22,0),"ERROR")</f>
        <v>0</v>
      </c>
      <c r="D438" s="56" t="s">
        <v>828</v>
      </c>
      <c r="E438" s="46">
        <v>0</v>
      </c>
      <c r="F438" s="47" t="s">
        <v>7</v>
      </c>
      <c r="G438" s="48" t="s">
        <v>829</v>
      </c>
      <c r="H438" s="49">
        <v>4.1399999999999997</v>
      </c>
      <c r="I438" s="50">
        <f t="shared" si="6"/>
        <v>0</v>
      </c>
      <c r="J438" s="49"/>
      <c r="K438" s="34"/>
      <c r="L438" s="15"/>
    </row>
    <row r="439" spans="1:12" s="4" customFormat="1" ht="20.25" x14ac:dyDescent="0.2">
      <c r="A439" s="20"/>
      <c r="B439" s="39" t="s">
        <v>1202</v>
      </c>
      <c r="C439" s="40">
        <f>IF(AND($B$22&gt;=100000,$B$22&lt;200000),IF(E439&gt;=1,+DCOUNT($E$28:$E439,1,$K$2:$K$3)-1+$B$22,0),"ERROR")</f>
        <v>0</v>
      </c>
      <c r="D439" s="56" t="s">
        <v>830</v>
      </c>
      <c r="E439" s="46">
        <v>0</v>
      </c>
      <c r="F439" s="47" t="s">
        <v>7</v>
      </c>
      <c r="G439" s="48" t="s">
        <v>831</v>
      </c>
      <c r="H439" s="49">
        <v>5.36</v>
      </c>
      <c r="I439" s="50">
        <f t="shared" si="6"/>
        <v>0</v>
      </c>
      <c r="J439" s="49"/>
      <c r="K439" s="34"/>
      <c r="L439" s="15"/>
    </row>
    <row r="440" spans="1:12" s="4" customFormat="1" ht="20.25" x14ac:dyDescent="0.2">
      <c r="A440" s="20"/>
      <c r="B440" s="39" t="s">
        <v>1202</v>
      </c>
      <c r="C440" s="40">
        <f>IF(AND($B$22&gt;=100000,$B$22&lt;200000),IF(E440&gt;=1,+DCOUNT($E$28:$E440,1,$K$2:$K$3)-1+$B$22,0),"ERROR")</f>
        <v>0</v>
      </c>
      <c r="D440" s="56" t="s">
        <v>834</v>
      </c>
      <c r="E440" s="46">
        <v>0</v>
      </c>
      <c r="F440" s="47" t="s">
        <v>1</v>
      </c>
      <c r="G440" s="48" t="s">
        <v>835</v>
      </c>
      <c r="H440" s="49">
        <v>24.25</v>
      </c>
      <c r="I440" s="50">
        <f t="shared" si="6"/>
        <v>0</v>
      </c>
      <c r="J440" s="49"/>
      <c r="K440" s="34"/>
      <c r="L440" s="15"/>
    </row>
    <row r="441" spans="1:12" s="4" customFormat="1" ht="20.25" x14ac:dyDescent="0.2">
      <c r="A441" s="20"/>
      <c r="B441" s="39" t="s">
        <v>1202</v>
      </c>
      <c r="C441" s="40">
        <f>IF(AND($B$22&gt;=100000,$B$22&lt;200000),IF(E441&gt;=1,+DCOUNT($E$28:$E441,1,$K$2:$K$3)-1+$B$22,0),"ERROR")</f>
        <v>0</v>
      </c>
      <c r="D441" s="56" t="s">
        <v>842</v>
      </c>
      <c r="E441" s="46">
        <v>0</v>
      </c>
      <c r="F441" s="47" t="s">
        <v>11</v>
      </c>
      <c r="G441" s="48" t="s">
        <v>843</v>
      </c>
      <c r="H441" s="49">
        <v>17.190000000000001</v>
      </c>
      <c r="I441" s="50">
        <f t="shared" si="6"/>
        <v>0</v>
      </c>
      <c r="J441" s="49"/>
      <c r="K441" s="34"/>
      <c r="L441" s="15"/>
    </row>
    <row r="442" spans="1:12" s="4" customFormat="1" ht="20.25" x14ac:dyDescent="0.2">
      <c r="A442" s="20"/>
      <c r="B442" s="39" t="s">
        <v>1202</v>
      </c>
      <c r="C442" s="40">
        <f>IF(AND($B$22&gt;=100000,$B$22&lt;200000),IF(E442&gt;=1,+DCOUNT($E$28:$E442,1,$K$2:$K$3)-1+$B$22,0),"ERROR")</f>
        <v>0</v>
      </c>
      <c r="D442" s="56" t="s">
        <v>844</v>
      </c>
      <c r="E442" s="46">
        <v>0</v>
      </c>
      <c r="F442" s="47" t="s">
        <v>7</v>
      </c>
      <c r="G442" s="48" t="s">
        <v>845</v>
      </c>
      <c r="H442" s="49">
        <v>11.86</v>
      </c>
      <c r="I442" s="50">
        <f t="shared" ref="I442:I505" si="7">SUM(E442*H442)</f>
        <v>0</v>
      </c>
      <c r="J442" s="49"/>
      <c r="K442" s="34"/>
      <c r="L442" s="15"/>
    </row>
    <row r="443" spans="1:12" s="4" customFormat="1" ht="20.25" x14ac:dyDescent="0.2">
      <c r="A443" s="20"/>
      <c r="B443" s="39" t="s">
        <v>1202</v>
      </c>
      <c r="C443" s="40">
        <f>IF(AND($B$22&gt;=100000,$B$22&lt;200000),IF(E443&gt;=1,+DCOUNT($E$28:$E443,1,$K$2:$K$3)-1+$B$22,0),"ERROR")</f>
        <v>0</v>
      </c>
      <c r="D443" s="56" t="s">
        <v>846</v>
      </c>
      <c r="E443" s="46">
        <v>0</v>
      </c>
      <c r="F443" s="47" t="s">
        <v>7</v>
      </c>
      <c r="G443" s="48" t="s">
        <v>847</v>
      </c>
      <c r="H443" s="49">
        <v>15.61</v>
      </c>
      <c r="I443" s="50">
        <f t="shared" si="7"/>
        <v>0</v>
      </c>
      <c r="J443" s="49"/>
      <c r="K443" s="34"/>
      <c r="L443" s="15"/>
    </row>
    <row r="444" spans="1:12" s="4" customFormat="1" ht="20.25" x14ac:dyDescent="0.2">
      <c r="A444" s="20"/>
      <c r="B444" s="39" t="s">
        <v>1202</v>
      </c>
      <c r="C444" s="40">
        <f>IF(AND($B$22&gt;=100000,$B$22&lt;200000),IF(E444&gt;=1,+DCOUNT($E$28:$E444,1,$K$2:$K$3)-1+$B$22,0),"ERROR")</f>
        <v>0</v>
      </c>
      <c r="D444" s="56" t="s">
        <v>848</v>
      </c>
      <c r="E444" s="46">
        <v>0</v>
      </c>
      <c r="F444" s="47" t="s">
        <v>1</v>
      </c>
      <c r="G444" s="48" t="s">
        <v>849</v>
      </c>
      <c r="H444" s="49">
        <v>52.29</v>
      </c>
      <c r="I444" s="50">
        <f t="shared" si="7"/>
        <v>0</v>
      </c>
      <c r="J444" s="49"/>
      <c r="K444" s="34"/>
      <c r="L444" s="15"/>
    </row>
    <row r="445" spans="1:12" s="4" customFormat="1" ht="20.25" x14ac:dyDescent="0.2">
      <c r="A445" s="20"/>
      <c r="B445" s="39" t="s">
        <v>1202</v>
      </c>
      <c r="C445" s="40">
        <f>IF(AND($B$22&gt;=100000,$B$22&lt;200000),IF(E445&gt;=1,+DCOUNT($E$28:$E445,1,$K$2:$K$3)-1+$B$22,0),"ERROR")</f>
        <v>0</v>
      </c>
      <c r="D445" s="56" t="s">
        <v>850</v>
      </c>
      <c r="E445" s="46">
        <v>0</v>
      </c>
      <c r="F445" s="47" t="s">
        <v>1</v>
      </c>
      <c r="G445" s="48" t="s">
        <v>851</v>
      </c>
      <c r="H445" s="49">
        <v>29.16</v>
      </c>
      <c r="I445" s="50">
        <f t="shared" si="7"/>
        <v>0</v>
      </c>
      <c r="J445" s="49"/>
      <c r="K445" s="34"/>
      <c r="L445" s="15"/>
    </row>
    <row r="446" spans="1:12" s="4" customFormat="1" ht="20.25" x14ac:dyDescent="0.2">
      <c r="A446" s="20"/>
      <c r="B446" s="39" t="s">
        <v>1202</v>
      </c>
      <c r="C446" s="40">
        <f>IF(AND($B$22&gt;=100000,$B$22&lt;200000),IF(E446&gt;=1,+DCOUNT($E$28:$E446,1,$K$2:$K$3)-1+$B$22,0),"ERROR")</f>
        <v>0</v>
      </c>
      <c r="D446" s="56" t="s">
        <v>856</v>
      </c>
      <c r="E446" s="46">
        <v>0</v>
      </c>
      <c r="F446" s="47" t="s">
        <v>1</v>
      </c>
      <c r="G446" s="48" t="s">
        <v>857</v>
      </c>
      <c r="H446" s="49">
        <v>21.35</v>
      </c>
      <c r="I446" s="50">
        <f t="shared" si="7"/>
        <v>0</v>
      </c>
      <c r="J446" s="49"/>
      <c r="K446" s="34"/>
      <c r="L446" s="15"/>
    </row>
    <row r="447" spans="1:12" s="4" customFormat="1" ht="20.25" x14ac:dyDescent="0.2">
      <c r="A447" s="20"/>
      <c r="B447" s="39" t="s">
        <v>1202</v>
      </c>
      <c r="C447" s="40">
        <f>IF(AND($B$22&gt;=100000,$B$22&lt;200000),IF(E447&gt;=1,+DCOUNT($E$28:$E447,1,$K$2:$K$3)-1+$B$22,0),"ERROR")</f>
        <v>0</v>
      </c>
      <c r="D447" s="56" t="s">
        <v>862</v>
      </c>
      <c r="E447" s="46">
        <v>0</v>
      </c>
      <c r="F447" s="47" t="s">
        <v>1</v>
      </c>
      <c r="G447" s="48" t="s">
        <v>1648</v>
      </c>
      <c r="H447" s="49">
        <v>9.5399999999999991</v>
      </c>
      <c r="I447" s="50">
        <f t="shared" si="7"/>
        <v>0</v>
      </c>
      <c r="J447" s="49"/>
      <c r="K447" s="34"/>
      <c r="L447" s="15"/>
    </row>
    <row r="448" spans="1:12" s="4" customFormat="1" ht="20.25" x14ac:dyDescent="0.2">
      <c r="A448" s="20"/>
      <c r="B448" s="39" t="s">
        <v>1202</v>
      </c>
      <c r="C448" s="40">
        <f>IF(AND($B$22&gt;=100000,$B$22&lt;200000),IF(E448&gt;=1,+DCOUNT($E$28:$E448,1,$K$2:$K$3)-1+$B$22,0),"ERROR")</f>
        <v>0</v>
      </c>
      <c r="D448" s="56" t="s">
        <v>864</v>
      </c>
      <c r="E448" s="46">
        <v>0</v>
      </c>
      <c r="F448" s="47" t="s">
        <v>7</v>
      </c>
      <c r="G448" s="48" t="s">
        <v>865</v>
      </c>
      <c r="H448" s="49">
        <v>11.35</v>
      </c>
      <c r="I448" s="50">
        <f t="shared" si="7"/>
        <v>0</v>
      </c>
      <c r="J448" s="49"/>
      <c r="K448" s="34"/>
      <c r="L448" s="15"/>
    </row>
    <row r="449" spans="1:12" s="4" customFormat="1" ht="20.25" x14ac:dyDescent="0.2">
      <c r="A449" s="20"/>
      <c r="B449" s="39" t="s">
        <v>1202</v>
      </c>
      <c r="C449" s="40">
        <f>IF(AND($B$22&gt;=100000,$B$22&lt;200000),IF(E449&gt;=1,+DCOUNT($E$28:$E449,1,$K$2:$K$3)-1+$B$22,0),"ERROR")</f>
        <v>0</v>
      </c>
      <c r="D449" s="56" t="s">
        <v>866</v>
      </c>
      <c r="E449" s="46">
        <v>0</v>
      </c>
      <c r="F449" s="47" t="s">
        <v>6</v>
      </c>
      <c r="G449" s="59" t="s">
        <v>867</v>
      </c>
      <c r="H449" s="49">
        <v>109.31</v>
      </c>
      <c r="I449" s="50">
        <f t="shared" si="7"/>
        <v>0</v>
      </c>
      <c r="J449" s="49"/>
      <c r="K449" s="34"/>
      <c r="L449" s="15"/>
    </row>
    <row r="450" spans="1:12" s="4" customFormat="1" ht="25.5" x14ac:dyDescent="0.2">
      <c r="A450" s="20"/>
      <c r="B450" s="39" t="s">
        <v>1202</v>
      </c>
      <c r="C450" s="40">
        <f>IF(AND($B$22&gt;=100000,$B$22&lt;200000),IF(E450&gt;=1,+DCOUNT($E$28:$E450,1,$K$2:$K$3)-1+$B$22,0),"ERROR")</f>
        <v>0</v>
      </c>
      <c r="D450" s="56" t="s">
        <v>1605</v>
      </c>
      <c r="E450" s="46">
        <v>0</v>
      </c>
      <c r="F450" s="58" t="s">
        <v>5</v>
      </c>
      <c r="G450" s="59" t="s">
        <v>1609</v>
      </c>
      <c r="H450" s="60">
        <v>109.31</v>
      </c>
      <c r="I450" s="50">
        <f t="shared" si="7"/>
        <v>0</v>
      </c>
      <c r="J450" s="49"/>
      <c r="K450" s="34"/>
      <c r="L450" s="15"/>
    </row>
    <row r="451" spans="1:12" s="4" customFormat="1" ht="25.5" x14ac:dyDescent="0.2">
      <c r="A451" s="20"/>
      <c r="B451" s="39" t="s">
        <v>1202</v>
      </c>
      <c r="C451" s="40">
        <f>IF(AND($B$22&gt;=100000,$B$22&lt;200000),IF(E451&gt;=1,+DCOUNT($E$28:$E451,1,$K$2:$K$3)-1+$B$22,0),"ERROR")</f>
        <v>0</v>
      </c>
      <c r="D451" s="56" t="s">
        <v>1606</v>
      </c>
      <c r="E451" s="46">
        <v>0</v>
      </c>
      <c r="F451" s="58" t="s">
        <v>5</v>
      </c>
      <c r="G451" s="59" t="s">
        <v>1610</v>
      </c>
      <c r="H451" s="60">
        <v>21.83</v>
      </c>
      <c r="I451" s="50">
        <f t="shared" si="7"/>
        <v>0</v>
      </c>
      <c r="J451" s="49"/>
      <c r="K451" s="34"/>
      <c r="L451" s="15"/>
    </row>
    <row r="452" spans="1:12" s="4" customFormat="1" ht="25.5" x14ac:dyDescent="0.2">
      <c r="A452" s="20"/>
      <c r="B452" s="39" t="s">
        <v>1202</v>
      </c>
      <c r="C452" s="40">
        <f>IF(AND($B$22&gt;=100000,$B$22&lt;200000),IF(E452&gt;=1,+DCOUNT($E$28:$E452,1,$K$2:$K$3)-1+$B$22,0),"ERROR")</f>
        <v>0</v>
      </c>
      <c r="D452" s="56" t="s">
        <v>1607</v>
      </c>
      <c r="E452" s="46">
        <v>0</v>
      </c>
      <c r="F452" s="58" t="s">
        <v>5</v>
      </c>
      <c r="G452" s="59" t="s">
        <v>1611</v>
      </c>
      <c r="H452" s="60">
        <v>21.83</v>
      </c>
      <c r="I452" s="50">
        <f t="shared" si="7"/>
        <v>0</v>
      </c>
      <c r="J452" s="49"/>
      <c r="K452" s="34"/>
      <c r="L452" s="15"/>
    </row>
    <row r="453" spans="1:12" s="4" customFormat="1" ht="25.5" x14ac:dyDescent="0.2">
      <c r="A453" s="20"/>
      <c r="B453" s="39" t="s">
        <v>1202</v>
      </c>
      <c r="C453" s="40">
        <f>IF(AND($B$22&gt;=100000,$B$22&lt;200000),IF(E453&gt;=1,+DCOUNT($E$28:$E453,1,$K$2:$K$3)-1+$B$22,0),"ERROR")</f>
        <v>0</v>
      </c>
      <c r="D453" s="56" t="s">
        <v>1608</v>
      </c>
      <c r="E453" s="46">
        <v>0</v>
      </c>
      <c r="F453" s="58" t="s">
        <v>5</v>
      </c>
      <c r="G453" s="59" t="s">
        <v>1612</v>
      </c>
      <c r="H453" s="60">
        <v>21.83</v>
      </c>
      <c r="I453" s="50">
        <f t="shared" si="7"/>
        <v>0</v>
      </c>
      <c r="J453" s="49"/>
      <c r="K453" s="34"/>
      <c r="L453" s="15"/>
    </row>
    <row r="454" spans="1:12" s="4" customFormat="1" ht="20.25" x14ac:dyDescent="0.2">
      <c r="A454" s="20"/>
      <c r="B454" s="39" t="s">
        <v>1202</v>
      </c>
      <c r="C454" s="40">
        <f>IF(AND($B$22&gt;=100000,$B$22&lt;200000),IF(E454&gt;=1,+DCOUNT($E$28:$E454,1,$K$2:$K$3)-1+$B$22,0),"ERROR")</f>
        <v>0</v>
      </c>
      <c r="D454" s="56" t="s">
        <v>869</v>
      </c>
      <c r="E454" s="46">
        <v>0</v>
      </c>
      <c r="F454" s="47" t="s">
        <v>6</v>
      </c>
      <c r="G454" s="48" t="s">
        <v>870</v>
      </c>
      <c r="H454" s="51">
        <v>11.91</v>
      </c>
      <c r="I454" s="50">
        <f t="shared" si="7"/>
        <v>0</v>
      </c>
      <c r="J454" s="49"/>
      <c r="K454" s="34"/>
      <c r="L454" s="15"/>
    </row>
    <row r="455" spans="1:12" s="4" customFormat="1" ht="20.25" x14ac:dyDescent="0.2">
      <c r="A455" s="20"/>
      <c r="B455" s="39" t="s">
        <v>1202</v>
      </c>
      <c r="C455" s="40">
        <f>IF(AND($B$22&gt;=100000,$B$22&lt;200000),IF(E455&gt;=1,+DCOUNT($E$28:$E455,1,$K$2:$K$3)-1+$B$22,0),"ERROR")</f>
        <v>0</v>
      </c>
      <c r="D455" s="56" t="s">
        <v>1694</v>
      </c>
      <c r="E455" s="46">
        <v>0</v>
      </c>
      <c r="F455" s="58" t="s">
        <v>6</v>
      </c>
      <c r="G455" s="59" t="s">
        <v>1268</v>
      </c>
      <c r="H455" s="60">
        <v>432.02</v>
      </c>
      <c r="I455" s="50">
        <f t="shared" si="7"/>
        <v>0</v>
      </c>
      <c r="J455" s="49"/>
      <c r="K455" s="34"/>
      <c r="L455" s="15"/>
    </row>
    <row r="456" spans="1:12" s="4" customFormat="1" ht="20.25" x14ac:dyDescent="0.2">
      <c r="A456" s="20"/>
      <c r="B456" s="39" t="s">
        <v>1202</v>
      </c>
      <c r="C456" s="40">
        <f>IF(AND($B$22&gt;=100000,$B$22&lt;200000),IF(E456&gt;=1,+DCOUNT($E$28:$E456,1,$K$2:$K$3)-1+$B$22,0),"ERROR")</f>
        <v>0</v>
      </c>
      <c r="D456" s="56" t="s">
        <v>871</v>
      </c>
      <c r="E456" s="46">
        <v>0</v>
      </c>
      <c r="F456" s="47" t="s">
        <v>6</v>
      </c>
      <c r="G456" s="48" t="s">
        <v>872</v>
      </c>
      <c r="H456" s="49">
        <v>81.39</v>
      </c>
      <c r="I456" s="50">
        <f t="shared" si="7"/>
        <v>0</v>
      </c>
      <c r="J456" s="49"/>
      <c r="K456" s="34"/>
      <c r="L456" s="15"/>
    </row>
    <row r="457" spans="1:12" s="4" customFormat="1" ht="20.25" x14ac:dyDescent="0.2">
      <c r="A457" s="20"/>
      <c r="B457" s="39" t="s">
        <v>1202</v>
      </c>
      <c r="C457" s="40">
        <f>IF(AND($B$22&gt;=100000,$B$22&lt;200000),IF(E457&gt;=1,+DCOUNT($E$28:$E457,1,$K$2:$K$3)-1+$B$22,0),"ERROR")</f>
        <v>0</v>
      </c>
      <c r="D457" s="56" t="s">
        <v>873</v>
      </c>
      <c r="E457" s="46">
        <v>0</v>
      </c>
      <c r="F457" s="47" t="s">
        <v>6</v>
      </c>
      <c r="G457" s="48" t="s">
        <v>874</v>
      </c>
      <c r="H457" s="49">
        <v>567.61</v>
      </c>
      <c r="I457" s="50">
        <f t="shared" si="7"/>
        <v>0</v>
      </c>
      <c r="J457" s="49"/>
      <c r="K457" s="34"/>
      <c r="L457" s="15"/>
    </row>
    <row r="458" spans="1:12" s="4" customFormat="1" ht="20.25" x14ac:dyDescent="0.2">
      <c r="A458" s="20"/>
      <c r="B458" s="39" t="s">
        <v>1202</v>
      </c>
      <c r="C458" s="40">
        <f>IF(AND($B$22&gt;=100000,$B$22&lt;200000),IF(E458&gt;=1,+DCOUNT($E$28:$E458,1,$K$2:$K$3)-1+$B$22,0),"ERROR")</f>
        <v>0</v>
      </c>
      <c r="D458" s="56" t="s">
        <v>875</v>
      </c>
      <c r="E458" s="46">
        <v>0</v>
      </c>
      <c r="F458" s="58" t="s">
        <v>6</v>
      </c>
      <c r="G458" s="59" t="s">
        <v>876</v>
      </c>
      <c r="H458" s="60">
        <v>573.47</v>
      </c>
      <c r="I458" s="50">
        <f t="shared" si="7"/>
        <v>0</v>
      </c>
      <c r="J458" s="49"/>
      <c r="K458" s="34"/>
      <c r="L458" s="15"/>
    </row>
    <row r="459" spans="1:12" s="4" customFormat="1" ht="20.25" x14ac:dyDescent="0.2">
      <c r="A459" s="20"/>
      <c r="B459" s="39" t="s">
        <v>1202</v>
      </c>
      <c r="C459" s="40">
        <f>IF(AND($B$22&gt;=100000,$B$22&lt;200000),IF(E459&gt;=1,+DCOUNT($E$28:$E459,1,$K$2:$K$3)-1+$B$22,0),"ERROR")</f>
        <v>0</v>
      </c>
      <c r="D459" s="56" t="s">
        <v>877</v>
      </c>
      <c r="E459" s="46">
        <v>0</v>
      </c>
      <c r="F459" s="47" t="s">
        <v>6</v>
      </c>
      <c r="G459" s="48" t="s">
        <v>878</v>
      </c>
      <c r="H459" s="49">
        <v>606.29</v>
      </c>
      <c r="I459" s="50">
        <f t="shared" si="7"/>
        <v>0</v>
      </c>
      <c r="J459" s="49"/>
      <c r="K459" s="34"/>
      <c r="L459" s="15"/>
    </row>
    <row r="460" spans="1:12" s="4" customFormat="1" ht="20.25" x14ac:dyDescent="0.2">
      <c r="A460" s="20"/>
      <c r="B460" s="39" t="s">
        <v>1202</v>
      </c>
      <c r="C460" s="40">
        <f>IF(AND($B$22&gt;=100000,$B$22&lt;200000),IF(E460&gt;=1,+DCOUNT($E$28:$E460,1,$K$2:$K$3)-1+$B$22,0),"ERROR")</f>
        <v>0</v>
      </c>
      <c r="D460" s="56" t="s">
        <v>881</v>
      </c>
      <c r="E460" s="46">
        <v>0</v>
      </c>
      <c r="F460" s="47" t="s">
        <v>1</v>
      </c>
      <c r="G460" s="48" t="s">
        <v>882</v>
      </c>
      <c r="H460" s="49">
        <v>42.99</v>
      </c>
      <c r="I460" s="50">
        <f t="shared" si="7"/>
        <v>0</v>
      </c>
      <c r="J460" s="49"/>
      <c r="K460" s="34"/>
      <c r="L460" s="15"/>
    </row>
    <row r="461" spans="1:12" s="4" customFormat="1" ht="20.25" x14ac:dyDescent="0.2">
      <c r="A461" s="20"/>
      <c r="B461" s="39" t="s">
        <v>1202</v>
      </c>
      <c r="C461" s="40">
        <f>IF(AND($B$22&gt;=100000,$B$22&lt;200000),IF(E461&gt;=1,+DCOUNT($E$28:$E461,1,$K$2:$K$3)-1+$B$22,0),"ERROR")</f>
        <v>0</v>
      </c>
      <c r="D461" s="56" t="s">
        <v>883</v>
      </c>
      <c r="E461" s="46">
        <v>0</v>
      </c>
      <c r="F461" s="47" t="s">
        <v>1</v>
      </c>
      <c r="G461" s="48" t="s">
        <v>884</v>
      </c>
      <c r="H461" s="49">
        <v>11.77</v>
      </c>
      <c r="I461" s="50">
        <f t="shared" si="7"/>
        <v>0</v>
      </c>
      <c r="J461" s="49"/>
      <c r="K461" s="34"/>
      <c r="L461" s="15"/>
    </row>
    <row r="462" spans="1:12" s="4" customFormat="1" ht="20.25" x14ac:dyDescent="0.2">
      <c r="A462" s="20"/>
      <c r="B462" s="39" t="s">
        <v>1202</v>
      </c>
      <c r="C462" s="40">
        <f>IF(AND($B$22&gt;=100000,$B$22&lt;200000),IF(E462&gt;=1,+DCOUNT($E$28:$E462,1,$K$2:$K$3)-1+$B$22,0),"ERROR")</f>
        <v>0</v>
      </c>
      <c r="D462" s="56" t="s">
        <v>885</v>
      </c>
      <c r="E462" s="46">
        <v>0</v>
      </c>
      <c r="F462" s="47" t="s">
        <v>6</v>
      </c>
      <c r="G462" s="48" t="s">
        <v>886</v>
      </c>
      <c r="H462" s="49">
        <v>5022.28</v>
      </c>
      <c r="I462" s="50">
        <f t="shared" si="7"/>
        <v>0</v>
      </c>
      <c r="J462" s="49"/>
      <c r="K462" s="34"/>
      <c r="L462" s="15"/>
    </row>
    <row r="463" spans="1:12" s="4" customFormat="1" ht="20.25" x14ac:dyDescent="0.2">
      <c r="A463" s="20"/>
      <c r="B463" s="39" t="s">
        <v>1202</v>
      </c>
      <c r="C463" s="40">
        <f>IF(AND($B$22&gt;=100000,$B$22&lt;200000),IF(E463&gt;=1,+DCOUNT($E$28:$E463,1,$K$2:$K$3)-1+$B$22,0),"ERROR")</f>
        <v>0</v>
      </c>
      <c r="D463" s="56" t="s">
        <v>887</v>
      </c>
      <c r="E463" s="46">
        <v>0</v>
      </c>
      <c r="F463" s="47" t="s">
        <v>3</v>
      </c>
      <c r="G463" s="48" t="s">
        <v>1302</v>
      </c>
      <c r="H463" s="49">
        <v>119.03</v>
      </c>
      <c r="I463" s="50">
        <f t="shared" si="7"/>
        <v>0</v>
      </c>
      <c r="J463" s="49"/>
      <c r="K463" s="34"/>
      <c r="L463" s="15"/>
    </row>
    <row r="464" spans="1:12" s="4" customFormat="1" ht="20.25" x14ac:dyDescent="0.2">
      <c r="A464" s="20"/>
      <c r="B464" s="39" t="s">
        <v>1202</v>
      </c>
      <c r="C464" s="40">
        <f>IF(AND($B$22&gt;=100000,$B$22&lt;200000),IF(E464&gt;=1,+DCOUNT($E$28:$E464,1,$K$2:$K$3)-1+$B$22,0),"ERROR")</f>
        <v>0</v>
      </c>
      <c r="D464" s="56" t="s">
        <v>888</v>
      </c>
      <c r="E464" s="46">
        <v>0</v>
      </c>
      <c r="F464" s="47" t="s">
        <v>1</v>
      </c>
      <c r="G464" s="48" t="s">
        <v>889</v>
      </c>
      <c r="H464" s="49">
        <v>3.59</v>
      </c>
      <c r="I464" s="50">
        <f t="shared" si="7"/>
        <v>0</v>
      </c>
      <c r="J464" s="49"/>
      <c r="K464" s="34"/>
      <c r="L464" s="15"/>
    </row>
    <row r="465" spans="1:12" s="4" customFormat="1" ht="20.25" x14ac:dyDescent="0.2">
      <c r="A465" s="20"/>
      <c r="B465" s="39" t="s">
        <v>1202</v>
      </c>
      <c r="C465" s="40">
        <f>IF(AND($B$22&gt;=100000,$B$22&lt;200000),IF(E465&gt;=1,+DCOUNT($E$28:$E465,1,$K$2:$K$3)-1+$B$22,0),"ERROR")</f>
        <v>0</v>
      </c>
      <c r="D465" s="56" t="s">
        <v>890</v>
      </c>
      <c r="E465" s="46">
        <v>0</v>
      </c>
      <c r="F465" s="47" t="s">
        <v>1</v>
      </c>
      <c r="G465" s="48" t="s">
        <v>891</v>
      </c>
      <c r="H465" s="49">
        <v>2.54</v>
      </c>
      <c r="I465" s="50">
        <f t="shared" si="7"/>
        <v>0</v>
      </c>
      <c r="J465" s="49"/>
      <c r="K465" s="34"/>
      <c r="L465" s="15"/>
    </row>
    <row r="466" spans="1:12" s="4" customFormat="1" ht="20.25" x14ac:dyDescent="0.2">
      <c r="A466" s="20"/>
      <c r="B466" s="39" t="s">
        <v>1202</v>
      </c>
      <c r="C466" s="40">
        <f>IF(AND($B$22&gt;=100000,$B$22&lt;200000),IF(E466&gt;=1,+DCOUNT($E$28:$E466,1,$K$2:$K$3)-1+$B$22,0),"ERROR")</f>
        <v>0</v>
      </c>
      <c r="D466" s="56" t="s">
        <v>892</v>
      </c>
      <c r="E466" s="46">
        <v>0</v>
      </c>
      <c r="F466" s="47" t="s">
        <v>1</v>
      </c>
      <c r="G466" s="48" t="s">
        <v>893</v>
      </c>
      <c r="H466" s="49">
        <v>57.2</v>
      </c>
      <c r="I466" s="50">
        <f t="shared" si="7"/>
        <v>0</v>
      </c>
      <c r="J466" s="49"/>
      <c r="K466" s="34"/>
      <c r="L466" s="15"/>
    </row>
    <row r="467" spans="1:12" s="4" customFormat="1" ht="20.25" x14ac:dyDescent="0.2">
      <c r="A467" s="20"/>
      <c r="B467" s="39" t="s">
        <v>1202</v>
      </c>
      <c r="C467" s="40">
        <f>IF(AND($B$22&gt;=100000,$B$22&lt;200000),IF(E467&gt;=1,+DCOUNT($E$28:$E467,1,$K$2:$K$3)-1+$B$22,0),"ERROR")</f>
        <v>0</v>
      </c>
      <c r="D467" s="56" t="s">
        <v>894</v>
      </c>
      <c r="E467" s="46">
        <v>0</v>
      </c>
      <c r="F467" s="47" t="s">
        <v>1</v>
      </c>
      <c r="G467" s="48" t="s">
        <v>895</v>
      </c>
      <c r="H467" s="49">
        <v>14.42</v>
      </c>
      <c r="I467" s="50">
        <f t="shared" si="7"/>
        <v>0</v>
      </c>
      <c r="J467" s="49"/>
      <c r="K467" s="34"/>
      <c r="L467" s="15"/>
    </row>
    <row r="468" spans="1:12" s="4" customFormat="1" ht="20.25" x14ac:dyDescent="0.2">
      <c r="A468" s="20"/>
      <c r="B468" s="39" t="s">
        <v>1202</v>
      </c>
      <c r="C468" s="40">
        <f>IF(AND($B$22&gt;=100000,$B$22&lt;200000),IF(E468&gt;=1,+DCOUNT($E$28:$E468,1,$K$2:$K$3)-1+$B$22,0),"ERROR")</f>
        <v>0</v>
      </c>
      <c r="D468" s="56" t="s">
        <v>896</v>
      </c>
      <c r="E468" s="46">
        <v>0</v>
      </c>
      <c r="F468" s="47" t="s">
        <v>1</v>
      </c>
      <c r="G468" s="48" t="s">
        <v>897</v>
      </c>
      <c r="H468" s="49">
        <v>21.74</v>
      </c>
      <c r="I468" s="50">
        <f t="shared" si="7"/>
        <v>0</v>
      </c>
      <c r="J468" s="49"/>
      <c r="K468" s="34"/>
      <c r="L468" s="15"/>
    </row>
    <row r="469" spans="1:12" s="4" customFormat="1" ht="20.25" x14ac:dyDescent="0.2">
      <c r="A469" s="20"/>
      <c r="B469" s="39" t="s">
        <v>1202</v>
      </c>
      <c r="C469" s="40">
        <f>IF(AND($B$22&gt;=100000,$B$22&lt;200000),IF(E469&gt;=1,+DCOUNT($E$28:$E469,1,$K$2:$K$3)-1+$B$22,0),"ERROR")</f>
        <v>0</v>
      </c>
      <c r="D469" s="56" t="s">
        <v>898</v>
      </c>
      <c r="E469" s="46">
        <v>0</v>
      </c>
      <c r="F469" s="47" t="s">
        <v>14</v>
      </c>
      <c r="G469" s="48" t="s">
        <v>1231</v>
      </c>
      <c r="H469" s="49">
        <v>3.97</v>
      </c>
      <c r="I469" s="50">
        <f t="shared" si="7"/>
        <v>0</v>
      </c>
      <c r="J469" s="49"/>
      <c r="K469" s="34"/>
      <c r="L469" s="15"/>
    </row>
    <row r="470" spans="1:12" s="4" customFormat="1" ht="20.25" x14ac:dyDescent="0.2">
      <c r="A470" s="20"/>
      <c r="B470" s="39" t="s">
        <v>1202</v>
      </c>
      <c r="C470" s="40">
        <f>IF(AND($B$22&gt;=100000,$B$22&lt;200000),IF(E470&gt;=1,+DCOUNT($E$28:$E470,1,$K$2:$K$3)-1+$B$22,0),"ERROR")</f>
        <v>0</v>
      </c>
      <c r="D470" s="56" t="s">
        <v>899</v>
      </c>
      <c r="E470" s="46">
        <v>0</v>
      </c>
      <c r="F470" s="47" t="s">
        <v>20</v>
      </c>
      <c r="G470" s="48" t="s">
        <v>900</v>
      </c>
      <c r="H470" s="49">
        <v>10.61</v>
      </c>
      <c r="I470" s="50">
        <f t="shared" si="7"/>
        <v>0</v>
      </c>
      <c r="J470" s="49"/>
      <c r="K470" s="34"/>
      <c r="L470" s="15"/>
    </row>
    <row r="471" spans="1:12" s="4" customFormat="1" ht="20.25" x14ac:dyDescent="0.2">
      <c r="A471" s="20"/>
      <c r="B471" s="39" t="s">
        <v>1202</v>
      </c>
      <c r="C471" s="40">
        <f>IF(AND($B$22&gt;=100000,$B$22&lt;200000),IF(E471&gt;=1,+DCOUNT($E$28:$E471,1,$K$2:$K$3)-1+$B$22,0),"ERROR")</f>
        <v>0</v>
      </c>
      <c r="D471" s="188" t="s">
        <v>1538</v>
      </c>
      <c r="E471" s="46">
        <v>0</v>
      </c>
      <c r="F471" s="185" t="s">
        <v>7</v>
      </c>
      <c r="G471" s="59" t="s">
        <v>1602</v>
      </c>
      <c r="H471" s="186">
        <v>3.8</v>
      </c>
      <c r="I471" s="187">
        <f t="shared" si="7"/>
        <v>0</v>
      </c>
      <c r="J471" s="189"/>
      <c r="K471" s="34"/>
      <c r="L471" s="15"/>
    </row>
    <row r="472" spans="1:12" s="4" customFormat="1" ht="20.25" x14ac:dyDescent="0.2">
      <c r="A472" s="20"/>
      <c r="B472" s="39" t="s">
        <v>1202</v>
      </c>
      <c r="C472" s="40">
        <f>IF(AND($B$22&gt;=100000,$B$22&lt;200000),IF(E472&gt;=1,+DCOUNT($E$28:$E472,1,$K$2:$K$3)-1+$B$22,0),"ERROR")</f>
        <v>0</v>
      </c>
      <c r="D472" s="188" t="s">
        <v>1539</v>
      </c>
      <c r="E472" s="46">
        <v>0</v>
      </c>
      <c r="F472" s="185" t="s">
        <v>7</v>
      </c>
      <c r="G472" s="59" t="s">
        <v>1603</v>
      </c>
      <c r="H472" s="186">
        <v>4.09</v>
      </c>
      <c r="I472" s="187">
        <f t="shared" si="7"/>
        <v>0</v>
      </c>
      <c r="J472" s="189"/>
      <c r="K472" s="34"/>
      <c r="L472" s="15"/>
    </row>
    <row r="473" spans="1:12" s="4" customFormat="1" ht="20.25" x14ac:dyDescent="0.2">
      <c r="A473" s="20"/>
      <c r="B473" s="39" t="s">
        <v>1202</v>
      </c>
      <c r="C473" s="40">
        <f>IF(AND($B$22&gt;=100000,$B$22&lt;200000),IF(E473&gt;=1,+DCOUNT($E$28:$E473,1,$K$2:$K$3)-1+$B$22,0),"ERROR")</f>
        <v>0</v>
      </c>
      <c r="D473" s="188" t="s">
        <v>1540</v>
      </c>
      <c r="E473" s="46">
        <v>0</v>
      </c>
      <c r="F473" s="185" t="s">
        <v>7</v>
      </c>
      <c r="G473" s="59" t="s">
        <v>1604</v>
      </c>
      <c r="H473" s="186">
        <v>4.09</v>
      </c>
      <c r="I473" s="187">
        <f t="shared" si="7"/>
        <v>0</v>
      </c>
      <c r="J473" s="189"/>
      <c r="K473" s="34"/>
      <c r="L473" s="15"/>
    </row>
    <row r="474" spans="1:12" s="4" customFormat="1" ht="20.25" x14ac:dyDescent="0.2">
      <c r="A474" s="20"/>
      <c r="B474" s="39" t="s">
        <v>1202</v>
      </c>
      <c r="C474" s="40">
        <f>IF(AND($B$22&gt;=100000,$B$22&lt;200000),IF(E474&gt;=1,+DCOUNT($E$28:$E474,1,$K$2:$K$3)-1+$B$22,0),"ERROR")</f>
        <v>0</v>
      </c>
      <c r="D474" s="188" t="s">
        <v>1541</v>
      </c>
      <c r="E474" s="46">
        <v>0</v>
      </c>
      <c r="F474" s="185" t="s">
        <v>7</v>
      </c>
      <c r="G474" s="59" t="s">
        <v>1671</v>
      </c>
      <c r="H474" s="186">
        <v>3.61</v>
      </c>
      <c r="I474" s="187">
        <f t="shared" si="7"/>
        <v>0</v>
      </c>
      <c r="J474" s="189"/>
      <c r="K474" s="34"/>
      <c r="L474" s="15"/>
    </row>
    <row r="475" spans="1:12" s="4" customFormat="1" ht="20.25" x14ac:dyDescent="0.2">
      <c r="A475" s="20"/>
      <c r="B475" s="39" t="s">
        <v>1202</v>
      </c>
      <c r="C475" s="40">
        <f>IF(AND($B$22&gt;=100000,$B$22&lt;200000),IF(E475&gt;=1,+DCOUNT($E$28:$E475,1,$K$2:$K$3)-1+$B$22,0),"ERROR")</f>
        <v>0</v>
      </c>
      <c r="D475" s="56" t="s">
        <v>903</v>
      </c>
      <c r="E475" s="46">
        <v>0</v>
      </c>
      <c r="F475" s="47" t="s">
        <v>1</v>
      </c>
      <c r="G475" s="48" t="s">
        <v>904</v>
      </c>
      <c r="H475" s="49">
        <v>25.88</v>
      </c>
      <c r="I475" s="50">
        <f t="shared" si="7"/>
        <v>0</v>
      </c>
      <c r="J475" s="49"/>
      <c r="K475" s="34"/>
      <c r="L475" s="15"/>
    </row>
    <row r="476" spans="1:12" s="4" customFormat="1" ht="20.25" x14ac:dyDescent="0.2">
      <c r="A476" s="20"/>
      <c r="B476" s="39" t="s">
        <v>1202</v>
      </c>
      <c r="C476" s="40">
        <f>IF(AND($B$22&gt;=100000,$B$22&lt;200000),IF(E476&gt;=1,+DCOUNT($E$28:$E476,1,$K$2:$K$3)-1+$B$22,0),"ERROR")</f>
        <v>0</v>
      </c>
      <c r="D476" s="56" t="s">
        <v>917</v>
      </c>
      <c r="E476" s="46">
        <v>0</v>
      </c>
      <c r="F476" s="47" t="s">
        <v>1</v>
      </c>
      <c r="G476" s="48" t="s">
        <v>1287</v>
      </c>
      <c r="H476" s="49">
        <v>74.69</v>
      </c>
      <c r="I476" s="50">
        <f t="shared" si="7"/>
        <v>0</v>
      </c>
      <c r="J476" s="49"/>
      <c r="K476" s="34"/>
      <c r="L476" s="15"/>
    </row>
    <row r="477" spans="1:12" s="4" customFormat="1" ht="20.25" x14ac:dyDescent="0.2">
      <c r="A477" s="20"/>
      <c r="B477" s="39" t="s">
        <v>1202</v>
      </c>
      <c r="C477" s="40">
        <f>IF(AND($B$22&gt;=100000,$B$22&lt;200000),IF(E477&gt;=1,+DCOUNT($E$28:$E477,1,$K$2:$K$3)-1+$B$22,0),"ERROR")</f>
        <v>0</v>
      </c>
      <c r="D477" s="56" t="s">
        <v>918</v>
      </c>
      <c r="E477" s="46">
        <v>0</v>
      </c>
      <c r="F477" s="47" t="s">
        <v>1</v>
      </c>
      <c r="G477" s="48" t="s">
        <v>1286</v>
      </c>
      <c r="H477" s="49">
        <v>74.69</v>
      </c>
      <c r="I477" s="50">
        <f t="shared" si="7"/>
        <v>0</v>
      </c>
      <c r="J477" s="49"/>
      <c r="K477" s="34"/>
      <c r="L477" s="15"/>
    </row>
    <row r="478" spans="1:12" s="4" customFormat="1" ht="20.25" x14ac:dyDescent="0.2">
      <c r="A478" s="20"/>
      <c r="B478" s="39" t="s">
        <v>1202</v>
      </c>
      <c r="C478" s="40">
        <f>IF(AND($B$22&gt;=100000,$B$22&lt;200000),IF(E478&gt;=1,+DCOUNT($E$28:$E478,1,$K$2:$K$3)-1+$B$22,0),"ERROR")</f>
        <v>0</v>
      </c>
      <c r="D478" s="56" t="s">
        <v>919</v>
      </c>
      <c r="E478" s="46">
        <v>0</v>
      </c>
      <c r="F478" s="58" t="s">
        <v>9</v>
      </c>
      <c r="G478" s="59" t="s">
        <v>1316</v>
      </c>
      <c r="H478" s="60">
        <v>3.01</v>
      </c>
      <c r="I478" s="50">
        <f t="shared" si="7"/>
        <v>0</v>
      </c>
      <c r="J478" s="49"/>
      <c r="K478" s="34"/>
      <c r="L478" s="15"/>
    </row>
    <row r="479" spans="1:12" s="4" customFormat="1" ht="20.25" x14ac:dyDescent="0.2">
      <c r="A479" s="20"/>
      <c r="B479" s="39" t="s">
        <v>1202</v>
      </c>
      <c r="C479" s="40">
        <f>IF(AND($B$22&gt;=100000,$B$22&lt;200000),IF(E479&gt;=1,+DCOUNT($E$28:$E479,1,$K$2:$K$3)-1+$B$22,0),"ERROR")</f>
        <v>0</v>
      </c>
      <c r="D479" s="56" t="s">
        <v>921</v>
      </c>
      <c r="E479" s="46">
        <v>0</v>
      </c>
      <c r="F479" s="47" t="s">
        <v>7</v>
      </c>
      <c r="G479" s="48" t="s">
        <v>922</v>
      </c>
      <c r="H479" s="49">
        <v>4.22</v>
      </c>
      <c r="I479" s="50">
        <f t="shared" si="7"/>
        <v>0</v>
      </c>
      <c r="J479" s="49"/>
      <c r="K479" s="34"/>
      <c r="L479" s="15"/>
    </row>
    <row r="480" spans="1:12" s="4" customFormat="1" ht="20.25" x14ac:dyDescent="0.2">
      <c r="A480" s="20"/>
      <c r="B480" s="39" t="s">
        <v>1202</v>
      </c>
      <c r="C480" s="40">
        <f>IF(AND($B$22&gt;=100000,$B$22&lt;200000),IF(E480&gt;=1,+DCOUNT($E$28:$E480,1,$K$2:$K$3)-1+$B$22,0),"ERROR")</f>
        <v>0</v>
      </c>
      <c r="D480" s="56" t="s">
        <v>923</v>
      </c>
      <c r="E480" s="46">
        <v>0</v>
      </c>
      <c r="F480" s="47" t="s">
        <v>7</v>
      </c>
      <c r="G480" s="48" t="s">
        <v>924</v>
      </c>
      <c r="H480" s="49">
        <v>4.72</v>
      </c>
      <c r="I480" s="50">
        <f t="shared" si="7"/>
        <v>0</v>
      </c>
      <c r="J480" s="49"/>
      <c r="K480" s="34"/>
      <c r="L480" s="15"/>
    </row>
    <row r="481" spans="1:12" s="4" customFormat="1" ht="20.25" x14ac:dyDescent="0.2">
      <c r="A481" s="20"/>
      <c r="B481" s="39" t="s">
        <v>1202</v>
      </c>
      <c r="C481" s="40">
        <f>IF(AND($B$22&gt;=100000,$B$22&lt;200000),IF(E481&gt;=1,+DCOUNT($E$28:$E481,1,$K$2:$K$3)-1+$B$22,0),"ERROR")</f>
        <v>0</v>
      </c>
      <c r="D481" s="56" t="s">
        <v>925</v>
      </c>
      <c r="E481" s="46">
        <v>0</v>
      </c>
      <c r="F481" s="47" t="s">
        <v>1</v>
      </c>
      <c r="G481" s="48" t="s">
        <v>1301</v>
      </c>
      <c r="H481" s="49">
        <v>1.06</v>
      </c>
      <c r="I481" s="50">
        <f t="shared" si="7"/>
        <v>0</v>
      </c>
      <c r="J481" s="49"/>
      <c r="K481" s="34"/>
      <c r="L481" s="15"/>
    </row>
    <row r="482" spans="1:12" s="4" customFormat="1" ht="20.25" x14ac:dyDescent="0.2">
      <c r="A482" s="20"/>
      <c r="B482" s="39" t="s">
        <v>1202</v>
      </c>
      <c r="C482" s="40">
        <f>IF(AND($B$22&gt;=100000,$B$22&lt;200000),IF(E482&gt;=1,+DCOUNT($E$28:$E482,1,$K$2:$K$3)-1+$B$22,0),"ERROR")</f>
        <v>0</v>
      </c>
      <c r="D482" s="197" t="s">
        <v>1548</v>
      </c>
      <c r="E482" s="46">
        <v>0</v>
      </c>
      <c r="F482" s="47" t="s">
        <v>7</v>
      </c>
      <c r="G482" s="48" t="s">
        <v>1550</v>
      </c>
      <c r="H482" s="49">
        <v>19.05</v>
      </c>
      <c r="I482" s="50">
        <f t="shared" si="7"/>
        <v>0</v>
      </c>
      <c r="J482" s="190"/>
      <c r="K482" s="34"/>
      <c r="L482" s="15"/>
    </row>
    <row r="483" spans="1:12" s="4" customFormat="1" ht="20.25" x14ac:dyDescent="0.2">
      <c r="A483" s="20"/>
      <c r="B483" s="39" t="s">
        <v>1202</v>
      </c>
      <c r="C483" s="40">
        <f>IF(AND($B$22&gt;=100000,$B$22&lt;200000),IF(E483&gt;=1,+DCOUNT($E$28:$E483,1,$K$2:$K$3)-1+$B$22,0),"ERROR")</f>
        <v>0</v>
      </c>
      <c r="D483" s="197" t="s">
        <v>1549</v>
      </c>
      <c r="E483" s="46">
        <v>0</v>
      </c>
      <c r="F483" s="47" t="s">
        <v>7</v>
      </c>
      <c r="G483" s="48" t="s">
        <v>1551</v>
      </c>
      <c r="H483" s="49">
        <v>12.71</v>
      </c>
      <c r="I483" s="50">
        <f t="shared" si="7"/>
        <v>0</v>
      </c>
      <c r="J483" s="190"/>
      <c r="K483" s="34"/>
      <c r="L483" s="15"/>
    </row>
    <row r="484" spans="1:12" s="4" customFormat="1" ht="20.25" x14ac:dyDescent="0.2">
      <c r="A484" s="20"/>
      <c r="B484" s="39" t="s">
        <v>1202</v>
      </c>
      <c r="C484" s="40">
        <f>IF(AND($B$22&gt;=100000,$B$22&lt;200000),IF(E484&gt;=1,+DCOUNT($E$28:$E484,1,$K$2:$K$3)-1+$B$22,0),"ERROR")</f>
        <v>0</v>
      </c>
      <c r="D484" s="197" t="s">
        <v>926</v>
      </c>
      <c r="E484" s="46">
        <v>0</v>
      </c>
      <c r="F484" s="47" t="s">
        <v>1</v>
      </c>
      <c r="G484" s="198" t="s">
        <v>927</v>
      </c>
      <c r="H484" s="49">
        <v>5.14</v>
      </c>
      <c r="I484" s="50">
        <f t="shared" si="7"/>
        <v>0</v>
      </c>
      <c r="J484" s="190"/>
      <c r="K484" s="34"/>
      <c r="L484" s="15"/>
    </row>
    <row r="485" spans="1:12" s="4" customFormat="1" ht="20.25" x14ac:dyDescent="0.2">
      <c r="A485" s="20"/>
      <c r="B485" s="39" t="s">
        <v>1202</v>
      </c>
      <c r="C485" s="40">
        <f>IF(AND($B$22&gt;=100000,$B$22&lt;200000),IF(E485&gt;=1,+DCOUNT($E$28:$E485,1,$K$2:$K$3)-1+$B$22,0),"ERROR")</f>
        <v>0</v>
      </c>
      <c r="D485" s="56" t="s">
        <v>929</v>
      </c>
      <c r="E485" s="46">
        <v>0</v>
      </c>
      <c r="F485" s="58" t="s">
        <v>1</v>
      </c>
      <c r="G485" s="59" t="s">
        <v>1655</v>
      </c>
      <c r="H485" s="60">
        <v>5.37</v>
      </c>
      <c r="I485" s="50">
        <f t="shared" si="7"/>
        <v>0</v>
      </c>
      <c r="J485" s="49"/>
      <c r="K485" s="34"/>
      <c r="L485" s="15"/>
    </row>
    <row r="486" spans="1:12" s="4" customFormat="1" ht="20.25" x14ac:dyDescent="0.2">
      <c r="A486" s="20"/>
      <c r="B486" s="39" t="s">
        <v>1202</v>
      </c>
      <c r="C486" s="40">
        <f>IF(AND($B$22&gt;=100000,$B$22&lt;200000),IF(E486&gt;=1,+DCOUNT($E$28:$E486,1,$K$2:$K$3)-1+$B$22,0),"ERROR")</f>
        <v>0</v>
      </c>
      <c r="D486" s="56" t="s">
        <v>933</v>
      </c>
      <c r="E486" s="46">
        <v>0</v>
      </c>
      <c r="F486" s="47" t="s">
        <v>1</v>
      </c>
      <c r="G486" s="48" t="s">
        <v>934</v>
      </c>
      <c r="H486" s="49">
        <v>30.56</v>
      </c>
      <c r="I486" s="50">
        <f t="shared" si="7"/>
        <v>0</v>
      </c>
      <c r="J486" s="49"/>
      <c r="K486" s="34"/>
      <c r="L486" s="15"/>
    </row>
    <row r="487" spans="1:12" s="4" customFormat="1" ht="20.25" x14ac:dyDescent="0.2">
      <c r="A487" s="20"/>
      <c r="B487" s="39" t="s">
        <v>1202</v>
      </c>
      <c r="C487" s="40">
        <f>IF(AND($B$22&gt;=100000,$B$22&lt;200000),IF(E487&gt;=1,+DCOUNT($E$28:$E487,1,$K$2:$K$3)-1+$B$22,0),"ERROR")</f>
        <v>0</v>
      </c>
      <c r="D487" s="56" t="s">
        <v>939</v>
      </c>
      <c r="E487" s="46">
        <v>0</v>
      </c>
      <c r="F487" s="47" t="s">
        <v>1</v>
      </c>
      <c r="G487" s="48" t="s">
        <v>940</v>
      </c>
      <c r="H487" s="49">
        <v>16.84</v>
      </c>
      <c r="I487" s="50">
        <f t="shared" si="7"/>
        <v>0</v>
      </c>
      <c r="J487" s="49"/>
      <c r="K487" s="34"/>
      <c r="L487" s="15"/>
    </row>
    <row r="488" spans="1:12" s="5" customFormat="1" ht="20.25" x14ac:dyDescent="0.2">
      <c r="A488" s="20"/>
      <c r="B488" s="39" t="s">
        <v>1202</v>
      </c>
      <c r="C488" s="40">
        <f>IF(AND($B$22&gt;=100000,$B$22&lt;200000),IF(E488&gt;=1,+DCOUNT($E$28:$E488,1,$K$2:$K$3)-1+$B$22,0),"ERROR")</f>
        <v>0</v>
      </c>
      <c r="D488" s="56" t="s">
        <v>941</v>
      </c>
      <c r="E488" s="46">
        <v>0</v>
      </c>
      <c r="F488" s="47" t="s">
        <v>1</v>
      </c>
      <c r="G488" s="48" t="s">
        <v>942</v>
      </c>
      <c r="H488" s="49">
        <v>16.97</v>
      </c>
      <c r="I488" s="50">
        <f t="shared" si="7"/>
        <v>0</v>
      </c>
      <c r="J488" s="49"/>
      <c r="K488" s="34"/>
      <c r="L488" s="16"/>
    </row>
    <row r="489" spans="1:12" s="5" customFormat="1" ht="20.25" x14ac:dyDescent="0.2">
      <c r="A489" s="20"/>
      <c r="B489" s="39" t="s">
        <v>1202</v>
      </c>
      <c r="C489" s="40">
        <f>IF(AND($B$22&gt;=100000,$B$22&lt;200000),IF(E489&gt;=1,+DCOUNT($E$28:$E489,1,$K$2:$K$3)-1+$B$22,0),"ERROR")</f>
        <v>0</v>
      </c>
      <c r="D489" s="56" t="s">
        <v>943</v>
      </c>
      <c r="E489" s="46">
        <v>0</v>
      </c>
      <c r="F489" s="47" t="s">
        <v>1</v>
      </c>
      <c r="G489" s="48" t="s">
        <v>944</v>
      </c>
      <c r="H489" s="49">
        <v>19.059999999999999</v>
      </c>
      <c r="I489" s="50">
        <f t="shared" si="7"/>
        <v>0</v>
      </c>
      <c r="J489" s="49"/>
      <c r="K489" s="34"/>
      <c r="L489" s="16"/>
    </row>
    <row r="490" spans="1:12" s="5" customFormat="1" ht="20.25" x14ac:dyDescent="0.2">
      <c r="A490" s="20"/>
      <c r="B490" s="39" t="s">
        <v>1202</v>
      </c>
      <c r="C490" s="40">
        <f>IF(AND($B$22&gt;=100000,$B$22&lt;200000),IF(E490&gt;=1,+DCOUNT($E$28:$E490,1,$K$2:$K$3)-1+$B$22,0),"ERROR")</f>
        <v>0</v>
      </c>
      <c r="D490" s="56" t="s">
        <v>945</v>
      </c>
      <c r="E490" s="46">
        <v>0</v>
      </c>
      <c r="F490" s="47" t="s">
        <v>1</v>
      </c>
      <c r="G490" s="48" t="s">
        <v>946</v>
      </c>
      <c r="H490" s="49">
        <v>22.37</v>
      </c>
      <c r="I490" s="50">
        <f t="shared" si="7"/>
        <v>0</v>
      </c>
      <c r="J490" s="49"/>
      <c r="K490" s="34"/>
      <c r="L490" s="16"/>
    </row>
    <row r="491" spans="1:12" s="5" customFormat="1" ht="20.25" x14ac:dyDescent="0.2">
      <c r="A491" s="20"/>
      <c r="B491" s="39" t="s">
        <v>1202</v>
      </c>
      <c r="C491" s="40">
        <f>IF(AND($B$22&gt;=100000,$B$22&lt;200000),IF(E491&gt;=1,+DCOUNT($E$28:$E491,1,$K$2:$K$3)-1+$B$22,0),"ERROR")</f>
        <v>0</v>
      </c>
      <c r="D491" s="56" t="s">
        <v>947</v>
      </c>
      <c r="E491" s="46">
        <v>0</v>
      </c>
      <c r="F491" s="47" t="s">
        <v>1</v>
      </c>
      <c r="G491" s="48" t="s">
        <v>948</v>
      </c>
      <c r="H491" s="49">
        <v>911.92</v>
      </c>
      <c r="I491" s="50">
        <f t="shared" si="7"/>
        <v>0</v>
      </c>
      <c r="J491" s="49"/>
      <c r="K491" s="34"/>
      <c r="L491" s="16"/>
    </row>
    <row r="492" spans="1:12" s="5" customFormat="1" ht="20.25" x14ac:dyDescent="0.2">
      <c r="A492" s="20"/>
      <c r="B492" s="39" t="s">
        <v>1202</v>
      </c>
      <c r="C492" s="40">
        <f>IF(AND($B$22&gt;=100000,$B$22&lt;200000),IF(E492&gt;=1,+DCOUNT($E$28:$E492,1,$K$2:$K$3)-1+$B$22,0),"ERROR")</f>
        <v>0</v>
      </c>
      <c r="D492" s="56" t="s">
        <v>949</v>
      </c>
      <c r="E492" s="46">
        <v>0</v>
      </c>
      <c r="F492" s="47" t="s">
        <v>1</v>
      </c>
      <c r="G492" s="48" t="s">
        <v>950</v>
      </c>
      <c r="H492" s="49">
        <v>911.92</v>
      </c>
      <c r="I492" s="50">
        <f t="shared" si="7"/>
        <v>0</v>
      </c>
      <c r="J492" s="49"/>
      <c r="K492" s="34"/>
      <c r="L492" s="16"/>
    </row>
    <row r="493" spans="1:12" s="5" customFormat="1" ht="20.25" x14ac:dyDescent="0.2">
      <c r="A493" s="20"/>
      <c r="B493" s="39" t="s">
        <v>1202</v>
      </c>
      <c r="C493" s="40">
        <f>IF(AND($B$22&gt;=100000,$B$22&lt;200000),IF(E493&gt;=1,+DCOUNT($E$28:$E493,1,$K$2:$K$3)-1+$B$22,0),"ERROR")</f>
        <v>0</v>
      </c>
      <c r="D493" s="56" t="s">
        <v>951</v>
      </c>
      <c r="E493" s="46">
        <v>0</v>
      </c>
      <c r="F493" s="47" t="s">
        <v>1</v>
      </c>
      <c r="G493" s="48" t="s">
        <v>1656</v>
      </c>
      <c r="H493" s="49">
        <v>13.14</v>
      </c>
      <c r="I493" s="50">
        <f t="shared" si="7"/>
        <v>0</v>
      </c>
      <c r="J493" s="49"/>
      <c r="K493" s="34"/>
      <c r="L493" s="16"/>
    </row>
    <row r="494" spans="1:12" s="5" customFormat="1" ht="20.25" x14ac:dyDescent="0.2">
      <c r="A494" s="20"/>
      <c r="B494" s="39" t="s">
        <v>1202</v>
      </c>
      <c r="C494" s="40">
        <f>IF(AND($B$22&gt;=100000,$B$22&lt;200000),IF(E494&gt;=1,+DCOUNT($E$28:$E494,1,$K$2:$K$3)-1+$B$22,0),"ERROR")</f>
        <v>0</v>
      </c>
      <c r="D494" s="56" t="s">
        <v>953</v>
      </c>
      <c r="E494" s="46">
        <v>0</v>
      </c>
      <c r="F494" s="47" t="s">
        <v>4</v>
      </c>
      <c r="G494" s="48" t="s">
        <v>1427</v>
      </c>
      <c r="H494" s="49">
        <v>1.18</v>
      </c>
      <c r="I494" s="50">
        <f t="shared" si="7"/>
        <v>0</v>
      </c>
      <c r="J494" s="49"/>
      <c r="K494" s="34"/>
      <c r="L494" s="16"/>
    </row>
    <row r="495" spans="1:12" s="4" customFormat="1" ht="20.25" x14ac:dyDescent="0.2">
      <c r="A495" s="20"/>
      <c r="B495" s="39" t="s">
        <v>1202</v>
      </c>
      <c r="C495" s="40">
        <f>IF(AND($B$22&gt;=100000,$B$22&lt;200000),IF(E495&gt;=1,+DCOUNT($E$28:$E495,1,$K$2:$K$3)-1+$B$22,0),"ERROR")</f>
        <v>0</v>
      </c>
      <c r="D495" s="56" t="s">
        <v>955</v>
      </c>
      <c r="E495" s="46">
        <v>0</v>
      </c>
      <c r="F495" s="47" t="s">
        <v>4</v>
      </c>
      <c r="G495" s="48" t="s">
        <v>1428</v>
      </c>
      <c r="H495" s="49">
        <v>1.1000000000000001</v>
      </c>
      <c r="I495" s="50">
        <f t="shared" si="7"/>
        <v>0</v>
      </c>
      <c r="J495" s="49"/>
      <c r="K495" s="34"/>
      <c r="L495" s="15"/>
    </row>
    <row r="496" spans="1:12" s="4" customFormat="1" ht="20.25" x14ac:dyDescent="0.2">
      <c r="A496" s="20"/>
      <c r="B496" s="39" t="s">
        <v>1202</v>
      </c>
      <c r="C496" s="40">
        <f>IF(AND($B$22&gt;=100000,$B$22&lt;200000),IF(E496&gt;=1,+DCOUNT($E$28:$E496,1,$K$2:$K$3)-1+$B$22,0),"ERROR")</f>
        <v>0</v>
      </c>
      <c r="D496" s="56" t="s">
        <v>957</v>
      </c>
      <c r="E496" s="46">
        <v>0</v>
      </c>
      <c r="F496" s="47" t="s">
        <v>4</v>
      </c>
      <c r="G496" s="48" t="s">
        <v>1429</v>
      </c>
      <c r="H496" s="49">
        <v>1.0900000000000001</v>
      </c>
      <c r="I496" s="50">
        <f t="shared" si="7"/>
        <v>0</v>
      </c>
      <c r="J496" s="49"/>
      <c r="K496" s="34"/>
      <c r="L496" s="15"/>
    </row>
    <row r="497" spans="1:12" s="5" customFormat="1" ht="20.25" x14ac:dyDescent="0.2">
      <c r="A497" s="20"/>
      <c r="B497" s="39" t="s">
        <v>1202</v>
      </c>
      <c r="C497" s="40">
        <f>IF(AND($B$22&gt;=100000,$B$22&lt;200000),IF(E497&gt;=1,+DCOUNT($E$28:$E497,1,$K$2:$K$3)-1+$B$22,0),"ERROR")</f>
        <v>0</v>
      </c>
      <c r="D497" s="56" t="s">
        <v>963</v>
      </c>
      <c r="E497" s="46">
        <v>0</v>
      </c>
      <c r="F497" s="47" t="s">
        <v>1</v>
      </c>
      <c r="G497" s="48" t="s">
        <v>964</v>
      </c>
      <c r="H497" s="49">
        <v>17.670000000000002</v>
      </c>
      <c r="I497" s="50">
        <f t="shared" si="7"/>
        <v>0</v>
      </c>
      <c r="J497" s="49"/>
      <c r="K497" s="34"/>
      <c r="L497" s="16"/>
    </row>
    <row r="498" spans="1:12" s="5" customFormat="1" ht="20.25" x14ac:dyDescent="0.2">
      <c r="A498" s="20"/>
      <c r="B498" s="39" t="s">
        <v>1202</v>
      </c>
      <c r="C498" s="40">
        <f>IF(AND($B$22&gt;=100000,$B$22&lt;200000),IF(E498&gt;=1,+DCOUNT($E$28:$E498,1,$K$2:$K$3)-1+$B$22,0),"ERROR")</f>
        <v>0</v>
      </c>
      <c r="D498" s="56" t="s">
        <v>965</v>
      </c>
      <c r="E498" s="46">
        <v>0</v>
      </c>
      <c r="F498" s="47" t="s">
        <v>3</v>
      </c>
      <c r="G498" s="48" t="s">
        <v>966</v>
      </c>
      <c r="H498" s="49">
        <v>6.1</v>
      </c>
      <c r="I498" s="50">
        <f t="shared" si="7"/>
        <v>0</v>
      </c>
      <c r="J498" s="49"/>
      <c r="K498" s="34"/>
      <c r="L498" s="16"/>
    </row>
    <row r="499" spans="1:12" s="5" customFormat="1" ht="20.25" x14ac:dyDescent="0.2">
      <c r="A499" s="20"/>
      <c r="B499" s="39" t="s">
        <v>1202</v>
      </c>
      <c r="C499" s="40">
        <f>IF(AND($B$22&gt;=100000,$B$22&lt;200000),IF(E499&gt;=1,+DCOUNT($E$28:$E499,1,$K$2:$K$3)-1+$B$22,0),"ERROR")</f>
        <v>0</v>
      </c>
      <c r="D499" s="56" t="s">
        <v>967</v>
      </c>
      <c r="E499" s="46">
        <v>0</v>
      </c>
      <c r="F499" s="47" t="s">
        <v>1</v>
      </c>
      <c r="G499" s="48" t="s">
        <v>1657</v>
      </c>
      <c r="H499" s="49">
        <v>25.42</v>
      </c>
      <c r="I499" s="50">
        <f t="shared" si="7"/>
        <v>0</v>
      </c>
      <c r="J499" s="49"/>
      <c r="K499" s="34"/>
      <c r="L499" s="16"/>
    </row>
    <row r="500" spans="1:12" s="5" customFormat="1" ht="20.25" x14ac:dyDescent="0.2">
      <c r="A500" s="20"/>
      <c r="B500" s="39" t="s">
        <v>1202</v>
      </c>
      <c r="C500" s="40">
        <f>IF(AND($B$22&gt;=100000,$B$22&lt;200000),IF(E500&gt;=1,+DCOUNT($E$28:$E500,1,$K$2:$K$3)-1+$B$22,0),"ERROR")</f>
        <v>0</v>
      </c>
      <c r="D500" s="56" t="s">
        <v>1170</v>
      </c>
      <c r="E500" s="46">
        <v>0</v>
      </c>
      <c r="F500" s="58" t="s">
        <v>1</v>
      </c>
      <c r="G500" s="59" t="s">
        <v>1173</v>
      </c>
      <c r="H500" s="60">
        <v>1.1200000000000001</v>
      </c>
      <c r="I500" s="61">
        <f t="shared" si="7"/>
        <v>0</v>
      </c>
      <c r="J500" s="62"/>
      <c r="K500" s="34"/>
      <c r="L500" s="16"/>
    </row>
    <row r="501" spans="1:12" s="5" customFormat="1" ht="20.25" x14ac:dyDescent="0.2">
      <c r="A501" s="20"/>
      <c r="B501" s="39" t="s">
        <v>1202</v>
      </c>
      <c r="C501" s="40">
        <f>IF(AND($B$22&gt;=100000,$B$22&lt;200000),IF(E501&gt;=1,+DCOUNT($E$28:$E501,1,$K$2:$K$3)-1+$B$22,0),"ERROR")</f>
        <v>0</v>
      </c>
      <c r="D501" s="56" t="s">
        <v>969</v>
      </c>
      <c r="E501" s="46">
        <v>0</v>
      </c>
      <c r="F501" s="47" t="s">
        <v>2</v>
      </c>
      <c r="G501" s="48" t="s">
        <v>970</v>
      </c>
      <c r="H501" s="49">
        <v>3.48</v>
      </c>
      <c r="I501" s="50">
        <f t="shared" si="7"/>
        <v>0</v>
      </c>
      <c r="J501" s="49"/>
      <c r="K501" s="34"/>
      <c r="L501" s="16"/>
    </row>
    <row r="502" spans="1:12" s="5" customFormat="1" ht="20.25" x14ac:dyDescent="0.2">
      <c r="A502" s="20"/>
      <c r="B502" s="39" t="s">
        <v>1202</v>
      </c>
      <c r="C502" s="40">
        <f>IF(AND($B$22&gt;=100000,$B$22&lt;200000),IF(E502&gt;=1,+DCOUNT($E$28:$E502,1,$K$2:$K$3)-1+$B$22,0),"ERROR")</f>
        <v>0</v>
      </c>
      <c r="D502" s="56" t="s">
        <v>971</v>
      </c>
      <c r="E502" s="46">
        <v>0</v>
      </c>
      <c r="F502" s="47" t="s">
        <v>1</v>
      </c>
      <c r="G502" s="48" t="s">
        <v>972</v>
      </c>
      <c r="H502" s="49">
        <v>142.19</v>
      </c>
      <c r="I502" s="50">
        <f t="shared" si="7"/>
        <v>0</v>
      </c>
      <c r="J502" s="49"/>
      <c r="K502" s="34"/>
      <c r="L502" s="16"/>
    </row>
    <row r="503" spans="1:12" s="5" customFormat="1" ht="20.25" x14ac:dyDescent="0.2">
      <c r="A503" s="20"/>
      <c r="B503" s="39" t="s">
        <v>1202</v>
      </c>
      <c r="C503" s="40">
        <f>IF(AND($B$22&gt;=100000,$B$22&lt;200000),IF(E503&gt;=1,+DCOUNT($E$28:$E503,1,$K$2:$K$3)-1+$B$22,0),"ERROR")</f>
        <v>0</v>
      </c>
      <c r="D503" s="56" t="s">
        <v>973</v>
      </c>
      <c r="E503" s="46">
        <v>0</v>
      </c>
      <c r="F503" s="47" t="s">
        <v>1</v>
      </c>
      <c r="G503" s="48" t="s">
        <v>974</v>
      </c>
      <c r="H503" s="49">
        <v>235.91</v>
      </c>
      <c r="I503" s="50">
        <f t="shared" si="7"/>
        <v>0</v>
      </c>
      <c r="J503" s="49"/>
      <c r="K503" s="34"/>
      <c r="L503" s="16"/>
    </row>
    <row r="504" spans="1:12" s="5" customFormat="1" ht="20.25" x14ac:dyDescent="0.2">
      <c r="A504" s="20"/>
      <c r="B504" s="39" t="s">
        <v>1202</v>
      </c>
      <c r="C504" s="40">
        <f>IF(AND($B$22&gt;=100000,$B$22&lt;200000),IF(E504&gt;=1,+DCOUNT($E$28:$E504,1,$K$2:$K$3)-1+$B$22,0),"ERROR")</f>
        <v>0</v>
      </c>
      <c r="D504" s="56" t="s">
        <v>975</v>
      </c>
      <c r="E504" s="46">
        <v>0</v>
      </c>
      <c r="F504" s="47" t="s">
        <v>5</v>
      </c>
      <c r="G504" s="48" t="s">
        <v>1267</v>
      </c>
      <c r="H504" s="49">
        <v>86.45</v>
      </c>
      <c r="I504" s="50">
        <f t="shared" si="7"/>
        <v>0</v>
      </c>
      <c r="J504" s="49"/>
      <c r="K504" s="34"/>
      <c r="L504" s="16"/>
    </row>
    <row r="505" spans="1:12" s="5" customFormat="1" ht="20.25" x14ac:dyDescent="0.2">
      <c r="A505" s="20"/>
      <c r="B505" s="39" t="s">
        <v>1202</v>
      </c>
      <c r="C505" s="40">
        <f>IF(AND($B$22&gt;=100000,$B$22&lt;200000),IF(E505&gt;=1,+DCOUNT($E$28:$E505,1,$K$2:$K$3)-1+$B$22,0),"ERROR")</f>
        <v>0</v>
      </c>
      <c r="D505" s="56" t="s">
        <v>976</v>
      </c>
      <c r="E505" s="46">
        <v>0</v>
      </c>
      <c r="F505" s="47" t="s">
        <v>5</v>
      </c>
      <c r="G505" s="48" t="s">
        <v>1266</v>
      </c>
      <c r="H505" s="49">
        <v>86.54</v>
      </c>
      <c r="I505" s="50">
        <f t="shared" si="7"/>
        <v>0</v>
      </c>
      <c r="J505" s="49"/>
      <c r="K505" s="34"/>
      <c r="L505" s="16"/>
    </row>
    <row r="506" spans="1:12" s="5" customFormat="1" ht="20.25" x14ac:dyDescent="0.2">
      <c r="A506" s="20"/>
      <c r="B506" s="39" t="s">
        <v>1202</v>
      </c>
      <c r="C506" s="40">
        <f>IF(AND($B$22&gt;=100000,$B$22&lt;200000),IF(E506&gt;=1,+DCOUNT($E$28:$E506,1,$K$2:$K$3)-1+$B$22,0),"ERROR")</f>
        <v>0</v>
      </c>
      <c r="D506" s="56" t="s">
        <v>977</v>
      </c>
      <c r="E506" s="46">
        <v>0</v>
      </c>
      <c r="F506" s="47" t="s">
        <v>5</v>
      </c>
      <c r="G506" s="48" t="s">
        <v>1265</v>
      </c>
      <c r="H506" s="49">
        <v>86.45</v>
      </c>
      <c r="I506" s="50">
        <f t="shared" ref="I506:I569" si="8">SUM(E506*H506)</f>
        <v>0</v>
      </c>
      <c r="J506" s="49"/>
      <c r="K506" s="34"/>
      <c r="L506" s="16"/>
    </row>
    <row r="507" spans="1:12" s="5" customFormat="1" ht="20.25" x14ac:dyDescent="0.2">
      <c r="A507" s="20"/>
      <c r="B507" s="39" t="s">
        <v>1202</v>
      </c>
      <c r="C507" s="40">
        <f>IF(AND($B$22&gt;=100000,$B$22&lt;200000),IF(E507&gt;=1,+DCOUNT($E$28:$E507,1,$K$2:$K$3)-1+$B$22,0),"ERROR")</f>
        <v>0</v>
      </c>
      <c r="D507" s="56" t="s">
        <v>978</v>
      </c>
      <c r="E507" s="46">
        <v>0</v>
      </c>
      <c r="F507" s="47" t="s">
        <v>5</v>
      </c>
      <c r="G507" s="48" t="s">
        <v>1264</v>
      </c>
      <c r="H507" s="49">
        <v>86.45</v>
      </c>
      <c r="I507" s="50">
        <f t="shared" si="8"/>
        <v>0</v>
      </c>
      <c r="J507" s="49"/>
      <c r="K507" s="34"/>
      <c r="L507" s="16"/>
    </row>
    <row r="508" spans="1:12" s="5" customFormat="1" ht="20.25" x14ac:dyDescent="0.2">
      <c r="A508" s="20"/>
      <c r="B508" s="39" t="s">
        <v>1202</v>
      </c>
      <c r="C508" s="40">
        <f>IF(AND($B$22&gt;=100000,$B$22&lt;200000),IF(E508&gt;=1,+DCOUNT($E$28:$E508,1,$K$2:$K$3)-1+$B$22,0),"ERROR")</f>
        <v>0</v>
      </c>
      <c r="D508" s="56" t="s">
        <v>979</v>
      </c>
      <c r="E508" s="46">
        <v>0</v>
      </c>
      <c r="F508" s="47" t="s">
        <v>5</v>
      </c>
      <c r="G508" s="48" t="s">
        <v>1263</v>
      </c>
      <c r="H508" s="49">
        <v>86.45</v>
      </c>
      <c r="I508" s="50">
        <f t="shared" si="8"/>
        <v>0</v>
      </c>
      <c r="J508" s="49"/>
      <c r="K508" s="34"/>
      <c r="L508" s="16"/>
    </row>
    <row r="509" spans="1:12" s="5" customFormat="1" ht="20.25" x14ac:dyDescent="0.2">
      <c r="A509" s="20"/>
      <c r="B509" s="39" t="s">
        <v>1202</v>
      </c>
      <c r="C509" s="40">
        <f>IF(AND($B$22&gt;=100000,$B$22&lt;200000),IF(E509&gt;=1,+DCOUNT($E$28:$E509,1,$K$2:$K$3)-1+$B$22,0),"ERROR")</f>
        <v>0</v>
      </c>
      <c r="D509" s="56" t="s">
        <v>980</v>
      </c>
      <c r="E509" s="46">
        <v>0</v>
      </c>
      <c r="F509" s="47" t="s">
        <v>5</v>
      </c>
      <c r="G509" s="48" t="s">
        <v>1262</v>
      </c>
      <c r="H509" s="49">
        <v>86.45</v>
      </c>
      <c r="I509" s="50">
        <f t="shared" si="8"/>
        <v>0</v>
      </c>
      <c r="J509" s="49"/>
      <c r="K509" s="34"/>
      <c r="L509" s="16"/>
    </row>
    <row r="510" spans="1:12" s="5" customFormat="1" ht="20.25" x14ac:dyDescent="0.2">
      <c r="A510" s="20"/>
      <c r="B510" s="39" t="s">
        <v>1202</v>
      </c>
      <c r="C510" s="40">
        <f>IF(AND($B$22&gt;=100000,$B$22&lt;200000),IF(E510&gt;=1,+DCOUNT($E$28:$E510,1,$K$2:$K$3)-1+$B$22,0),"ERROR")</f>
        <v>0</v>
      </c>
      <c r="D510" s="56" t="s">
        <v>981</v>
      </c>
      <c r="E510" s="46">
        <v>0</v>
      </c>
      <c r="F510" s="47" t="s">
        <v>5</v>
      </c>
      <c r="G510" s="48" t="s">
        <v>1261</v>
      </c>
      <c r="H510" s="49">
        <v>86.45</v>
      </c>
      <c r="I510" s="50">
        <f t="shared" si="8"/>
        <v>0</v>
      </c>
      <c r="J510" s="49"/>
      <c r="K510" s="34"/>
      <c r="L510" s="16"/>
    </row>
    <row r="511" spans="1:12" s="5" customFormat="1" ht="20.25" x14ac:dyDescent="0.2">
      <c r="A511" s="20"/>
      <c r="B511" s="39" t="s">
        <v>1202</v>
      </c>
      <c r="C511" s="40">
        <f>IF(AND($B$22&gt;=100000,$B$22&lt;200000),IF(E511&gt;=1,+DCOUNT($E$28:$E511,1,$K$2:$K$3)-1+$B$22,0),"ERROR")</f>
        <v>0</v>
      </c>
      <c r="D511" s="56" t="s">
        <v>982</v>
      </c>
      <c r="E511" s="46">
        <v>0</v>
      </c>
      <c r="F511" s="47" t="s">
        <v>5</v>
      </c>
      <c r="G511" s="48" t="s">
        <v>1260</v>
      </c>
      <c r="H511" s="49">
        <v>86.45</v>
      </c>
      <c r="I511" s="50">
        <f t="shared" si="8"/>
        <v>0</v>
      </c>
      <c r="J511" s="49"/>
      <c r="K511" s="34"/>
      <c r="L511" s="16"/>
    </row>
    <row r="512" spans="1:12" s="5" customFormat="1" ht="20.25" x14ac:dyDescent="0.2">
      <c r="A512" s="20"/>
      <c r="B512" s="39" t="s">
        <v>1202</v>
      </c>
      <c r="C512" s="40">
        <f>IF(AND($B$22&gt;=100000,$B$22&lt;200000),IF(E512&gt;=1,+DCOUNT($E$28:$E512,1,$K$2:$K$3)-1+$B$22,0),"ERROR")</f>
        <v>0</v>
      </c>
      <c r="D512" s="56" t="s">
        <v>983</v>
      </c>
      <c r="E512" s="46">
        <v>0</v>
      </c>
      <c r="F512" s="58" t="s">
        <v>1</v>
      </c>
      <c r="G512" s="59" t="s">
        <v>984</v>
      </c>
      <c r="H512" s="60">
        <v>0.93</v>
      </c>
      <c r="I512" s="50">
        <f t="shared" si="8"/>
        <v>0</v>
      </c>
      <c r="J512" s="49"/>
      <c r="K512" s="34"/>
      <c r="L512" s="16"/>
    </row>
    <row r="513" spans="1:12" s="5" customFormat="1" ht="20.25" x14ac:dyDescent="0.2">
      <c r="A513" s="20"/>
      <c r="B513" s="39" t="s">
        <v>1202</v>
      </c>
      <c r="C513" s="40">
        <f>IF(AND($B$22&gt;=100000,$B$22&lt;200000),IF(E513&gt;=1,+DCOUNT($E$28:$E513,1,$K$2:$K$3)-1+$B$22,0),"ERROR")</f>
        <v>0</v>
      </c>
      <c r="D513" s="56" t="s">
        <v>985</v>
      </c>
      <c r="E513" s="46">
        <v>0</v>
      </c>
      <c r="F513" s="58" t="s">
        <v>1</v>
      </c>
      <c r="G513" s="59" t="s">
        <v>986</v>
      </c>
      <c r="H513" s="60">
        <v>3.52</v>
      </c>
      <c r="I513" s="50">
        <f t="shared" si="8"/>
        <v>0</v>
      </c>
      <c r="J513" s="49"/>
      <c r="K513" s="34"/>
      <c r="L513" s="16"/>
    </row>
    <row r="514" spans="1:12" s="5" customFormat="1" ht="20.25" x14ac:dyDescent="0.2">
      <c r="A514" s="20"/>
      <c r="B514" s="39" t="s">
        <v>1202</v>
      </c>
      <c r="C514" s="40">
        <f>IF(AND($B$22&gt;=100000,$B$22&lt;200000),IF(E514&gt;=1,+DCOUNT($E$28:$E514,1,$K$2:$K$3)-1+$B$22,0),"ERROR")</f>
        <v>0</v>
      </c>
      <c r="D514" s="56" t="s">
        <v>987</v>
      </c>
      <c r="E514" s="46">
        <v>0</v>
      </c>
      <c r="F514" s="47" t="s">
        <v>7</v>
      </c>
      <c r="G514" s="48" t="s">
        <v>988</v>
      </c>
      <c r="H514" s="49">
        <v>16.7</v>
      </c>
      <c r="I514" s="50">
        <f t="shared" si="8"/>
        <v>0</v>
      </c>
      <c r="J514" s="49"/>
      <c r="K514" s="34"/>
      <c r="L514" s="16"/>
    </row>
    <row r="515" spans="1:12" s="5" customFormat="1" ht="20.25" x14ac:dyDescent="0.2">
      <c r="A515" s="20"/>
      <c r="B515" s="39" t="s">
        <v>1202</v>
      </c>
      <c r="C515" s="40">
        <f>IF(AND($B$22&gt;=100000,$B$22&lt;200000),IF(E515&gt;=1,+DCOUNT($E$28:$E515,1,$K$2:$K$3)-1+$B$22,0),"ERROR")</f>
        <v>0</v>
      </c>
      <c r="D515" s="56" t="s">
        <v>989</v>
      </c>
      <c r="E515" s="46">
        <v>0</v>
      </c>
      <c r="F515" s="58" t="s">
        <v>1</v>
      </c>
      <c r="G515" s="59" t="s">
        <v>1317</v>
      </c>
      <c r="H515" s="60">
        <v>5.57</v>
      </c>
      <c r="I515" s="50">
        <f t="shared" si="8"/>
        <v>0</v>
      </c>
      <c r="J515" s="49"/>
      <c r="K515" s="34"/>
      <c r="L515" s="16"/>
    </row>
    <row r="516" spans="1:12" s="5" customFormat="1" ht="20.25" x14ac:dyDescent="0.2">
      <c r="A516" s="20"/>
      <c r="B516" s="39" t="s">
        <v>1202</v>
      </c>
      <c r="C516" s="40">
        <f>IF(AND($B$22&gt;=100000,$B$22&lt;200000),IF(E516&gt;=1,+DCOUNT($E$28:$E516,1,$K$2:$K$3)-1+$B$22,0),"ERROR")</f>
        <v>0</v>
      </c>
      <c r="D516" s="56" t="s">
        <v>991</v>
      </c>
      <c r="E516" s="46">
        <v>0</v>
      </c>
      <c r="F516" s="58" t="s">
        <v>1</v>
      </c>
      <c r="G516" s="59" t="s">
        <v>992</v>
      </c>
      <c r="H516" s="60">
        <v>5.92</v>
      </c>
      <c r="I516" s="50">
        <f t="shared" si="8"/>
        <v>0</v>
      </c>
      <c r="J516" s="49"/>
      <c r="K516" s="34"/>
      <c r="L516" s="16"/>
    </row>
    <row r="517" spans="1:12" s="5" customFormat="1" ht="20.25" x14ac:dyDescent="0.2">
      <c r="A517" s="20"/>
      <c r="B517" s="39" t="s">
        <v>1202</v>
      </c>
      <c r="C517" s="40">
        <f>IF(AND($B$22&gt;=100000,$B$22&lt;200000),IF(E517&gt;=1,+DCOUNT($E$28:$E517,1,$K$2:$K$3)-1+$B$22,0),"ERROR")</f>
        <v>0</v>
      </c>
      <c r="D517" s="56" t="s">
        <v>1141</v>
      </c>
      <c r="E517" s="46">
        <v>0</v>
      </c>
      <c r="F517" s="47" t="s">
        <v>5</v>
      </c>
      <c r="G517" s="48" t="s">
        <v>1259</v>
      </c>
      <c r="H517" s="49">
        <v>86.45</v>
      </c>
      <c r="I517" s="50">
        <f t="shared" si="8"/>
        <v>0</v>
      </c>
      <c r="J517" s="49"/>
      <c r="K517" s="34"/>
      <c r="L517" s="16"/>
    </row>
    <row r="518" spans="1:12" s="5" customFormat="1" ht="20.25" x14ac:dyDescent="0.2">
      <c r="A518" s="20"/>
      <c r="B518" s="39" t="s">
        <v>1202</v>
      </c>
      <c r="C518" s="40">
        <f>IF(AND($B$22&gt;=100000,$B$22&lt;200000),IF(E518&gt;=1,+DCOUNT($E$28:$E518,1,$K$2:$K$3)-1+$B$22,0),"ERROR")</f>
        <v>0</v>
      </c>
      <c r="D518" s="56" t="s">
        <v>1142</v>
      </c>
      <c r="E518" s="46">
        <v>0</v>
      </c>
      <c r="F518" s="47" t="s">
        <v>5</v>
      </c>
      <c r="G518" s="48" t="s">
        <v>1258</v>
      </c>
      <c r="H518" s="49">
        <v>86.45</v>
      </c>
      <c r="I518" s="50">
        <f t="shared" si="8"/>
        <v>0</v>
      </c>
      <c r="J518" s="49"/>
      <c r="K518" s="34"/>
      <c r="L518" s="16"/>
    </row>
    <row r="519" spans="1:12" s="4" customFormat="1" ht="20.25" x14ac:dyDescent="0.2">
      <c r="A519" s="20"/>
      <c r="B519" s="39" t="s">
        <v>1202</v>
      </c>
      <c r="C519" s="40">
        <f>IF(AND($B$22&gt;=100000,$B$22&lt;200000),IF(E519&gt;=1,+DCOUNT($E$28:$E519,1,$K$2:$K$3)-1+$B$22,0),"ERROR")</f>
        <v>0</v>
      </c>
      <c r="D519" s="56" t="s">
        <v>995</v>
      </c>
      <c r="E519" s="46">
        <v>0</v>
      </c>
      <c r="F519" s="47" t="s">
        <v>1</v>
      </c>
      <c r="G519" s="48" t="s">
        <v>996</v>
      </c>
      <c r="H519" s="49">
        <v>0.65</v>
      </c>
      <c r="I519" s="50">
        <f t="shared" si="8"/>
        <v>0</v>
      </c>
      <c r="J519" s="49"/>
      <c r="K519" s="34"/>
      <c r="L519" s="15"/>
    </row>
    <row r="520" spans="1:12" s="4" customFormat="1" ht="20.25" x14ac:dyDescent="0.2">
      <c r="A520" s="20"/>
      <c r="B520" s="39" t="s">
        <v>1202</v>
      </c>
      <c r="C520" s="40">
        <f>IF(AND($B$22&gt;=100000,$B$22&lt;200000),IF(E520&gt;=1,+DCOUNT($E$28:$E520,1,$K$2:$K$3)-1+$B$22,0),"ERROR")</f>
        <v>0</v>
      </c>
      <c r="D520" s="56" t="s">
        <v>997</v>
      </c>
      <c r="E520" s="46">
        <v>0</v>
      </c>
      <c r="F520" s="47" t="s">
        <v>1</v>
      </c>
      <c r="G520" s="48" t="s">
        <v>998</v>
      </c>
      <c r="H520" s="49">
        <v>0.65</v>
      </c>
      <c r="I520" s="50">
        <f t="shared" si="8"/>
        <v>0</v>
      </c>
      <c r="J520" s="49"/>
      <c r="K520" s="34"/>
      <c r="L520" s="15"/>
    </row>
    <row r="521" spans="1:12" s="4" customFormat="1" ht="20.25" x14ac:dyDescent="0.2">
      <c r="A521" s="20"/>
      <c r="B521" s="39" t="s">
        <v>1202</v>
      </c>
      <c r="C521" s="40">
        <f>IF(AND($B$22&gt;=100000,$B$22&lt;200000),IF(E521&gt;=1,+DCOUNT($E$28:$E521,1,$K$2:$K$3)-1+$B$22,0),"ERROR")</f>
        <v>0</v>
      </c>
      <c r="D521" s="56" t="s">
        <v>999</v>
      </c>
      <c r="E521" s="46">
        <v>0</v>
      </c>
      <c r="F521" s="47" t="s">
        <v>1</v>
      </c>
      <c r="G521" s="48" t="s">
        <v>1000</v>
      </c>
      <c r="H521" s="49">
        <v>0.64</v>
      </c>
      <c r="I521" s="50">
        <f t="shared" si="8"/>
        <v>0</v>
      </c>
      <c r="J521" s="49"/>
      <c r="K521" s="34"/>
      <c r="L521" s="15"/>
    </row>
    <row r="522" spans="1:12" s="4" customFormat="1" ht="20.25" x14ac:dyDescent="0.2">
      <c r="A522" s="20"/>
      <c r="B522" s="39" t="s">
        <v>1202</v>
      </c>
      <c r="C522" s="40">
        <f>IF(AND($B$22&gt;=100000,$B$22&lt;200000),IF(E522&gt;=1,+DCOUNT($E$28:$E522,1,$K$2:$K$3)-1+$B$22,0),"ERROR")</f>
        <v>0</v>
      </c>
      <c r="D522" s="56" t="s">
        <v>1001</v>
      </c>
      <c r="E522" s="46">
        <v>0</v>
      </c>
      <c r="F522" s="47" t="s">
        <v>1</v>
      </c>
      <c r="G522" s="48" t="s">
        <v>1002</v>
      </c>
      <c r="H522" s="49">
        <v>0.56999999999999995</v>
      </c>
      <c r="I522" s="50">
        <f t="shared" si="8"/>
        <v>0</v>
      </c>
      <c r="J522" s="49"/>
      <c r="K522" s="34"/>
      <c r="L522" s="15"/>
    </row>
    <row r="523" spans="1:12" s="4" customFormat="1" ht="20.25" x14ac:dyDescent="0.2">
      <c r="A523" s="20"/>
      <c r="B523" s="39" t="s">
        <v>1202</v>
      </c>
      <c r="C523" s="40">
        <f>IF(AND($B$22&gt;=100000,$B$22&lt;200000),IF(E523&gt;=1,+DCOUNT($E$28:$E523,1,$K$2:$K$3)-1+$B$22,0),"ERROR")</f>
        <v>0</v>
      </c>
      <c r="D523" s="56" t="s">
        <v>1003</v>
      </c>
      <c r="E523" s="46">
        <v>0</v>
      </c>
      <c r="F523" s="47" t="s">
        <v>1</v>
      </c>
      <c r="G523" s="48" t="s">
        <v>1004</v>
      </c>
      <c r="H523" s="49">
        <v>0.65</v>
      </c>
      <c r="I523" s="50">
        <f t="shared" si="8"/>
        <v>0</v>
      </c>
      <c r="J523" s="49"/>
      <c r="K523" s="34"/>
      <c r="L523" s="15"/>
    </row>
    <row r="524" spans="1:12" s="4" customFormat="1" ht="20.25" x14ac:dyDescent="0.2">
      <c r="A524" s="20"/>
      <c r="B524" s="39" t="s">
        <v>1202</v>
      </c>
      <c r="C524" s="40">
        <f>IF(AND($B$22&gt;=100000,$B$22&lt;200000),IF(E524&gt;=1,+DCOUNT($E$28:$E524,1,$K$2:$K$3)-1+$B$22,0),"ERROR")</f>
        <v>0</v>
      </c>
      <c r="D524" s="56" t="s">
        <v>1005</v>
      </c>
      <c r="E524" s="46">
        <v>0</v>
      </c>
      <c r="F524" s="47" t="s">
        <v>1</v>
      </c>
      <c r="G524" s="48" t="s">
        <v>1006</v>
      </c>
      <c r="H524" s="49">
        <v>0.69</v>
      </c>
      <c r="I524" s="50">
        <f t="shared" si="8"/>
        <v>0</v>
      </c>
      <c r="J524" s="49"/>
      <c r="K524" s="34"/>
      <c r="L524" s="15"/>
    </row>
    <row r="525" spans="1:12" s="4" customFormat="1" ht="20.25" x14ac:dyDescent="0.2">
      <c r="A525" s="20"/>
      <c r="B525" s="39" t="s">
        <v>1202</v>
      </c>
      <c r="C525" s="40">
        <f>IF(AND($B$22&gt;=100000,$B$22&lt;200000),IF(E525&gt;=1,+DCOUNT($E$28:$E525,1,$K$2:$K$3)-1+$B$22,0),"ERROR")</f>
        <v>0</v>
      </c>
      <c r="D525" s="56" t="s">
        <v>1007</v>
      </c>
      <c r="E525" s="46">
        <v>0</v>
      </c>
      <c r="F525" s="47" t="s">
        <v>1</v>
      </c>
      <c r="G525" s="48" t="s">
        <v>1008</v>
      </c>
      <c r="H525" s="49">
        <v>3.35</v>
      </c>
      <c r="I525" s="50">
        <f t="shared" si="8"/>
        <v>0</v>
      </c>
      <c r="J525" s="49"/>
      <c r="K525" s="34"/>
      <c r="L525" s="15"/>
    </row>
    <row r="526" spans="1:12" s="4" customFormat="1" ht="20.25" x14ac:dyDescent="0.2">
      <c r="A526" s="20"/>
      <c r="B526" s="39" t="s">
        <v>1202</v>
      </c>
      <c r="C526" s="40">
        <f>IF(AND($B$22&gt;=100000,$B$22&lt;200000),IF(E526&gt;=1,+DCOUNT($E$28:$E526,1,$K$2:$K$3)-1+$B$22,0),"ERROR")</f>
        <v>0</v>
      </c>
      <c r="D526" s="56" t="s">
        <v>1009</v>
      </c>
      <c r="E526" s="46">
        <v>0</v>
      </c>
      <c r="F526" s="47" t="s">
        <v>1</v>
      </c>
      <c r="G526" s="48" t="s">
        <v>1010</v>
      </c>
      <c r="H526" s="49">
        <v>0.7</v>
      </c>
      <c r="I526" s="50">
        <f t="shared" si="8"/>
        <v>0</v>
      </c>
      <c r="J526" s="49"/>
      <c r="K526" s="34"/>
      <c r="L526" s="15"/>
    </row>
    <row r="527" spans="1:12" s="4" customFormat="1" ht="20.25" x14ac:dyDescent="0.2">
      <c r="A527" s="20"/>
      <c r="B527" s="39" t="s">
        <v>1202</v>
      </c>
      <c r="C527" s="40">
        <f>IF(AND($B$22&gt;=100000,$B$22&lt;200000),IF(E527&gt;=1,+DCOUNT($E$28:$E527,1,$K$2:$K$3)-1+$B$22,0),"ERROR")</f>
        <v>0</v>
      </c>
      <c r="D527" s="56" t="s">
        <v>1011</v>
      </c>
      <c r="E527" s="46">
        <v>0</v>
      </c>
      <c r="F527" s="47" t="s">
        <v>1</v>
      </c>
      <c r="G527" s="48" t="s">
        <v>1012</v>
      </c>
      <c r="H527" s="49">
        <v>0.56000000000000005</v>
      </c>
      <c r="I527" s="50">
        <f t="shared" si="8"/>
        <v>0</v>
      </c>
      <c r="J527" s="49"/>
      <c r="K527" s="34"/>
      <c r="L527" s="15"/>
    </row>
    <row r="528" spans="1:12" s="4" customFormat="1" ht="20.25" x14ac:dyDescent="0.2">
      <c r="A528" s="20"/>
      <c r="B528" s="39" t="s">
        <v>1202</v>
      </c>
      <c r="C528" s="40">
        <f>IF(AND($B$22&gt;=100000,$B$22&lt;200000),IF(E528&gt;=1,+DCOUNT($E$28:$E528,1,$K$2:$K$3)-1+$B$22,0),"ERROR")</f>
        <v>0</v>
      </c>
      <c r="D528" s="56" t="s">
        <v>1013</v>
      </c>
      <c r="E528" s="46">
        <v>0</v>
      </c>
      <c r="F528" s="47" t="s">
        <v>1</v>
      </c>
      <c r="G528" s="48" t="s">
        <v>1014</v>
      </c>
      <c r="H528" s="49">
        <v>4.03</v>
      </c>
      <c r="I528" s="50">
        <f t="shared" si="8"/>
        <v>0</v>
      </c>
      <c r="J528" s="49"/>
      <c r="K528" s="34"/>
      <c r="L528" s="15"/>
    </row>
    <row r="529" spans="1:12" s="4" customFormat="1" ht="20.25" x14ac:dyDescent="0.2">
      <c r="A529" s="20"/>
      <c r="B529" s="39" t="s">
        <v>1202</v>
      </c>
      <c r="C529" s="40">
        <f>IF(AND($B$22&gt;=100000,$B$22&lt;200000),IF(E529&gt;=1,+DCOUNT($E$28:$E529,1,$K$2:$K$3)-1+$B$22,0),"ERROR")</f>
        <v>0</v>
      </c>
      <c r="D529" s="56" t="s">
        <v>1015</v>
      </c>
      <c r="E529" s="46">
        <v>0</v>
      </c>
      <c r="F529" s="47" t="s">
        <v>1</v>
      </c>
      <c r="G529" s="48" t="s">
        <v>1016</v>
      </c>
      <c r="H529" s="49">
        <v>0.56999999999999995</v>
      </c>
      <c r="I529" s="50">
        <f t="shared" si="8"/>
        <v>0</v>
      </c>
      <c r="J529" s="49"/>
      <c r="K529" s="34"/>
      <c r="L529" s="15"/>
    </row>
    <row r="530" spans="1:12" s="4" customFormat="1" ht="20.25" x14ac:dyDescent="0.2">
      <c r="A530" s="20"/>
      <c r="B530" s="39" t="s">
        <v>1202</v>
      </c>
      <c r="C530" s="40">
        <f>IF(AND($B$22&gt;=100000,$B$22&lt;200000),IF(E530&gt;=1,+DCOUNT($E$28:$E530,1,$K$2:$K$3)-1+$B$22,0),"ERROR")</f>
        <v>0</v>
      </c>
      <c r="D530" s="56" t="s">
        <v>1017</v>
      </c>
      <c r="E530" s="46">
        <v>0</v>
      </c>
      <c r="F530" s="47" t="s">
        <v>1</v>
      </c>
      <c r="G530" s="48" t="s">
        <v>1018</v>
      </c>
      <c r="H530" s="49">
        <v>0.55000000000000004</v>
      </c>
      <c r="I530" s="50">
        <f t="shared" si="8"/>
        <v>0</v>
      </c>
      <c r="J530" s="49"/>
      <c r="K530" s="34"/>
      <c r="L530" s="15"/>
    </row>
    <row r="531" spans="1:12" s="4" customFormat="1" ht="20.25" x14ac:dyDescent="0.2">
      <c r="A531" s="20"/>
      <c r="B531" s="39" t="s">
        <v>1202</v>
      </c>
      <c r="C531" s="40">
        <f>IF(AND($B$22&gt;=100000,$B$22&lt;200000),IF(E531&gt;=1,+DCOUNT($E$28:$E531,1,$K$2:$K$3)-1+$B$22,0),"ERROR")</f>
        <v>0</v>
      </c>
      <c r="D531" s="56" t="s">
        <v>1019</v>
      </c>
      <c r="E531" s="46">
        <v>0</v>
      </c>
      <c r="F531" s="47" t="s">
        <v>1</v>
      </c>
      <c r="G531" s="48" t="s">
        <v>1020</v>
      </c>
      <c r="H531" s="49">
        <v>0.56999999999999995</v>
      </c>
      <c r="I531" s="50">
        <f t="shared" si="8"/>
        <v>0</v>
      </c>
      <c r="J531" s="49"/>
      <c r="K531" s="34"/>
      <c r="L531" s="15"/>
    </row>
    <row r="532" spans="1:12" s="4" customFormat="1" ht="20.25" x14ac:dyDescent="0.2">
      <c r="A532" s="20"/>
      <c r="B532" s="39" t="s">
        <v>1202</v>
      </c>
      <c r="C532" s="40">
        <f>IF(AND($B$22&gt;=100000,$B$22&lt;200000),IF(E532&gt;=1,+DCOUNT($E$28:$E532,1,$K$2:$K$3)-1+$B$22,0),"ERROR")</f>
        <v>0</v>
      </c>
      <c r="D532" s="56" t="s">
        <v>1021</v>
      </c>
      <c r="E532" s="46">
        <v>0</v>
      </c>
      <c r="F532" s="47" t="s">
        <v>1</v>
      </c>
      <c r="G532" s="48" t="s">
        <v>1022</v>
      </c>
      <c r="H532" s="49">
        <v>0.68400000000000005</v>
      </c>
      <c r="I532" s="50">
        <f t="shared" si="8"/>
        <v>0</v>
      </c>
      <c r="J532" s="49"/>
      <c r="K532" s="34"/>
      <c r="L532" s="15"/>
    </row>
    <row r="533" spans="1:12" s="4" customFormat="1" ht="20.25" x14ac:dyDescent="0.2">
      <c r="A533" s="20"/>
      <c r="B533" s="39" t="s">
        <v>1202</v>
      </c>
      <c r="C533" s="40">
        <f>IF(AND($B$22&gt;=100000,$B$22&lt;200000),IF(E533&gt;=1,+DCOUNT($E$28:$E533,1,$K$2:$K$3)-1+$B$22,0),"ERROR")</f>
        <v>0</v>
      </c>
      <c r="D533" s="56" t="s">
        <v>1023</v>
      </c>
      <c r="E533" s="46">
        <v>0</v>
      </c>
      <c r="F533" s="47" t="s">
        <v>1</v>
      </c>
      <c r="G533" s="48" t="s">
        <v>1024</v>
      </c>
      <c r="H533" s="49">
        <v>0.56000000000000005</v>
      </c>
      <c r="I533" s="50">
        <f t="shared" si="8"/>
        <v>0</v>
      </c>
      <c r="J533" s="49"/>
      <c r="K533" s="34"/>
      <c r="L533" s="15"/>
    </row>
    <row r="534" spans="1:12" s="4" customFormat="1" ht="20.25" x14ac:dyDescent="0.2">
      <c r="A534" s="20"/>
      <c r="B534" s="39" t="s">
        <v>1202</v>
      </c>
      <c r="C534" s="40">
        <f>IF(AND($B$22&gt;=100000,$B$22&lt;200000),IF(E534&gt;=1,+DCOUNT($E$28:$E534,1,$K$2:$K$3)-1+$B$22,0),"ERROR")</f>
        <v>0</v>
      </c>
      <c r="D534" s="56" t="s">
        <v>1025</v>
      </c>
      <c r="E534" s="46">
        <v>0</v>
      </c>
      <c r="F534" s="47" t="s">
        <v>1</v>
      </c>
      <c r="G534" s="48" t="s">
        <v>1026</v>
      </c>
      <c r="H534" s="49">
        <v>0.56000000000000005</v>
      </c>
      <c r="I534" s="50">
        <f t="shared" si="8"/>
        <v>0</v>
      </c>
      <c r="J534" s="49"/>
      <c r="K534" s="34"/>
      <c r="L534" s="15"/>
    </row>
    <row r="535" spans="1:12" s="4" customFormat="1" ht="20.25" x14ac:dyDescent="0.2">
      <c r="A535" s="20"/>
      <c r="B535" s="39" t="s">
        <v>1202</v>
      </c>
      <c r="C535" s="40">
        <f>IF(AND($B$22&gt;=100000,$B$22&lt;200000),IF(E535&gt;=1,+DCOUNT($E$28:$E535,1,$K$2:$K$3)-1+$B$22,0),"ERROR")</f>
        <v>0</v>
      </c>
      <c r="D535" s="56" t="s">
        <v>1027</v>
      </c>
      <c r="E535" s="46">
        <v>0</v>
      </c>
      <c r="F535" s="47" t="s">
        <v>1</v>
      </c>
      <c r="G535" s="48" t="s">
        <v>1028</v>
      </c>
      <c r="H535" s="49">
        <v>0.56999999999999995</v>
      </c>
      <c r="I535" s="50">
        <f t="shared" si="8"/>
        <v>0</v>
      </c>
      <c r="J535" s="49"/>
      <c r="K535" s="34"/>
      <c r="L535" s="15"/>
    </row>
    <row r="536" spans="1:12" s="4" customFormat="1" ht="20.25" x14ac:dyDescent="0.2">
      <c r="A536" s="20"/>
      <c r="B536" s="39" t="s">
        <v>1202</v>
      </c>
      <c r="C536" s="40">
        <f>IF(AND($B$22&gt;=100000,$B$22&lt;200000),IF(E536&gt;=1,+DCOUNT($E$28:$E536,1,$K$2:$K$3)-1+$B$22,0),"ERROR")</f>
        <v>0</v>
      </c>
      <c r="D536" s="56" t="s">
        <v>1029</v>
      </c>
      <c r="E536" s="46">
        <v>0</v>
      </c>
      <c r="F536" s="47" t="s">
        <v>1</v>
      </c>
      <c r="G536" s="48" t="s">
        <v>1030</v>
      </c>
      <c r="H536" s="49">
        <v>175.83</v>
      </c>
      <c r="I536" s="50">
        <f t="shared" si="8"/>
        <v>0</v>
      </c>
      <c r="J536" s="49"/>
      <c r="K536" s="34"/>
      <c r="L536" s="15"/>
    </row>
    <row r="537" spans="1:12" s="4" customFormat="1" ht="20.25" x14ac:dyDescent="0.2">
      <c r="A537" s="20"/>
      <c r="B537" s="39" t="s">
        <v>1202</v>
      </c>
      <c r="C537" s="40">
        <f>IF(AND($B$22&gt;=100000,$B$22&lt;200000),IF(E537&gt;=1,+DCOUNT($E$28:$E537,1,$K$2:$K$3)-1+$B$22,0),"ERROR")</f>
        <v>0</v>
      </c>
      <c r="D537" s="56" t="s">
        <v>1031</v>
      </c>
      <c r="E537" s="46">
        <v>0</v>
      </c>
      <c r="F537" s="47" t="s">
        <v>5</v>
      </c>
      <c r="G537" s="48" t="s">
        <v>1230</v>
      </c>
      <c r="H537" s="49">
        <v>86.45</v>
      </c>
      <c r="I537" s="50">
        <f t="shared" si="8"/>
        <v>0</v>
      </c>
      <c r="J537" s="49"/>
      <c r="K537" s="34"/>
      <c r="L537" s="15"/>
    </row>
    <row r="538" spans="1:12" s="4" customFormat="1" ht="20.25" x14ac:dyDescent="0.2">
      <c r="A538" s="20"/>
      <c r="B538" s="39" t="s">
        <v>1202</v>
      </c>
      <c r="C538" s="40">
        <f>IF(AND($B$22&gt;=100000,$B$22&lt;200000),IF(E538&gt;=1,+DCOUNT($E$28:$E538,1,$K$2:$K$3)-1+$B$22,0),"ERROR")</f>
        <v>0</v>
      </c>
      <c r="D538" s="56" t="s">
        <v>1032</v>
      </c>
      <c r="E538" s="46">
        <v>0</v>
      </c>
      <c r="F538" s="47" t="s">
        <v>5</v>
      </c>
      <c r="G538" s="48" t="s">
        <v>1229</v>
      </c>
      <c r="H538" s="49">
        <v>86.45</v>
      </c>
      <c r="I538" s="50">
        <f t="shared" si="8"/>
        <v>0</v>
      </c>
      <c r="J538" s="49"/>
      <c r="K538" s="34"/>
      <c r="L538" s="15"/>
    </row>
    <row r="539" spans="1:12" s="4" customFormat="1" ht="20.25" x14ac:dyDescent="0.2">
      <c r="A539" s="20"/>
      <c r="B539" s="39" t="s">
        <v>1202</v>
      </c>
      <c r="C539" s="40">
        <f>IF(AND($B$22&gt;=100000,$B$22&lt;200000),IF(E539&gt;=1,+DCOUNT($E$28:$E539,1,$K$2:$K$3)-1+$B$22,0),"ERROR")</f>
        <v>0</v>
      </c>
      <c r="D539" s="56" t="s">
        <v>1033</v>
      </c>
      <c r="E539" s="46">
        <v>0</v>
      </c>
      <c r="F539" s="47" t="s">
        <v>5</v>
      </c>
      <c r="G539" s="48" t="s">
        <v>1228</v>
      </c>
      <c r="H539" s="49">
        <v>86.45</v>
      </c>
      <c r="I539" s="50">
        <f t="shared" si="8"/>
        <v>0</v>
      </c>
      <c r="J539" s="49"/>
      <c r="K539" s="34"/>
      <c r="L539" s="15"/>
    </row>
    <row r="540" spans="1:12" s="4" customFormat="1" ht="20.25" x14ac:dyDescent="0.2">
      <c r="A540" s="20"/>
      <c r="B540" s="39" t="s">
        <v>1202</v>
      </c>
      <c r="C540" s="40">
        <f>IF(AND($B$22&gt;=100000,$B$22&lt;200000),IF(E540&gt;=1,+DCOUNT($E$28:$E540,1,$K$2:$K$3)-1+$B$22,0),"ERROR")</f>
        <v>0</v>
      </c>
      <c r="D540" s="56" t="s">
        <v>1034</v>
      </c>
      <c r="E540" s="46">
        <v>0</v>
      </c>
      <c r="F540" s="47" t="s">
        <v>5</v>
      </c>
      <c r="G540" s="48" t="s">
        <v>1227</v>
      </c>
      <c r="H540" s="49">
        <v>86.45</v>
      </c>
      <c r="I540" s="50">
        <f t="shared" si="8"/>
        <v>0</v>
      </c>
      <c r="J540" s="49"/>
      <c r="K540" s="34"/>
      <c r="L540" s="15"/>
    </row>
    <row r="541" spans="1:12" s="4" customFormat="1" ht="20.25" x14ac:dyDescent="0.2">
      <c r="A541" s="20"/>
      <c r="B541" s="39" t="s">
        <v>1202</v>
      </c>
      <c r="C541" s="40">
        <f>IF(AND($B$22&gt;=100000,$B$22&lt;200000),IF(E541&gt;=1,+DCOUNT($E$28:$E541,1,$K$2:$K$3)-1+$B$22,0),"ERROR")</f>
        <v>0</v>
      </c>
      <c r="D541" s="56" t="s">
        <v>1035</v>
      </c>
      <c r="E541" s="46">
        <v>0</v>
      </c>
      <c r="F541" s="47" t="s">
        <v>5</v>
      </c>
      <c r="G541" s="48" t="s">
        <v>1226</v>
      </c>
      <c r="H541" s="49">
        <v>86.45</v>
      </c>
      <c r="I541" s="50">
        <f t="shared" si="8"/>
        <v>0</v>
      </c>
      <c r="J541" s="49"/>
      <c r="K541" s="34"/>
      <c r="L541" s="15"/>
    </row>
    <row r="542" spans="1:12" s="4" customFormat="1" ht="20.25" x14ac:dyDescent="0.2">
      <c r="A542" s="20"/>
      <c r="B542" s="39" t="s">
        <v>1202</v>
      </c>
      <c r="C542" s="40">
        <f>IF(AND($B$22&gt;=100000,$B$22&lt;200000),IF(E542&gt;=1,+DCOUNT($E$28:$E542,1,$K$2:$K$3)-1+$B$22,0),"ERROR")</f>
        <v>0</v>
      </c>
      <c r="D542" s="56" t="s">
        <v>1036</v>
      </c>
      <c r="E542" s="46">
        <v>0</v>
      </c>
      <c r="F542" s="47" t="s">
        <v>5</v>
      </c>
      <c r="G542" s="48" t="s">
        <v>1225</v>
      </c>
      <c r="H542" s="49">
        <v>86.45</v>
      </c>
      <c r="I542" s="50">
        <f t="shared" si="8"/>
        <v>0</v>
      </c>
      <c r="J542" s="49"/>
      <c r="K542" s="34"/>
      <c r="L542" s="15"/>
    </row>
    <row r="543" spans="1:12" s="4" customFormat="1" ht="20.25" x14ac:dyDescent="0.2">
      <c r="A543" s="20"/>
      <c r="B543" s="39" t="s">
        <v>1202</v>
      </c>
      <c r="C543" s="40">
        <f>IF(AND($B$22&gt;=100000,$B$22&lt;200000),IF(E543&gt;=1,+DCOUNT($E$28:$E543,1,$K$2:$K$3)-1+$B$22,0),"ERROR")</f>
        <v>0</v>
      </c>
      <c r="D543" s="56" t="s">
        <v>1037</v>
      </c>
      <c r="E543" s="46">
        <v>0</v>
      </c>
      <c r="F543" s="47" t="s">
        <v>5</v>
      </c>
      <c r="G543" s="48" t="s">
        <v>1224</v>
      </c>
      <c r="H543" s="49">
        <v>86.45</v>
      </c>
      <c r="I543" s="50">
        <f t="shared" si="8"/>
        <v>0</v>
      </c>
      <c r="J543" s="49"/>
      <c r="K543" s="34"/>
      <c r="L543" s="15"/>
    </row>
    <row r="544" spans="1:12" s="4" customFormat="1" ht="20.25" x14ac:dyDescent="0.2">
      <c r="A544" s="20"/>
      <c r="B544" s="39" t="s">
        <v>1202</v>
      </c>
      <c r="C544" s="40">
        <f>IF(AND($B$22&gt;=100000,$B$22&lt;200000),IF(E544&gt;=1,+DCOUNT($E$28:$E544,1,$K$2:$K$3)-1+$B$22,0),"ERROR")</f>
        <v>0</v>
      </c>
      <c r="D544" s="56" t="s">
        <v>1038</v>
      </c>
      <c r="E544" s="46">
        <v>0</v>
      </c>
      <c r="F544" s="47" t="s">
        <v>5</v>
      </c>
      <c r="G544" s="48" t="s">
        <v>1223</v>
      </c>
      <c r="H544" s="49">
        <v>86.45</v>
      </c>
      <c r="I544" s="50">
        <f t="shared" si="8"/>
        <v>0</v>
      </c>
      <c r="J544" s="49"/>
      <c r="K544" s="34"/>
      <c r="L544" s="15"/>
    </row>
    <row r="545" spans="1:12" s="4" customFormat="1" ht="20.25" x14ac:dyDescent="0.2">
      <c r="A545" s="20"/>
      <c r="B545" s="39" t="s">
        <v>1202</v>
      </c>
      <c r="C545" s="40">
        <f>IF(AND($B$22&gt;=100000,$B$22&lt;200000),IF(E545&gt;=1,+DCOUNT($E$28:$E545,1,$K$2:$K$3)-1+$B$22,0),"ERROR")</f>
        <v>0</v>
      </c>
      <c r="D545" s="56" t="s">
        <v>1039</v>
      </c>
      <c r="E545" s="46">
        <v>0</v>
      </c>
      <c r="F545" s="47" t="s">
        <v>5</v>
      </c>
      <c r="G545" s="48" t="s">
        <v>1222</v>
      </c>
      <c r="H545" s="49">
        <v>86.45</v>
      </c>
      <c r="I545" s="50">
        <f t="shared" si="8"/>
        <v>0</v>
      </c>
      <c r="J545" s="49"/>
      <c r="K545" s="34"/>
      <c r="L545" s="15"/>
    </row>
    <row r="546" spans="1:12" s="4" customFormat="1" ht="20.25" x14ac:dyDescent="0.2">
      <c r="A546" s="20"/>
      <c r="B546" s="39" t="s">
        <v>1202</v>
      </c>
      <c r="C546" s="40">
        <f>IF(AND($B$22&gt;=100000,$B$22&lt;200000),IF(E546&gt;=1,+DCOUNT($E$28:$E546,1,$K$2:$K$3)-1+$B$22,0),"ERROR")</f>
        <v>0</v>
      </c>
      <c r="D546" s="56" t="s">
        <v>1040</v>
      </c>
      <c r="E546" s="46">
        <v>0</v>
      </c>
      <c r="F546" s="47" t="s">
        <v>5</v>
      </c>
      <c r="G546" s="48" t="s">
        <v>1221</v>
      </c>
      <c r="H546" s="49">
        <v>86.45</v>
      </c>
      <c r="I546" s="50">
        <f t="shared" si="8"/>
        <v>0</v>
      </c>
      <c r="J546" s="49"/>
      <c r="K546" s="34"/>
      <c r="L546" s="15"/>
    </row>
    <row r="547" spans="1:12" s="4" customFormat="1" ht="20.25" x14ac:dyDescent="0.2">
      <c r="A547" s="20"/>
      <c r="B547" s="39" t="s">
        <v>1202</v>
      </c>
      <c r="C547" s="40">
        <f>IF(AND($B$22&gt;=100000,$B$22&lt;200000),IF(E547&gt;=1,+DCOUNT($E$28:$E547,1,$K$2:$K$3)-1+$B$22,0),"ERROR")</f>
        <v>0</v>
      </c>
      <c r="D547" s="56" t="s">
        <v>1041</v>
      </c>
      <c r="E547" s="46">
        <v>0</v>
      </c>
      <c r="F547" s="47" t="s">
        <v>5</v>
      </c>
      <c r="G547" s="48" t="s">
        <v>1220</v>
      </c>
      <c r="H547" s="49">
        <v>86.45</v>
      </c>
      <c r="I547" s="50">
        <f t="shared" si="8"/>
        <v>0</v>
      </c>
      <c r="J547" s="49"/>
      <c r="K547" s="34"/>
      <c r="L547" s="15"/>
    </row>
    <row r="548" spans="1:12" s="4" customFormat="1" ht="20.25" x14ac:dyDescent="0.2">
      <c r="A548" s="20"/>
      <c r="B548" s="39" t="s">
        <v>1202</v>
      </c>
      <c r="C548" s="40">
        <f>IF(AND($B$22&gt;=100000,$B$22&lt;200000),IF(E548&gt;=1,+DCOUNT($E$28:$E548,1,$K$2:$K$3)-1+$B$22,0),"ERROR")</f>
        <v>0</v>
      </c>
      <c r="D548" s="56" t="s">
        <v>1042</v>
      </c>
      <c r="E548" s="46">
        <v>0</v>
      </c>
      <c r="F548" s="47" t="s">
        <v>5</v>
      </c>
      <c r="G548" s="48" t="s">
        <v>1219</v>
      </c>
      <c r="H548" s="49">
        <v>86.45</v>
      </c>
      <c r="I548" s="50">
        <f t="shared" si="8"/>
        <v>0</v>
      </c>
      <c r="J548" s="49"/>
      <c r="K548" s="34"/>
      <c r="L548" s="15"/>
    </row>
    <row r="549" spans="1:12" s="4" customFormat="1" ht="20.25" x14ac:dyDescent="0.2">
      <c r="A549" s="20"/>
      <c r="B549" s="39" t="s">
        <v>1202</v>
      </c>
      <c r="C549" s="40">
        <f>IF(AND($B$22&gt;=100000,$B$22&lt;200000),IF(E549&gt;=1,+DCOUNT($E$28:$E549,1,$K$2:$K$3)-1+$B$22,0),"ERROR")</f>
        <v>0</v>
      </c>
      <c r="D549" s="56" t="s">
        <v>1043</v>
      </c>
      <c r="E549" s="46">
        <v>0</v>
      </c>
      <c r="F549" s="47" t="s">
        <v>5</v>
      </c>
      <c r="G549" s="48" t="s">
        <v>1218</v>
      </c>
      <c r="H549" s="49">
        <v>86.45</v>
      </c>
      <c r="I549" s="50">
        <f t="shared" si="8"/>
        <v>0</v>
      </c>
      <c r="J549" s="49"/>
      <c r="K549" s="34"/>
      <c r="L549" s="15"/>
    </row>
    <row r="550" spans="1:12" s="4" customFormat="1" ht="20.25" x14ac:dyDescent="0.2">
      <c r="A550" s="20"/>
      <c r="B550" s="39" t="s">
        <v>1202</v>
      </c>
      <c r="C550" s="40">
        <f>IF(AND($B$22&gt;=100000,$B$22&lt;200000),IF(E550&gt;=1,+DCOUNT($E$28:$E550,1,$K$2:$K$3)-1+$B$22,0),"ERROR")</f>
        <v>0</v>
      </c>
      <c r="D550" s="56" t="s">
        <v>1044</v>
      </c>
      <c r="E550" s="46">
        <v>0</v>
      </c>
      <c r="F550" s="47" t="s">
        <v>5</v>
      </c>
      <c r="G550" s="48" t="s">
        <v>1217</v>
      </c>
      <c r="H550" s="49">
        <v>86.45</v>
      </c>
      <c r="I550" s="50">
        <f t="shared" si="8"/>
        <v>0</v>
      </c>
      <c r="J550" s="49"/>
      <c r="K550" s="34"/>
      <c r="L550" s="15"/>
    </row>
    <row r="551" spans="1:12" s="4" customFormat="1" ht="20.25" x14ac:dyDescent="0.2">
      <c r="A551" s="20"/>
      <c r="B551" s="39" t="s">
        <v>1202</v>
      </c>
      <c r="C551" s="40">
        <f>IF(AND($B$22&gt;=100000,$B$22&lt;200000),IF(E551&gt;=1,+DCOUNT($E$28:$E551,1,$K$2:$K$3)-1+$B$22,0),"ERROR")</f>
        <v>0</v>
      </c>
      <c r="D551" s="56" t="s">
        <v>1045</v>
      </c>
      <c r="E551" s="46">
        <v>0</v>
      </c>
      <c r="F551" s="47" t="s">
        <v>5</v>
      </c>
      <c r="G551" s="48" t="s">
        <v>1216</v>
      </c>
      <c r="H551" s="49">
        <v>86.45</v>
      </c>
      <c r="I551" s="50">
        <f t="shared" si="8"/>
        <v>0</v>
      </c>
      <c r="J551" s="49"/>
      <c r="K551" s="34"/>
      <c r="L551" s="15"/>
    </row>
    <row r="552" spans="1:12" s="4" customFormat="1" ht="20.25" x14ac:dyDescent="0.2">
      <c r="A552" s="20"/>
      <c r="B552" s="39" t="s">
        <v>1202</v>
      </c>
      <c r="C552" s="40">
        <f>IF(AND($B$22&gt;=100000,$B$22&lt;200000),IF(E552&gt;=1,+DCOUNT($E$28:$E552,1,$K$2:$K$3)-1+$B$22,0),"ERROR")</f>
        <v>0</v>
      </c>
      <c r="D552" s="56" t="s">
        <v>1046</v>
      </c>
      <c r="E552" s="46">
        <v>0</v>
      </c>
      <c r="F552" s="47" t="s">
        <v>5</v>
      </c>
      <c r="G552" s="48" t="s">
        <v>1215</v>
      </c>
      <c r="H552" s="49">
        <v>86.45</v>
      </c>
      <c r="I552" s="50">
        <f t="shared" si="8"/>
        <v>0</v>
      </c>
      <c r="J552" s="49"/>
      <c r="K552" s="34"/>
      <c r="L552" s="15"/>
    </row>
    <row r="553" spans="1:12" s="4" customFormat="1" ht="20.25" x14ac:dyDescent="0.2">
      <c r="A553" s="20"/>
      <c r="B553" s="39" t="s">
        <v>1202</v>
      </c>
      <c r="C553" s="40">
        <f>IF(AND($B$22&gt;=100000,$B$22&lt;200000),IF(E553&gt;=1,+DCOUNT($E$28:$E553,1,$K$2:$K$3)-1+$B$22,0),"ERROR")</f>
        <v>0</v>
      </c>
      <c r="D553" s="56" t="s">
        <v>1047</v>
      </c>
      <c r="E553" s="46">
        <v>0</v>
      </c>
      <c r="F553" s="47" t="s">
        <v>5</v>
      </c>
      <c r="G553" s="48" t="s">
        <v>1214</v>
      </c>
      <c r="H553" s="49">
        <v>86.45</v>
      </c>
      <c r="I553" s="50">
        <f t="shared" si="8"/>
        <v>0</v>
      </c>
      <c r="J553" s="49"/>
      <c r="K553" s="34"/>
      <c r="L553" s="15"/>
    </row>
    <row r="554" spans="1:12" s="4" customFormat="1" ht="20.25" x14ac:dyDescent="0.2">
      <c r="A554" s="20"/>
      <c r="B554" s="39" t="s">
        <v>1202</v>
      </c>
      <c r="C554" s="40">
        <f>IF(AND($B$22&gt;=100000,$B$22&lt;200000),IF(E554&gt;=1,+DCOUNT($E$28:$E554,1,$K$2:$K$3)-1+$B$22,0),"ERROR")</f>
        <v>0</v>
      </c>
      <c r="D554" s="56" t="s">
        <v>1048</v>
      </c>
      <c r="E554" s="46">
        <v>0</v>
      </c>
      <c r="F554" s="47" t="s">
        <v>5</v>
      </c>
      <c r="G554" s="48" t="s">
        <v>1213</v>
      </c>
      <c r="H554" s="49">
        <v>86.45</v>
      </c>
      <c r="I554" s="50">
        <f t="shared" si="8"/>
        <v>0</v>
      </c>
      <c r="J554" s="49"/>
      <c r="K554" s="34"/>
      <c r="L554" s="15"/>
    </row>
    <row r="555" spans="1:12" s="4" customFormat="1" ht="20.25" x14ac:dyDescent="0.2">
      <c r="A555" s="20"/>
      <c r="B555" s="39" t="s">
        <v>1202</v>
      </c>
      <c r="C555" s="40">
        <f>IF(AND($B$22&gt;=100000,$B$22&lt;200000),IF(E555&gt;=1,+DCOUNT($E$28:$E555,1,$K$2:$K$3)-1+$B$22,0),"ERROR")</f>
        <v>0</v>
      </c>
      <c r="D555" s="56" t="s">
        <v>1049</v>
      </c>
      <c r="E555" s="46">
        <v>0</v>
      </c>
      <c r="F555" s="47" t="s">
        <v>5</v>
      </c>
      <c r="G555" s="48" t="s">
        <v>1212</v>
      </c>
      <c r="H555" s="49">
        <v>86.45</v>
      </c>
      <c r="I555" s="50">
        <f t="shared" si="8"/>
        <v>0</v>
      </c>
      <c r="J555" s="49"/>
      <c r="K555" s="34"/>
      <c r="L555" s="15"/>
    </row>
    <row r="556" spans="1:12" s="4" customFormat="1" ht="20.25" x14ac:dyDescent="0.2">
      <c r="A556" s="20"/>
      <c r="B556" s="39" t="s">
        <v>1202</v>
      </c>
      <c r="C556" s="40">
        <f>IF(AND($B$22&gt;=100000,$B$22&lt;200000),IF(E556&gt;=1,+DCOUNT($E$28:$E556,1,$K$2:$K$3)-1+$B$22,0),"ERROR")</f>
        <v>0</v>
      </c>
      <c r="D556" s="56" t="s">
        <v>1052</v>
      </c>
      <c r="E556" s="46">
        <v>0</v>
      </c>
      <c r="F556" s="47" t="s">
        <v>1</v>
      </c>
      <c r="G556" s="48" t="s">
        <v>1422</v>
      </c>
      <c r="H556" s="49">
        <v>74.69</v>
      </c>
      <c r="I556" s="50">
        <f t="shared" si="8"/>
        <v>0</v>
      </c>
      <c r="J556" s="49"/>
      <c r="K556" s="34"/>
      <c r="L556" s="15"/>
    </row>
    <row r="557" spans="1:12" s="4" customFormat="1" ht="20.25" x14ac:dyDescent="0.2">
      <c r="A557" s="20"/>
      <c r="B557" s="39" t="s">
        <v>1202</v>
      </c>
      <c r="C557" s="40">
        <f>IF(AND($B$22&gt;=100000,$B$22&lt;200000),IF(E557&gt;=1,+DCOUNT($E$28:$E557,1,$K$2:$K$3)-1+$B$22,0),"ERROR")</f>
        <v>0</v>
      </c>
      <c r="D557" s="56" t="s">
        <v>1053</v>
      </c>
      <c r="E557" s="46">
        <v>0</v>
      </c>
      <c r="F557" s="47" t="s">
        <v>1</v>
      </c>
      <c r="G557" s="48" t="s">
        <v>1545</v>
      </c>
      <c r="H557" s="49">
        <v>74.69</v>
      </c>
      <c r="I557" s="50">
        <f t="shared" si="8"/>
        <v>0</v>
      </c>
      <c r="J557" s="49"/>
      <c r="K557" s="34"/>
      <c r="L557" s="15"/>
    </row>
    <row r="558" spans="1:12" s="4" customFormat="1" ht="20.25" x14ac:dyDescent="0.2">
      <c r="A558" s="20"/>
      <c r="B558" s="39" t="s">
        <v>1202</v>
      </c>
      <c r="C558" s="40">
        <f>IF(AND($B$22&gt;=100000,$B$22&lt;200000),IF(E558&gt;=1,+DCOUNT($E$28:$E558,1,$K$2:$K$3)-1+$B$22,0),"ERROR")</f>
        <v>0</v>
      </c>
      <c r="D558" s="56" t="s">
        <v>1054</v>
      </c>
      <c r="E558" s="68">
        <v>0</v>
      </c>
      <c r="F558" s="69" t="s">
        <v>5</v>
      </c>
      <c r="G558" s="70" t="s">
        <v>1560</v>
      </c>
      <c r="H558" s="71">
        <v>134.35</v>
      </c>
      <c r="I558" s="72">
        <f t="shared" si="8"/>
        <v>0</v>
      </c>
      <c r="J558" s="71"/>
      <c r="K558" s="34"/>
      <c r="L558" s="15"/>
    </row>
    <row r="559" spans="1:12" s="4" customFormat="1" ht="20.25" x14ac:dyDescent="0.2">
      <c r="A559" s="20"/>
      <c r="B559" s="39" t="s">
        <v>1202</v>
      </c>
      <c r="C559" s="40">
        <f>IF(AND($B$22&gt;=100000,$B$22&lt;200000),IF(E559&gt;=1,+DCOUNT($E$28:$E559,1,$K$2:$K$3)-1+$B$22,0),"ERROR")</f>
        <v>0</v>
      </c>
      <c r="D559" s="56" t="s">
        <v>1055</v>
      </c>
      <c r="E559" s="68">
        <v>0</v>
      </c>
      <c r="F559" s="69" t="s">
        <v>5</v>
      </c>
      <c r="G559" s="70" t="s">
        <v>1561</v>
      </c>
      <c r="H559" s="71">
        <v>134.35</v>
      </c>
      <c r="I559" s="72">
        <f t="shared" si="8"/>
        <v>0</v>
      </c>
      <c r="J559" s="71"/>
      <c r="K559" s="34"/>
      <c r="L559" s="15"/>
    </row>
    <row r="560" spans="1:12" s="4" customFormat="1" ht="20.25" x14ac:dyDescent="0.2">
      <c r="A560" s="20"/>
      <c r="B560" s="39" t="s">
        <v>1202</v>
      </c>
      <c r="C560" s="40">
        <f>IF(AND($B$22&gt;=100000,$B$22&lt;200000),IF(E560&gt;=1,+DCOUNT($E$28:$E560,1,$K$2:$K$3)-1+$B$22,0),"ERROR")</f>
        <v>0</v>
      </c>
      <c r="D560" s="56" t="s">
        <v>1056</v>
      </c>
      <c r="E560" s="68">
        <v>0</v>
      </c>
      <c r="F560" s="69" t="s">
        <v>5</v>
      </c>
      <c r="G560" s="70" t="s">
        <v>1562</v>
      </c>
      <c r="H560" s="71">
        <v>134.35</v>
      </c>
      <c r="I560" s="72">
        <f t="shared" si="8"/>
        <v>0</v>
      </c>
      <c r="J560" s="71"/>
      <c r="K560" s="34"/>
      <c r="L560" s="15"/>
    </row>
    <row r="561" spans="1:12" s="4" customFormat="1" ht="20.25" x14ac:dyDescent="0.2">
      <c r="A561" s="20"/>
      <c r="B561" s="39" t="s">
        <v>1202</v>
      </c>
      <c r="C561" s="40">
        <f>IF(AND($B$22&gt;=100000,$B$22&lt;200000),IF(E561&gt;=1,+DCOUNT($E$28:$E561,1,$K$2:$K$3)-1+$B$22,0),"ERROR")</f>
        <v>0</v>
      </c>
      <c r="D561" s="56" t="s">
        <v>1057</v>
      </c>
      <c r="E561" s="68">
        <v>0</v>
      </c>
      <c r="F561" s="69" t="s">
        <v>5</v>
      </c>
      <c r="G561" s="70" t="s">
        <v>1563</v>
      </c>
      <c r="H561" s="71">
        <v>134.35</v>
      </c>
      <c r="I561" s="72">
        <f t="shared" si="8"/>
        <v>0</v>
      </c>
      <c r="J561" s="71"/>
      <c r="K561" s="34"/>
      <c r="L561" s="15"/>
    </row>
    <row r="562" spans="1:12" s="4" customFormat="1" ht="20.25" x14ac:dyDescent="0.2">
      <c r="A562" s="20"/>
      <c r="B562" s="39" t="s">
        <v>1202</v>
      </c>
      <c r="C562" s="40">
        <f>IF(AND($B$22&gt;=100000,$B$22&lt;200000),IF(E562&gt;=1,+DCOUNT($E$28:$E562,1,$K$2:$K$3)-1+$B$22,0),"ERROR")</f>
        <v>0</v>
      </c>
      <c r="D562" s="56" t="s">
        <v>1058</v>
      </c>
      <c r="E562" s="68">
        <v>0</v>
      </c>
      <c r="F562" s="69" t="s">
        <v>5</v>
      </c>
      <c r="G562" s="70" t="s">
        <v>1564</v>
      </c>
      <c r="H562" s="71">
        <v>134.35</v>
      </c>
      <c r="I562" s="72">
        <f t="shared" si="8"/>
        <v>0</v>
      </c>
      <c r="J562" s="71"/>
      <c r="K562" s="34"/>
      <c r="L562" s="15"/>
    </row>
    <row r="563" spans="1:12" s="4" customFormat="1" ht="20.25" x14ac:dyDescent="0.2">
      <c r="A563" s="20"/>
      <c r="B563" s="39" t="s">
        <v>1202</v>
      </c>
      <c r="C563" s="40">
        <f>IF(AND($B$22&gt;=100000,$B$22&lt;200000),IF(E563&gt;=1,+DCOUNT($E$28:$E563,1,$K$2:$K$3)-1+$B$22,0),"ERROR")</f>
        <v>0</v>
      </c>
      <c r="D563" s="56" t="s">
        <v>1139</v>
      </c>
      <c r="E563" s="68">
        <v>0</v>
      </c>
      <c r="F563" s="69" t="s">
        <v>5</v>
      </c>
      <c r="G563" s="70" t="s">
        <v>1565</v>
      </c>
      <c r="H563" s="71">
        <v>134.35</v>
      </c>
      <c r="I563" s="72">
        <f t="shared" si="8"/>
        <v>0</v>
      </c>
      <c r="J563" s="71"/>
      <c r="K563" s="34"/>
      <c r="L563" s="15"/>
    </row>
    <row r="564" spans="1:12" s="4" customFormat="1" ht="20.25" x14ac:dyDescent="0.2">
      <c r="A564" s="20"/>
      <c r="B564" s="39" t="s">
        <v>1202</v>
      </c>
      <c r="C564" s="40">
        <f>IF(AND($B$22&gt;=100000,$B$22&lt;200000),IF(E564&gt;=1,+DCOUNT($E$28:$E564,1,$K$2:$K$3)-1+$B$22,0),"ERROR")</f>
        <v>0</v>
      </c>
      <c r="D564" s="56" t="s">
        <v>1140</v>
      </c>
      <c r="E564" s="68">
        <v>0</v>
      </c>
      <c r="F564" s="69" t="s">
        <v>5</v>
      </c>
      <c r="G564" s="70" t="s">
        <v>1566</v>
      </c>
      <c r="H564" s="71">
        <v>134.35</v>
      </c>
      <c r="I564" s="72">
        <f t="shared" si="8"/>
        <v>0</v>
      </c>
      <c r="J564" s="71"/>
      <c r="K564" s="34"/>
      <c r="L564" s="15"/>
    </row>
    <row r="565" spans="1:12" s="4" customFormat="1" ht="20.25" x14ac:dyDescent="0.2">
      <c r="A565" s="20"/>
      <c r="B565" s="39" t="s">
        <v>1202</v>
      </c>
      <c r="C565" s="40">
        <f>IF(AND($B$22&gt;=100000,$B$22&lt;200000),IF(E565&gt;=1,+DCOUNT($E$28:$E565,1,$K$2:$K$3)-1+$B$22,0),"ERROR")</f>
        <v>0</v>
      </c>
      <c r="D565" s="56" t="s">
        <v>1059</v>
      </c>
      <c r="E565" s="68">
        <v>0</v>
      </c>
      <c r="F565" s="69" t="s">
        <v>5</v>
      </c>
      <c r="G565" s="70" t="s">
        <v>1567</v>
      </c>
      <c r="H565" s="71">
        <v>134.35</v>
      </c>
      <c r="I565" s="72">
        <f t="shared" si="8"/>
        <v>0</v>
      </c>
      <c r="J565" s="71"/>
      <c r="K565" s="34"/>
      <c r="L565" s="15"/>
    </row>
    <row r="566" spans="1:12" s="4" customFormat="1" ht="20.25" x14ac:dyDescent="0.2">
      <c r="A566" s="20"/>
      <c r="B566" s="39" t="s">
        <v>1202</v>
      </c>
      <c r="C566" s="40">
        <f>IF(AND($B$22&gt;=100000,$B$22&lt;200000),IF(E566&gt;=1,+DCOUNT($E$28:$E566,1,$K$2:$K$3)-1+$B$22,0),"ERROR")</f>
        <v>0</v>
      </c>
      <c r="D566" s="56" t="s">
        <v>1060</v>
      </c>
      <c r="E566" s="68">
        <v>0</v>
      </c>
      <c r="F566" s="69" t="s">
        <v>5</v>
      </c>
      <c r="G566" s="70" t="s">
        <v>1568</v>
      </c>
      <c r="H566" s="71">
        <v>134.35</v>
      </c>
      <c r="I566" s="72">
        <f t="shared" si="8"/>
        <v>0</v>
      </c>
      <c r="J566" s="71"/>
      <c r="K566" s="34"/>
      <c r="L566" s="15"/>
    </row>
    <row r="567" spans="1:12" s="4" customFormat="1" ht="20.25" x14ac:dyDescent="0.2">
      <c r="A567" s="20"/>
      <c r="B567" s="39" t="s">
        <v>1202</v>
      </c>
      <c r="C567" s="40">
        <f>IF(AND($B$22&gt;=100000,$B$22&lt;200000),IF(E567&gt;=1,+DCOUNT($E$28:$E567,1,$K$2:$K$3)-1+$B$22,0),"ERROR")</f>
        <v>0</v>
      </c>
      <c r="D567" s="56" t="s">
        <v>1061</v>
      </c>
      <c r="E567" s="68">
        <v>0</v>
      </c>
      <c r="F567" s="69" t="s">
        <v>5</v>
      </c>
      <c r="G567" s="70" t="s">
        <v>1569</v>
      </c>
      <c r="H567" s="71">
        <v>134.35</v>
      </c>
      <c r="I567" s="72">
        <f t="shared" si="8"/>
        <v>0</v>
      </c>
      <c r="J567" s="71"/>
      <c r="K567" s="34"/>
      <c r="L567" s="15"/>
    </row>
    <row r="568" spans="1:12" s="4" customFormat="1" ht="20.25" x14ac:dyDescent="0.2">
      <c r="A568" s="20"/>
      <c r="B568" s="39" t="s">
        <v>1202</v>
      </c>
      <c r="C568" s="40">
        <f>IF(AND($B$22&gt;=100000,$B$22&lt;200000),IF(E568&gt;=1,+DCOUNT($E$28:$E568,1,$K$2:$K$3)-1+$B$22,0),"ERROR")</f>
        <v>0</v>
      </c>
      <c r="D568" s="56" t="s">
        <v>1062</v>
      </c>
      <c r="E568" s="68">
        <v>0</v>
      </c>
      <c r="F568" s="69" t="s">
        <v>5</v>
      </c>
      <c r="G568" s="70" t="s">
        <v>1559</v>
      </c>
      <c r="H568" s="71">
        <v>134.35</v>
      </c>
      <c r="I568" s="72">
        <f t="shared" si="8"/>
        <v>0</v>
      </c>
      <c r="J568" s="71"/>
      <c r="K568" s="34"/>
      <c r="L568" s="15"/>
    </row>
    <row r="569" spans="1:12" s="4" customFormat="1" ht="20.25" x14ac:dyDescent="0.2">
      <c r="A569" s="20"/>
      <c r="B569" s="39" t="s">
        <v>1202</v>
      </c>
      <c r="C569" s="40">
        <f>IF(AND($B$22&gt;=100000,$B$22&lt;200000),IF(E569&gt;=1,+DCOUNT($E$28:$E569,1,$K$2:$K$3)-1+$B$22,0),"ERROR")</f>
        <v>0</v>
      </c>
      <c r="D569" s="56" t="s">
        <v>1063</v>
      </c>
      <c r="E569" s="68">
        <v>0</v>
      </c>
      <c r="F569" s="69" t="s">
        <v>5</v>
      </c>
      <c r="G569" s="70" t="s">
        <v>1556</v>
      </c>
      <c r="H569" s="71">
        <v>134.35</v>
      </c>
      <c r="I569" s="72">
        <f t="shared" si="8"/>
        <v>0</v>
      </c>
      <c r="J569" s="71"/>
      <c r="K569" s="34"/>
      <c r="L569" s="15"/>
    </row>
    <row r="570" spans="1:12" s="4" customFormat="1" ht="20.25" x14ac:dyDescent="0.2">
      <c r="A570" s="20"/>
      <c r="B570" s="39" t="s">
        <v>1202</v>
      </c>
      <c r="C570" s="40">
        <f>IF(AND($B$22&gt;=100000,$B$22&lt;200000),IF(E570&gt;=1,+DCOUNT($E$28:$E570,1,$K$2:$K$3)-1+$B$22,0),"ERROR")</f>
        <v>0</v>
      </c>
      <c r="D570" s="56" t="s">
        <v>1135</v>
      </c>
      <c r="E570" s="68">
        <v>0</v>
      </c>
      <c r="F570" s="69" t="s">
        <v>5</v>
      </c>
      <c r="G570" s="70" t="s">
        <v>1557</v>
      </c>
      <c r="H570" s="71">
        <v>134.35</v>
      </c>
      <c r="I570" s="72">
        <f t="shared" ref="I570:I618" si="9">SUM(E570*H570)</f>
        <v>0</v>
      </c>
      <c r="J570" s="71"/>
      <c r="K570" s="34"/>
      <c r="L570" s="15"/>
    </row>
    <row r="571" spans="1:12" s="4" customFormat="1" ht="20.25" x14ac:dyDescent="0.2">
      <c r="A571" s="20"/>
      <c r="B571" s="39" t="s">
        <v>1202</v>
      </c>
      <c r="C571" s="40">
        <f>IF(AND($B$22&gt;=100000,$B$22&lt;200000),IF(E571&gt;=1,+DCOUNT($E$28:$E571,1,$K$2:$K$3)-1+$B$22,0),"ERROR")</f>
        <v>0</v>
      </c>
      <c r="D571" s="56" t="s">
        <v>1136</v>
      </c>
      <c r="E571" s="68">
        <v>0</v>
      </c>
      <c r="F571" s="69" t="s">
        <v>5</v>
      </c>
      <c r="G571" s="70" t="s">
        <v>1558</v>
      </c>
      <c r="H571" s="71">
        <v>134.35</v>
      </c>
      <c r="I571" s="72">
        <f t="shared" si="9"/>
        <v>0</v>
      </c>
      <c r="J571" s="71"/>
      <c r="K571" s="34"/>
      <c r="L571" s="15"/>
    </row>
    <row r="572" spans="1:12" s="4" customFormat="1" ht="20.25" x14ac:dyDescent="0.2">
      <c r="A572" s="20"/>
      <c r="B572" s="39" t="s">
        <v>1202</v>
      </c>
      <c r="C572" s="40">
        <f>IF(AND($B$22&gt;=100000,$B$22&lt;200000),IF(E572&gt;=1,+DCOUNT($E$28:$E572,1,$K$2:$K$3)-1+$B$22,0),"ERROR")</f>
        <v>0</v>
      </c>
      <c r="D572" s="56" t="s">
        <v>1137</v>
      </c>
      <c r="E572" s="68">
        <v>0</v>
      </c>
      <c r="F572" s="69" t="s">
        <v>5</v>
      </c>
      <c r="G572" s="70" t="s">
        <v>1555</v>
      </c>
      <c r="H572" s="71">
        <v>134.35</v>
      </c>
      <c r="I572" s="72">
        <f t="shared" si="9"/>
        <v>0</v>
      </c>
      <c r="J572" s="71"/>
      <c r="K572" s="34"/>
      <c r="L572" s="15"/>
    </row>
    <row r="573" spans="1:12" s="4" customFormat="1" ht="20.25" x14ac:dyDescent="0.2">
      <c r="A573" s="20"/>
      <c r="B573" s="39" t="s">
        <v>1202</v>
      </c>
      <c r="C573" s="40">
        <f>IF(AND($B$22&gt;=100000,$B$22&lt;200000),IF(E573&gt;=1,+DCOUNT($E$28:$E573,1,$K$2:$K$3)-1+$B$22,0),"ERROR")</f>
        <v>0</v>
      </c>
      <c r="D573" s="56" t="s">
        <v>1138</v>
      </c>
      <c r="E573" s="68">
        <v>0</v>
      </c>
      <c r="F573" s="69" t="s">
        <v>5</v>
      </c>
      <c r="G573" s="70" t="s">
        <v>1554</v>
      </c>
      <c r="H573" s="71">
        <v>134.35</v>
      </c>
      <c r="I573" s="72">
        <f t="shared" si="9"/>
        <v>0</v>
      </c>
      <c r="J573" s="71"/>
      <c r="K573" s="34"/>
      <c r="L573" s="15"/>
    </row>
    <row r="574" spans="1:12" s="4" customFormat="1" ht="20.25" x14ac:dyDescent="0.2">
      <c r="A574" s="20"/>
      <c r="B574" s="39" t="s">
        <v>1202</v>
      </c>
      <c r="C574" s="40">
        <f>IF(AND($B$22&gt;=100000,$B$22&lt;200000),IF(E574&gt;=1,+DCOUNT($E$28:$E574,1,$K$2:$K$3)-1+$B$22,0),"ERROR")</f>
        <v>0</v>
      </c>
      <c r="D574" s="56" t="s">
        <v>1064</v>
      </c>
      <c r="E574" s="46">
        <v>0</v>
      </c>
      <c r="F574" s="58" t="s">
        <v>6</v>
      </c>
      <c r="G574" s="59" t="s">
        <v>1065</v>
      </c>
      <c r="H574" s="60">
        <v>256.41000000000003</v>
      </c>
      <c r="I574" s="50">
        <f t="shared" si="9"/>
        <v>0</v>
      </c>
      <c r="J574" s="49"/>
      <c r="K574" s="34"/>
      <c r="L574" s="15"/>
    </row>
    <row r="575" spans="1:12" s="4" customFormat="1" ht="20.25" x14ac:dyDescent="0.2">
      <c r="A575" s="20"/>
      <c r="B575" s="39" t="s">
        <v>1202</v>
      </c>
      <c r="C575" s="40">
        <f>IF(AND($B$22&gt;=100000,$B$22&lt;200000),IF(E575&gt;=1,+DCOUNT($E$28:$E575,1,$K$2:$K$3)-1+$B$22,0),"ERROR")</f>
        <v>0</v>
      </c>
      <c r="D575" s="56" t="s">
        <v>1066</v>
      </c>
      <c r="E575" s="46">
        <v>0</v>
      </c>
      <c r="F575" s="47" t="s">
        <v>3</v>
      </c>
      <c r="G575" s="48" t="s">
        <v>1667</v>
      </c>
      <c r="H575" s="49">
        <v>19.63</v>
      </c>
      <c r="I575" s="50">
        <f t="shared" si="9"/>
        <v>0</v>
      </c>
      <c r="J575" s="49"/>
      <c r="K575" s="34"/>
      <c r="L575" s="15"/>
    </row>
    <row r="576" spans="1:12" s="4" customFormat="1" ht="20.25" x14ac:dyDescent="0.2">
      <c r="A576" s="20"/>
      <c r="B576" s="39" t="s">
        <v>1202</v>
      </c>
      <c r="C576" s="40">
        <f>IF(AND($B$22&gt;=100000,$B$22&lt;200000),IF(E576&gt;=1,+DCOUNT($E$28:$E576,1,$K$2:$K$3)-1+$B$22,0),"ERROR")</f>
        <v>0</v>
      </c>
      <c r="D576" s="56" t="s">
        <v>1068</v>
      </c>
      <c r="E576" s="46">
        <v>0</v>
      </c>
      <c r="F576" s="47" t="s">
        <v>3</v>
      </c>
      <c r="G576" s="48" t="s">
        <v>1669</v>
      </c>
      <c r="H576" s="49">
        <v>17.04</v>
      </c>
      <c r="I576" s="50">
        <f t="shared" si="9"/>
        <v>0</v>
      </c>
      <c r="J576" s="49"/>
      <c r="K576" s="34"/>
      <c r="L576" s="15"/>
    </row>
    <row r="577" spans="1:12" s="4" customFormat="1" ht="20.25" x14ac:dyDescent="0.2">
      <c r="A577" s="20"/>
      <c r="B577" s="39" t="s">
        <v>1202</v>
      </c>
      <c r="C577" s="40">
        <f>IF(AND($B$22&gt;=100000,$B$22&lt;200000),IF(E577&gt;=1,+DCOUNT($E$28:$E577,1,$K$2:$K$3)-1+$B$22,0),"ERROR")</f>
        <v>0</v>
      </c>
      <c r="D577" s="56" t="s">
        <v>1070</v>
      </c>
      <c r="E577" s="46">
        <v>0</v>
      </c>
      <c r="F577" s="47" t="s">
        <v>3</v>
      </c>
      <c r="G577" s="48" t="s">
        <v>1668</v>
      </c>
      <c r="H577" s="49">
        <v>17.190000000000001</v>
      </c>
      <c r="I577" s="50">
        <f t="shared" si="9"/>
        <v>0</v>
      </c>
      <c r="J577" s="49"/>
      <c r="K577" s="34"/>
      <c r="L577" s="15"/>
    </row>
    <row r="578" spans="1:12" s="4" customFormat="1" ht="20.25" x14ac:dyDescent="0.2">
      <c r="A578" s="20"/>
      <c r="B578" s="39" t="s">
        <v>1202</v>
      </c>
      <c r="C578" s="40">
        <f>IF(AND($B$22&gt;=100000,$B$22&lt;200000),IF(E578&gt;=1,+DCOUNT($E$28:$E578,1,$K$2:$K$3)-1+$B$22,0),"ERROR")</f>
        <v>0</v>
      </c>
      <c r="D578" s="56" t="s">
        <v>1072</v>
      </c>
      <c r="E578" s="46">
        <v>0</v>
      </c>
      <c r="F578" s="47" t="s">
        <v>1</v>
      </c>
      <c r="G578" s="48" t="s">
        <v>1073</v>
      </c>
      <c r="H578" s="49">
        <v>143.41999999999999</v>
      </c>
      <c r="I578" s="50">
        <f t="shared" si="9"/>
        <v>0</v>
      </c>
      <c r="J578" s="49"/>
      <c r="K578" s="34"/>
      <c r="L578" s="15"/>
    </row>
    <row r="579" spans="1:12" s="4" customFormat="1" ht="20.25" x14ac:dyDescent="0.2">
      <c r="A579" s="20"/>
      <c r="B579" s="39" t="s">
        <v>1202</v>
      </c>
      <c r="C579" s="40">
        <f>IF(AND($B$22&gt;=100000,$B$22&lt;200000),IF(E579&gt;=1,+DCOUNT($E$28:$E579,1,$K$2:$K$3)-1+$B$22,0),"ERROR")</f>
        <v>0</v>
      </c>
      <c r="D579" s="56" t="s">
        <v>1074</v>
      </c>
      <c r="E579" s="46">
        <v>0</v>
      </c>
      <c r="F579" s="47" t="s">
        <v>1</v>
      </c>
      <c r="G579" s="48" t="s">
        <v>1075</v>
      </c>
      <c r="H579" s="49">
        <v>3.35</v>
      </c>
      <c r="I579" s="50">
        <f t="shared" si="9"/>
        <v>0</v>
      </c>
      <c r="J579" s="49"/>
      <c r="K579" s="34"/>
      <c r="L579" s="15"/>
    </row>
    <row r="580" spans="1:12" s="4" customFormat="1" ht="20.25" x14ac:dyDescent="0.2">
      <c r="A580" s="20"/>
      <c r="B580" s="39" t="s">
        <v>1202</v>
      </c>
      <c r="C580" s="40">
        <f>IF(AND($B$22&gt;=100000,$B$22&lt;200000),IF(E580&gt;=1,+DCOUNT($E$28:$E580,1,$K$2:$K$3)-1+$B$22,0),"ERROR")</f>
        <v>0</v>
      </c>
      <c r="D580" s="196" t="s">
        <v>1118</v>
      </c>
      <c r="E580" s="22">
        <v>0</v>
      </c>
      <c r="F580" s="52" t="s">
        <v>1</v>
      </c>
      <c r="G580" s="53" t="s">
        <v>1119</v>
      </c>
      <c r="H580" s="54">
        <v>11720.76</v>
      </c>
      <c r="I580" s="55">
        <f t="shared" si="9"/>
        <v>0</v>
      </c>
      <c r="J580" s="54" t="s">
        <v>128</v>
      </c>
      <c r="K580" s="34"/>
      <c r="L580" s="15"/>
    </row>
    <row r="581" spans="1:12" s="4" customFormat="1" ht="20.25" x14ac:dyDescent="0.2">
      <c r="A581" s="20"/>
      <c r="B581" s="39" t="s">
        <v>1202</v>
      </c>
      <c r="C581" s="40">
        <f>IF(AND($B$22&gt;=100000,$B$22&lt;200000),IF(E581&gt;=1,+DCOUNT($E$28:$E581,1,$K$2:$K$3)-1+$B$22,0),"ERROR")</f>
        <v>0</v>
      </c>
      <c r="D581" s="202" t="s">
        <v>1076</v>
      </c>
      <c r="E581" s="41">
        <v>0</v>
      </c>
      <c r="F581" s="42" t="s">
        <v>16</v>
      </c>
      <c r="G581" s="43" t="s">
        <v>1424</v>
      </c>
      <c r="H581" s="44">
        <v>172.52</v>
      </c>
      <c r="I581" s="45">
        <f t="shared" si="9"/>
        <v>0</v>
      </c>
      <c r="J581" s="193" t="s">
        <v>19</v>
      </c>
      <c r="K581" s="34"/>
      <c r="L581" s="15"/>
    </row>
    <row r="582" spans="1:12" s="4" customFormat="1" ht="20.25" x14ac:dyDescent="0.2">
      <c r="A582" s="20"/>
      <c r="B582" s="39" t="s">
        <v>1202</v>
      </c>
      <c r="C582" s="40">
        <f>IF(AND($B$22&gt;=100000,$B$22&lt;200000),IF(E582&gt;=1,+DCOUNT($E$28:$E582,1,$K$2:$K$3)-1+$B$22,0),"ERROR")</f>
        <v>0</v>
      </c>
      <c r="D582" s="56" t="s">
        <v>1077</v>
      </c>
      <c r="E582" s="46">
        <v>0</v>
      </c>
      <c r="F582" s="47" t="s">
        <v>1</v>
      </c>
      <c r="G582" s="48" t="s">
        <v>1419</v>
      </c>
      <c r="H582" s="49">
        <v>1.3</v>
      </c>
      <c r="I582" s="50">
        <f t="shared" si="9"/>
        <v>0</v>
      </c>
      <c r="J582" s="49"/>
      <c r="K582" s="34"/>
      <c r="L582" s="15"/>
    </row>
    <row r="583" spans="1:12" s="4" customFormat="1" ht="20.25" x14ac:dyDescent="0.2">
      <c r="A583" s="20"/>
      <c r="B583" s="39" t="s">
        <v>1202</v>
      </c>
      <c r="C583" s="40">
        <f>IF(AND($B$22&gt;=100000,$B$22&lt;200000),IF(E583&gt;=1,+DCOUNT($E$28:$E583,1,$K$2:$K$3)-1+$B$22,0),"ERROR")</f>
        <v>0</v>
      </c>
      <c r="D583" s="56" t="s">
        <v>1078</v>
      </c>
      <c r="E583" s="46">
        <v>0</v>
      </c>
      <c r="F583" s="58" t="s">
        <v>6</v>
      </c>
      <c r="G583" s="59" t="s">
        <v>1079</v>
      </c>
      <c r="H583" s="60">
        <v>574.07000000000005</v>
      </c>
      <c r="I583" s="50">
        <f t="shared" si="9"/>
        <v>0</v>
      </c>
      <c r="J583" s="49"/>
      <c r="K583" s="34"/>
      <c r="L583" s="15"/>
    </row>
    <row r="584" spans="1:12" s="4" customFormat="1" ht="20.25" x14ac:dyDescent="0.2">
      <c r="A584" s="20"/>
      <c r="B584" s="39" t="s">
        <v>1202</v>
      </c>
      <c r="C584" s="40">
        <f>IF(AND($B$22&gt;=100000,$B$22&lt;200000),IF(E584&gt;=1,+DCOUNT($E$28:$E584,1,$K$2:$K$3)-1+$B$22,0),"ERROR")</f>
        <v>0</v>
      </c>
      <c r="D584" s="56" t="s">
        <v>1080</v>
      </c>
      <c r="E584" s="46">
        <v>0</v>
      </c>
      <c r="F584" s="58" t="s">
        <v>6</v>
      </c>
      <c r="G584" s="59" t="s">
        <v>1081</v>
      </c>
      <c r="H584" s="60">
        <v>491.29</v>
      </c>
      <c r="I584" s="50">
        <f t="shared" si="9"/>
        <v>0</v>
      </c>
      <c r="J584" s="49"/>
      <c r="K584" s="34"/>
      <c r="L584" s="15"/>
    </row>
    <row r="585" spans="1:12" s="4" customFormat="1" ht="20.25" x14ac:dyDescent="0.2">
      <c r="A585" s="20"/>
      <c r="B585" s="39" t="s">
        <v>1202</v>
      </c>
      <c r="C585" s="40">
        <f>IF(AND($B$22&gt;=100000,$B$22&lt;200000),IF(E585&gt;=1,+DCOUNT($E$28:$E585,1,$K$2:$K$3)-1+$B$22,0),"ERROR")</f>
        <v>0</v>
      </c>
      <c r="D585" s="56" t="s">
        <v>1082</v>
      </c>
      <c r="E585" s="46">
        <v>0</v>
      </c>
      <c r="F585" s="58" t="s">
        <v>6</v>
      </c>
      <c r="G585" s="59" t="s">
        <v>1083</v>
      </c>
      <c r="H585" s="60">
        <v>2367.31</v>
      </c>
      <c r="I585" s="50">
        <f t="shared" si="9"/>
        <v>0</v>
      </c>
      <c r="J585" s="49"/>
      <c r="K585" s="34"/>
      <c r="L585" s="15"/>
    </row>
    <row r="586" spans="1:12" s="4" customFormat="1" ht="20.25" x14ac:dyDescent="0.2">
      <c r="A586" s="20"/>
      <c r="B586" s="39" t="s">
        <v>1202</v>
      </c>
      <c r="C586" s="40">
        <f>IF(AND($B$22&gt;=100000,$B$22&lt;200000),IF(E586&gt;=1,+DCOUNT($E$28:$E586,1,$K$2:$K$3)-1+$B$22,0),"ERROR")</f>
        <v>0</v>
      </c>
      <c r="D586" s="56" t="s">
        <v>1084</v>
      </c>
      <c r="E586" s="46">
        <v>0</v>
      </c>
      <c r="F586" s="47" t="s">
        <v>1</v>
      </c>
      <c r="G586" s="48" t="s">
        <v>1085</v>
      </c>
      <c r="H586" s="49">
        <v>772.23</v>
      </c>
      <c r="I586" s="50">
        <f t="shared" si="9"/>
        <v>0</v>
      </c>
      <c r="J586" s="49"/>
      <c r="K586" s="34"/>
      <c r="L586" s="15"/>
    </row>
    <row r="587" spans="1:12" s="4" customFormat="1" ht="20.25" x14ac:dyDescent="0.2">
      <c r="A587" s="20"/>
      <c r="B587" s="39" t="s">
        <v>1202</v>
      </c>
      <c r="C587" s="40">
        <f>IF(AND($B$22&gt;=100000,$B$22&lt;200000),IF(E587&gt;=1,+DCOUNT($E$28:$E587,1,$K$2:$K$3)-1+$B$22,0),"ERROR")</f>
        <v>0</v>
      </c>
      <c r="D587" s="56" t="s">
        <v>1086</v>
      </c>
      <c r="E587" s="46">
        <v>0</v>
      </c>
      <c r="F587" s="47" t="s">
        <v>1</v>
      </c>
      <c r="G587" s="48" t="s">
        <v>1087</v>
      </c>
      <c r="H587" s="49">
        <v>1089.3800000000001</v>
      </c>
      <c r="I587" s="50">
        <f t="shared" si="9"/>
        <v>0</v>
      </c>
      <c r="J587" s="49"/>
      <c r="K587" s="34"/>
      <c r="L587" s="15"/>
    </row>
    <row r="588" spans="1:12" s="4" customFormat="1" ht="20.25" x14ac:dyDescent="0.2">
      <c r="A588" s="20"/>
      <c r="B588" s="39" t="s">
        <v>1202</v>
      </c>
      <c r="C588" s="40">
        <f>IF(AND($B$22&gt;=100000,$B$22&lt;200000),IF(E588&gt;=1,+DCOUNT($E$28:$E588,1,$K$2:$K$3)-1+$B$22,0),"ERROR")</f>
        <v>0</v>
      </c>
      <c r="D588" s="196" t="s">
        <v>1451</v>
      </c>
      <c r="E588" s="22">
        <v>0</v>
      </c>
      <c r="F588" s="52" t="s">
        <v>1</v>
      </c>
      <c r="G588" s="53" t="s">
        <v>1089</v>
      </c>
      <c r="H588" s="54">
        <v>2071.86</v>
      </c>
      <c r="I588" s="55">
        <f t="shared" si="9"/>
        <v>0</v>
      </c>
      <c r="J588" s="54" t="s">
        <v>128</v>
      </c>
      <c r="K588" s="34"/>
      <c r="L588" s="15"/>
    </row>
    <row r="589" spans="1:12" s="4" customFormat="1" ht="20.25" x14ac:dyDescent="0.2">
      <c r="A589" s="20"/>
      <c r="B589" s="39" t="s">
        <v>1202</v>
      </c>
      <c r="C589" s="40">
        <f>IF(AND($B$22&gt;=100000,$B$22&lt;200000),IF(E589&gt;=1,+DCOUNT($E$28:$E589,1,$K$2:$K$3)-1+$B$22,0),"ERROR")</f>
        <v>0</v>
      </c>
      <c r="D589" s="56" t="s">
        <v>1090</v>
      </c>
      <c r="E589" s="46">
        <v>0</v>
      </c>
      <c r="F589" s="47" t="s">
        <v>6</v>
      </c>
      <c r="G589" s="48" t="s">
        <v>1091</v>
      </c>
      <c r="H589" s="49">
        <v>156.41</v>
      </c>
      <c r="I589" s="50">
        <f t="shared" si="9"/>
        <v>0</v>
      </c>
      <c r="J589" s="49"/>
      <c r="K589" s="34"/>
      <c r="L589" s="15"/>
    </row>
    <row r="590" spans="1:12" s="4" customFormat="1" ht="20.25" x14ac:dyDescent="0.2">
      <c r="A590" s="20"/>
      <c r="B590" s="39" t="s">
        <v>1202</v>
      </c>
      <c r="C590" s="40">
        <f>IF(AND($B$22&gt;=100000,$B$22&lt;200000),IF(E590&gt;=1,+DCOUNT($E$28:$E590,1,$K$2:$K$3)-1+$B$22,0),"ERROR")</f>
        <v>0</v>
      </c>
      <c r="D590" s="56" t="s">
        <v>1092</v>
      </c>
      <c r="E590" s="46">
        <v>0</v>
      </c>
      <c r="F590" s="47" t="s">
        <v>6</v>
      </c>
      <c r="G590" s="48" t="s">
        <v>1093</v>
      </c>
      <c r="H590" s="49">
        <v>669.99</v>
      </c>
      <c r="I590" s="50">
        <f t="shared" si="9"/>
        <v>0</v>
      </c>
      <c r="J590" s="49"/>
      <c r="K590" s="34"/>
      <c r="L590" s="15"/>
    </row>
    <row r="591" spans="1:12" s="4" customFormat="1" ht="20.25" x14ac:dyDescent="0.2">
      <c r="A591" s="20"/>
      <c r="B591" s="39" t="s">
        <v>1202</v>
      </c>
      <c r="C591" s="40">
        <f>IF(AND($B$22&gt;=100000,$B$22&lt;200000),IF(E591&gt;=1,+DCOUNT($E$28:$E591,1,$K$2:$K$3)-1+$B$22,0),"ERROR")</f>
        <v>0</v>
      </c>
      <c r="D591" s="56" t="s">
        <v>1094</v>
      </c>
      <c r="E591" s="46">
        <v>0</v>
      </c>
      <c r="F591" s="47" t="s">
        <v>4</v>
      </c>
      <c r="G591" s="48" t="s">
        <v>1420</v>
      </c>
      <c r="H591" s="49">
        <v>2.74</v>
      </c>
      <c r="I591" s="50">
        <f t="shared" si="9"/>
        <v>0</v>
      </c>
      <c r="J591" s="49"/>
      <c r="K591" s="34"/>
      <c r="L591" s="15"/>
    </row>
    <row r="592" spans="1:12" s="4" customFormat="1" ht="20.25" x14ac:dyDescent="0.2">
      <c r="A592" s="20"/>
      <c r="B592" s="39" t="s">
        <v>1202</v>
      </c>
      <c r="C592" s="40">
        <f>IF(AND($B$22&gt;=100000,$B$22&lt;200000),IF(E592&gt;=1,+DCOUNT($E$28:$E592,1,$K$2:$K$3)-1+$B$22,0),"ERROR")</f>
        <v>0</v>
      </c>
      <c r="D592" s="56" t="s">
        <v>1096</v>
      </c>
      <c r="E592" s="46">
        <v>0</v>
      </c>
      <c r="F592" s="47" t="s">
        <v>4</v>
      </c>
      <c r="G592" s="48" t="s">
        <v>1421</v>
      </c>
      <c r="H592" s="49">
        <v>2.16</v>
      </c>
      <c r="I592" s="50">
        <f t="shared" si="9"/>
        <v>0</v>
      </c>
      <c r="J592" s="49"/>
      <c r="K592" s="34"/>
      <c r="L592" s="15"/>
    </row>
    <row r="593" spans="1:12" s="4" customFormat="1" ht="20.25" x14ac:dyDescent="0.2">
      <c r="A593" s="20"/>
      <c r="B593" s="39" t="s">
        <v>1202</v>
      </c>
      <c r="C593" s="40">
        <f>IF(AND($B$22&gt;=100000,$B$22&lt;200000),IF(E593&gt;=1,+DCOUNT($E$28:$E593,1,$K$2:$K$3)-1+$B$22,0),"ERROR")</f>
        <v>0</v>
      </c>
      <c r="D593" s="56" t="s">
        <v>1098</v>
      </c>
      <c r="E593" s="46">
        <v>0</v>
      </c>
      <c r="F593" s="47" t="s">
        <v>1</v>
      </c>
      <c r="G593" s="48" t="s">
        <v>1099</v>
      </c>
      <c r="H593" s="49">
        <v>106.83</v>
      </c>
      <c r="I593" s="50">
        <f t="shared" si="9"/>
        <v>0</v>
      </c>
      <c r="J593" s="49"/>
      <c r="K593" s="34"/>
      <c r="L593" s="15"/>
    </row>
    <row r="594" spans="1:12" s="4" customFormat="1" ht="20.25" x14ac:dyDescent="0.2">
      <c r="A594" s="20"/>
      <c r="B594" s="39" t="s">
        <v>1202</v>
      </c>
      <c r="C594" s="40">
        <f>IF(AND($B$22&gt;=100000,$B$22&lt;200000),IF(E594&gt;=1,+DCOUNT($E$28:$E594,1,$K$2:$K$3)-1+$B$22,0),"ERROR")</f>
        <v>0</v>
      </c>
      <c r="D594" s="56" t="s">
        <v>1100</v>
      </c>
      <c r="E594" s="46">
        <v>0</v>
      </c>
      <c r="F594" s="47" t="s">
        <v>1</v>
      </c>
      <c r="G594" s="48" t="s">
        <v>1101</v>
      </c>
      <c r="H594" s="49">
        <v>50.76</v>
      </c>
      <c r="I594" s="50">
        <f t="shared" si="9"/>
        <v>0</v>
      </c>
      <c r="J594" s="49"/>
      <c r="K594" s="34"/>
      <c r="L594" s="15"/>
    </row>
    <row r="595" spans="1:12" s="4" customFormat="1" ht="20.25" x14ac:dyDescent="0.2">
      <c r="A595" s="20"/>
      <c r="B595" s="39" t="s">
        <v>1202</v>
      </c>
      <c r="C595" s="40">
        <f>IF(AND($B$22&gt;=100000,$B$22&lt;200000),IF(E595&gt;=1,+DCOUNT($E$28:$E595,1,$K$2:$K$3)-1+$B$22,0),"ERROR")</f>
        <v>0</v>
      </c>
      <c r="D595" s="56" t="s">
        <v>1102</v>
      </c>
      <c r="E595" s="46">
        <v>0</v>
      </c>
      <c r="F595" s="47" t="s">
        <v>1</v>
      </c>
      <c r="G595" s="48" t="s">
        <v>1103</v>
      </c>
      <c r="H595" s="49">
        <v>202.48</v>
      </c>
      <c r="I595" s="50">
        <f t="shared" si="9"/>
        <v>0</v>
      </c>
      <c r="J595" s="49"/>
      <c r="K595" s="34"/>
      <c r="L595" s="15"/>
    </row>
    <row r="596" spans="1:12" s="4" customFormat="1" ht="20.25" x14ac:dyDescent="0.2">
      <c r="A596" s="20"/>
      <c r="B596" s="39" t="s">
        <v>1202</v>
      </c>
      <c r="C596" s="40">
        <f>IF(AND($B$22&gt;=100000,$B$22&lt;200000),IF(E596&gt;=1,+DCOUNT($E$28:$E596,1,$K$2:$K$3)-1+$B$22,0),"ERROR")</f>
        <v>0</v>
      </c>
      <c r="D596" s="56" t="s">
        <v>1677</v>
      </c>
      <c r="E596" s="46">
        <v>0</v>
      </c>
      <c r="F596" s="47" t="s">
        <v>1</v>
      </c>
      <c r="G596" s="48" t="s">
        <v>1678</v>
      </c>
      <c r="H596" s="49">
        <v>0.26</v>
      </c>
      <c r="I596" s="50">
        <f t="shared" si="9"/>
        <v>0</v>
      </c>
      <c r="J596" s="49"/>
      <c r="K596" s="34"/>
      <c r="L596" s="15"/>
    </row>
    <row r="597" spans="1:12" s="4" customFormat="1" ht="20.25" x14ac:dyDescent="0.2">
      <c r="A597" s="20"/>
      <c r="B597" s="39" t="s">
        <v>1202</v>
      </c>
      <c r="C597" s="40">
        <f>IF(AND($B$22&gt;=100000,$B$22&lt;200000),IF(E597&gt;=1,+DCOUNT($E$28:$E597,1,$K$2:$K$3)-1+$B$22,0),"ERROR")</f>
        <v>0</v>
      </c>
      <c r="D597" s="64" t="s">
        <v>1182</v>
      </c>
      <c r="E597" s="57">
        <v>0</v>
      </c>
      <c r="F597" s="65" t="s">
        <v>1</v>
      </c>
      <c r="G597" s="66" t="s">
        <v>1183</v>
      </c>
      <c r="H597" s="67">
        <v>11.17</v>
      </c>
      <c r="I597" s="61">
        <f t="shared" si="9"/>
        <v>0</v>
      </c>
      <c r="J597" s="67"/>
      <c r="K597" s="34"/>
      <c r="L597" s="15"/>
    </row>
    <row r="598" spans="1:12" s="4" customFormat="1" ht="20.25" x14ac:dyDescent="0.2">
      <c r="A598" s="20"/>
      <c r="B598" s="39" t="s">
        <v>1202</v>
      </c>
      <c r="C598" s="40">
        <f>IF(AND($B$22&gt;=100000,$B$22&lt;200000),IF(E598&gt;=1,+DCOUNT($E$28:$E598,1,$K$2:$K$3)-1+$B$22,0),"ERROR")</f>
        <v>0</v>
      </c>
      <c r="D598" s="56" t="s">
        <v>1104</v>
      </c>
      <c r="E598" s="57">
        <v>0</v>
      </c>
      <c r="F598" s="58" t="s">
        <v>1</v>
      </c>
      <c r="G598" s="59" t="s">
        <v>1105</v>
      </c>
      <c r="H598" s="60">
        <v>24.68</v>
      </c>
      <c r="I598" s="50">
        <f t="shared" si="9"/>
        <v>0</v>
      </c>
      <c r="J598" s="49"/>
      <c r="K598" s="34"/>
      <c r="L598" s="15"/>
    </row>
    <row r="599" spans="1:12" s="4" customFormat="1" ht="20.25" x14ac:dyDescent="0.2">
      <c r="A599" s="20"/>
      <c r="B599" s="39" t="s">
        <v>1202</v>
      </c>
      <c r="C599" s="40">
        <f>IF(AND($B$22&gt;=100000,$B$22&lt;200000),IF(E599&gt;=1,+DCOUNT($E$28:$E599,1,$K$2:$K$3)-1+$B$22,0),"ERROR")</f>
        <v>0</v>
      </c>
      <c r="D599" s="56" t="s">
        <v>1106</v>
      </c>
      <c r="E599" s="57">
        <v>0</v>
      </c>
      <c r="F599" s="58" t="s">
        <v>1</v>
      </c>
      <c r="G599" s="59" t="s">
        <v>1107</v>
      </c>
      <c r="H599" s="60">
        <v>25</v>
      </c>
      <c r="I599" s="50">
        <f t="shared" si="9"/>
        <v>0</v>
      </c>
      <c r="J599" s="49"/>
      <c r="K599" s="34"/>
      <c r="L599" s="15"/>
    </row>
    <row r="600" spans="1:12" s="4" customFormat="1" ht="20.25" x14ac:dyDescent="0.2">
      <c r="A600" s="20"/>
      <c r="B600" s="39" t="s">
        <v>1202</v>
      </c>
      <c r="C600" s="40">
        <f>IF(AND($B$22&gt;=100000,$B$22&lt;200000),IF(E600&gt;=1,+DCOUNT($E$28:$E600,1,$K$2:$K$3)-1+$B$22,0),"ERROR")</f>
        <v>0</v>
      </c>
      <c r="D600" s="64" t="s">
        <v>1180</v>
      </c>
      <c r="E600" s="57">
        <v>0</v>
      </c>
      <c r="F600" s="65" t="s">
        <v>1</v>
      </c>
      <c r="G600" s="66" t="s">
        <v>1181</v>
      </c>
      <c r="H600" s="67">
        <v>330.13</v>
      </c>
      <c r="I600" s="61">
        <f t="shared" si="9"/>
        <v>0</v>
      </c>
      <c r="J600" s="67"/>
      <c r="K600" s="34"/>
      <c r="L600" s="15"/>
    </row>
    <row r="601" spans="1:12" s="4" customFormat="1" ht="20.25" x14ac:dyDescent="0.2">
      <c r="A601" s="20"/>
      <c r="B601" s="39" t="s">
        <v>1202</v>
      </c>
      <c r="C601" s="40">
        <f>IF(AND($B$22&gt;=100000,$B$22&lt;200000),IF(E601&gt;=1,+DCOUNT($E$28:$E601,1,$K$2:$K$3)-1+$B$22,0),"ERROR")</f>
        <v>0</v>
      </c>
      <c r="D601" s="64" t="s">
        <v>1685</v>
      </c>
      <c r="E601" s="57">
        <v>0</v>
      </c>
      <c r="F601" s="65" t="s">
        <v>1</v>
      </c>
      <c r="G601" s="66" t="s">
        <v>1686</v>
      </c>
      <c r="H601" s="67">
        <v>42.12</v>
      </c>
      <c r="I601" s="61">
        <f t="shared" si="9"/>
        <v>0</v>
      </c>
      <c r="J601" s="67"/>
      <c r="K601" s="34"/>
      <c r="L601" s="15"/>
    </row>
    <row r="602" spans="1:12" s="4" customFormat="1" ht="20.25" x14ac:dyDescent="0.2">
      <c r="A602" s="20"/>
      <c r="B602" s="39" t="s">
        <v>1202</v>
      </c>
      <c r="C602" s="40">
        <f>IF(AND($B$22&gt;=100000,$B$22&lt;200000),IF(E602&gt;=1,+DCOUNT($E$28:$E602,1,$K$2:$K$3)-1+$B$22,0),"ERROR")</f>
        <v>0</v>
      </c>
      <c r="D602" s="56" t="s">
        <v>1108</v>
      </c>
      <c r="E602" s="46">
        <v>0</v>
      </c>
      <c r="F602" s="58" t="s">
        <v>1</v>
      </c>
      <c r="G602" s="59" t="s">
        <v>1109</v>
      </c>
      <c r="H602" s="60">
        <v>13.07</v>
      </c>
      <c r="I602" s="50">
        <f t="shared" si="9"/>
        <v>0</v>
      </c>
      <c r="J602" s="49"/>
      <c r="K602" s="34"/>
      <c r="L602" s="15"/>
    </row>
    <row r="603" spans="1:12" s="4" customFormat="1" ht="20.25" x14ac:dyDescent="0.2">
      <c r="A603" s="20"/>
      <c r="B603" s="39" t="s">
        <v>1202</v>
      </c>
      <c r="C603" s="40">
        <f>IF(AND($B$22&gt;=100000,$B$22&lt;200000),IF(E603&gt;=1,+DCOUNT($E$28:$E603,1,$K$2:$K$3)-1+$B$22,0),"ERROR")</f>
        <v>0</v>
      </c>
      <c r="D603" s="56" t="s">
        <v>1161</v>
      </c>
      <c r="E603" s="46">
        <v>0</v>
      </c>
      <c r="F603" s="58" t="s">
        <v>1</v>
      </c>
      <c r="G603" s="59" t="s">
        <v>1162</v>
      </c>
      <c r="H603" s="60">
        <v>2147.29</v>
      </c>
      <c r="I603" s="50">
        <f t="shared" si="9"/>
        <v>0</v>
      </c>
      <c r="J603" s="49"/>
      <c r="K603" s="34"/>
      <c r="L603" s="15"/>
    </row>
    <row r="604" spans="1:12" s="4" customFormat="1" ht="20.25" x14ac:dyDescent="0.2">
      <c r="A604" s="20"/>
      <c r="B604" s="39" t="s">
        <v>1202</v>
      </c>
      <c r="C604" s="40">
        <f>IF(AND($B$22&gt;=100000,$B$22&lt;200000),IF(E604&gt;=1,+DCOUNT($E$28:$E604,1,$K$2:$K$3)-1+$B$22,0),"ERROR")</f>
        <v>0</v>
      </c>
      <c r="D604" s="196" t="s">
        <v>1110</v>
      </c>
      <c r="E604" s="22">
        <v>0</v>
      </c>
      <c r="F604" s="52" t="s">
        <v>6</v>
      </c>
      <c r="G604" s="53" t="s">
        <v>1285</v>
      </c>
      <c r="H604" s="54">
        <v>200257.53</v>
      </c>
      <c r="I604" s="55">
        <f t="shared" si="9"/>
        <v>0</v>
      </c>
      <c r="J604" s="54" t="s">
        <v>128</v>
      </c>
      <c r="K604" s="34"/>
      <c r="L604" s="15"/>
    </row>
    <row r="605" spans="1:12" s="4" customFormat="1" ht="20.25" x14ac:dyDescent="0.2">
      <c r="A605" s="20"/>
      <c r="B605" s="39" t="s">
        <v>1202</v>
      </c>
      <c r="C605" s="40">
        <f>IF(AND($B$22&gt;=100000,$B$22&lt;200000),IF(E605&gt;=1,+DCOUNT($E$28:$E605,1,$K$2:$K$3)-1+$B$22,0),"ERROR")</f>
        <v>0</v>
      </c>
      <c r="D605" s="196" t="s">
        <v>1111</v>
      </c>
      <c r="E605" s="22">
        <v>0</v>
      </c>
      <c r="F605" s="52" t="s">
        <v>6</v>
      </c>
      <c r="G605" s="53" t="s">
        <v>1112</v>
      </c>
      <c r="H605" s="54">
        <v>1276.1400000000001</v>
      </c>
      <c r="I605" s="55">
        <f t="shared" si="9"/>
        <v>0</v>
      </c>
      <c r="J605" s="54" t="s">
        <v>128</v>
      </c>
      <c r="K605" s="34"/>
      <c r="L605" s="15"/>
    </row>
    <row r="606" spans="1:12" s="4" customFormat="1" ht="20.25" x14ac:dyDescent="0.2">
      <c r="A606" s="20"/>
      <c r="B606" s="39" t="s">
        <v>1202</v>
      </c>
      <c r="C606" s="40">
        <f>IF(AND($B$22&gt;=100000,$B$22&lt;200000),IF(E606&gt;=1,+DCOUNT($E$28:$E606,1,$K$2:$K$3)-1+$B$22,0),"ERROR")</f>
        <v>0</v>
      </c>
      <c r="D606" s="56" t="s">
        <v>1297</v>
      </c>
      <c r="E606" s="46">
        <v>0</v>
      </c>
      <c r="F606" s="47" t="s">
        <v>6</v>
      </c>
      <c r="G606" s="48" t="s">
        <v>1658</v>
      </c>
      <c r="H606" s="49">
        <v>1184.97</v>
      </c>
      <c r="I606" s="50">
        <f t="shared" si="9"/>
        <v>0</v>
      </c>
      <c r="J606" s="51" t="s">
        <v>1418</v>
      </c>
      <c r="K606" s="34"/>
      <c r="L606" s="15"/>
    </row>
    <row r="607" spans="1:12" s="4" customFormat="1" ht="20.25" x14ac:dyDescent="0.2">
      <c r="A607" s="20"/>
      <c r="B607" s="39" t="s">
        <v>1202</v>
      </c>
      <c r="C607" s="40">
        <f>IF(AND($B$22&gt;=100000,$B$22&lt;200000),IF(E607&gt;=1,+DCOUNT($E$28:$E607,1,$K$2:$K$3)-1+$B$22,0),"ERROR")</f>
        <v>0</v>
      </c>
      <c r="D607" s="56" t="s">
        <v>1417</v>
      </c>
      <c r="E607" s="46">
        <v>0</v>
      </c>
      <c r="F607" s="47" t="s">
        <v>6</v>
      </c>
      <c r="G607" s="48" t="s">
        <v>1659</v>
      </c>
      <c r="H607" s="49">
        <v>1038.96</v>
      </c>
      <c r="I607" s="50">
        <f t="shared" si="9"/>
        <v>0</v>
      </c>
      <c r="J607" s="51" t="s">
        <v>1418</v>
      </c>
      <c r="K607" s="34"/>
      <c r="L607" s="15"/>
    </row>
    <row r="608" spans="1:12" s="4" customFormat="1" ht="20.25" x14ac:dyDescent="0.2">
      <c r="A608" s="20"/>
      <c r="B608" s="39" t="s">
        <v>1202</v>
      </c>
      <c r="C608" s="40">
        <f>IF(AND($B$22&gt;=100000,$B$22&lt;200000),IF(E608&gt;=1,+DCOUNT($E$28:$E608,1,$K$2:$K$3)-1+$B$22,0),"ERROR")</f>
        <v>0</v>
      </c>
      <c r="D608" s="196" t="s">
        <v>1113</v>
      </c>
      <c r="E608" s="22">
        <v>0</v>
      </c>
      <c r="F608" s="52" t="s">
        <v>1</v>
      </c>
      <c r="G608" s="53" t="s">
        <v>1681</v>
      </c>
      <c r="H608" s="54">
        <v>6440.25</v>
      </c>
      <c r="I608" s="55">
        <f t="shared" si="9"/>
        <v>0</v>
      </c>
      <c r="J608" s="54" t="s">
        <v>128</v>
      </c>
      <c r="K608" s="34"/>
      <c r="L608" s="15"/>
    </row>
    <row r="609" spans="1:12" s="4" customFormat="1" ht="20.25" x14ac:dyDescent="0.2">
      <c r="A609" s="20"/>
      <c r="B609" s="39" t="s">
        <v>1202</v>
      </c>
      <c r="C609" s="40">
        <f>IF(AND($B$22&gt;=100000,$B$22&lt;200000),IF(E609&gt;=1,+DCOUNT($E$28:$E609,1,$K$2:$K$3)-1+$B$22,0),"ERROR")</f>
        <v>0</v>
      </c>
      <c r="D609" s="56" t="s">
        <v>1660</v>
      </c>
      <c r="E609" s="57">
        <v>0</v>
      </c>
      <c r="F609" s="58"/>
      <c r="G609" s="59"/>
      <c r="H609" s="60"/>
      <c r="I609" s="61">
        <f t="shared" si="9"/>
        <v>0</v>
      </c>
      <c r="J609" s="62"/>
      <c r="K609" s="34"/>
      <c r="L609" s="15"/>
    </row>
    <row r="610" spans="1:12" s="4" customFormat="1" ht="20.25" x14ac:dyDescent="0.2">
      <c r="A610" s="20"/>
      <c r="B610" s="39" t="s">
        <v>1202</v>
      </c>
      <c r="C610" s="40">
        <f>IF(AND($B$22&gt;=100000,$B$22&lt;200000),IF(E610&gt;=1,+DCOUNT($E$28:$E610,1,$K$2:$K$3)-1+$B$22,0),"ERROR")</f>
        <v>0</v>
      </c>
      <c r="D610" s="56" t="s">
        <v>1660</v>
      </c>
      <c r="E610" s="57">
        <v>0</v>
      </c>
      <c r="F610" s="58"/>
      <c r="G610" s="59"/>
      <c r="H610" s="60"/>
      <c r="I610" s="61">
        <f t="shared" si="9"/>
        <v>0</v>
      </c>
      <c r="J610" s="62"/>
      <c r="K610" s="34"/>
      <c r="L610" s="15"/>
    </row>
    <row r="611" spans="1:12" s="4" customFormat="1" ht="20.25" x14ac:dyDescent="0.2">
      <c r="A611" s="20"/>
      <c r="B611" s="39" t="s">
        <v>1202</v>
      </c>
      <c r="C611" s="40">
        <f>IF(AND($B$22&gt;=100000,$B$22&lt;200000),IF(E611&gt;=1,+DCOUNT($E$28:$E611,1,$K$2:$K$3)-1+$B$22,0),"ERROR")</f>
        <v>0</v>
      </c>
      <c r="D611" s="56" t="s">
        <v>1660</v>
      </c>
      <c r="E611" s="57">
        <v>0</v>
      </c>
      <c r="F611" s="58"/>
      <c r="G611" s="59"/>
      <c r="H611" s="60"/>
      <c r="I611" s="61">
        <f t="shared" si="9"/>
        <v>0</v>
      </c>
      <c r="J611" s="62"/>
      <c r="K611" s="34"/>
      <c r="L611" s="15"/>
    </row>
    <row r="612" spans="1:12" s="4" customFormat="1" ht="20.25" x14ac:dyDescent="0.2">
      <c r="A612" s="20"/>
      <c r="B612" s="39" t="s">
        <v>1202</v>
      </c>
      <c r="C612" s="40">
        <f>IF(AND($B$22&gt;=100000,$B$22&lt;200000),IF(E612&gt;=1,+DCOUNT($E$28:$E612,1,$K$2:$K$3)-1+$B$22,0),"ERROR")</f>
        <v>0</v>
      </c>
      <c r="D612" s="56" t="s">
        <v>1660</v>
      </c>
      <c r="E612" s="57">
        <v>0</v>
      </c>
      <c r="F612" s="58"/>
      <c r="G612" s="59"/>
      <c r="H612" s="60"/>
      <c r="I612" s="61">
        <f t="shared" si="9"/>
        <v>0</v>
      </c>
      <c r="J612" s="62"/>
      <c r="K612" s="34"/>
      <c r="L612" s="15"/>
    </row>
    <row r="613" spans="1:12" s="4" customFormat="1" ht="20.25" x14ac:dyDescent="0.2">
      <c r="A613" s="20"/>
      <c r="B613" s="39" t="s">
        <v>1202</v>
      </c>
      <c r="C613" s="40">
        <f>IF(AND($B$22&gt;=100000,$B$22&lt;200000),IF(E613&gt;=1,+DCOUNT($E$28:$E613,1,$K$2:$K$3)-1+$B$22,0),"ERROR")</f>
        <v>0</v>
      </c>
      <c r="D613" s="56" t="s">
        <v>1660</v>
      </c>
      <c r="E613" s="57">
        <v>0</v>
      </c>
      <c r="F613" s="58"/>
      <c r="G613" s="59"/>
      <c r="H613" s="60"/>
      <c r="I613" s="61">
        <f t="shared" si="9"/>
        <v>0</v>
      </c>
      <c r="J613" s="62"/>
      <c r="K613" s="34"/>
      <c r="L613" s="15"/>
    </row>
    <row r="614" spans="1:12" s="4" customFormat="1" ht="20.25" x14ac:dyDescent="0.2">
      <c r="A614" s="20"/>
      <c r="B614" s="39" t="s">
        <v>1202</v>
      </c>
      <c r="C614" s="40">
        <f>IF(AND($B$22&gt;=100000,$B$22&lt;200000),IF(E614&gt;=1,+DCOUNT($E$28:$E614,1,$K$2:$K$3)-1+$B$22,0),"ERROR")</f>
        <v>0</v>
      </c>
      <c r="D614" s="56" t="s">
        <v>1660</v>
      </c>
      <c r="E614" s="57">
        <v>0</v>
      </c>
      <c r="F614" s="58"/>
      <c r="G614" s="59"/>
      <c r="H614" s="60"/>
      <c r="I614" s="61">
        <f t="shared" si="9"/>
        <v>0</v>
      </c>
      <c r="J614" s="62"/>
      <c r="K614" s="34"/>
      <c r="L614" s="15"/>
    </row>
    <row r="615" spans="1:12" s="4" customFormat="1" ht="20.25" x14ac:dyDescent="0.2">
      <c r="A615" s="20"/>
      <c r="B615" s="39" t="s">
        <v>1202</v>
      </c>
      <c r="C615" s="40">
        <f>IF(AND($B$22&gt;=100000,$B$22&lt;200000),IF(E615&gt;=1,+DCOUNT($E$28:$E615,1,$K$2:$K$3)-1+$B$22,0),"ERROR")</f>
        <v>0</v>
      </c>
      <c r="D615" s="56" t="s">
        <v>1660</v>
      </c>
      <c r="E615" s="57">
        <v>0</v>
      </c>
      <c r="F615" s="58"/>
      <c r="G615" s="59"/>
      <c r="H615" s="60"/>
      <c r="I615" s="61">
        <f t="shared" si="9"/>
        <v>0</v>
      </c>
      <c r="J615" s="62"/>
      <c r="K615" s="34"/>
      <c r="L615" s="15"/>
    </row>
    <row r="616" spans="1:12" s="4" customFormat="1" ht="20.25" x14ac:dyDescent="0.2">
      <c r="A616" s="20"/>
      <c r="B616" s="39" t="s">
        <v>1202</v>
      </c>
      <c r="C616" s="40">
        <f>IF(AND($B$22&gt;=100000,$B$22&lt;200000),IF(E616&gt;=1,+DCOUNT($E$28:$E616,1,$K$2:$K$3)-1+$B$22,0),"ERROR")</f>
        <v>0</v>
      </c>
      <c r="D616" s="56" t="s">
        <v>1660</v>
      </c>
      <c r="E616" s="57">
        <v>0</v>
      </c>
      <c r="F616" s="58"/>
      <c r="G616" s="59"/>
      <c r="H616" s="60"/>
      <c r="I616" s="61">
        <f t="shared" si="9"/>
        <v>0</v>
      </c>
      <c r="J616" s="62"/>
      <c r="K616" s="34"/>
      <c r="L616" s="15"/>
    </row>
    <row r="617" spans="1:12" s="4" customFormat="1" ht="20.25" x14ac:dyDescent="0.2">
      <c r="A617" s="20"/>
      <c r="B617" s="39" t="s">
        <v>1202</v>
      </c>
      <c r="C617" s="40">
        <f>IF(AND($B$22&gt;=100000,$B$22&lt;200000),IF(E617&gt;=1,+DCOUNT($E$28:$E617,1,$K$2:$K$3)-1+$B$22,0),"ERROR")</f>
        <v>0</v>
      </c>
      <c r="D617" s="56" t="s">
        <v>1660</v>
      </c>
      <c r="E617" s="57">
        <v>0</v>
      </c>
      <c r="F617" s="58"/>
      <c r="G617" s="59"/>
      <c r="H617" s="60"/>
      <c r="I617" s="61">
        <f t="shared" si="9"/>
        <v>0</v>
      </c>
      <c r="J617" s="62"/>
      <c r="K617" s="34"/>
      <c r="L617" s="15"/>
    </row>
    <row r="618" spans="1:12" s="4" customFormat="1" ht="20.25" x14ac:dyDescent="0.2">
      <c r="A618" s="20"/>
      <c r="B618" s="39" t="s">
        <v>1202</v>
      </c>
      <c r="C618" s="40">
        <f>IF(AND($B$22&gt;=100000,$B$22&lt;200000),IF(E618&gt;=1,+DCOUNT($E$28:$E618,1,$K$2:$K$3)-1+$B$22,0),"ERROR")</f>
        <v>0</v>
      </c>
      <c r="D618" s="56" t="s">
        <v>1660</v>
      </c>
      <c r="E618" s="57">
        <v>0</v>
      </c>
      <c r="F618" s="58"/>
      <c r="G618" s="59"/>
      <c r="H618" s="60"/>
      <c r="I618" s="61">
        <f t="shared" si="9"/>
        <v>0</v>
      </c>
      <c r="J618" s="62"/>
      <c r="K618" s="34"/>
      <c r="L618" s="15"/>
    </row>
    <row r="619" spans="1:12" s="4" customFormat="1" ht="12.75" x14ac:dyDescent="0.2">
      <c r="A619" s="20"/>
      <c r="C619" s="32"/>
      <c r="H619" s="8"/>
      <c r="I619" s="8"/>
      <c r="J619" s="8"/>
      <c r="K619" s="34"/>
      <c r="L619" s="15"/>
    </row>
    <row r="620" spans="1:12" s="4" customFormat="1" x14ac:dyDescent="0.2">
      <c r="A620" s="20"/>
      <c r="C620" s="32"/>
      <c r="D620" s="6"/>
      <c r="E620" s="7"/>
      <c r="H620" s="8"/>
      <c r="I620" s="8"/>
      <c r="J620" s="8"/>
      <c r="K620" s="34"/>
      <c r="L620" s="15"/>
    </row>
    <row r="621" spans="1:12" s="4" customFormat="1" x14ac:dyDescent="0.2">
      <c r="A621" s="20"/>
      <c r="D621" s="6"/>
      <c r="E621" s="7"/>
      <c r="H621" s="8"/>
      <c r="I621" s="8"/>
      <c r="J621" s="8"/>
      <c r="K621" s="34"/>
      <c r="L621" s="15"/>
    </row>
    <row r="622" spans="1:12" s="4" customFormat="1" x14ac:dyDescent="0.2">
      <c r="A622" s="20"/>
      <c r="D622" s="6"/>
      <c r="E622" s="7"/>
      <c r="H622" s="8"/>
      <c r="I622" s="8"/>
      <c r="J622" s="8"/>
      <c r="K622" s="34"/>
      <c r="L622" s="15"/>
    </row>
    <row r="623" spans="1:12" s="4" customFormat="1" x14ac:dyDescent="0.2">
      <c r="A623" s="20"/>
      <c r="D623" s="6"/>
      <c r="E623" s="7"/>
      <c r="H623" s="8"/>
      <c r="I623" s="8"/>
      <c r="J623" s="8"/>
      <c r="K623" s="34"/>
      <c r="L623" s="15"/>
    </row>
    <row r="624" spans="1:12" s="4" customFormat="1" x14ac:dyDescent="0.2">
      <c r="A624" s="20"/>
      <c r="D624" s="6"/>
      <c r="E624" s="7"/>
      <c r="H624" s="8"/>
      <c r="I624" s="8"/>
      <c r="J624" s="8"/>
      <c r="K624" s="34"/>
      <c r="L624" s="15"/>
    </row>
    <row r="625" spans="1:12" s="4" customFormat="1" x14ac:dyDescent="0.2">
      <c r="A625" s="20"/>
      <c r="D625" s="6"/>
      <c r="E625" s="7"/>
      <c r="H625" s="8"/>
      <c r="I625" s="8"/>
      <c r="J625" s="8"/>
      <c r="K625" s="34"/>
      <c r="L625" s="15"/>
    </row>
    <row r="626" spans="1:12" s="4" customFormat="1" x14ac:dyDescent="0.2">
      <c r="A626" s="20"/>
      <c r="D626" s="6"/>
      <c r="E626" s="7"/>
      <c r="H626" s="8"/>
      <c r="I626" s="8"/>
      <c r="J626" s="8"/>
      <c r="K626" s="34"/>
      <c r="L626" s="15"/>
    </row>
    <row r="627" spans="1:12" s="4" customFormat="1" x14ac:dyDescent="0.2">
      <c r="A627" s="20"/>
      <c r="D627" s="6"/>
      <c r="E627" s="7"/>
      <c r="H627" s="8"/>
      <c r="I627" s="8"/>
      <c r="J627" s="8"/>
      <c r="K627" s="34"/>
      <c r="L627" s="15"/>
    </row>
    <row r="628" spans="1:12" s="4" customFormat="1" x14ac:dyDescent="0.2">
      <c r="A628" s="20"/>
      <c r="D628" s="6"/>
      <c r="E628" s="7"/>
      <c r="H628" s="8"/>
      <c r="I628" s="8"/>
      <c r="J628" s="8"/>
      <c r="K628" s="34"/>
      <c r="L628" s="15"/>
    </row>
    <row r="629" spans="1:12" s="4" customFormat="1" x14ac:dyDescent="0.2">
      <c r="A629" s="20"/>
      <c r="D629" s="6"/>
      <c r="E629" s="7"/>
      <c r="H629" s="8"/>
      <c r="I629" s="8"/>
      <c r="J629" s="8"/>
      <c r="K629" s="34"/>
      <c r="L629" s="15"/>
    </row>
    <row r="630" spans="1:12" s="4" customFormat="1" x14ac:dyDescent="0.2">
      <c r="A630" s="20"/>
      <c r="D630" s="6"/>
      <c r="E630" s="7"/>
      <c r="H630" s="8"/>
      <c r="I630" s="8"/>
      <c r="J630" s="8"/>
      <c r="K630" s="34"/>
      <c r="L630" s="15"/>
    </row>
    <row r="631" spans="1:12" s="4" customFormat="1" x14ac:dyDescent="0.2">
      <c r="A631" s="20"/>
      <c r="D631" s="6"/>
      <c r="E631" s="7"/>
      <c r="H631" s="8"/>
      <c r="I631" s="8"/>
      <c r="J631" s="8"/>
      <c r="K631" s="34"/>
      <c r="L631" s="15"/>
    </row>
    <row r="632" spans="1:12" s="4" customFormat="1" x14ac:dyDescent="0.2">
      <c r="A632" s="20"/>
      <c r="D632" s="6"/>
      <c r="E632" s="7"/>
      <c r="H632" s="8"/>
      <c r="I632" s="8"/>
      <c r="J632" s="8"/>
      <c r="K632" s="34"/>
      <c r="L632" s="15"/>
    </row>
    <row r="633" spans="1:12" s="4" customFormat="1" x14ac:dyDescent="0.2">
      <c r="A633" s="20"/>
      <c r="D633" s="6"/>
      <c r="E633" s="7"/>
      <c r="H633" s="8"/>
      <c r="I633" s="8"/>
      <c r="J633" s="8"/>
      <c r="K633" s="34"/>
      <c r="L633" s="15"/>
    </row>
    <row r="634" spans="1:12" s="4" customFormat="1" x14ac:dyDescent="0.2">
      <c r="A634" s="20"/>
      <c r="D634" s="6"/>
      <c r="E634" s="7"/>
      <c r="H634" s="8"/>
      <c r="I634" s="8"/>
      <c r="J634" s="8"/>
      <c r="K634" s="34"/>
      <c r="L634" s="15"/>
    </row>
    <row r="635" spans="1:12" s="4" customFormat="1" x14ac:dyDescent="0.2">
      <c r="A635" s="20"/>
      <c r="D635" s="6"/>
      <c r="E635" s="7"/>
      <c r="H635" s="8"/>
      <c r="I635" s="8"/>
      <c r="J635" s="8"/>
      <c r="K635" s="34"/>
      <c r="L635" s="15"/>
    </row>
    <row r="636" spans="1:12" s="4" customFormat="1" x14ac:dyDescent="0.2">
      <c r="A636" s="20"/>
      <c r="D636" s="6"/>
      <c r="E636" s="7"/>
      <c r="H636" s="8"/>
      <c r="I636" s="8"/>
      <c r="J636" s="8"/>
      <c r="K636" s="34"/>
      <c r="L636" s="15"/>
    </row>
    <row r="637" spans="1:12" s="4" customFormat="1" x14ac:dyDescent="0.2">
      <c r="A637" s="20"/>
      <c r="D637" s="6"/>
      <c r="E637" s="7"/>
      <c r="H637" s="8"/>
      <c r="I637" s="8"/>
      <c r="J637" s="8"/>
      <c r="K637" s="34"/>
      <c r="L637" s="15"/>
    </row>
    <row r="638" spans="1:12" s="4" customFormat="1" x14ac:dyDescent="0.2">
      <c r="A638" s="20"/>
      <c r="D638" s="6"/>
      <c r="E638" s="7"/>
      <c r="H638" s="8"/>
      <c r="I638" s="8"/>
      <c r="J638" s="8"/>
      <c r="K638" s="34"/>
      <c r="L638" s="15"/>
    </row>
    <row r="639" spans="1:12" s="4" customFormat="1" x14ac:dyDescent="0.2">
      <c r="A639" s="20"/>
      <c r="D639" s="6"/>
      <c r="E639" s="7"/>
      <c r="H639" s="8"/>
      <c r="I639" s="8"/>
      <c r="J639" s="8"/>
      <c r="K639" s="34"/>
      <c r="L639" s="15"/>
    </row>
    <row r="640" spans="1:12" s="4" customFormat="1" x14ac:dyDescent="0.2">
      <c r="A640" s="20"/>
      <c r="D640" s="6"/>
      <c r="E640" s="7"/>
      <c r="H640" s="8"/>
      <c r="I640" s="8"/>
      <c r="J640" s="8"/>
      <c r="K640" s="34"/>
      <c r="L640" s="15"/>
    </row>
    <row r="641" spans="1:12" s="4" customFormat="1" x14ac:dyDescent="0.2">
      <c r="A641" s="20"/>
      <c r="D641" s="6"/>
      <c r="E641" s="7"/>
      <c r="H641" s="8"/>
      <c r="I641" s="8"/>
      <c r="J641" s="8"/>
      <c r="K641" s="34"/>
      <c r="L641" s="15"/>
    </row>
    <row r="642" spans="1:12" s="4" customFormat="1" x14ac:dyDescent="0.2">
      <c r="A642" s="20"/>
      <c r="D642" s="6"/>
      <c r="E642" s="7"/>
      <c r="H642" s="8"/>
      <c r="I642" s="8"/>
      <c r="J642" s="8"/>
      <c r="K642" s="34"/>
      <c r="L642" s="15"/>
    </row>
    <row r="643" spans="1:12" s="4" customFormat="1" x14ac:dyDescent="0.2">
      <c r="A643" s="20"/>
      <c r="D643" s="6"/>
      <c r="E643" s="7"/>
      <c r="H643" s="8"/>
      <c r="I643" s="8"/>
      <c r="J643" s="8"/>
      <c r="K643" s="34"/>
      <c r="L643" s="15"/>
    </row>
    <row r="644" spans="1:12" s="4" customFormat="1" x14ac:dyDescent="0.2">
      <c r="A644" s="20"/>
      <c r="D644" s="6"/>
      <c r="E644" s="7"/>
      <c r="H644" s="8"/>
      <c r="I644" s="8"/>
      <c r="J644" s="8"/>
      <c r="K644" s="34"/>
      <c r="L644" s="15"/>
    </row>
    <row r="645" spans="1:12" s="4" customFormat="1" x14ac:dyDescent="0.2">
      <c r="A645" s="20"/>
      <c r="D645" s="6"/>
      <c r="E645" s="7"/>
      <c r="H645" s="8"/>
      <c r="I645" s="8"/>
      <c r="J645" s="8"/>
      <c r="K645" s="34"/>
      <c r="L645" s="15"/>
    </row>
    <row r="646" spans="1:12" s="4" customFormat="1" x14ac:dyDescent="0.2">
      <c r="A646" s="20"/>
      <c r="D646" s="6"/>
      <c r="E646" s="7"/>
      <c r="H646" s="8"/>
      <c r="I646" s="8"/>
      <c r="J646" s="8"/>
      <c r="K646" s="34"/>
      <c r="L646" s="15"/>
    </row>
    <row r="647" spans="1:12" s="4" customFormat="1" x14ac:dyDescent="0.2">
      <c r="A647" s="20"/>
      <c r="D647" s="6"/>
      <c r="E647" s="7"/>
      <c r="H647" s="8"/>
      <c r="I647" s="8"/>
      <c r="J647" s="8"/>
      <c r="K647" s="34"/>
      <c r="L647" s="15"/>
    </row>
    <row r="648" spans="1:12" s="4" customFormat="1" x14ac:dyDescent="0.2">
      <c r="A648" s="20"/>
      <c r="D648" s="6"/>
      <c r="E648" s="7"/>
      <c r="H648" s="8"/>
      <c r="I648" s="8"/>
      <c r="J648" s="8"/>
      <c r="K648" s="34"/>
      <c r="L648" s="15"/>
    </row>
    <row r="649" spans="1:12" s="4" customFormat="1" x14ac:dyDescent="0.2">
      <c r="A649" s="20"/>
      <c r="D649" s="6"/>
      <c r="E649" s="7"/>
      <c r="H649" s="8"/>
      <c r="I649" s="8"/>
      <c r="J649" s="8"/>
      <c r="K649" s="34"/>
      <c r="L649" s="15"/>
    </row>
    <row r="650" spans="1:12" s="4" customFormat="1" x14ac:dyDescent="0.2">
      <c r="A650" s="20"/>
      <c r="D650" s="6"/>
      <c r="E650" s="7"/>
      <c r="H650" s="8"/>
      <c r="I650" s="8"/>
      <c r="J650" s="8"/>
      <c r="K650" s="34"/>
      <c r="L650" s="15"/>
    </row>
    <row r="651" spans="1:12" s="4" customFormat="1" x14ac:dyDescent="0.2">
      <c r="A651" s="20"/>
      <c r="D651" s="6"/>
      <c r="E651" s="7"/>
      <c r="H651" s="8"/>
      <c r="I651" s="8"/>
      <c r="J651" s="8"/>
      <c r="K651" s="34"/>
      <c r="L651" s="15"/>
    </row>
    <row r="652" spans="1:12" s="4" customFormat="1" x14ac:dyDescent="0.2">
      <c r="A652" s="20"/>
      <c r="D652" s="6"/>
      <c r="E652" s="7"/>
      <c r="H652" s="8"/>
      <c r="I652" s="8"/>
      <c r="J652" s="8"/>
      <c r="K652" s="34"/>
      <c r="L652" s="15"/>
    </row>
    <row r="653" spans="1:12" s="4" customFormat="1" x14ac:dyDescent="0.2">
      <c r="A653" s="20"/>
      <c r="D653" s="6"/>
      <c r="E653" s="7"/>
      <c r="H653" s="8"/>
      <c r="I653" s="8"/>
      <c r="J653" s="8"/>
      <c r="K653" s="34"/>
      <c r="L653" s="15"/>
    </row>
    <row r="654" spans="1:12" s="4" customFormat="1" x14ac:dyDescent="0.2">
      <c r="A654" s="20"/>
      <c r="D654" s="6"/>
      <c r="E654" s="7"/>
      <c r="H654" s="8"/>
      <c r="I654" s="8"/>
      <c r="J654" s="8"/>
      <c r="K654" s="34"/>
      <c r="L654" s="15"/>
    </row>
    <row r="655" spans="1:12" s="4" customFormat="1" x14ac:dyDescent="0.2">
      <c r="A655" s="20"/>
      <c r="D655" s="6"/>
      <c r="E655" s="7"/>
      <c r="H655" s="8"/>
      <c r="I655" s="8"/>
      <c r="J655" s="8"/>
      <c r="K655" s="34"/>
      <c r="L655" s="15"/>
    </row>
    <row r="656" spans="1:12" s="4" customFormat="1" x14ac:dyDescent="0.2">
      <c r="A656" s="20"/>
      <c r="D656" s="6"/>
      <c r="E656" s="7"/>
      <c r="H656" s="8"/>
      <c r="I656" s="8"/>
      <c r="J656" s="8"/>
      <c r="K656" s="34"/>
      <c r="L656" s="15"/>
    </row>
    <row r="657" spans="1:12" s="4" customFormat="1" x14ac:dyDescent="0.2">
      <c r="A657" s="20"/>
      <c r="D657" s="6"/>
      <c r="E657" s="7"/>
      <c r="H657" s="8"/>
      <c r="I657" s="8"/>
      <c r="J657" s="8"/>
      <c r="K657" s="34"/>
      <c r="L657" s="15"/>
    </row>
    <row r="658" spans="1:12" s="4" customFormat="1" x14ac:dyDescent="0.2">
      <c r="A658" s="20"/>
      <c r="D658" s="6"/>
      <c r="E658" s="7"/>
      <c r="H658" s="8"/>
      <c r="I658" s="8"/>
      <c r="J658" s="8"/>
      <c r="K658" s="34"/>
      <c r="L658" s="15"/>
    </row>
    <row r="659" spans="1:12" s="4" customFormat="1" x14ac:dyDescent="0.2">
      <c r="A659" s="20"/>
      <c r="D659" s="6"/>
      <c r="E659" s="7"/>
      <c r="H659" s="8"/>
      <c r="I659" s="8"/>
      <c r="J659" s="8"/>
      <c r="K659" s="34"/>
      <c r="L659" s="15"/>
    </row>
    <row r="660" spans="1:12" s="4" customFormat="1" x14ac:dyDescent="0.2">
      <c r="A660" s="20"/>
      <c r="D660" s="6"/>
      <c r="E660" s="7"/>
      <c r="H660" s="8"/>
      <c r="I660" s="8"/>
      <c r="J660" s="8"/>
      <c r="K660" s="34"/>
      <c r="L660" s="15"/>
    </row>
    <row r="661" spans="1:12" s="4" customFormat="1" x14ac:dyDescent="0.2">
      <c r="A661" s="20"/>
      <c r="D661" s="6"/>
      <c r="E661" s="7"/>
      <c r="H661" s="8"/>
      <c r="I661" s="8"/>
      <c r="J661" s="8"/>
      <c r="K661" s="34"/>
      <c r="L661" s="15"/>
    </row>
    <row r="662" spans="1:12" s="4" customFormat="1" x14ac:dyDescent="0.2">
      <c r="A662" s="20"/>
      <c r="D662" s="6"/>
      <c r="E662" s="7"/>
      <c r="H662" s="8"/>
      <c r="I662" s="8"/>
      <c r="J662" s="8"/>
      <c r="K662" s="34"/>
      <c r="L662" s="15"/>
    </row>
    <row r="663" spans="1:12" s="4" customFormat="1" x14ac:dyDescent="0.2">
      <c r="A663" s="20"/>
      <c r="D663" s="6"/>
      <c r="E663" s="7"/>
      <c r="H663" s="8"/>
      <c r="I663" s="8"/>
      <c r="J663" s="8"/>
      <c r="K663" s="34"/>
      <c r="L663" s="15"/>
    </row>
    <row r="664" spans="1:12" s="4" customFormat="1" x14ac:dyDescent="0.2">
      <c r="A664" s="20"/>
      <c r="D664" s="6"/>
      <c r="E664" s="7"/>
      <c r="H664" s="8"/>
      <c r="I664" s="8"/>
      <c r="J664" s="8"/>
      <c r="K664" s="34"/>
      <c r="L664" s="15"/>
    </row>
    <row r="665" spans="1:12" s="4" customFormat="1" x14ac:dyDescent="0.2">
      <c r="A665" s="20"/>
      <c r="D665" s="6"/>
      <c r="E665" s="7"/>
      <c r="H665" s="8"/>
      <c r="I665" s="8"/>
      <c r="J665" s="8"/>
      <c r="K665" s="34"/>
      <c r="L665" s="15"/>
    </row>
    <row r="666" spans="1:12" s="4" customFormat="1" x14ac:dyDescent="0.2">
      <c r="A666" s="20"/>
      <c r="D666" s="6"/>
      <c r="E666" s="7"/>
      <c r="H666" s="8"/>
      <c r="I666" s="8"/>
      <c r="J666" s="8"/>
      <c r="K666" s="34"/>
      <c r="L666" s="15"/>
    </row>
    <row r="667" spans="1:12" s="4" customFormat="1" x14ac:dyDescent="0.2">
      <c r="A667" s="20"/>
      <c r="D667" s="6"/>
      <c r="E667" s="7"/>
      <c r="H667" s="8"/>
      <c r="I667" s="8"/>
      <c r="J667" s="8"/>
      <c r="K667" s="34"/>
      <c r="L667" s="15"/>
    </row>
    <row r="668" spans="1:12" s="4" customFormat="1" x14ac:dyDescent="0.2">
      <c r="A668" s="20"/>
      <c r="D668" s="6"/>
      <c r="E668" s="7"/>
      <c r="H668" s="8"/>
      <c r="I668" s="8"/>
      <c r="J668" s="8"/>
      <c r="K668" s="34"/>
      <c r="L668" s="15"/>
    </row>
    <row r="669" spans="1:12" s="4" customFormat="1" x14ac:dyDescent="0.2">
      <c r="A669" s="20"/>
      <c r="D669" s="6"/>
      <c r="E669" s="7"/>
      <c r="H669" s="8"/>
      <c r="I669" s="8"/>
      <c r="J669" s="8"/>
      <c r="K669" s="34"/>
      <c r="L669" s="15"/>
    </row>
    <row r="670" spans="1:12" s="4" customFormat="1" x14ac:dyDescent="0.2">
      <c r="A670" s="20"/>
      <c r="D670" s="6"/>
      <c r="E670" s="7"/>
      <c r="H670" s="8"/>
      <c r="I670" s="8"/>
      <c r="J670" s="8"/>
      <c r="K670" s="34"/>
      <c r="L670" s="15"/>
    </row>
    <row r="671" spans="1:12" s="4" customFormat="1" x14ac:dyDescent="0.2">
      <c r="A671" s="20"/>
      <c r="D671" s="6"/>
      <c r="E671" s="7"/>
      <c r="H671" s="8"/>
      <c r="I671" s="8"/>
      <c r="J671" s="8"/>
      <c r="K671" s="34"/>
      <c r="L671" s="15"/>
    </row>
    <row r="672" spans="1:12" s="4" customFormat="1" x14ac:dyDescent="0.2">
      <c r="A672" s="20"/>
      <c r="D672" s="6"/>
      <c r="E672" s="7"/>
      <c r="H672" s="8"/>
      <c r="I672" s="8"/>
      <c r="J672" s="8"/>
      <c r="K672" s="34"/>
      <c r="L672" s="15"/>
    </row>
    <row r="673" spans="1:12" s="4" customFormat="1" x14ac:dyDescent="0.2">
      <c r="A673" s="20"/>
      <c r="D673" s="6"/>
      <c r="E673" s="7"/>
      <c r="H673" s="8"/>
      <c r="I673" s="8"/>
      <c r="J673" s="8"/>
      <c r="K673" s="34"/>
      <c r="L673" s="15"/>
    </row>
    <row r="674" spans="1:12" s="4" customFormat="1" x14ac:dyDescent="0.2">
      <c r="A674" s="20"/>
      <c r="D674" s="6"/>
      <c r="E674" s="7"/>
      <c r="H674" s="8"/>
      <c r="I674" s="8"/>
      <c r="J674" s="8"/>
      <c r="K674" s="34"/>
      <c r="L674" s="15"/>
    </row>
    <row r="675" spans="1:12" s="4" customFormat="1" x14ac:dyDescent="0.2">
      <c r="A675" s="20"/>
      <c r="D675" s="6"/>
      <c r="E675" s="7"/>
      <c r="H675" s="8"/>
      <c r="I675" s="8"/>
      <c r="J675" s="8"/>
      <c r="K675" s="34"/>
      <c r="L675" s="15"/>
    </row>
    <row r="676" spans="1:12" s="4" customFormat="1" x14ac:dyDescent="0.2">
      <c r="A676" s="20"/>
      <c r="D676" s="6"/>
      <c r="E676" s="7"/>
      <c r="H676" s="8"/>
      <c r="I676" s="8"/>
      <c r="J676" s="8"/>
      <c r="K676" s="34"/>
      <c r="L676" s="15"/>
    </row>
    <row r="677" spans="1:12" s="4" customFormat="1" x14ac:dyDescent="0.2">
      <c r="A677" s="20"/>
      <c r="D677" s="6"/>
      <c r="E677" s="7"/>
      <c r="H677" s="8"/>
      <c r="I677" s="8"/>
      <c r="J677" s="8"/>
      <c r="K677" s="34"/>
      <c r="L677" s="15"/>
    </row>
    <row r="678" spans="1:12" s="4" customFormat="1" x14ac:dyDescent="0.2">
      <c r="A678" s="20"/>
      <c r="D678" s="6"/>
      <c r="E678" s="7"/>
      <c r="H678" s="8"/>
      <c r="I678" s="8"/>
      <c r="J678" s="8"/>
      <c r="K678" s="34"/>
      <c r="L678" s="15"/>
    </row>
    <row r="679" spans="1:12" s="4" customFormat="1" x14ac:dyDescent="0.2">
      <c r="A679" s="20"/>
      <c r="D679" s="6"/>
      <c r="E679" s="7"/>
      <c r="H679" s="8"/>
      <c r="I679" s="8"/>
      <c r="J679" s="8"/>
      <c r="K679" s="34"/>
      <c r="L679" s="15"/>
    </row>
    <row r="680" spans="1:12" s="4" customFormat="1" x14ac:dyDescent="0.2">
      <c r="A680" s="20"/>
      <c r="D680" s="6"/>
      <c r="E680" s="7"/>
      <c r="H680" s="8"/>
      <c r="I680" s="8"/>
      <c r="J680" s="8"/>
      <c r="K680" s="34"/>
      <c r="L680" s="15"/>
    </row>
    <row r="681" spans="1:12" s="4" customFormat="1" x14ac:dyDescent="0.2">
      <c r="A681" s="20"/>
      <c r="D681" s="6"/>
      <c r="E681" s="7"/>
      <c r="H681" s="8"/>
      <c r="I681" s="8"/>
      <c r="J681" s="8"/>
      <c r="K681" s="34"/>
      <c r="L681" s="15"/>
    </row>
    <row r="682" spans="1:12" s="4" customFormat="1" x14ac:dyDescent="0.2">
      <c r="A682" s="20"/>
      <c r="D682" s="6"/>
      <c r="E682" s="7"/>
      <c r="H682" s="8"/>
      <c r="I682" s="8"/>
      <c r="J682" s="8"/>
      <c r="K682" s="34"/>
      <c r="L682" s="15"/>
    </row>
    <row r="683" spans="1:12" s="4" customFormat="1" x14ac:dyDescent="0.2">
      <c r="A683" s="20"/>
      <c r="D683" s="6"/>
      <c r="E683" s="7"/>
      <c r="H683" s="8"/>
      <c r="I683" s="8"/>
      <c r="J683" s="8"/>
      <c r="K683" s="34"/>
      <c r="L683" s="15"/>
    </row>
    <row r="684" spans="1:12" s="4" customFormat="1" x14ac:dyDescent="0.2">
      <c r="A684" s="20"/>
      <c r="D684" s="6"/>
      <c r="E684" s="7"/>
      <c r="H684" s="8"/>
      <c r="I684" s="8"/>
      <c r="J684" s="8"/>
      <c r="K684" s="34"/>
      <c r="L684" s="15"/>
    </row>
    <row r="685" spans="1:12" s="4" customFormat="1" x14ac:dyDescent="0.2">
      <c r="A685" s="20"/>
      <c r="D685" s="6"/>
      <c r="E685" s="7"/>
      <c r="H685" s="8"/>
      <c r="I685" s="8"/>
      <c r="J685" s="8"/>
      <c r="K685" s="34"/>
      <c r="L685" s="15"/>
    </row>
    <row r="686" spans="1:12" s="4" customFormat="1" x14ac:dyDescent="0.2">
      <c r="A686" s="20"/>
      <c r="D686" s="6"/>
      <c r="E686" s="7"/>
      <c r="H686" s="8"/>
      <c r="I686" s="8"/>
      <c r="J686" s="8"/>
      <c r="K686" s="34"/>
      <c r="L686" s="15"/>
    </row>
    <row r="687" spans="1:12" s="4" customFormat="1" x14ac:dyDescent="0.2">
      <c r="A687" s="20"/>
      <c r="D687" s="6"/>
      <c r="E687" s="7"/>
      <c r="H687" s="8"/>
      <c r="I687" s="8"/>
      <c r="J687" s="8"/>
      <c r="K687" s="34"/>
      <c r="L687" s="15"/>
    </row>
    <row r="688" spans="1:12" s="4" customFormat="1" x14ac:dyDescent="0.2">
      <c r="A688" s="20"/>
      <c r="D688" s="6"/>
      <c r="E688" s="7"/>
      <c r="H688" s="8"/>
      <c r="I688" s="8"/>
      <c r="J688" s="8"/>
      <c r="K688" s="34"/>
      <c r="L688" s="15"/>
    </row>
    <row r="689" spans="1:12" s="4" customFormat="1" x14ac:dyDescent="0.2">
      <c r="A689" s="20"/>
      <c r="D689" s="6"/>
      <c r="E689" s="7"/>
      <c r="H689" s="8"/>
      <c r="I689" s="8"/>
      <c r="J689" s="8"/>
      <c r="K689" s="34"/>
      <c r="L689" s="15"/>
    </row>
    <row r="690" spans="1:12" s="4" customFormat="1" x14ac:dyDescent="0.2">
      <c r="A690" s="20"/>
      <c r="D690" s="6"/>
      <c r="E690" s="7"/>
      <c r="H690" s="8"/>
      <c r="I690" s="8"/>
      <c r="J690" s="8"/>
      <c r="K690" s="34"/>
      <c r="L690" s="15"/>
    </row>
    <row r="691" spans="1:12" s="4" customFormat="1" x14ac:dyDescent="0.2">
      <c r="A691" s="20"/>
      <c r="D691" s="6"/>
      <c r="E691" s="7"/>
      <c r="H691" s="8"/>
      <c r="I691" s="8"/>
      <c r="J691" s="8"/>
      <c r="K691" s="34"/>
      <c r="L691" s="15"/>
    </row>
    <row r="692" spans="1:12" s="4" customFormat="1" x14ac:dyDescent="0.2">
      <c r="A692" s="20"/>
      <c r="D692" s="6"/>
      <c r="E692" s="7"/>
      <c r="H692" s="8"/>
      <c r="I692" s="8"/>
      <c r="J692" s="8"/>
      <c r="K692" s="34"/>
      <c r="L692" s="15"/>
    </row>
    <row r="693" spans="1:12" s="4" customFormat="1" x14ac:dyDescent="0.2">
      <c r="A693" s="20"/>
      <c r="D693" s="6"/>
      <c r="E693" s="7"/>
      <c r="H693" s="8"/>
      <c r="I693" s="8"/>
      <c r="J693" s="8"/>
      <c r="K693" s="34"/>
      <c r="L693" s="15"/>
    </row>
    <row r="694" spans="1:12" s="4" customFormat="1" x14ac:dyDescent="0.2">
      <c r="A694" s="20"/>
      <c r="D694" s="6"/>
      <c r="E694" s="7"/>
      <c r="H694" s="8"/>
      <c r="I694" s="8"/>
      <c r="J694" s="8"/>
      <c r="K694" s="34"/>
      <c r="L694" s="15"/>
    </row>
    <row r="695" spans="1:12" s="4" customFormat="1" x14ac:dyDescent="0.2">
      <c r="A695" s="20"/>
      <c r="D695" s="6"/>
      <c r="E695" s="7"/>
      <c r="H695" s="8"/>
      <c r="I695" s="8"/>
      <c r="J695" s="8"/>
      <c r="K695" s="34"/>
      <c r="L695" s="15"/>
    </row>
    <row r="696" spans="1:12" s="4" customFormat="1" x14ac:dyDescent="0.2">
      <c r="A696" s="20"/>
      <c r="D696" s="6"/>
      <c r="E696" s="7"/>
      <c r="H696" s="8"/>
      <c r="I696" s="8"/>
      <c r="J696" s="8"/>
      <c r="K696" s="34"/>
      <c r="L696" s="15"/>
    </row>
    <row r="697" spans="1:12" s="4" customFormat="1" x14ac:dyDescent="0.2">
      <c r="A697" s="20"/>
      <c r="D697" s="6"/>
      <c r="E697" s="7"/>
      <c r="H697" s="8"/>
      <c r="I697" s="8"/>
      <c r="J697" s="8"/>
      <c r="K697" s="34"/>
      <c r="L697" s="15"/>
    </row>
    <row r="698" spans="1:12" s="4" customFormat="1" x14ac:dyDescent="0.2">
      <c r="A698" s="20"/>
      <c r="D698" s="6"/>
      <c r="E698" s="7"/>
      <c r="H698" s="8"/>
      <c r="I698" s="8"/>
      <c r="J698" s="8"/>
      <c r="K698" s="34"/>
      <c r="L698" s="15"/>
    </row>
    <row r="699" spans="1:12" s="4" customFormat="1" x14ac:dyDescent="0.2">
      <c r="A699" s="20"/>
      <c r="D699" s="6"/>
      <c r="E699" s="7"/>
      <c r="H699" s="8"/>
      <c r="I699" s="8"/>
      <c r="J699" s="8"/>
      <c r="K699" s="34"/>
      <c r="L699" s="15"/>
    </row>
    <row r="700" spans="1:12" s="4" customFormat="1" x14ac:dyDescent="0.2">
      <c r="A700" s="20"/>
      <c r="D700" s="6"/>
      <c r="E700" s="7"/>
      <c r="H700" s="8"/>
      <c r="I700" s="8"/>
      <c r="J700" s="8"/>
      <c r="K700" s="34"/>
      <c r="L700" s="15"/>
    </row>
    <row r="701" spans="1:12" s="4" customFormat="1" x14ac:dyDescent="0.2">
      <c r="A701" s="20"/>
      <c r="D701" s="6"/>
      <c r="E701" s="7"/>
      <c r="H701" s="8"/>
      <c r="I701" s="8"/>
      <c r="J701" s="8"/>
      <c r="K701" s="34"/>
      <c r="L701" s="15"/>
    </row>
    <row r="702" spans="1:12" s="4" customFormat="1" x14ac:dyDescent="0.2">
      <c r="A702" s="20"/>
      <c r="D702" s="6"/>
      <c r="E702" s="7"/>
      <c r="H702" s="8"/>
      <c r="I702" s="8"/>
      <c r="J702" s="8"/>
      <c r="K702" s="34"/>
      <c r="L702" s="15"/>
    </row>
    <row r="703" spans="1:12" s="4" customFormat="1" x14ac:dyDescent="0.2">
      <c r="A703" s="20"/>
      <c r="D703" s="6"/>
      <c r="E703" s="7"/>
      <c r="H703" s="8"/>
      <c r="I703" s="8"/>
      <c r="J703" s="8"/>
      <c r="K703" s="34"/>
      <c r="L703" s="15"/>
    </row>
    <row r="704" spans="1:12" s="4" customFormat="1" x14ac:dyDescent="0.2">
      <c r="A704" s="20"/>
      <c r="D704" s="6"/>
      <c r="E704" s="7"/>
      <c r="H704" s="8"/>
      <c r="I704" s="8"/>
      <c r="J704" s="8"/>
      <c r="K704" s="34"/>
      <c r="L704" s="15"/>
    </row>
    <row r="705" spans="1:12" s="4" customFormat="1" x14ac:dyDescent="0.2">
      <c r="A705" s="20"/>
      <c r="D705" s="6"/>
      <c r="E705" s="7"/>
      <c r="H705" s="8"/>
      <c r="I705" s="8"/>
      <c r="J705" s="8"/>
      <c r="K705" s="34"/>
      <c r="L705" s="15"/>
    </row>
    <row r="706" spans="1:12" s="4" customFormat="1" x14ac:dyDescent="0.2">
      <c r="A706" s="20"/>
      <c r="D706" s="6"/>
      <c r="E706" s="7"/>
      <c r="H706" s="8"/>
      <c r="I706" s="8"/>
      <c r="J706" s="8"/>
      <c r="K706" s="34"/>
      <c r="L706" s="15"/>
    </row>
    <row r="707" spans="1:12" s="4" customFormat="1" x14ac:dyDescent="0.2">
      <c r="A707" s="20"/>
      <c r="D707" s="6"/>
      <c r="E707" s="7"/>
      <c r="H707" s="8"/>
      <c r="I707" s="8"/>
      <c r="J707" s="8"/>
      <c r="K707" s="34"/>
      <c r="L707" s="15"/>
    </row>
    <row r="708" spans="1:12" s="4" customFormat="1" x14ac:dyDescent="0.2">
      <c r="A708" s="20"/>
      <c r="D708" s="6"/>
      <c r="E708" s="7"/>
      <c r="H708" s="8"/>
      <c r="I708" s="8"/>
      <c r="J708" s="8"/>
      <c r="K708" s="34"/>
      <c r="L708" s="15"/>
    </row>
    <row r="709" spans="1:12" s="4" customFormat="1" x14ac:dyDescent="0.2">
      <c r="A709" s="20"/>
      <c r="D709" s="6"/>
      <c r="E709" s="7"/>
      <c r="H709" s="8"/>
      <c r="I709" s="8"/>
      <c r="J709" s="8"/>
      <c r="K709" s="34"/>
      <c r="L709" s="15"/>
    </row>
    <row r="710" spans="1:12" s="4" customFormat="1" x14ac:dyDescent="0.2">
      <c r="A710" s="20"/>
      <c r="D710" s="6"/>
      <c r="E710" s="7"/>
      <c r="H710" s="8"/>
      <c r="I710" s="8"/>
      <c r="J710" s="8"/>
      <c r="K710" s="34"/>
      <c r="L710" s="15"/>
    </row>
    <row r="711" spans="1:12" s="4" customFormat="1" x14ac:dyDescent="0.2">
      <c r="A711" s="20"/>
      <c r="D711" s="6"/>
      <c r="E711" s="7"/>
      <c r="H711" s="8"/>
      <c r="I711" s="8"/>
      <c r="J711" s="8"/>
      <c r="K711" s="34"/>
      <c r="L711" s="15"/>
    </row>
    <row r="712" spans="1:12" s="4" customFormat="1" x14ac:dyDescent="0.2">
      <c r="A712" s="20"/>
      <c r="D712" s="6"/>
      <c r="E712" s="7"/>
      <c r="H712" s="8"/>
      <c r="I712" s="8"/>
      <c r="J712" s="8"/>
      <c r="K712" s="34"/>
      <c r="L712" s="15"/>
    </row>
    <row r="713" spans="1:12" s="4" customFormat="1" x14ac:dyDescent="0.2">
      <c r="A713" s="20"/>
      <c r="D713" s="6"/>
      <c r="E713" s="7"/>
      <c r="H713" s="8"/>
      <c r="I713" s="8"/>
      <c r="J713" s="8"/>
      <c r="K713" s="34"/>
      <c r="L713" s="15"/>
    </row>
    <row r="714" spans="1:12" s="4" customFormat="1" x14ac:dyDescent="0.2">
      <c r="A714" s="20"/>
      <c r="D714" s="6"/>
      <c r="E714" s="7"/>
      <c r="H714" s="8"/>
      <c r="I714" s="8"/>
      <c r="J714" s="8"/>
      <c r="K714" s="34"/>
      <c r="L714" s="15"/>
    </row>
    <row r="715" spans="1:12" s="4" customFormat="1" x14ac:dyDescent="0.2">
      <c r="A715" s="20"/>
      <c r="D715" s="6"/>
      <c r="E715" s="7"/>
      <c r="H715" s="8"/>
      <c r="I715" s="8"/>
      <c r="J715" s="8"/>
      <c r="K715" s="34"/>
      <c r="L715" s="15"/>
    </row>
    <row r="716" spans="1:12" s="4" customFormat="1" x14ac:dyDescent="0.2">
      <c r="A716" s="20"/>
      <c r="D716" s="6"/>
      <c r="E716" s="7"/>
      <c r="H716" s="8"/>
      <c r="I716" s="8"/>
      <c r="J716" s="8"/>
      <c r="K716" s="34"/>
      <c r="L716" s="15"/>
    </row>
    <row r="717" spans="1:12" s="4" customFormat="1" x14ac:dyDescent="0.2">
      <c r="A717" s="20"/>
      <c r="D717" s="6"/>
      <c r="E717" s="7"/>
      <c r="H717" s="8"/>
      <c r="I717" s="8"/>
      <c r="J717" s="8"/>
      <c r="K717" s="34"/>
      <c r="L717" s="15"/>
    </row>
    <row r="718" spans="1:12" s="4" customFormat="1" x14ac:dyDescent="0.2">
      <c r="A718" s="20"/>
      <c r="D718" s="6"/>
      <c r="E718" s="7"/>
      <c r="H718" s="8"/>
      <c r="I718" s="8"/>
      <c r="J718" s="8"/>
      <c r="K718" s="34"/>
      <c r="L718" s="15"/>
    </row>
    <row r="719" spans="1:12" s="4" customFormat="1" x14ac:dyDescent="0.2">
      <c r="A719" s="20"/>
      <c r="D719" s="6"/>
      <c r="E719" s="7"/>
      <c r="H719" s="8"/>
      <c r="I719" s="8"/>
      <c r="J719" s="8"/>
      <c r="K719" s="34"/>
      <c r="L719" s="15"/>
    </row>
    <row r="720" spans="1:12" s="4" customFormat="1" x14ac:dyDescent="0.2">
      <c r="A720" s="20"/>
      <c r="D720" s="6"/>
      <c r="E720" s="7"/>
      <c r="H720" s="8"/>
      <c r="I720" s="8"/>
      <c r="J720" s="8"/>
      <c r="K720" s="34"/>
      <c r="L720" s="15"/>
    </row>
    <row r="721" spans="1:12" s="4" customFormat="1" x14ac:dyDescent="0.2">
      <c r="A721" s="20"/>
      <c r="D721" s="6"/>
      <c r="E721" s="7"/>
      <c r="H721" s="8"/>
      <c r="I721" s="8"/>
      <c r="J721" s="8"/>
      <c r="K721" s="34"/>
      <c r="L721" s="15"/>
    </row>
    <row r="722" spans="1:12" s="4" customFormat="1" x14ac:dyDescent="0.2">
      <c r="A722" s="20"/>
      <c r="D722" s="6"/>
      <c r="E722" s="7"/>
      <c r="H722" s="8"/>
      <c r="I722" s="8"/>
      <c r="J722" s="8"/>
      <c r="K722" s="34"/>
      <c r="L722" s="15"/>
    </row>
    <row r="723" spans="1:12" s="4" customFormat="1" x14ac:dyDescent="0.2">
      <c r="A723" s="20"/>
      <c r="D723" s="6"/>
      <c r="E723" s="7"/>
      <c r="H723" s="8"/>
      <c r="I723" s="8"/>
      <c r="J723" s="8"/>
      <c r="K723" s="34"/>
      <c r="L723" s="15"/>
    </row>
    <row r="724" spans="1:12" s="4" customFormat="1" x14ac:dyDescent="0.2">
      <c r="A724" s="20"/>
      <c r="D724" s="6"/>
      <c r="E724" s="7"/>
      <c r="H724" s="8"/>
      <c r="I724" s="8"/>
      <c r="J724" s="8"/>
      <c r="K724" s="34"/>
      <c r="L724" s="15"/>
    </row>
    <row r="725" spans="1:12" s="4" customFormat="1" x14ac:dyDescent="0.2">
      <c r="A725" s="20"/>
      <c r="D725" s="6"/>
      <c r="E725" s="7"/>
      <c r="H725" s="8"/>
      <c r="I725" s="8"/>
      <c r="J725" s="8"/>
      <c r="K725" s="34"/>
      <c r="L725" s="15"/>
    </row>
    <row r="726" spans="1:12" s="4" customFormat="1" x14ac:dyDescent="0.2">
      <c r="A726" s="20"/>
      <c r="D726" s="6"/>
      <c r="E726" s="7"/>
      <c r="H726" s="8"/>
      <c r="I726" s="8"/>
      <c r="J726" s="8"/>
      <c r="K726" s="34"/>
      <c r="L726" s="15"/>
    </row>
    <row r="727" spans="1:12" s="4" customFormat="1" x14ac:dyDescent="0.2">
      <c r="A727" s="20"/>
      <c r="D727" s="6"/>
      <c r="E727" s="7"/>
      <c r="H727" s="8"/>
      <c r="I727" s="8"/>
      <c r="J727" s="8"/>
      <c r="K727" s="34"/>
      <c r="L727" s="15"/>
    </row>
    <row r="728" spans="1:12" s="4" customFormat="1" x14ac:dyDescent="0.2">
      <c r="A728" s="20"/>
      <c r="D728" s="6"/>
      <c r="E728" s="7"/>
      <c r="H728" s="8"/>
      <c r="I728" s="8"/>
      <c r="J728" s="8"/>
      <c r="K728" s="34"/>
      <c r="L728" s="15"/>
    </row>
    <row r="729" spans="1:12" s="4" customFormat="1" x14ac:dyDescent="0.2">
      <c r="A729" s="20"/>
      <c r="D729" s="6"/>
      <c r="E729" s="7"/>
      <c r="H729" s="8"/>
      <c r="I729" s="8"/>
      <c r="J729" s="8"/>
      <c r="K729" s="34"/>
      <c r="L729" s="15"/>
    </row>
    <row r="730" spans="1:12" s="4" customFormat="1" x14ac:dyDescent="0.2">
      <c r="A730" s="20"/>
      <c r="D730" s="6"/>
      <c r="E730" s="7"/>
      <c r="H730" s="8"/>
      <c r="I730" s="8"/>
      <c r="J730" s="8"/>
      <c r="K730" s="34"/>
      <c r="L730" s="15"/>
    </row>
    <row r="731" spans="1:12" s="4" customFormat="1" x14ac:dyDescent="0.2">
      <c r="A731" s="20"/>
      <c r="D731" s="6"/>
      <c r="E731" s="7"/>
      <c r="H731" s="8"/>
      <c r="I731" s="8"/>
      <c r="J731" s="8"/>
      <c r="K731" s="34"/>
      <c r="L731" s="15"/>
    </row>
    <row r="732" spans="1:12" s="4" customFormat="1" x14ac:dyDescent="0.2">
      <c r="A732" s="20"/>
      <c r="D732" s="6"/>
      <c r="E732" s="7"/>
      <c r="H732" s="8"/>
      <c r="I732" s="8"/>
      <c r="J732" s="8"/>
      <c r="K732" s="34"/>
      <c r="L732" s="15"/>
    </row>
    <row r="733" spans="1:12" s="4" customFormat="1" x14ac:dyDescent="0.2">
      <c r="A733" s="20"/>
      <c r="D733" s="6"/>
      <c r="E733" s="7"/>
      <c r="H733" s="8"/>
      <c r="I733" s="8"/>
      <c r="J733" s="8"/>
      <c r="K733" s="34"/>
      <c r="L733" s="15"/>
    </row>
    <row r="734" spans="1:12" s="4" customFormat="1" x14ac:dyDescent="0.2">
      <c r="A734" s="20"/>
      <c r="D734" s="6"/>
      <c r="E734" s="7"/>
      <c r="H734" s="8"/>
      <c r="I734" s="8"/>
      <c r="J734" s="8"/>
      <c r="K734" s="34"/>
      <c r="L734" s="15"/>
    </row>
    <row r="735" spans="1:12" s="4" customFormat="1" x14ac:dyDescent="0.2">
      <c r="A735" s="20"/>
      <c r="D735" s="6"/>
      <c r="E735" s="7"/>
      <c r="H735" s="8"/>
      <c r="I735" s="8"/>
      <c r="J735" s="8"/>
      <c r="K735" s="34"/>
      <c r="L735" s="15"/>
    </row>
    <row r="736" spans="1:12" s="4" customFormat="1" x14ac:dyDescent="0.2">
      <c r="A736" s="20"/>
      <c r="D736" s="6"/>
      <c r="E736" s="7"/>
      <c r="H736" s="8"/>
      <c r="I736" s="8"/>
      <c r="J736" s="8"/>
      <c r="K736" s="34"/>
      <c r="L736" s="15"/>
    </row>
    <row r="737" spans="1:12" s="4" customFormat="1" x14ac:dyDescent="0.2">
      <c r="A737" s="20"/>
      <c r="D737" s="6"/>
      <c r="E737" s="7"/>
      <c r="H737" s="8"/>
      <c r="I737" s="8"/>
      <c r="J737" s="8"/>
      <c r="K737" s="34"/>
      <c r="L737" s="15"/>
    </row>
    <row r="738" spans="1:12" s="4" customFormat="1" x14ac:dyDescent="0.2">
      <c r="A738" s="20"/>
      <c r="D738" s="6"/>
      <c r="E738" s="7"/>
      <c r="H738" s="8"/>
      <c r="I738" s="8"/>
      <c r="J738" s="8"/>
      <c r="K738" s="34"/>
      <c r="L738" s="15"/>
    </row>
    <row r="739" spans="1:12" s="4" customFormat="1" x14ac:dyDescent="0.2">
      <c r="A739" s="20"/>
      <c r="D739" s="6"/>
      <c r="E739" s="7"/>
      <c r="H739" s="8"/>
      <c r="I739" s="8"/>
      <c r="J739" s="8"/>
      <c r="K739" s="34"/>
      <c r="L739" s="15"/>
    </row>
    <row r="740" spans="1:12" s="4" customFormat="1" x14ac:dyDescent="0.2">
      <c r="A740" s="20"/>
      <c r="D740" s="6"/>
      <c r="E740" s="7"/>
      <c r="H740" s="8"/>
      <c r="I740" s="8"/>
      <c r="J740" s="8"/>
      <c r="K740" s="34"/>
      <c r="L740" s="15"/>
    </row>
    <row r="741" spans="1:12" s="4" customFormat="1" x14ac:dyDescent="0.2">
      <c r="A741" s="20"/>
      <c r="D741" s="6"/>
      <c r="E741" s="7"/>
      <c r="H741" s="8"/>
      <c r="I741" s="8"/>
      <c r="J741" s="8"/>
      <c r="K741" s="34"/>
      <c r="L741" s="15"/>
    </row>
    <row r="742" spans="1:12" s="4" customFormat="1" x14ac:dyDescent="0.2">
      <c r="A742" s="20"/>
      <c r="D742" s="6"/>
      <c r="E742" s="7"/>
      <c r="H742" s="8"/>
      <c r="I742" s="8"/>
      <c r="J742" s="8"/>
      <c r="K742" s="34"/>
      <c r="L742" s="15"/>
    </row>
    <row r="743" spans="1:12" s="4" customFormat="1" x14ac:dyDescent="0.2">
      <c r="A743" s="20"/>
      <c r="D743" s="6"/>
      <c r="E743" s="7"/>
      <c r="H743" s="8"/>
      <c r="I743" s="8"/>
      <c r="J743" s="8"/>
      <c r="K743" s="34"/>
      <c r="L743" s="15"/>
    </row>
    <row r="744" spans="1:12" s="4" customFormat="1" x14ac:dyDescent="0.2">
      <c r="A744" s="20"/>
      <c r="D744" s="6"/>
      <c r="E744" s="7"/>
      <c r="H744" s="8"/>
      <c r="I744" s="8"/>
      <c r="J744" s="8"/>
      <c r="K744" s="34"/>
      <c r="L744" s="15"/>
    </row>
    <row r="745" spans="1:12" s="4" customFormat="1" x14ac:dyDescent="0.2">
      <c r="A745" s="20"/>
      <c r="D745" s="6"/>
      <c r="E745" s="7"/>
      <c r="H745" s="8"/>
      <c r="I745" s="8"/>
      <c r="J745" s="8"/>
      <c r="K745" s="34"/>
      <c r="L745" s="15"/>
    </row>
    <row r="746" spans="1:12" s="4" customFormat="1" x14ac:dyDescent="0.2">
      <c r="A746" s="20"/>
      <c r="D746" s="6"/>
      <c r="E746" s="7"/>
      <c r="H746" s="8"/>
      <c r="I746" s="8"/>
      <c r="J746" s="8"/>
      <c r="K746" s="34"/>
      <c r="L746" s="15"/>
    </row>
    <row r="747" spans="1:12" s="4" customFormat="1" x14ac:dyDescent="0.2">
      <c r="A747" s="20"/>
      <c r="D747" s="6"/>
      <c r="E747" s="7"/>
      <c r="H747" s="8"/>
      <c r="I747" s="8"/>
      <c r="J747" s="8"/>
      <c r="K747" s="34"/>
      <c r="L747" s="15"/>
    </row>
    <row r="748" spans="1:12" s="4" customFormat="1" x14ac:dyDescent="0.2">
      <c r="A748" s="20"/>
      <c r="D748" s="6"/>
      <c r="E748" s="7"/>
      <c r="H748" s="8"/>
      <c r="I748" s="8"/>
      <c r="J748" s="8"/>
      <c r="K748" s="34"/>
      <c r="L748" s="15"/>
    </row>
    <row r="749" spans="1:12" s="4" customFormat="1" x14ac:dyDescent="0.2">
      <c r="A749" s="20"/>
      <c r="D749" s="6"/>
      <c r="E749" s="7"/>
      <c r="H749" s="8"/>
      <c r="I749" s="8"/>
      <c r="J749" s="8"/>
      <c r="K749" s="34"/>
      <c r="L749" s="15"/>
    </row>
    <row r="750" spans="1:12" s="4" customFormat="1" x14ac:dyDescent="0.2">
      <c r="A750" s="20"/>
      <c r="D750" s="6"/>
      <c r="E750" s="7"/>
      <c r="H750" s="8"/>
      <c r="I750" s="8"/>
      <c r="J750" s="8"/>
      <c r="K750" s="34"/>
      <c r="L750" s="15"/>
    </row>
    <row r="751" spans="1:12" s="4" customFormat="1" x14ac:dyDescent="0.2">
      <c r="A751" s="20"/>
      <c r="D751" s="6"/>
      <c r="E751" s="7"/>
      <c r="H751" s="8"/>
      <c r="I751" s="8"/>
      <c r="J751" s="8"/>
      <c r="K751" s="34"/>
      <c r="L751" s="15"/>
    </row>
    <row r="752" spans="1:12" s="4" customFormat="1" x14ac:dyDescent="0.2">
      <c r="A752" s="20"/>
      <c r="D752" s="6"/>
      <c r="E752" s="7"/>
      <c r="H752" s="8"/>
      <c r="I752" s="8"/>
      <c r="J752" s="8"/>
      <c r="K752" s="34"/>
      <c r="L752" s="15"/>
    </row>
    <row r="753" spans="1:12" s="4" customFormat="1" x14ac:dyDescent="0.2">
      <c r="A753" s="20"/>
      <c r="D753" s="6"/>
      <c r="E753" s="7"/>
      <c r="H753" s="8"/>
      <c r="I753" s="8"/>
      <c r="J753" s="8"/>
      <c r="K753" s="34"/>
      <c r="L753" s="15"/>
    </row>
    <row r="754" spans="1:12" s="4" customFormat="1" x14ac:dyDescent="0.2">
      <c r="A754" s="20"/>
      <c r="D754" s="6"/>
      <c r="E754" s="7"/>
      <c r="H754" s="8"/>
      <c r="I754" s="8"/>
      <c r="J754" s="8"/>
      <c r="K754" s="34"/>
      <c r="L754" s="15"/>
    </row>
    <row r="755" spans="1:12" s="4" customFormat="1" x14ac:dyDescent="0.2">
      <c r="A755" s="20"/>
      <c r="D755" s="6"/>
      <c r="E755" s="7"/>
      <c r="H755" s="8"/>
      <c r="I755" s="8"/>
      <c r="J755" s="8"/>
      <c r="K755" s="34"/>
      <c r="L755" s="15"/>
    </row>
    <row r="756" spans="1:12" s="4" customFormat="1" x14ac:dyDescent="0.2">
      <c r="A756" s="20"/>
      <c r="D756" s="6"/>
      <c r="E756" s="7"/>
      <c r="H756" s="8"/>
      <c r="I756" s="8"/>
      <c r="J756" s="8"/>
      <c r="K756" s="34"/>
      <c r="L756" s="15"/>
    </row>
    <row r="757" spans="1:12" s="4" customFormat="1" x14ac:dyDescent="0.2">
      <c r="A757" s="20"/>
      <c r="D757" s="6"/>
      <c r="E757" s="7"/>
      <c r="H757" s="8"/>
      <c r="I757" s="8"/>
      <c r="J757" s="8"/>
      <c r="K757" s="34"/>
      <c r="L757" s="15"/>
    </row>
    <row r="758" spans="1:12" s="4" customFormat="1" x14ac:dyDescent="0.2">
      <c r="A758" s="20"/>
      <c r="D758" s="6"/>
      <c r="E758" s="7"/>
      <c r="H758" s="8"/>
      <c r="I758" s="8"/>
      <c r="J758" s="8"/>
      <c r="K758" s="34"/>
      <c r="L758" s="15"/>
    </row>
    <row r="759" spans="1:12" s="4" customFormat="1" x14ac:dyDescent="0.2">
      <c r="A759" s="20"/>
      <c r="D759" s="6"/>
      <c r="E759" s="7"/>
      <c r="H759" s="8"/>
      <c r="I759" s="8"/>
      <c r="J759" s="8"/>
      <c r="K759" s="34"/>
      <c r="L759" s="15"/>
    </row>
    <row r="760" spans="1:12" s="4" customFormat="1" x14ac:dyDescent="0.2">
      <c r="A760" s="20"/>
      <c r="D760" s="6"/>
      <c r="E760" s="7"/>
      <c r="H760" s="8"/>
      <c r="I760" s="8"/>
      <c r="J760" s="8"/>
      <c r="K760" s="34"/>
      <c r="L760" s="15"/>
    </row>
    <row r="761" spans="1:12" s="4" customFormat="1" x14ac:dyDescent="0.2">
      <c r="A761" s="20"/>
      <c r="D761" s="6"/>
      <c r="E761" s="7"/>
      <c r="H761" s="8"/>
      <c r="I761" s="8"/>
      <c r="J761" s="8"/>
      <c r="K761" s="34"/>
      <c r="L761" s="15"/>
    </row>
    <row r="762" spans="1:12" s="4" customFormat="1" x14ac:dyDescent="0.2">
      <c r="A762" s="20"/>
      <c r="D762" s="6"/>
      <c r="E762" s="7"/>
      <c r="H762" s="8"/>
      <c r="I762" s="8"/>
      <c r="J762" s="8"/>
      <c r="K762" s="34"/>
      <c r="L762" s="15"/>
    </row>
    <row r="763" spans="1:12" s="4" customFormat="1" x14ac:dyDescent="0.2">
      <c r="A763" s="20"/>
      <c r="D763" s="6"/>
      <c r="E763" s="7"/>
      <c r="H763" s="8"/>
      <c r="I763" s="8"/>
      <c r="J763" s="8"/>
      <c r="K763" s="34"/>
      <c r="L763" s="15"/>
    </row>
    <row r="764" spans="1:12" s="4" customFormat="1" x14ac:dyDescent="0.2">
      <c r="A764" s="20"/>
      <c r="D764" s="6"/>
      <c r="E764" s="7"/>
      <c r="H764" s="8"/>
      <c r="I764" s="8"/>
      <c r="J764" s="8"/>
      <c r="K764" s="34"/>
      <c r="L764" s="15"/>
    </row>
    <row r="765" spans="1:12" s="4" customFormat="1" x14ac:dyDescent="0.2">
      <c r="A765" s="20"/>
      <c r="D765" s="6"/>
      <c r="E765" s="7"/>
      <c r="H765" s="8"/>
      <c r="I765" s="8"/>
      <c r="J765" s="8"/>
      <c r="K765" s="34"/>
      <c r="L765" s="15"/>
    </row>
    <row r="766" spans="1:12" s="4" customFormat="1" x14ac:dyDescent="0.2">
      <c r="A766" s="20"/>
      <c r="D766" s="6"/>
      <c r="E766" s="7"/>
      <c r="H766" s="8"/>
      <c r="I766" s="8"/>
      <c r="J766" s="8"/>
      <c r="K766" s="34"/>
      <c r="L766" s="15"/>
    </row>
    <row r="767" spans="1:12" s="4" customFormat="1" x14ac:dyDescent="0.2">
      <c r="A767" s="20"/>
      <c r="D767" s="6"/>
      <c r="E767" s="7"/>
      <c r="H767" s="8"/>
      <c r="I767" s="8"/>
      <c r="J767" s="8"/>
      <c r="K767" s="34"/>
      <c r="L767" s="15"/>
    </row>
    <row r="768" spans="1:12" s="4" customFormat="1" x14ac:dyDescent="0.2">
      <c r="A768" s="20"/>
      <c r="D768" s="6"/>
      <c r="E768" s="7"/>
      <c r="H768" s="8"/>
      <c r="I768" s="8"/>
      <c r="J768" s="8"/>
      <c r="K768" s="34"/>
      <c r="L768" s="15"/>
    </row>
    <row r="769" spans="1:12" s="4" customFormat="1" x14ac:dyDescent="0.2">
      <c r="A769" s="20"/>
      <c r="D769" s="6"/>
      <c r="E769" s="7"/>
      <c r="H769" s="8"/>
      <c r="I769" s="8"/>
      <c r="J769" s="8"/>
      <c r="K769" s="34"/>
      <c r="L769" s="15"/>
    </row>
    <row r="770" spans="1:12" s="4" customFormat="1" x14ac:dyDescent="0.2">
      <c r="A770" s="20"/>
      <c r="D770" s="6"/>
      <c r="E770" s="7"/>
      <c r="H770" s="8"/>
      <c r="I770" s="8"/>
      <c r="J770" s="8"/>
      <c r="K770" s="34"/>
      <c r="L770" s="15"/>
    </row>
    <row r="771" spans="1:12" s="4" customFormat="1" x14ac:dyDescent="0.2">
      <c r="A771" s="20"/>
      <c r="D771" s="6"/>
      <c r="E771" s="7"/>
      <c r="H771" s="8"/>
      <c r="I771" s="8"/>
      <c r="J771" s="8"/>
      <c r="K771" s="34"/>
      <c r="L771" s="15"/>
    </row>
    <row r="772" spans="1:12" s="4" customFormat="1" x14ac:dyDescent="0.2">
      <c r="A772" s="20"/>
      <c r="D772" s="6"/>
      <c r="E772" s="7"/>
      <c r="H772" s="8"/>
      <c r="I772" s="8"/>
      <c r="J772" s="8"/>
      <c r="K772" s="34"/>
      <c r="L772" s="15"/>
    </row>
    <row r="773" spans="1:12" s="4" customFormat="1" x14ac:dyDescent="0.2">
      <c r="A773" s="20"/>
      <c r="D773" s="6"/>
      <c r="E773" s="7"/>
      <c r="H773" s="8"/>
      <c r="I773" s="8"/>
      <c r="J773" s="8"/>
      <c r="K773" s="34"/>
      <c r="L773" s="15"/>
    </row>
    <row r="774" spans="1:12" s="4" customFormat="1" x14ac:dyDescent="0.2">
      <c r="A774" s="20"/>
      <c r="D774" s="6"/>
      <c r="E774" s="7"/>
      <c r="H774" s="8"/>
      <c r="I774" s="8"/>
      <c r="J774" s="8"/>
      <c r="K774" s="34"/>
      <c r="L774" s="15"/>
    </row>
    <row r="775" spans="1:12" s="4" customFormat="1" x14ac:dyDescent="0.2">
      <c r="A775" s="20"/>
      <c r="D775" s="6"/>
      <c r="E775" s="7"/>
      <c r="H775" s="8"/>
      <c r="I775" s="8"/>
      <c r="J775" s="8"/>
      <c r="K775" s="34"/>
      <c r="L775" s="15"/>
    </row>
    <row r="776" spans="1:12" s="4" customFormat="1" x14ac:dyDescent="0.2">
      <c r="A776" s="20"/>
      <c r="D776" s="6"/>
      <c r="E776" s="7"/>
      <c r="H776" s="8"/>
      <c r="I776" s="8"/>
      <c r="J776" s="8"/>
      <c r="K776" s="34"/>
      <c r="L776" s="15"/>
    </row>
    <row r="777" spans="1:12" s="4" customFormat="1" x14ac:dyDescent="0.2">
      <c r="A777" s="20"/>
      <c r="D777" s="6"/>
      <c r="E777" s="7"/>
      <c r="H777" s="8"/>
      <c r="I777" s="8"/>
      <c r="J777" s="8"/>
      <c r="K777" s="34"/>
      <c r="L777" s="15"/>
    </row>
    <row r="778" spans="1:12" s="4" customFormat="1" x14ac:dyDescent="0.2">
      <c r="A778" s="20"/>
      <c r="D778" s="6"/>
      <c r="E778" s="7"/>
      <c r="H778" s="8"/>
      <c r="I778" s="8"/>
      <c r="J778" s="8"/>
      <c r="K778" s="34"/>
      <c r="L778" s="15"/>
    </row>
    <row r="779" spans="1:12" s="4" customFormat="1" x14ac:dyDescent="0.2">
      <c r="A779" s="20"/>
      <c r="D779" s="6"/>
      <c r="E779" s="7"/>
      <c r="H779" s="8"/>
      <c r="I779" s="8"/>
      <c r="J779" s="8"/>
      <c r="K779" s="34"/>
      <c r="L779" s="15"/>
    </row>
    <row r="780" spans="1:12" s="4" customFormat="1" x14ac:dyDescent="0.2">
      <c r="A780" s="20"/>
      <c r="D780" s="6"/>
      <c r="E780" s="7"/>
      <c r="H780" s="8"/>
      <c r="I780" s="8"/>
      <c r="J780" s="8"/>
      <c r="K780" s="34"/>
      <c r="L780" s="15"/>
    </row>
    <row r="781" spans="1:12" s="4" customFormat="1" x14ac:dyDescent="0.2">
      <c r="A781" s="20"/>
      <c r="D781" s="6"/>
      <c r="E781" s="7"/>
      <c r="H781" s="8"/>
      <c r="I781" s="8"/>
      <c r="J781" s="8"/>
      <c r="K781" s="34"/>
      <c r="L781" s="15"/>
    </row>
    <row r="782" spans="1:12" s="4" customFormat="1" x14ac:dyDescent="0.2">
      <c r="A782" s="20"/>
      <c r="D782" s="6"/>
      <c r="E782" s="7"/>
      <c r="H782" s="8"/>
      <c r="I782" s="8"/>
      <c r="J782" s="8"/>
      <c r="K782" s="34"/>
      <c r="L782" s="15"/>
    </row>
    <row r="783" spans="1:12" s="4" customFormat="1" x14ac:dyDescent="0.2">
      <c r="A783" s="20"/>
      <c r="D783" s="6"/>
      <c r="E783" s="7"/>
      <c r="H783" s="8"/>
      <c r="I783" s="8"/>
      <c r="J783" s="8"/>
      <c r="K783" s="34"/>
      <c r="L783" s="15"/>
    </row>
    <row r="784" spans="1:12" s="4" customFormat="1" x14ac:dyDescent="0.2">
      <c r="A784" s="20"/>
      <c r="D784" s="6"/>
      <c r="E784" s="7"/>
      <c r="H784" s="8"/>
      <c r="I784" s="8"/>
      <c r="J784" s="8"/>
      <c r="K784" s="34"/>
      <c r="L784" s="15"/>
    </row>
    <row r="785" spans="1:12" s="4" customFormat="1" x14ac:dyDescent="0.2">
      <c r="A785" s="20"/>
      <c r="D785" s="6"/>
      <c r="E785" s="7"/>
      <c r="H785" s="8"/>
      <c r="I785" s="8"/>
      <c r="J785" s="8"/>
      <c r="K785" s="34"/>
      <c r="L785" s="15"/>
    </row>
    <row r="786" spans="1:12" s="4" customFormat="1" x14ac:dyDescent="0.2">
      <c r="A786" s="20"/>
      <c r="D786" s="6"/>
      <c r="E786" s="7"/>
      <c r="H786" s="8"/>
      <c r="I786" s="8"/>
      <c r="J786" s="8"/>
      <c r="K786" s="34"/>
      <c r="L786" s="15"/>
    </row>
    <row r="787" spans="1:12" s="4" customFormat="1" x14ac:dyDescent="0.2">
      <c r="A787" s="20"/>
      <c r="D787" s="6"/>
      <c r="E787" s="7"/>
      <c r="H787" s="8"/>
      <c r="I787" s="8"/>
      <c r="J787" s="8"/>
      <c r="K787" s="34"/>
      <c r="L787" s="15"/>
    </row>
    <row r="788" spans="1:12" s="4" customFormat="1" x14ac:dyDescent="0.2">
      <c r="A788" s="20"/>
      <c r="D788" s="6"/>
      <c r="E788" s="7"/>
      <c r="H788" s="8"/>
      <c r="I788" s="8"/>
      <c r="J788" s="8"/>
      <c r="K788" s="34"/>
      <c r="L788" s="15"/>
    </row>
    <row r="789" spans="1:12" s="4" customFormat="1" x14ac:dyDescent="0.2">
      <c r="A789" s="20"/>
      <c r="D789" s="6"/>
      <c r="E789" s="7"/>
      <c r="H789" s="8"/>
      <c r="I789" s="8"/>
      <c r="J789" s="8"/>
      <c r="K789" s="34"/>
      <c r="L789" s="15"/>
    </row>
    <row r="790" spans="1:12" s="4" customFormat="1" x14ac:dyDescent="0.2">
      <c r="A790" s="20"/>
      <c r="D790" s="6"/>
      <c r="E790" s="7"/>
      <c r="H790" s="8"/>
      <c r="I790" s="8"/>
      <c r="J790" s="8"/>
      <c r="K790" s="34"/>
      <c r="L790" s="15"/>
    </row>
    <row r="791" spans="1:12" s="4" customFormat="1" x14ac:dyDescent="0.2">
      <c r="A791" s="20"/>
      <c r="D791" s="6"/>
      <c r="E791" s="7"/>
      <c r="H791" s="8"/>
      <c r="I791" s="8"/>
      <c r="J791" s="8"/>
      <c r="K791" s="34"/>
      <c r="L791" s="15"/>
    </row>
    <row r="792" spans="1:12" s="4" customFormat="1" x14ac:dyDescent="0.2">
      <c r="A792" s="20"/>
      <c r="D792" s="6"/>
      <c r="E792" s="7"/>
      <c r="H792" s="8"/>
      <c r="I792" s="8"/>
      <c r="J792" s="8"/>
      <c r="K792" s="34"/>
      <c r="L792" s="15"/>
    </row>
    <row r="793" spans="1:12" s="4" customFormat="1" x14ac:dyDescent="0.2">
      <c r="A793" s="20"/>
      <c r="D793" s="6"/>
      <c r="E793" s="7"/>
      <c r="H793" s="8"/>
      <c r="I793" s="8"/>
      <c r="J793" s="8"/>
      <c r="K793" s="34"/>
      <c r="L793" s="15"/>
    </row>
    <row r="794" spans="1:12" s="4" customFormat="1" x14ac:dyDescent="0.2">
      <c r="A794" s="20"/>
      <c r="D794" s="6"/>
      <c r="E794" s="7"/>
      <c r="H794" s="8"/>
      <c r="I794" s="8"/>
      <c r="J794" s="8"/>
      <c r="K794" s="34"/>
      <c r="L794" s="15"/>
    </row>
    <row r="795" spans="1:12" s="4" customFormat="1" x14ac:dyDescent="0.2">
      <c r="A795" s="20"/>
      <c r="D795" s="6"/>
      <c r="E795" s="7"/>
      <c r="H795" s="8"/>
      <c r="I795" s="8"/>
      <c r="J795" s="8"/>
      <c r="K795" s="34"/>
      <c r="L795" s="15"/>
    </row>
    <row r="796" spans="1:12" s="4" customFormat="1" x14ac:dyDescent="0.2">
      <c r="A796" s="20"/>
      <c r="D796" s="6"/>
      <c r="E796" s="7"/>
      <c r="H796" s="8"/>
      <c r="I796" s="8"/>
      <c r="J796" s="8"/>
      <c r="K796" s="34"/>
      <c r="L796" s="15"/>
    </row>
    <row r="797" spans="1:12" s="4" customFormat="1" x14ac:dyDescent="0.2">
      <c r="A797" s="20"/>
      <c r="D797" s="6"/>
      <c r="E797" s="7"/>
      <c r="H797" s="8"/>
      <c r="I797" s="8"/>
      <c r="J797" s="8"/>
      <c r="K797" s="34"/>
      <c r="L797" s="15"/>
    </row>
    <row r="798" spans="1:12" s="4" customFormat="1" x14ac:dyDescent="0.2">
      <c r="A798" s="20"/>
      <c r="D798" s="6"/>
      <c r="E798" s="7"/>
      <c r="H798" s="8"/>
      <c r="I798" s="8"/>
      <c r="J798" s="8"/>
      <c r="K798" s="34"/>
      <c r="L798" s="15"/>
    </row>
    <row r="799" spans="1:12" s="4" customFormat="1" x14ac:dyDescent="0.2">
      <c r="A799" s="20"/>
      <c r="D799" s="6"/>
      <c r="E799" s="7"/>
      <c r="H799" s="8"/>
      <c r="I799" s="8"/>
      <c r="J799" s="8"/>
      <c r="K799" s="34"/>
      <c r="L799" s="15"/>
    </row>
    <row r="800" spans="1:12" s="4" customFormat="1" x14ac:dyDescent="0.2">
      <c r="A800" s="20"/>
      <c r="D800" s="6"/>
      <c r="E800" s="7"/>
      <c r="H800" s="8"/>
      <c r="I800" s="8"/>
      <c r="J800" s="8"/>
      <c r="K800" s="34"/>
      <c r="L800" s="15"/>
    </row>
    <row r="801" spans="1:12" s="4" customFormat="1" x14ac:dyDescent="0.2">
      <c r="A801" s="20"/>
      <c r="D801" s="6"/>
      <c r="E801" s="7"/>
      <c r="H801" s="8"/>
      <c r="I801" s="8"/>
      <c r="J801" s="8"/>
      <c r="K801" s="34"/>
      <c r="L801" s="15"/>
    </row>
    <row r="802" spans="1:12" s="4" customFormat="1" x14ac:dyDescent="0.2">
      <c r="A802" s="20"/>
      <c r="D802" s="6"/>
      <c r="E802" s="7"/>
      <c r="H802" s="8"/>
      <c r="I802" s="8"/>
      <c r="J802" s="8"/>
      <c r="K802" s="34"/>
      <c r="L802" s="15"/>
    </row>
    <row r="803" spans="1:12" s="4" customFormat="1" x14ac:dyDescent="0.2">
      <c r="A803" s="20"/>
      <c r="D803" s="6"/>
      <c r="E803" s="7"/>
      <c r="H803" s="8"/>
      <c r="I803" s="8"/>
      <c r="J803" s="8"/>
      <c r="K803" s="34"/>
      <c r="L803" s="15"/>
    </row>
    <row r="804" spans="1:12" s="4" customFormat="1" x14ac:dyDescent="0.2">
      <c r="A804" s="20"/>
      <c r="D804" s="6"/>
      <c r="E804" s="7"/>
      <c r="H804" s="8"/>
      <c r="I804" s="8"/>
      <c r="J804" s="8"/>
      <c r="K804" s="34"/>
      <c r="L804" s="15"/>
    </row>
    <row r="805" spans="1:12" s="4" customFormat="1" x14ac:dyDescent="0.2">
      <c r="A805" s="20"/>
      <c r="D805" s="6"/>
      <c r="E805" s="7"/>
      <c r="H805" s="8"/>
      <c r="I805" s="8"/>
      <c r="J805" s="8"/>
      <c r="K805" s="34"/>
      <c r="L805" s="15"/>
    </row>
    <row r="806" spans="1:12" s="4" customFormat="1" x14ac:dyDescent="0.2">
      <c r="A806" s="20"/>
      <c r="D806" s="6"/>
      <c r="E806" s="7"/>
      <c r="H806" s="8"/>
      <c r="I806" s="8"/>
      <c r="J806" s="8"/>
      <c r="K806" s="34"/>
      <c r="L806" s="15"/>
    </row>
    <row r="807" spans="1:12" s="4" customFormat="1" x14ac:dyDescent="0.2">
      <c r="A807" s="20"/>
      <c r="D807" s="6"/>
      <c r="E807" s="7"/>
      <c r="H807" s="8"/>
      <c r="I807" s="8"/>
      <c r="J807" s="8"/>
      <c r="K807" s="34"/>
      <c r="L807" s="15"/>
    </row>
    <row r="808" spans="1:12" s="4" customFormat="1" x14ac:dyDescent="0.2">
      <c r="A808" s="20"/>
      <c r="D808" s="6"/>
      <c r="E808" s="7"/>
      <c r="H808" s="8"/>
      <c r="I808" s="8"/>
      <c r="J808" s="8"/>
      <c r="K808" s="34"/>
      <c r="L808" s="15"/>
    </row>
    <row r="809" spans="1:12" s="4" customFormat="1" x14ac:dyDescent="0.2">
      <c r="A809" s="20"/>
      <c r="D809" s="6"/>
      <c r="E809" s="7"/>
      <c r="H809" s="8"/>
      <c r="I809" s="8"/>
      <c r="J809" s="8"/>
      <c r="K809" s="34"/>
      <c r="L809" s="15"/>
    </row>
    <row r="810" spans="1:12" s="4" customFormat="1" x14ac:dyDescent="0.2">
      <c r="A810" s="20"/>
      <c r="D810" s="6"/>
      <c r="E810" s="7"/>
      <c r="H810" s="8"/>
      <c r="I810" s="8"/>
      <c r="J810" s="8"/>
      <c r="K810" s="34"/>
      <c r="L810" s="15"/>
    </row>
    <row r="811" spans="1:12" s="4" customFormat="1" x14ac:dyDescent="0.2">
      <c r="A811" s="20"/>
      <c r="D811" s="6"/>
      <c r="E811" s="7"/>
      <c r="H811" s="8"/>
      <c r="I811" s="8"/>
      <c r="J811" s="8"/>
      <c r="K811" s="34"/>
      <c r="L811" s="15"/>
    </row>
    <row r="812" spans="1:12" s="4" customFormat="1" x14ac:dyDescent="0.2">
      <c r="A812" s="20"/>
      <c r="D812" s="6"/>
      <c r="E812" s="7"/>
      <c r="H812" s="8"/>
      <c r="I812" s="8"/>
      <c r="J812" s="8"/>
      <c r="K812" s="34"/>
      <c r="L812" s="15"/>
    </row>
    <row r="813" spans="1:12" s="4" customFormat="1" x14ac:dyDescent="0.2">
      <c r="A813" s="20"/>
      <c r="D813" s="6"/>
      <c r="E813" s="7"/>
      <c r="H813" s="8"/>
      <c r="I813" s="8"/>
      <c r="J813" s="8"/>
      <c r="K813" s="34"/>
      <c r="L813" s="15"/>
    </row>
    <row r="814" spans="1:12" s="4" customFormat="1" x14ac:dyDescent="0.2">
      <c r="A814" s="20"/>
      <c r="D814" s="6"/>
      <c r="E814" s="7"/>
      <c r="H814" s="8"/>
      <c r="I814" s="8"/>
      <c r="J814" s="8"/>
      <c r="K814" s="34"/>
      <c r="L814" s="15"/>
    </row>
    <row r="815" spans="1:12" s="4" customFormat="1" x14ac:dyDescent="0.2">
      <c r="A815" s="20"/>
      <c r="D815" s="6"/>
      <c r="E815" s="7"/>
      <c r="H815" s="8"/>
      <c r="I815" s="8"/>
      <c r="J815" s="8"/>
      <c r="K815" s="34"/>
      <c r="L815" s="15"/>
    </row>
    <row r="816" spans="1:12" s="4" customFormat="1" x14ac:dyDescent="0.2">
      <c r="A816" s="20"/>
      <c r="D816" s="6"/>
      <c r="E816" s="7"/>
      <c r="H816" s="8"/>
      <c r="I816" s="8"/>
      <c r="J816" s="8"/>
      <c r="K816" s="34"/>
      <c r="L816" s="15"/>
    </row>
    <row r="817" spans="1:12" s="4" customFormat="1" x14ac:dyDescent="0.2">
      <c r="A817" s="20"/>
      <c r="D817" s="6"/>
      <c r="E817" s="7"/>
      <c r="H817" s="8"/>
      <c r="I817" s="8"/>
      <c r="J817" s="8"/>
      <c r="K817" s="34"/>
      <c r="L817" s="15"/>
    </row>
    <row r="818" spans="1:12" s="4" customFormat="1" x14ac:dyDescent="0.2">
      <c r="A818" s="20"/>
      <c r="D818" s="6"/>
      <c r="E818" s="7"/>
      <c r="H818" s="8"/>
      <c r="I818" s="8"/>
      <c r="J818" s="8"/>
      <c r="K818" s="34"/>
      <c r="L818" s="15"/>
    </row>
    <row r="819" spans="1:12" s="4" customFormat="1" x14ac:dyDescent="0.2">
      <c r="A819" s="20"/>
      <c r="D819" s="6"/>
      <c r="E819" s="7"/>
      <c r="H819" s="8"/>
      <c r="I819" s="8"/>
      <c r="J819" s="8"/>
      <c r="K819" s="34"/>
      <c r="L819" s="15"/>
    </row>
    <row r="820" spans="1:12" s="4" customFormat="1" x14ac:dyDescent="0.2">
      <c r="A820" s="20"/>
      <c r="D820" s="6"/>
      <c r="E820" s="7"/>
      <c r="H820" s="8"/>
      <c r="I820" s="8"/>
      <c r="J820" s="8"/>
      <c r="K820" s="34"/>
      <c r="L820" s="15"/>
    </row>
    <row r="821" spans="1:12" s="4" customFormat="1" x14ac:dyDescent="0.2">
      <c r="A821" s="20"/>
      <c r="D821" s="6"/>
      <c r="E821" s="7"/>
      <c r="H821" s="8"/>
      <c r="I821" s="8"/>
      <c r="J821" s="8"/>
      <c r="K821" s="34"/>
      <c r="L821" s="15"/>
    </row>
    <row r="822" spans="1:12" s="4" customFormat="1" x14ac:dyDescent="0.2">
      <c r="A822" s="20"/>
      <c r="D822" s="6"/>
      <c r="E822" s="7"/>
      <c r="H822" s="8"/>
      <c r="I822" s="8"/>
      <c r="J822" s="8"/>
      <c r="K822" s="34"/>
      <c r="L822" s="15"/>
    </row>
    <row r="823" spans="1:12" s="4" customFormat="1" x14ac:dyDescent="0.2">
      <c r="A823" s="20"/>
      <c r="D823" s="6"/>
      <c r="E823" s="7"/>
      <c r="H823" s="8"/>
      <c r="I823" s="8"/>
      <c r="J823" s="8"/>
      <c r="K823" s="34"/>
      <c r="L823" s="15"/>
    </row>
    <row r="824" spans="1:12" s="4" customFormat="1" x14ac:dyDescent="0.2">
      <c r="A824" s="20"/>
      <c r="D824" s="6"/>
      <c r="E824" s="7"/>
      <c r="H824" s="8"/>
      <c r="I824" s="8"/>
      <c r="J824" s="8"/>
      <c r="K824" s="34"/>
      <c r="L824" s="15"/>
    </row>
    <row r="825" spans="1:12" s="4" customFormat="1" x14ac:dyDescent="0.2">
      <c r="A825" s="20"/>
      <c r="D825" s="6"/>
      <c r="E825" s="7"/>
      <c r="H825" s="8"/>
      <c r="I825" s="8"/>
      <c r="J825" s="8"/>
      <c r="K825" s="34"/>
      <c r="L825" s="15"/>
    </row>
    <row r="826" spans="1:12" s="4" customFormat="1" x14ac:dyDescent="0.2">
      <c r="A826" s="20"/>
      <c r="D826" s="6"/>
      <c r="E826" s="7"/>
      <c r="H826" s="8"/>
      <c r="I826" s="8"/>
      <c r="J826" s="8"/>
      <c r="K826" s="34"/>
      <c r="L826" s="15"/>
    </row>
    <row r="827" spans="1:12" s="4" customFormat="1" x14ac:dyDescent="0.2">
      <c r="A827" s="20"/>
      <c r="D827" s="6"/>
      <c r="E827" s="7"/>
      <c r="H827" s="8"/>
      <c r="I827" s="8"/>
      <c r="J827" s="8"/>
      <c r="K827" s="34"/>
      <c r="L827" s="15"/>
    </row>
    <row r="828" spans="1:12" s="4" customFormat="1" x14ac:dyDescent="0.2">
      <c r="A828" s="20"/>
      <c r="D828" s="6"/>
      <c r="E828" s="7"/>
      <c r="H828" s="8"/>
      <c r="I828" s="8"/>
      <c r="J828" s="8"/>
      <c r="K828" s="34"/>
      <c r="L828" s="15"/>
    </row>
    <row r="829" spans="1:12" s="4" customFormat="1" x14ac:dyDescent="0.2">
      <c r="A829" s="20"/>
      <c r="D829" s="6"/>
      <c r="E829" s="7"/>
      <c r="H829" s="8"/>
      <c r="I829" s="8"/>
      <c r="J829" s="8"/>
      <c r="K829" s="34"/>
      <c r="L829" s="15"/>
    </row>
    <row r="830" spans="1:12" s="4" customFormat="1" x14ac:dyDescent="0.2">
      <c r="A830" s="20"/>
      <c r="D830" s="6"/>
      <c r="E830" s="7"/>
      <c r="H830" s="8"/>
      <c r="I830" s="8"/>
      <c r="J830" s="8"/>
      <c r="K830" s="34"/>
      <c r="L830" s="15"/>
    </row>
    <row r="831" spans="1:12" s="4" customFormat="1" x14ac:dyDescent="0.2">
      <c r="A831" s="20"/>
      <c r="D831" s="6"/>
      <c r="E831" s="7"/>
      <c r="H831" s="8"/>
      <c r="I831" s="8"/>
      <c r="J831" s="8"/>
      <c r="K831" s="34"/>
      <c r="L831" s="15"/>
    </row>
    <row r="832" spans="1:12" s="4" customFormat="1" x14ac:dyDescent="0.2">
      <c r="A832" s="20"/>
      <c r="D832" s="6"/>
      <c r="E832" s="7"/>
      <c r="H832" s="8"/>
      <c r="I832" s="8"/>
      <c r="J832" s="8"/>
      <c r="K832" s="34"/>
      <c r="L832" s="15"/>
    </row>
    <row r="833" spans="1:12" s="4" customFormat="1" x14ac:dyDescent="0.2">
      <c r="A833" s="20"/>
      <c r="D833" s="6"/>
      <c r="E833" s="7"/>
      <c r="H833" s="8"/>
      <c r="I833" s="8"/>
      <c r="J833" s="8"/>
      <c r="K833" s="34"/>
      <c r="L833" s="15"/>
    </row>
    <row r="834" spans="1:12" s="4" customFormat="1" x14ac:dyDescent="0.2">
      <c r="A834" s="20"/>
      <c r="D834" s="6"/>
      <c r="E834" s="7"/>
      <c r="H834" s="8"/>
      <c r="I834" s="8"/>
      <c r="J834" s="8"/>
      <c r="K834" s="34"/>
      <c r="L834" s="15"/>
    </row>
    <row r="835" spans="1:12" s="4" customFormat="1" x14ac:dyDescent="0.2">
      <c r="A835" s="20"/>
      <c r="D835" s="6"/>
      <c r="E835" s="7"/>
      <c r="H835" s="8"/>
      <c r="I835" s="8"/>
      <c r="J835" s="8"/>
      <c r="K835" s="34"/>
      <c r="L835" s="15"/>
    </row>
    <row r="836" spans="1:12" s="4" customFormat="1" x14ac:dyDescent="0.2">
      <c r="A836" s="20"/>
      <c r="D836" s="6"/>
      <c r="E836" s="7"/>
      <c r="H836" s="8"/>
      <c r="I836" s="8"/>
      <c r="J836" s="8"/>
      <c r="K836" s="34"/>
      <c r="L836" s="15"/>
    </row>
    <row r="837" spans="1:12" s="4" customFormat="1" x14ac:dyDescent="0.2">
      <c r="A837" s="20"/>
      <c r="D837" s="6"/>
      <c r="E837" s="7"/>
      <c r="H837" s="8"/>
      <c r="I837" s="8"/>
      <c r="J837" s="8"/>
      <c r="K837" s="34"/>
      <c r="L837" s="15"/>
    </row>
    <row r="838" spans="1:12" s="4" customFormat="1" x14ac:dyDescent="0.2">
      <c r="A838" s="20"/>
      <c r="D838" s="6"/>
      <c r="E838" s="7"/>
      <c r="H838" s="8"/>
      <c r="I838" s="8"/>
      <c r="J838" s="8"/>
      <c r="K838" s="34"/>
      <c r="L838" s="15"/>
    </row>
    <row r="839" spans="1:12" s="4" customFormat="1" x14ac:dyDescent="0.2">
      <c r="A839" s="20"/>
      <c r="D839" s="6"/>
      <c r="E839" s="7"/>
      <c r="H839" s="8"/>
      <c r="I839" s="8"/>
      <c r="J839" s="8"/>
      <c r="K839" s="34"/>
      <c r="L839" s="15"/>
    </row>
    <row r="840" spans="1:12" s="4" customFormat="1" x14ac:dyDescent="0.2">
      <c r="A840" s="20"/>
      <c r="D840" s="6"/>
      <c r="E840" s="7"/>
      <c r="H840" s="8"/>
      <c r="I840" s="8"/>
      <c r="J840" s="8"/>
      <c r="K840" s="34"/>
      <c r="L840" s="15"/>
    </row>
    <row r="841" spans="1:12" s="4" customFormat="1" x14ac:dyDescent="0.2">
      <c r="A841" s="20"/>
      <c r="D841" s="6"/>
      <c r="E841" s="7"/>
      <c r="H841" s="8"/>
      <c r="I841" s="8"/>
      <c r="J841" s="8"/>
      <c r="K841" s="34"/>
      <c r="L841" s="15"/>
    </row>
    <row r="842" spans="1:12" s="4" customFormat="1" x14ac:dyDescent="0.2">
      <c r="A842" s="20"/>
      <c r="D842" s="6"/>
      <c r="E842" s="7"/>
      <c r="H842" s="8"/>
      <c r="I842" s="8"/>
      <c r="J842" s="8"/>
      <c r="K842" s="34"/>
      <c r="L842" s="15"/>
    </row>
    <row r="843" spans="1:12" s="4" customFormat="1" x14ac:dyDescent="0.2">
      <c r="A843" s="20"/>
      <c r="D843" s="6"/>
      <c r="E843" s="7"/>
      <c r="H843" s="8"/>
      <c r="I843" s="8"/>
      <c r="J843" s="8"/>
      <c r="K843" s="34"/>
      <c r="L843" s="15"/>
    </row>
    <row r="844" spans="1:12" s="4" customFormat="1" x14ac:dyDescent="0.2">
      <c r="A844" s="20"/>
      <c r="D844" s="6"/>
      <c r="E844" s="7"/>
      <c r="H844" s="8"/>
      <c r="I844" s="8"/>
      <c r="J844" s="8"/>
      <c r="K844" s="34"/>
      <c r="L844" s="15"/>
    </row>
    <row r="845" spans="1:12" s="4" customFormat="1" x14ac:dyDescent="0.2">
      <c r="A845" s="20"/>
      <c r="D845" s="6"/>
      <c r="E845" s="7"/>
      <c r="H845" s="8"/>
      <c r="I845" s="8"/>
      <c r="J845" s="8"/>
      <c r="K845" s="34"/>
      <c r="L845" s="15"/>
    </row>
    <row r="846" spans="1:12" s="4" customFormat="1" x14ac:dyDescent="0.2">
      <c r="A846" s="20"/>
      <c r="D846" s="6"/>
      <c r="E846" s="7"/>
      <c r="H846" s="8"/>
      <c r="I846" s="8"/>
      <c r="J846" s="8"/>
      <c r="K846" s="34"/>
      <c r="L846" s="15"/>
    </row>
    <row r="847" spans="1:12" s="4" customFormat="1" x14ac:dyDescent="0.2">
      <c r="A847" s="20"/>
      <c r="D847" s="6"/>
      <c r="E847" s="7"/>
      <c r="H847" s="8"/>
      <c r="I847" s="8"/>
      <c r="J847" s="8"/>
      <c r="K847" s="34"/>
      <c r="L847" s="15"/>
    </row>
    <row r="848" spans="1:12" s="4" customFormat="1" x14ac:dyDescent="0.2">
      <c r="A848" s="20"/>
      <c r="D848" s="6"/>
      <c r="E848" s="7"/>
      <c r="H848" s="8"/>
      <c r="I848" s="8"/>
      <c r="J848" s="8"/>
      <c r="K848" s="34"/>
      <c r="L848" s="15"/>
    </row>
    <row r="849" spans="1:12" s="4" customFormat="1" x14ac:dyDescent="0.2">
      <c r="A849" s="20"/>
      <c r="D849" s="6"/>
      <c r="E849" s="7"/>
      <c r="H849" s="8"/>
      <c r="I849" s="8"/>
      <c r="J849" s="8"/>
      <c r="K849" s="34"/>
      <c r="L849" s="15"/>
    </row>
    <row r="850" spans="1:12" s="4" customFormat="1" x14ac:dyDescent="0.2">
      <c r="A850" s="20"/>
      <c r="D850" s="6"/>
      <c r="E850" s="7"/>
      <c r="H850" s="8"/>
      <c r="I850" s="8"/>
      <c r="J850" s="8"/>
      <c r="K850" s="34"/>
      <c r="L850" s="15"/>
    </row>
    <row r="851" spans="1:12" s="4" customFormat="1" x14ac:dyDescent="0.2">
      <c r="A851" s="20"/>
      <c r="D851" s="6"/>
      <c r="E851" s="7"/>
      <c r="H851" s="8"/>
      <c r="I851" s="8"/>
      <c r="J851" s="8"/>
      <c r="K851" s="34"/>
      <c r="L851" s="15"/>
    </row>
    <row r="852" spans="1:12" s="4" customFormat="1" x14ac:dyDescent="0.2">
      <c r="A852" s="20"/>
      <c r="D852" s="6"/>
      <c r="E852" s="7"/>
      <c r="H852" s="8"/>
      <c r="I852" s="8"/>
      <c r="J852" s="8"/>
      <c r="K852" s="34"/>
      <c r="L852" s="15"/>
    </row>
    <row r="853" spans="1:12" s="4" customFormat="1" x14ac:dyDescent="0.2">
      <c r="A853" s="20"/>
      <c r="D853" s="6"/>
      <c r="E853" s="7"/>
      <c r="H853" s="8"/>
      <c r="I853" s="8"/>
      <c r="J853" s="8"/>
      <c r="K853" s="34"/>
      <c r="L853" s="15"/>
    </row>
    <row r="854" spans="1:12" s="4" customFormat="1" x14ac:dyDescent="0.2">
      <c r="A854" s="20"/>
      <c r="D854" s="6"/>
      <c r="E854" s="7"/>
      <c r="H854" s="8"/>
      <c r="I854" s="8"/>
      <c r="J854" s="8"/>
      <c r="K854" s="34"/>
      <c r="L854" s="15"/>
    </row>
    <row r="855" spans="1:12" s="4" customFormat="1" x14ac:dyDescent="0.2">
      <c r="A855" s="20"/>
      <c r="D855" s="6"/>
      <c r="E855" s="7"/>
      <c r="H855" s="8"/>
      <c r="I855" s="8"/>
      <c r="J855" s="8"/>
      <c r="K855" s="34"/>
      <c r="L855" s="15"/>
    </row>
    <row r="856" spans="1:12" s="4" customFormat="1" x14ac:dyDescent="0.2">
      <c r="A856" s="20"/>
      <c r="D856" s="6"/>
      <c r="E856" s="7"/>
      <c r="H856" s="8"/>
      <c r="I856" s="8"/>
      <c r="J856" s="8"/>
      <c r="K856" s="34"/>
      <c r="L856" s="15"/>
    </row>
    <row r="857" spans="1:12" s="4" customFormat="1" x14ac:dyDescent="0.2">
      <c r="A857" s="20"/>
      <c r="D857" s="6"/>
      <c r="E857" s="7"/>
      <c r="H857" s="8"/>
      <c r="I857" s="8"/>
      <c r="J857" s="8"/>
      <c r="K857" s="34"/>
      <c r="L857" s="15"/>
    </row>
    <row r="858" spans="1:12" s="4" customFormat="1" x14ac:dyDescent="0.2">
      <c r="A858" s="20"/>
      <c r="D858" s="6"/>
      <c r="E858" s="7"/>
      <c r="H858" s="8"/>
      <c r="I858" s="8"/>
      <c r="J858" s="8"/>
      <c r="K858" s="34"/>
      <c r="L858" s="15"/>
    </row>
    <row r="859" spans="1:12" s="4" customFormat="1" x14ac:dyDescent="0.2">
      <c r="A859" s="20"/>
      <c r="D859" s="6"/>
      <c r="E859" s="7"/>
      <c r="H859" s="8"/>
      <c r="I859" s="8"/>
      <c r="J859" s="8"/>
      <c r="K859" s="34"/>
      <c r="L859" s="15"/>
    </row>
    <row r="860" spans="1:12" s="4" customFormat="1" x14ac:dyDescent="0.2">
      <c r="A860" s="20"/>
      <c r="D860" s="6"/>
      <c r="E860" s="7"/>
      <c r="H860" s="8"/>
      <c r="I860" s="8"/>
      <c r="J860" s="8"/>
      <c r="K860" s="34"/>
      <c r="L860" s="15"/>
    </row>
    <row r="861" spans="1:12" s="4" customFormat="1" x14ac:dyDescent="0.2">
      <c r="A861" s="20"/>
      <c r="D861" s="6"/>
      <c r="E861" s="7"/>
      <c r="H861" s="8"/>
      <c r="I861" s="8"/>
      <c r="J861" s="8"/>
      <c r="K861" s="34"/>
      <c r="L861" s="15"/>
    </row>
    <row r="862" spans="1:12" s="4" customFormat="1" x14ac:dyDescent="0.2">
      <c r="A862" s="20"/>
      <c r="D862" s="6"/>
      <c r="E862" s="7"/>
      <c r="H862" s="8"/>
      <c r="I862" s="8"/>
      <c r="J862" s="8"/>
      <c r="K862" s="34"/>
      <c r="L862" s="15"/>
    </row>
    <row r="863" spans="1:12" s="4" customFormat="1" x14ac:dyDescent="0.2">
      <c r="A863" s="20"/>
      <c r="D863" s="6"/>
      <c r="E863" s="7"/>
      <c r="H863" s="8"/>
      <c r="I863" s="8"/>
      <c r="J863" s="8"/>
      <c r="K863" s="34"/>
      <c r="L863" s="15"/>
    </row>
    <row r="864" spans="1:12" s="4" customFormat="1" x14ac:dyDescent="0.2">
      <c r="A864" s="20"/>
      <c r="D864" s="6"/>
      <c r="E864" s="7"/>
      <c r="H864" s="8"/>
      <c r="I864" s="8"/>
      <c r="J864" s="8"/>
      <c r="K864" s="34"/>
      <c r="L864" s="15"/>
    </row>
    <row r="865" spans="1:12" s="4" customFormat="1" x14ac:dyDescent="0.2">
      <c r="A865" s="20"/>
      <c r="D865" s="6"/>
      <c r="E865" s="7"/>
      <c r="H865" s="8"/>
      <c r="I865" s="8"/>
      <c r="J865" s="8"/>
      <c r="K865" s="34"/>
      <c r="L865" s="15"/>
    </row>
    <row r="866" spans="1:12" s="4" customFormat="1" x14ac:dyDescent="0.2">
      <c r="A866" s="20"/>
      <c r="D866" s="6"/>
      <c r="E866" s="7"/>
      <c r="H866" s="8"/>
      <c r="I866" s="8"/>
      <c r="J866" s="8"/>
      <c r="K866" s="34"/>
      <c r="L866" s="15"/>
    </row>
    <row r="867" spans="1:12" s="4" customFormat="1" x14ac:dyDescent="0.2">
      <c r="A867" s="20"/>
      <c r="D867" s="6"/>
      <c r="E867" s="7"/>
      <c r="H867" s="8"/>
      <c r="I867" s="8"/>
      <c r="J867" s="8"/>
      <c r="K867" s="34"/>
      <c r="L867" s="15"/>
    </row>
    <row r="868" spans="1:12" s="4" customFormat="1" x14ac:dyDescent="0.2">
      <c r="A868" s="20"/>
      <c r="D868" s="6"/>
      <c r="E868" s="7"/>
      <c r="H868" s="8"/>
      <c r="I868" s="8"/>
      <c r="J868" s="8"/>
      <c r="K868" s="34"/>
      <c r="L868" s="15"/>
    </row>
    <row r="869" spans="1:12" s="4" customFormat="1" x14ac:dyDescent="0.2">
      <c r="A869" s="20"/>
      <c r="D869" s="6"/>
      <c r="E869" s="7"/>
      <c r="H869" s="8"/>
      <c r="I869" s="8"/>
      <c r="J869" s="8"/>
      <c r="K869" s="34"/>
      <c r="L869" s="15"/>
    </row>
    <row r="870" spans="1:12" s="4" customFormat="1" x14ac:dyDescent="0.2">
      <c r="A870" s="20"/>
      <c r="D870" s="6"/>
      <c r="E870" s="7"/>
      <c r="H870" s="8"/>
      <c r="I870" s="8"/>
      <c r="J870" s="8"/>
      <c r="K870" s="34"/>
      <c r="L870" s="15"/>
    </row>
    <row r="871" spans="1:12" s="4" customFormat="1" x14ac:dyDescent="0.2">
      <c r="A871" s="20"/>
      <c r="D871" s="6"/>
      <c r="E871" s="7"/>
      <c r="H871" s="8"/>
      <c r="I871" s="8"/>
      <c r="J871" s="8"/>
      <c r="K871" s="34"/>
      <c r="L871" s="15"/>
    </row>
    <row r="872" spans="1:12" s="4" customFormat="1" x14ac:dyDescent="0.2">
      <c r="A872" s="20"/>
      <c r="D872" s="6"/>
      <c r="E872" s="7"/>
      <c r="H872" s="8"/>
      <c r="I872" s="8"/>
      <c r="J872" s="8"/>
      <c r="K872" s="34"/>
      <c r="L872" s="15"/>
    </row>
    <row r="873" spans="1:12" s="4" customFormat="1" x14ac:dyDescent="0.2">
      <c r="A873" s="20"/>
      <c r="D873" s="6"/>
      <c r="E873" s="7"/>
      <c r="H873" s="8"/>
      <c r="I873" s="8"/>
      <c r="J873" s="8"/>
      <c r="K873" s="34"/>
      <c r="L873" s="15"/>
    </row>
    <row r="874" spans="1:12" s="4" customFormat="1" x14ac:dyDescent="0.2">
      <c r="A874" s="20"/>
      <c r="D874" s="6"/>
      <c r="E874" s="7"/>
      <c r="H874" s="8"/>
      <c r="I874" s="8"/>
      <c r="J874" s="8"/>
      <c r="K874" s="34"/>
      <c r="L874" s="15"/>
    </row>
    <row r="875" spans="1:12" s="4" customFormat="1" x14ac:dyDescent="0.2">
      <c r="A875" s="20"/>
      <c r="D875" s="6"/>
      <c r="E875" s="7"/>
      <c r="H875" s="8"/>
      <c r="I875" s="8"/>
      <c r="J875" s="8"/>
      <c r="K875" s="34"/>
      <c r="L875" s="15"/>
    </row>
    <row r="876" spans="1:12" s="4" customFormat="1" x14ac:dyDescent="0.2">
      <c r="A876" s="20"/>
      <c r="D876" s="6"/>
      <c r="E876" s="7"/>
      <c r="H876" s="8"/>
      <c r="I876" s="8"/>
      <c r="J876" s="8"/>
      <c r="K876" s="34"/>
      <c r="L876" s="15"/>
    </row>
    <row r="877" spans="1:12" s="4" customFormat="1" x14ac:dyDescent="0.2">
      <c r="A877" s="20"/>
      <c r="D877" s="6"/>
      <c r="E877" s="7"/>
      <c r="H877" s="8"/>
      <c r="I877" s="8"/>
      <c r="J877" s="8"/>
      <c r="K877" s="34"/>
      <c r="L877" s="15"/>
    </row>
    <row r="878" spans="1:12" s="4" customFormat="1" x14ac:dyDescent="0.2">
      <c r="A878" s="20"/>
      <c r="D878" s="6"/>
      <c r="E878" s="7"/>
      <c r="H878" s="8"/>
      <c r="I878" s="8"/>
      <c r="J878" s="8"/>
      <c r="K878" s="34"/>
      <c r="L878" s="15"/>
    </row>
    <row r="879" spans="1:12" s="4" customFormat="1" x14ac:dyDescent="0.2">
      <c r="A879" s="20"/>
      <c r="D879" s="6"/>
      <c r="E879" s="7"/>
      <c r="H879" s="8"/>
      <c r="I879" s="8"/>
      <c r="J879" s="8"/>
      <c r="K879" s="34"/>
      <c r="L879" s="15"/>
    </row>
    <row r="880" spans="1:12" s="4" customFormat="1" x14ac:dyDescent="0.2">
      <c r="A880" s="20"/>
      <c r="D880" s="6"/>
      <c r="E880" s="7"/>
      <c r="H880" s="8"/>
      <c r="I880" s="8"/>
      <c r="J880" s="8"/>
      <c r="K880" s="34"/>
      <c r="L880" s="15"/>
    </row>
    <row r="881" spans="1:12" s="4" customFormat="1" x14ac:dyDescent="0.2">
      <c r="A881" s="20"/>
      <c r="D881" s="6"/>
      <c r="E881" s="7"/>
      <c r="H881" s="8"/>
      <c r="I881" s="8"/>
      <c r="J881" s="8"/>
      <c r="K881" s="34"/>
      <c r="L881" s="15"/>
    </row>
    <row r="882" spans="1:12" s="4" customFormat="1" x14ac:dyDescent="0.2">
      <c r="A882" s="20"/>
      <c r="D882" s="6"/>
      <c r="E882" s="7"/>
      <c r="H882" s="8"/>
      <c r="I882" s="8"/>
      <c r="J882" s="8"/>
      <c r="K882" s="34"/>
      <c r="L882" s="15"/>
    </row>
    <row r="883" spans="1:12" s="4" customFormat="1" x14ac:dyDescent="0.2">
      <c r="A883" s="20"/>
      <c r="D883" s="6"/>
      <c r="E883" s="7"/>
      <c r="H883" s="8"/>
      <c r="I883" s="8"/>
      <c r="J883" s="8"/>
      <c r="K883" s="34"/>
      <c r="L883" s="15"/>
    </row>
    <row r="884" spans="1:12" s="4" customFormat="1" x14ac:dyDescent="0.2">
      <c r="A884" s="20"/>
      <c r="D884" s="6"/>
      <c r="E884" s="7"/>
      <c r="H884" s="8"/>
      <c r="I884" s="8"/>
      <c r="J884" s="8"/>
      <c r="K884" s="34"/>
      <c r="L884" s="15"/>
    </row>
    <row r="885" spans="1:12" s="4" customFormat="1" x14ac:dyDescent="0.2">
      <c r="A885" s="20"/>
      <c r="D885" s="6"/>
      <c r="E885" s="7"/>
      <c r="H885" s="8"/>
      <c r="I885" s="8"/>
      <c r="J885" s="8"/>
      <c r="K885" s="34"/>
      <c r="L885" s="15"/>
    </row>
    <row r="886" spans="1:12" s="4" customFormat="1" x14ac:dyDescent="0.2">
      <c r="A886" s="20"/>
      <c r="D886" s="6"/>
      <c r="E886" s="7"/>
      <c r="H886" s="8"/>
      <c r="I886" s="8"/>
      <c r="J886" s="8"/>
      <c r="K886" s="34"/>
      <c r="L886" s="15"/>
    </row>
    <row r="887" spans="1:12" s="4" customFormat="1" x14ac:dyDescent="0.2">
      <c r="A887" s="20"/>
      <c r="D887" s="6"/>
      <c r="E887" s="7"/>
      <c r="H887" s="8"/>
      <c r="I887" s="8"/>
      <c r="J887" s="8"/>
      <c r="K887" s="34"/>
      <c r="L887" s="15"/>
    </row>
    <row r="888" spans="1:12" s="4" customFormat="1" x14ac:dyDescent="0.2">
      <c r="A888" s="20"/>
      <c r="D888" s="6"/>
      <c r="E888" s="7"/>
      <c r="H888" s="8"/>
      <c r="I888" s="8"/>
      <c r="J888" s="8"/>
      <c r="K888" s="34"/>
      <c r="L888" s="15"/>
    </row>
    <row r="889" spans="1:12" s="4" customFormat="1" x14ac:dyDescent="0.2">
      <c r="A889" s="20"/>
      <c r="D889" s="6"/>
      <c r="E889" s="7"/>
      <c r="H889" s="8"/>
      <c r="I889" s="8"/>
      <c r="J889" s="8"/>
      <c r="K889" s="34"/>
      <c r="L889" s="15"/>
    </row>
    <row r="890" spans="1:12" s="4" customFormat="1" x14ac:dyDescent="0.2">
      <c r="A890" s="20"/>
      <c r="D890" s="6"/>
      <c r="E890" s="7"/>
      <c r="H890" s="8"/>
      <c r="I890" s="8"/>
      <c r="J890" s="8"/>
      <c r="K890" s="34"/>
      <c r="L890" s="15"/>
    </row>
    <row r="891" spans="1:12" s="4" customFormat="1" x14ac:dyDescent="0.2">
      <c r="A891" s="20"/>
      <c r="D891" s="6"/>
      <c r="E891" s="7"/>
      <c r="H891" s="8"/>
      <c r="I891" s="8"/>
      <c r="J891" s="8"/>
      <c r="K891" s="34"/>
      <c r="L891" s="15"/>
    </row>
    <row r="892" spans="1:12" s="4" customFormat="1" x14ac:dyDescent="0.2">
      <c r="A892" s="20"/>
      <c r="D892" s="6"/>
      <c r="E892" s="7"/>
      <c r="H892" s="8"/>
      <c r="I892" s="8"/>
      <c r="J892" s="8"/>
      <c r="K892" s="34"/>
      <c r="L892" s="15"/>
    </row>
    <row r="893" spans="1:12" s="4" customFormat="1" x14ac:dyDescent="0.2">
      <c r="A893" s="20"/>
      <c r="D893" s="6"/>
      <c r="E893" s="7"/>
      <c r="H893" s="8"/>
      <c r="I893" s="8"/>
      <c r="J893" s="8"/>
      <c r="K893" s="34"/>
      <c r="L893" s="15"/>
    </row>
    <row r="894" spans="1:12" s="4" customFormat="1" x14ac:dyDescent="0.2">
      <c r="A894" s="20"/>
      <c r="D894" s="6"/>
      <c r="E894" s="7"/>
      <c r="H894" s="8"/>
      <c r="I894" s="8"/>
      <c r="J894" s="8"/>
      <c r="K894" s="34"/>
      <c r="L894" s="15"/>
    </row>
    <row r="895" spans="1:12" s="4" customFormat="1" x14ac:dyDescent="0.2">
      <c r="A895" s="20"/>
      <c r="D895" s="6"/>
      <c r="E895" s="7"/>
      <c r="H895" s="8"/>
      <c r="I895" s="8"/>
      <c r="J895" s="8"/>
      <c r="K895" s="34"/>
      <c r="L895" s="15"/>
    </row>
    <row r="896" spans="1:12" s="4" customFormat="1" x14ac:dyDescent="0.2">
      <c r="A896" s="20"/>
      <c r="D896" s="6"/>
      <c r="E896" s="7"/>
      <c r="H896" s="8"/>
      <c r="I896" s="8"/>
      <c r="J896" s="8"/>
      <c r="K896" s="34"/>
      <c r="L896" s="15"/>
    </row>
    <row r="897" spans="1:12" s="4" customFormat="1" x14ac:dyDescent="0.2">
      <c r="A897" s="20"/>
      <c r="D897" s="6"/>
      <c r="E897" s="7"/>
      <c r="H897" s="8"/>
      <c r="I897" s="8"/>
      <c r="J897" s="8"/>
      <c r="K897" s="34"/>
      <c r="L897" s="15"/>
    </row>
    <row r="898" spans="1:12" s="4" customFormat="1" x14ac:dyDescent="0.2">
      <c r="A898" s="20"/>
      <c r="D898" s="6"/>
      <c r="E898" s="7"/>
      <c r="H898" s="8"/>
      <c r="I898" s="8"/>
      <c r="J898" s="8"/>
      <c r="K898" s="34"/>
      <c r="L898" s="15"/>
    </row>
    <row r="899" spans="1:12" s="4" customFormat="1" x14ac:dyDescent="0.2">
      <c r="A899" s="20"/>
      <c r="D899" s="6"/>
      <c r="E899" s="7"/>
      <c r="H899" s="8"/>
      <c r="I899" s="8"/>
      <c r="J899" s="8"/>
      <c r="K899" s="34"/>
      <c r="L899" s="15"/>
    </row>
    <row r="900" spans="1:12" s="4" customFormat="1" x14ac:dyDescent="0.2">
      <c r="A900" s="20"/>
      <c r="D900" s="6"/>
      <c r="E900" s="7"/>
      <c r="H900" s="8"/>
      <c r="I900" s="8"/>
      <c r="J900" s="8"/>
      <c r="K900" s="34"/>
      <c r="L900" s="15"/>
    </row>
    <row r="901" spans="1:12" s="4" customFormat="1" x14ac:dyDescent="0.2">
      <c r="A901" s="20"/>
      <c r="D901" s="6"/>
      <c r="E901" s="7"/>
      <c r="H901" s="8"/>
      <c r="I901" s="8"/>
      <c r="J901" s="8"/>
      <c r="K901" s="34"/>
      <c r="L901" s="15"/>
    </row>
    <row r="902" spans="1:12" s="4" customFormat="1" x14ac:dyDescent="0.2">
      <c r="A902" s="20"/>
      <c r="D902" s="6"/>
      <c r="E902" s="7"/>
      <c r="H902" s="8"/>
      <c r="I902" s="8"/>
      <c r="J902" s="8"/>
      <c r="K902" s="34"/>
      <c r="L902" s="15"/>
    </row>
    <row r="903" spans="1:12" s="4" customFormat="1" x14ac:dyDescent="0.2">
      <c r="A903" s="20"/>
      <c r="D903" s="6"/>
      <c r="E903" s="7"/>
      <c r="H903" s="8"/>
      <c r="I903" s="8"/>
      <c r="J903" s="8"/>
      <c r="K903" s="34"/>
      <c r="L903" s="15"/>
    </row>
    <row r="904" spans="1:12" s="4" customFormat="1" x14ac:dyDescent="0.2">
      <c r="A904" s="20"/>
      <c r="D904" s="6"/>
      <c r="E904" s="7"/>
      <c r="H904" s="8"/>
      <c r="I904" s="8"/>
      <c r="J904" s="8"/>
      <c r="K904" s="34"/>
      <c r="L904" s="15"/>
    </row>
    <row r="905" spans="1:12" s="4" customFormat="1" x14ac:dyDescent="0.2">
      <c r="A905" s="20"/>
      <c r="D905" s="6"/>
      <c r="E905" s="7"/>
      <c r="H905" s="8"/>
      <c r="I905" s="8"/>
      <c r="J905" s="8"/>
      <c r="K905" s="34"/>
      <c r="L905" s="15"/>
    </row>
    <row r="906" spans="1:12" s="4" customFormat="1" x14ac:dyDescent="0.2">
      <c r="A906" s="20"/>
      <c r="D906" s="6"/>
      <c r="E906" s="7"/>
      <c r="H906" s="8"/>
      <c r="I906" s="8"/>
      <c r="J906" s="8"/>
      <c r="K906" s="34"/>
      <c r="L906" s="15"/>
    </row>
    <row r="907" spans="1:12" s="4" customFormat="1" x14ac:dyDescent="0.2">
      <c r="A907" s="20"/>
      <c r="D907" s="6"/>
      <c r="E907" s="7"/>
      <c r="H907" s="8"/>
      <c r="I907" s="8"/>
      <c r="J907" s="8"/>
      <c r="K907" s="34"/>
      <c r="L907" s="15"/>
    </row>
    <row r="908" spans="1:12" s="4" customFormat="1" x14ac:dyDescent="0.2">
      <c r="A908" s="20"/>
      <c r="D908" s="6"/>
      <c r="E908" s="7"/>
      <c r="H908" s="8"/>
      <c r="I908" s="8"/>
      <c r="J908" s="8"/>
      <c r="K908" s="34"/>
      <c r="L908" s="15"/>
    </row>
    <row r="909" spans="1:12" s="4" customFormat="1" x14ac:dyDescent="0.2">
      <c r="A909" s="20"/>
      <c r="D909" s="6"/>
      <c r="E909" s="7"/>
      <c r="H909" s="8"/>
      <c r="I909" s="8"/>
      <c r="J909" s="8"/>
      <c r="K909" s="34"/>
      <c r="L909" s="15"/>
    </row>
    <row r="910" spans="1:12" s="4" customFormat="1" x14ac:dyDescent="0.2">
      <c r="A910" s="20"/>
      <c r="D910" s="6"/>
      <c r="E910" s="7"/>
      <c r="H910" s="8"/>
      <c r="I910" s="8"/>
      <c r="J910" s="8"/>
      <c r="K910" s="34"/>
      <c r="L910" s="15"/>
    </row>
    <row r="911" spans="1:12" s="4" customFormat="1" x14ac:dyDescent="0.2">
      <c r="A911" s="20"/>
      <c r="D911" s="6"/>
      <c r="E911" s="7"/>
      <c r="H911" s="8"/>
      <c r="I911" s="8"/>
      <c r="J911" s="8"/>
      <c r="K911" s="34"/>
      <c r="L911" s="15"/>
    </row>
    <row r="912" spans="1:12" s="4" customFormat="1" x14ac:dyDescent="0.2">
      <c r="A912" s="20"/>
      <c r="D912" s="6"/>
      <c r="E912" s="7"/>
      <c r="H912" s="8"/>
      <c r="I912" s="8"/>
      <c r="J912" s="8"/>
      <c r="K912" s="34"/>
      <c r="L912" s="15"/>
    </row>
    <row r="913" spans="1:12" s="4" customFormat="1" x14ac:dyDescent="0.2">
      <c r="A913" s="20"/>
      <c r="D913" s="6"/>
      <c r="E913" s="7"/>
      <c r="H913" s="8"/>
      <c r="I913" s="8"/>
      <c r="J913" s="8"/>
      <c r="K913" s="34"/>
      <c r="L913" s="15"/>
    </row>
    <row r="914" spans="1:12" s="4" customFormat="1" x14ac:dyDescent="0.2">
      <c r="A914" s="20"/>
      <c r="D914" s="6"/>
      <c r="E914" s="7"/>
      <c r="H914" s="8"/>
      <c r="I914" s="8"/>
      <c r="J914" s="8"/>
      <c r="K914" s="34"/>
      <c r="L914" s="15"/>
    </row>
    <row r="915" spans="1:12" s="4" customFormat="1" x14ac:dyDescent="0.2">
      <c r="A915" s="20"/>
      <c r="D915" s="6"/>
      <c r="E915" s="7"/>
      <c r="H915" s="8"/>
      <c r="I915" s="8"/>
      <c r="J915" s="8"/>
      <c r="K915" s="34"/>
      <c r="L915" s="15"/>
    </row>
    <row r="916" spans="1:12" s="4" customFormat="1" x14ac:dyDescent="0.2">
      <c r="A916" s="20"/>
      <c r="D916" s="6"/>
      <c r="E916" s="7"/>
      <c r="H916" s="8"/>
      <c r="I916" s="8"/>
      <c r="J916" s="8"/>
      <c r="K916" s="34"/>
      <c r="L916" s="15"/>
    </row>
    <row r="917" spans="1:12" s="4" customFormat="1" x14ac:dyDescent="0.2">
      <c r="A917" s="20"/>
      <c r="D917" s="6"/>
      <c r="E917" s="7"/>
      <c r="H917" s="8"/>
      <c r="I917" s="8"/>
      <c r="J917" s="8"/>
      <c r="K917" s="34"/>
      <c r="L917" s="15"/>
    </row>
    <row r="918" spans="1:12" s="4" customFormat="1" x14ac:dyDescent="0.2">
      <c r="A918" s="20"/>
      <c r="D918" s="6"/>
      <c r="E918" s="7"/>
      <c r="H918" s="8"/>
      <c r="I918" s="8"/>
      <c r="J918" s="8"/>
      <c r="K918" s="34"/>
      <c r="L918" s="15"/>
    </row>
    <row r="919" spans="1:12" s="4" customFormat="1" x14ac:dyDescent="0.2">
      <c r="A919" s="20"/>
      <c r="D919" s="6"/>
      <c r="E919" s="7"/>
      <c r="H919" s="8"/>
      <c r="I919" s="8"/>
      <c r="J919" s="8"/>
      <c r="K919" s="34"/>
      <c r="L919" s="15"/>
    </row>
    <row r="920" spans="1:12" s="4" customFormat="1" x14ac:dyDescent="0.2">
      <c r="A920" s="20"/>
      <c r="D920" s="6"/>
      <c r="E920" s="7"/>
      <c r="H920" s="8"/>
      <c r="I920" s="8"/>
      <c r="J920" s="8"/>
      <c r="K920" s="34"/>
      <c r="L920" s="15"/>
    </row>
    <row r="921" spans="1:12" s="4" customFormat="1" x14ac:dyDescent="0.2">
      <c r="A921" s="20"/>
      <c r="D921" s="6"/>
      <c r="E921" s="7"/>
      <c r="H921" s="8"/>
      <c r="I921" s="8"/>
      <c r="J921" s="8"/>
      <c r="K921" s="34"/>
      <c r="L921" s="15"/>
    </row>
    <row r="922" spans="1:12" s="4" customFormat="1" x14ac:dyDescent="0.2">
      <c r="A922" s="20"/>
      <c r="D922" s="6"/>
      <c r="E922" s="7"/>
      <c r="H922" s="8"/>
      <c r="I922" s="8"/>
      <c r="J922" s="8"/>
      <c r="K922" s="34"/>
      <c r="L922" s="15"/>
    </row>
    <row r="923" spans="1:12" s="4" customFormat="1" x14ac:dyDescent="0.2">
      <c r="A923" s="20"/>
      <c r="D923" s="6"/>
      <c r="E923" s="7"/>
      <c r="H923" s="8"/>
      <c r="I923" s="8"/>
      <c r="J923" s="8"/>
      <c r="K923" s="34"/>
      <c r="L923" s="15"/>
    </row>
    <row r="924" spans="1:12" s="4" customFormat="1" x14ac:dyDescent="0.2">
      <c r="A924" s="20"/>
      <c r="D924" s="6"/>
      <c r="E924" s="7"/>
      <c r="H924" s="8"/>
      <c r="I924" s="8"/>
      <c r="J924" s="8"/>
      <c r="K924" s="34"/>
      <c r="L924" s="15"/>
    </row>
    <row r="925" spans="1:12" s="4" customFormat="1" x14ac:dyDescent="0.2">
      <c r="A925" s="20"/>
      <c r="D925" s="6"/>
      <c r="E925" s="7"/>
      <c r="H925" s="8"/>
      <c r="I925" s="8"/>
      <c r="J925" s="8"/>
      <c r="K925" s="34"/>
      <c r="L925" s="15"/>
    </row>
    <row r="926" spans="1:12" s="4" customFormat="1" x14ac:dyDescent="0.2">
      <c r="A926" s="20"/>
      <c r="D926" s="6"/>
      <c r="E926" s="7"/>
      <c r="H926" s="8"/>
      <c r="I926" s="8"/>
      <c r="J926" s="8"/>
      <c r="K926" s="34"/>
      <c r="L926" s="15"/>
    </row>
    <row r="927" spans="1:12" s="4" customFormat="1" x14ac:dyDescent="0.2">
      <c r="A927" s="20"/>
      <c r="D927" s="6"/>
      <c r="E927" s="7"/>
      <c r="H927" s="8"/>
      <c r="I927" s="8"/>
      <c r="J927" s="8"/>
      <c r="K927" s="34"/>
      <c r="L927" s="15"/>
    </row>
    <row r="928" spans="1:12" s="4" customFormat="1" x14ac:dyDescent="0.2">
      <c r="A928" s="20"/>
      <c r="D928" s="6"/>
      <c r="E928" s="7"/>
      <c r="H928" s="8"/>
      <c r="I928" s="8"/>
      <c r="J928" s="8"/>
      <c r="K928" s="34"/>
      <c r="L928" s="15"/>
    </row>
    <row r="929" spans="1:12" s="4" customFormat="1" x14ac:dyDescent="0.2">
      <c r="A929" s="20"/>
      <c r="D929" s="6"/>
      <c r="E929" s="7"/>
      <c r="H929" s="8"/>
      <c r="I929" s="8"/>
      <c r="J929" s="8"/>
      <c r="K929" s="34"/>
      <c r="L929" s="15"/>
    </row>
    <row r="930" spans="1:12" s="4" customFormat="1" x14ac:dyDescent="0.2">
      <c r="A930" s="20"/>
      <c r="D930" s="6"/>
      <c r="E930" s="7"/>
      <c r="H930" s="8"/>
      <c r="I930" s="8"/>
      <c r="J930" s="8"/>
      <c r="K930" s="34"/>
      <c r="L930" s="15"/>
    </row>
    <row r="931" spans="1:12" s="4" customFormat="1" x14ac:dyDescent="0.2">
      <c r="A931" s="20"/>
      <c r="D931" s="6"/>
      <c r="E931" s="7"/>
      <c r="H931" s="8"/>
      <c r="I931" s="8"/>
      <c r="J931" s="8"/>
      <c r="K931" s="34"/>
      <c r="L931" s="15"/>
    </row>
    <row r="932" spans="1:12" s="4" customFormat="1" x14ac:dyDescent="0.2">
      <c r="A932" s="20"/>
      <c r="D932" s="6"/>
      <c r="E932" s="7"/>
      <c r="H932" s="8"/>
      <c r="I932" s="8"/>
      <c r="J932" s="8"/>
      <c r="K932" s="34"/>
      <c r="L932" s="15"/>
    </row>
    <row r="933" spans="1:12" s="4" customFormat="1" x14ac:dyDescent="0.2">
      <c r="A933" s="20"/>
      <c r="D933" s="6"/>
      <c r="E933" s="7"/>
      <c r="H933" s="8"/>
      <c r="I933" s="8"/>
      <c r="J933" s="8"/>
      <c r="K933" s="34"/>
      <c r="L933" s="15"/>
    </row>
    <row r="934" spans="1:12" s="4" customFormat="1" x14ac:dyDescent="0.2">
      <c r="A934" s="20"/>
      <c r="D934" s="6"/>
      <c r="E934" s="7"/>
      <c r="H934" s="8"/>
      <c r="I934" s="8"/>
      <c r="J934" s="8"/>
      <c r="K934" s="34"/>
      <c r="L934" s="15"/>
    </row>
    <row r="935" spans="1:12" s="4" customFormat="1" x14ac:dyDescent="0.2">
      <c r="A935" s="20"/>
      <c r="D935" s="6"/>
      <c r="E935" s="7"/>
      <c r="H935" s="8"/>
      <c r="I935" s="8"/>
      <c r="J935" s="8"/>
      <c r="K935" s="34"/>
      <c r="L935" s="15"/>
    </row>
    <row r="936" spans="1:12" s="4" customFormat="1" x14ac:dyDescent="0.2">
      <c r="A936" s="20"/>
      <c r="D936" s="6"/>
      <c r="E936" s="7"/>
      <c r="H936" s="8"/>
      <c r="I936" s="8"/>
      <c r="J936" s="8"/>
      <c r="K936" s="34"/>
      <c r="L936" s="15"/>
    </row>
    <row r="937" spans="1:12" s="4" customFormat="1" x14ac:dyDescent="0.2">
      <c r="A937" s="20"/>
      <c r="D937" s="6"/>
      <c r="E937" s="7"/>
      <c r="H937" s="8"/>
      <c r="I937" s="8"/>
      <c r="J937" s="8"/>
      <c r="K937" s="34"/>
      <c r="L937" s="15"/>
    </row>
    <row r="938" spans="1:12" s="4" customFormat="1" x14ac:dyDescent="0.2">
      <c r="A938" s="20"/>
      <c r="D938" s="6"/>
      <c r="E938" s="7"/>
      <c r="H938" s="8"/>
      <c r="I938" s="8"/>
      <c r="J938" s="8"/>
      <c r="K938" s="34"/>
      <c r="L938" s="15"/>
    </row>
    <row r="939" spans="1:12" s="4" customFormat="1" x14ac:dyDescent="0.2">
      <c r="A939" s="20"/>
      <c r="D939" s="6"/>
      <c r="E939" s="7"/>
      <c r="H939" s="8"/>
      <c r="I939" s="8"/>
      <c r="J939" s="8"/>
      <c r="K939" s="34"/>
      <c r="L939" s="15"/>
    </row>
    <row r="940" spans="1:12" s="4" customFormat="1" x14ac:dyDescent="0.2">
      <c r="A940" s="20"/>
      <c r="D940" s="6"/>
      <c r="E940" s="7"/>
      <c r="H940" s="8"/>
      <c r="I940" s="8"/>
      <c r="J940" s="8"/>
      <c r="K940" s="34"/>
      <c r="L940" s="15"/>
    </row>
    <row r="941" spans="1:12" s="4" customFormat="1" x14ac:dyDescent="0.2">
      <c r="A941" s="20"/>
      <c r="D941" s="6"/>
      <c r="E941" s="7"/>
      <c r="H941" s="8"/>
      <c r="I941" s="8"/>
      <c r="J941" s="8"/>
      <c r="K941" s="34"/>
      <c r="L941" s="15"/>
    </row>
    <row r="942" spans="1:12" s="4" customFormat="1" x14ac:dyDescent="0.2">
      <c r="A942" s="20"/>
      <c r="D942" s="6"/>
      <c r="E942" s="7"/>
      <c r="H942" s="8"/>
      <c r="I942" s="8"/>
      <c r="J942" s="8"/>
      <c r="K942" s="34"/>
      <c r="L942" s="15"/>
    </row>
    <row r="943" spans="1:12" s="4" customFormat="1" x14ac:dyDescent="0.2">
      <c r="A943" s="20"/>
      <c r="D943" s="6"/>
      <c r="E943" s="7"/>
      <c r="H943" s="8"/>
      <c r="I943" s="8"/>
      <c r="J943" s="8"/>
      <c r="K943" s="34"/>
      <c r="L943" s="15"/>
    </row>
    <row r="944" spans="1:12" s="4" customFormat="1" x14ac:dyDescent="0.2">
      <c r="A944" s="20"/>
      <c r="D944" s="6"/>
      <c r="E944" s="7"/>
      <c r="H944" s="8"/>
      <c r="I944" s="8"/>
      <c r="J944" s="8"/>
      <c r="K944" s="34"/>
      <c r="L944" s="15"/>
    </row>
    <row r="945" spans="1:12" s="4" customFormat="1" x14ac:dyDescent="0.2">
      <c r="A945" s="20"/>
      <c r="D945" s="6"/>
      <c r="E945" s="7"/>
      <c r="H945" s="8"/>
      <c r="I945" s="8"/>
      <c r="J945" s="8"/>
      <c r="K945" s="34"/>
      <c r="L945" s="15"/>
    </row>
    <row r="946" spans="1:12" s="4" customFormat="1" x14ac:dyDescent="0.2">
      <c r="A946" s="20"/>
      <c r="D946" s="6"/>
      <c r="E946" s="7"/>
      <c r="H946" s="8"/>
      <c r="I946" s="8"/>
      <c r="J946" s="8"/>
      <c r="K946" s="34"/>
      <c r="L946" s="15"/>
    </row>
    <row r="947" spans="1:12" s="4" customFormat="1" x14ac:dyDescent="0.2">
      <c r="A947" s="20"/>
      <c r="D947" s="6"/>
      <c r="E947" s="7"/>
      <c r="H947" s="8"/>
      <c r="I947" s="8"/>
      <c r="J947" s="8"/>
      <c r="K947" s="34"/>
      <c r="L947" s="15"/>
    </row>
    <row r="948" spans="1:12" s="4" customFormat="1" x14ac:dyDescent="0.2">
      <c r="A948" s="20"/>
      <c r="D948" s="6"/>
      <c r="E948" s="7"/>
      <c r="H948" s="8"/>
      <c r="I948" s="8"/>
      <c r="J948" s="8"/>
      <c r="K948" s="34"/>
      <c r="L948" s="15"/>
    </row>
    <row r="949" spans="1:12" s="4" customFormat="1" x14ac:dyDescent="0.2">
      <c r="A949" s="20"/>
      <c r="D949" s="6"/>
      <c r="E949" s="7"/>
      <c r="H949" s="8"/>
      <c r="I949" s="8"/>
      <c r="J949" s="8"/>
      <c r="K949" s="34"/>
      <c r="L949" s="15"/>
    </row>
    <row r="950" spans="1:12" s="4" customFormat="1" x14ac:dyDescent="0.2">
      <c r="A950" s="20"/>
      <c r="D950" s="6"/>
      <c r="E950" s="7"/>
      <c r="H950" s="8"/>
      <c r="I950" s="8"/>
      <c r="J950" s="8"/>
      <c r="K950" s="34"/>
      <c r="L950" s="15"/>
    </row>
    <row r="951" spans="1:12" s="4" customFormat="1" x14ac:dyDescent="0.2">
      <c r="A951" s="20"/>
      <c r="D951" s="6"/>
      <c r="E951" s="7"/>
      <c r="H951" s="8"/>
      <c r="I951" s="8"/>
      <c r="J951" s="8"/>
      <c r="K951" s="34"/>
      <c r="L951" s="15"/>
    </row>
    <row r="952" spans="1:12" s="4" customFormat="1" x14ac:dyDescent="0.2">
      <c r="A952" s="20"/>
      <c r="D952" s="6"/>
      <c r="E952" s="7"/>
      <c r="H952" s="8"/>
      <c r="I952" s="8"/>
      <c r="J952" s="8"/>
      <c r="K952" s="34"/>
      <c r="L952" s="15"/>
    </row>
    <row r="953" spans="1:12" s="4" customFormat="1" x14ac:dyDescent="0.2">
      <c r="A953" s="20"/>
      <c r="D953" s="6"/>
      <c r="E953" s="7"/>
      <c r="H953" s="8"/>
      <c r="I953" s="8"/>
      <c r="J953" s="8"/>
      <c r="K953" s="34"/>
      <c r="L953" s="15"/>
    </row>
    <row r="954" spans="1:12" s="4" customFormat="1" x14ac:dyDescent="0.2">
      <c r="A954" s="20"/>
      <c r="D954" s="6"/>
      <c r="E954" s="7"/>
      <c r="H954" s="8"/>
      <c r="I954" s="8"/>
      <c r="J954" s="8"/>
      <c r="K954" s="34"/>
      <c r="L954" s="15"/>
    </row>
    <row r="955" spans="1:12" s="4" customFormat="1" x14ac:dyDescent="0.2">
      <c r="A955" s="20"/>
      <c r="D955" s="6"/>
      <c r="E955" s="7"/>
      <c r="H955" s="8"/>
      <c r="I955" s="8"/>
      <c r="J955" s="8"/>
      <c r="K955" s="34"/>
      <c r="L955" s="15"/>
    </row>
    <row r="956" spans="1:12" s="4" customFormat="1" x14ac:dyDescent="0.2">
      <c r="A956" s="20"/>
      <c r="D956" s="6"/>
      <c r="E956" s="7"/>
      <c r="H956" s="8"/>
      <c r="I956" s="8"/>
      <c r="J956" s="8"/>
      <c r="K956" s="34"/>
      <c r="L956" s="15"/>
    </row>
    <row r="957" spans="1:12" s="4" customFormat="1" x14ac:dyDescent="0.2">
      <c r="A957" s="20"/>
      <c r="D957" s="6"/>
      <c r="E957" s="7"/>
      <c r="H957" s="8"/>
      <c r="I957" s="8"/>
      <c r="J957" s="8"/>
      <c r="K957" s="34"/>
      <c r="L957" s="15"/>
    </row>
    <row r="958" spans="1:12" s="4" customFormat="1" x14ac:dyDescent="0.2">
      <c r="A958" s="20"/>
      <c r="D958" s="6"/>
      <c r="E958" s="7"/>
      <c r="H958" s="8"/>
      <c r="I958" s="8"/>
      <c r="J958" s="8"/>
      <c r="K958" s="34"/>
      <c r="L958" s="15"/>
    </row>
    <row r="959" spans="1:12" s="4" customFormat="1" x14ac:dyDescent="0.2">
      <c r="A959" s="20"/>
      <c r="D959" s="6"/>
      <c r="E959" s="7"/>
      <c r="H959" s="8"/>
      <c r="I959" s="8"/>
      <c r="J959" s="8"/>
      <c r="K959" s="34"/>
      <c r="L959" s="15"/>
    </row>
    <row r="960" spans="1:12" s="4" customFormat="1" x14ac:dyDescent="0.2">
      <c r="A960" s="20"/>
      <c r="D960" s="6"/>
      <c r="E960" s="7"/>
      <c r="H960" s="8"/>
      <c r="I960" s="8"/>
      <c r="J960" s="8"/>
      <c r="K960" s="34"/>
      <c r="L960" s="15"/>
    </row>
    <row r="961" spans="1:12" s="4" customFormat="1" x14ac:dyDescent="0.2">
      <c r="A961" s="20"/>
      <c r="D961" s="6"/>
      <c r="E961" s="7"/>
      <c r="H961" s="8"/>
      <c r="I961" s="8"/>
      <c r="J961" s="8"/>
      <c r="K961" s="34"/>
      <c r="L961" s="15"/>
    </row>
    <row r="962" spans="1:12" s="4" customFormat="1" x14ac:dyDescent="0.2">
      <c r="A962" s="20"/>
      <c r="D962" s="6"/>
      <c r="E962" s="7"/>
      <c r="H962" s="8"/>
      <c r="I962" s="8"/>
      <c r="J962" s="8"/>
      <c r="K962" s="34"/>
      <c r="L962" s="15"/>
    </row>
    <row r="963" spans="1:12" s="4" customFormat="1" x14ac:dyDescent="0.2">
      <c r="A963" s="20"/>
      <c r="D963" s="6"/>
      <c r="E963" s="7"/>
      <c r="H963" s="8"/>
      <c r="I963" s="8"/>
      <c r="J963" s="8"/>
      <c r="K963" s="34"/>
      <c r="L963" s="15"/>
    </row>
    <row r="964" spans="1:12" s="4" customFormat="1" x14ac:dyDescent="0.2">
      <c r="A964" s="20"/>
      <c r="D964" s="6"/>
      <c r="E964" s="7"/>
      <c r="H964" s="8"/>
      <c r="I964" s="8"/>
      <c r="J964" s="8"/>
      <c r="K964" s="34"/>
      <c r="L964" s="15"/>
    </row>
    <row r="965" spans="1:12" s="4" customFormat="1" x14ac:dyDescent="0.2">
      <c r="A965" s="20"/>
      <c r="D965" s="6"/>
      <c r="E965" s="7"/>
      <c r="H965" s="8"/>
      <c r="I965" s="8"/>
      <c r="J965" s="8"/>
      <c r="K965" s="34"/>
      <c r="L965" s="15"/>
    </row>
    <row r="966" spans="1:12" s="4" customFormat="1" x14ac:dyDescent="0.2">
      <c r="A966" s="20"/>
      <c r="D966" s="6"/>
      <c r="E966" s="7"/>
      <c r="H966" s="8"/>
      <c r="I966" s="8"/>
      <c r="J966" s="8"/>
      <c r="K966" s="34"/>
      <c r="L966" s="15"/>
    </row>
    <row r="967" spans="1:12" s="4" customFormat="1" x14ac:dyDescent="0.2">
      <c r="A967" s="20"/>
      <c r="D967" s="6"/>
      <c r="E967" s="7"/>
      <c r="H967" s="8"/>
      <c r="I967" s="8"/>
      <c r="J967" s="8"/>
      <c r="K967" s="34"/>
      <c r="L967" s="15"/>
    </row>
    <row r="968" spans="1:12" s="4" customFormat="1" x14ac:dyDescent="0.2">
      <c r="A968" s="20"/>
      <c r="D968" s="6"/>
      <c r="E968" s="7"/>
      <c r="H968" s="8"/>
      <c r="I968" s="8"/>
      <c r="J968" s="8"/>
      <c r="K968" s="34"/>
      <c r="L968" s="15"/>
    </row>
    <row r="969" spans="1:12" s="4" customFormat="1" x14ac:dyDescent="0.2">
      <c r="A969" s="20"/>
      <c r="D969" s="6"/>
      <c r="E969" s="7"/>
      <c r="H969" s="8"/>
      <c r="I969" s="8"/>
      <c r="J969" s="8"/>
      <c r="K969" s="34"/>
      <c r="L969" s="15"/>
    </row>
    <row r="970" spans="1:12" s="4" customFormat="1" x14ac:dyDescent="0.2">
      <c r="A970" s="20"/>
      <c r="D970" s="6"/>
      <c r="E970" s="7"/>
      <c r="H970" s="8"/>
      <c r="I970" s="8"/>
      <c r="J970" s="8"/>
      <c r="K970" s="34"/>
      <c r="L970" s="15"/>
    </row>
    <row r="971" spans="1:12" s="4" customFormat="1" x14ac:dyDescent="0.2">
      <c r="A971" s="20"/>
      <c r="D971" s="6"/>
      <c r="E971" s="7"/>
      <c r="H971" s="8"/>
      <c r="I971" s="8"/>
      <c r="J971" s="8"/>
      <c r="K971" s="34"/>
      <c r="L971" s="15"/>
    </row>
    <row r="972" spans="1:12" s="4" customFormat="1" x14ac:dyDescent="0.2">
      <c r="A972" s="20"/>
      <c r="D972" s="6"/>
      <c r="E972" s="7"/>
      <c r="H972" s="8"/>
      <c r="I972" s="8"/>
      <c r="J972" s="8"/>
      <c r="K972" s="34"/>
      <c r="L972" s="15"/>
    </row>
    <row r="973" spans="1:12" s="4" customFormat="1" x14ac:dyDescent="0.2">
      <c r="A973" s="20"/>
      <c r="D973" s="6"/>
      <c r="E973" s="7"/>
      <c r="H973" s="8"/>
      <c r="I973" s="8"/>
      <c r="J973" s="8"/>
      <c r="K973" s="34"/>
      <c r="L973" s="15"/>
    </row>
    <row r="974" spans="1:12" s="4" customFormat="1" x14ac:dyDescent="0.2">
      <c r="A974" s="20"/>
      <c r="D974" s="6"/>
      <c r="E974" s="7"/>
      <c r="H974" s="8"/>
      <c r="I974" s="8"/>
      <c r="J974" s="8"/>
      <c r="K974" s="34"/>
      <c r="L974" s="15"/>
    </row>
    <row r="975" spans="1:12" s="4" customFormat="1" x14ac:dyDescent="0.2">
      <c r="A975" s="20"/>
      <c r="D975" s="6"/>
      <c r="E975" s="7"/>
      <c r="H975" s="8"/>
      <c r="I975" s="8"/>
      <c r="J975" s="8"/>
      <c r="K975" s="34"/>
      <c r="L975" s="15"/>
    </row>
    <row r="976" spans="1:12" s="4" customFormat="1" x14ac:dyDescent="0.2">
      <c r="A976" s="20"/>
      <c r="D976" s="6"/>
      <c r="E976" s="7"/>
      <c r="H976" s="8"/>
      <c r="I976" s="8"/>
      <c r="J976" s="8"/>
      <c r="K976" s="34"/>
      <c r="L976" s="15"/>
    </row>
    <row r="977" spans="1:12" s="4" customFormat="1" x14ac:dyDescent="0.2">
      <c r="A977" s="20"/>
      <c r="D977" s="6"/>
      <c r="E977" s="7"/>
      <c r="H977" s="8"/>
      <c r="I977" s="8"/>
      <c r="J977" s="8"/>
      <c r="K977" s="34"/>
      <c r="L977" s="15"/>
    </row>
    <row r="978" spans="1:12" s="4" customFormat="1" x14ac:dyDescent="0.2">
      <c r="A978" s="20"/>
      <c r="D978" s="6"/>
      <c r="E978" s="7"/>
      <c r="H978" s="8"/>
      <c r="I978" s="8"/>
      <c r="J978" s="8"/>
      <c r="K978" s="34"/>
      <c r="L978" s="15"/>
    </row>
    <row r="979" spans="1:12" s="4" customFormat="1" x14ac:dyDescent="0.2">
      <c r="A979" s="20"/>
      <c r="D979" s="6"/>
      <c r="E979" s="7"/>
      <c r="H979" s="8"/>
      <c r="I979" s="8"/>
      <c r="J979" s="8"/>
      <c r="K979" s="34"/>
      <c r="L979" s="15"/>
    </row>
    <row r="980" spans="1:12" s="4" customFormat="1" x14ac:dyDescent="0.2">
      <c r="A980" s="20"/>
      <c r="D980" s="6"/>
      <c r="E980" s="7"/>
      <c r="H980" s="8"/>
      <c r="I980" s="8"/>
      <c r="J980" s="8"/>
      <c r="K980" s="34"/>
      <c r="L980" s="15"/>
    </row>
    <row r="981" spans="1:12" s="4" customFormat="1" x14ac:dyDescent="0.2">
      <c r="A981" s="20"/>
      <c r="D981" s="6"/>
      <c r="E981" s="7"/>
      <c r="H981" s="8"/>
      <c r="I981" s="8"/>
      <c r="J981" s="8"/>
      <c r="K981" s="34"/>
      <c r="L981" s="15"/>
    </row>
    <row r="982" spans="1:12" s="4" customFormat="1" x14ac:dyDescent="0.2">
      <c r="A982" s="20"/>
      <c r="D982" s="6"/>
      <c r="E982" s="7"/>
      <c r="H982" s="8"/>
      <c r="I982" s="8"/>
      <c r="J982" s="8"/>
      <c r="K982" s="34"/>
      <c r="L982" s="15"/>
    </row>
    <row r="983" spans="1:12" s="4" customFormat="1" x14ac:dyDescent="0.2">
      <c r="A983" s="20"/>
      <c r="D983" s="6"/>
      <c r="E983" s="7"/>
      <c r="H983" s="8"/>
      <c r="I983" s="8"/>
      <c r="J983" s="8"/>
      <c r="K983" s="34"/>
      <c r="L983" s="15"/>
    </row>
    <row r="984" spans="1:12" s="4" customFormat="1" x14ac:dyDescent="0.2">
      <c r="A984" s="20"/>
      <c r="D984" s="6"/>
      <c r="E984" s="7"/>
      <c r="H984" s="8"/>
      <c r="I984" s="8"/>
      <c r="J984" s="8"/>
      <c r="K984" s="34"/>
      <c r="L984" s="15"/>
    </row>
    <row r="985" spans="1:12" s="4" customFormat="1" x14ac:dyDescent="0.2">
      <c r="A985" s="20"/>
      <c r="D985" s="6"/>
      <c r="E985" s="7"/>
      <c r="H985" s="8"/>
      <c r="I985" s="8"/>
      <c r="J985" s="8"/>
      <c r="K985" s="34"/>
      <c r="L985" s="15"/>
    </row>
    <row r="986" spans="1:12" s="4" customFormat="1" x14ac:dyDescent="0.2">
      <c r="A986" s="20"/>
      <c r="D986" s="6"/>
      <c r="E986" s="7"/>
      <c r="H986" s="8"/>
      <c r="I986" s="8"/>
      <c r="J986" s="8"/>
      <c r="K986" s="34"/>
      <c r="L986" s="15"/>
    </row>
    <row r="987" spans="1:12" s="4" customFormat="1" x14ac:dyDescent="0.2">
      <c r="A987" s="20"/>
      <c r="D987" s="6"/>
      <c r="E987" s="7"/>
      <c r="H987" s="8"/>
      <c r="I987" s="8"/>
      <c r="J987" s="8"/>
      <c r="K987" s="34"/>
      <c r="L987" s="15"/>
    </row>
    <row r="988" spans="1:12" s="4" customFormat="1" x14ac:dyDescent="0.2">
      <c r="A988" s="20"/>
      <c r="D988" s="6"/>
      <c r="E988" s="7"/>
      <c r="H988" s="8"/>
      <c r="I988" s="8"/>
      <c r="J988" s="8"/>
      <c r="K988" s="34"/>
      <c r="L988" s="15"/>
    </row>
    <row r="989" spans="1:12" s="4" customFormat="1" x14ac:dyDescent="0.2">
      <c r="A989" s="20"/>
      <c r="D989" s="6"/>
      <c r="E989" s="7"/>
      <c r="H989" s="8"/>
      <c r="I989" s="8"/>
      <c r="J989" s="8"/>
      <c r="K989" s="34"/>
      <c r="L989" s="15"/>
    </row>
    <row r="990" spans="1:12" s="4" customFormat="1" x14ac:dyDescent="0.2">
      <c r="A990" s="20"/>
      <c r="D990" s="6"/>
      <c r="E990" s="7"/>
      <c r="H990" s="8"/>
      <c r="I990" s="8"/>
      <c r="J990" s="8"/>
      <c r="K990" s="34"/>
      <c r="L990" s="15"/>
    </row>
    <row r="991" spans="1:12" s="4" customFormat="1" x14ac:dyDescent="0.2">
      <c r="A991" s="20"/>
      <c r="D991" s="6"/>
      <c r="E991" s="7"/>
      <c r="H991" s="8"/>
      <c r="I991" s="8"/>
      <c r="J991" s="8"/>
      <c r="K991" s="34"/>
      <c r="L991" s="15"/>
    </row>
    <row r="992" spans="1:12" s="4" customFormat="1" x14ac:dyDescent="0.2">
      <c r="A992" s="20"/>
      <c r="D992" s="6"/>
      <c r="E992" s="7"/>
      <c r="H992" s="8"/>
      <c r="I992" s="8"/>
      <c r="J992" s="8"/>
      <c r="K992" s="34"/>
      <c r="L992" s="15"/>
    </row>
    <row r="993" spans="1:12" s="4" customFormat="1" x14ac:dyDescent="0.2">
      <c r="A993" s="20"/>
      <c r="D993" s="6"/>
      <c r="E993" s="7"/>
      <c r="H993" s="8"/>
      <c r="I993" s="8"/>
      <c r="J993" s="8"/>
      <c r="K993" s="34"/>
      <c r="L993" s="15"/>
    </row>
    <row r="994" spans="1:12" s="4" customFormat="1" x14ac:dyDescent="0.2">
      <c r="A994" s="20"/>
      <c r="D994" s="6"/>
      <c r="E994" s="7"/>
      <c r="H994" s="8"/>
      <c r="I994" s="8"/>
      <c r="J994" s="8"/>
      <c r="K994" s="34"/>
      <c r="L994" s="15"/>
    </row>
    <row r="995" spans="1:12" s="4" customFormat="1" x14ac:dyDescent="0.2">
      <c r="A995" s="20"/>
      <c r="D995" s="6"/>
      <c r="E995" s="7"/>
      <c r="H995" s="8"/>
      <c r="I995" s="8"/>
      <c r="J995" s="8"/>
      <c r="K995" s="34"/>
      <c r="L995" s="15"/>
    </row>
    <row r="996" spans="1:12" s="4" customFormat="1" x14ac:dyDescent="0.2">
      <c r="A996" s="20"/>
      <c r="D996" s="6"/>
      <c r="E996" s="7"/>
      <c r="H996" s="8"/>
      <c r="I996" s="8"/>
      <c r="J996" s="8"/>
      <c r="K996" s="34"/>
      <c r="L996" s="15"/>
    </row>
    <row r="997" spans="1:12" s="4" customFormat="1" x14ac:dyDescent="0.2">
      <c r="A997" s="20"/>
      <c r="D997" s="6"/>
      <c r="E997" s="7"/>
      <c r="H997" s="8"/>
      <c r="I997" s="8"/>
      <c r="J997" s="8"/>
      <c r="K997" s="34"/>
      <c r="L997" s="15"/>
    </row>
    <row r="998" spans="1:12" s="4" customFormat="1" x14ac:dyDescent="0.2">
      <c r="A998" s="20"/>
      <c r="D998" s="6"/>
      <c r="E998" s="7"/>
      <c r="H998" s="8"/>
      <c r="I998" s="8"/>
      <c r="J998" s="8"/>
      <c r="K998" s="34"/>
      <c r="L998" s="15"/>
    </row>
    <row r="999" spans="1:12" s="4" customFormat="1" x14ac:dyDescent="0.2">
      <c r="A999" s="20"/>
      <c r="D999" s="6"/>
      <c r="E999" s="7"/>
      <c r="H999" s="8"/>
      <c r="I999" s="8"/>
      <c r="J999" s="8"/>
      <c r="K999" s="34"/>
      <c r="L999" s="15"/>
    </row>
    <row r="1000" spans="1:12" s="4" customFormat="1" x14ac:dyDescent="0.2">
      <c r="A1000" s="20"/>
      <c r="D1000" s="6"/>
      <c r="E1000" s="7"/>
      <c r="H1000" s="8"/>
      <c r="I1000" s="8"/>
      <c r="J1000" s="8"/>
      <c r="K1000" s="34"/>
      <c r="L1000" s="15"/>
    </row>
    <row r="1001" spans="1:12" s="4" customFormat="1" x14ac:dyDescent="0.2">
      <c r="A1001" s="20"/>
      <c r="D1001" s="6"/>
      <c r="E1001" s="7"/>
      <c r="H1001" s="8"/>
      <c r="I1001" s="8"/>
      <c r="J1001" s="8"/>
      <c r="K1001" s="34"/>
      <c r="L1001" s="15"/>
    </row>
    <row r="1002" spans="1:12" s="4" customFormat="1" x14ac:dyDescent="0.2">
      <c r="A1002" s="20"/>
      <c r="D1002" s="6"/>
      <c r="E1002" s="7"/>
      <c r="H1002" s="8"/>
      <c r="I1002" s="8"/>
      <c r="J1002" s="8"/>
      <c r="K1002" s="34"/>
      <c r="L1002" s="15"/>
    </row>
    <row r="1003" spans="1:12" s="4" customFormat="1" x14ac:dyDescent="0.2">
      <c r="A1003" s="20"/>
      <c r="D1003" s="6"/>
      <c r="E1003" s="7"/>
      <c r="H1003" s="8"/>
      <c r="I1003" s="8"/>
      <c r="J1003" s="8"/>
      <c r="K1003" s="34"/>
      <c r="L1003" s="15"/>
    </row>
    <row r="1004" spans="1:12" s="4" customFormat="1" x14ac:dyDescent="0.2">
      <c r="A1004" s="20"/>
      <c r="D1004" s="6"/>
      <c r="E1004" s="7"/>
      <c r="H1004" s="8"/>
      <c r="I1004" s="8"/>
      <c r="J1004" s="8"/>
      <c r="K1004" s="34"/>
      <c r="L1004" s="15"/>
    </row>
    <row r="1005" spans="1:12" s="4" customFormat="1" x14ac:dyDescent="0.2">
      <c r="A1005" s="20"/>
      <c r="D1005" s="6"/>
      <c r="E1005" s="7"/>
      <c r="H1005" s="8"/>
      <c r="I1005" s="8"/>
      <c r="J1005" s="8"/>
      <c r="K1005" s="34"/>
      <c r="L1005" s="15"/>
    </row>
    <row r="1006" spans="1:12" s="4" customFormat="1" x14ac:dyDescent="0.2">
      <c r="A1006" s="20"/>
      <c r="D1006" s="6"/>
      <c r="E1006" s="7"/>
      <c r="H1006" s="8"/>
      <c r="I1006" s="8"/>
      <c r="J1006" s="8"/>
      <c r="K1006" s="34"/>
      <c r="L1006" s="15"/>
    </row>
    <row r="1007" spans="1:12" s="4" customFormat="1" x14ac:dyDescent="0.2">
      <c r="A1007" s="20"/>
      <c r="D1007" s="6"/>
      <c r="E1007" s="7"/>
      <c r="H1007" s="8"/>
      <c r="I1007" s="8"/>
      <c r="J1007" s="8"/>
      <c r="K1007" s="34"/>
      <c r="L1007" s="15"/>
    </row>
    <row r="1008" spans="1:12" s="4" customFormat="1" x14ac:dyDescent="0.2">
      <c r="A1008" s="20"/>
      <c r="D1008" s="6"/>
      <c r="E1008" s="7"/>
      <c r="H1008" s="8"/>
      <c r="I1008" s="8"/>
      <c r="J1008" s="8"/>
      <c r="K1008" s="34"/>
      <c r="L1008" s="15"/>
    </row>
    <row r="1009" spans="1:12" s="4" customFormat="1" x14ac:dyDescent="0.2">
      <c r="A1009" s="20"/>
      <c r="D1009" s="6"/>
      <c r="E1009" s="7"/>
      <c r="H1009" s="8"/>
      <c r="I1009" s="8"/>
      <c r="J1009" s="8"/>
      <c r="K1009" s="34"/>
      <c r="L1009" s="15"/>
    </row>
    <row r="1010" spans="1:12" s="4" customFormat="1" x14ac:dyDescent="0.2">
      <c r="A1010" s="20"/>
      <c r="D1010" s="6"/>
      <c r="E1010" s="7"/>
      <c r="H1010" s="8"/>
      <c r="I1010" s="8"/>
      <c r="J1010" s="8"/>
      <c r="K1010" s="34"/>
      <c r="L1010" s="15"/>
    </row>
    <row r="1011" spans="1:12" s="4" customFormat="1" x14ac:dyDescent="0.2">
      <c r="A1011" s="20"/>
      <c r="D1011" s="6"/>
      <c r="E1011" s="7"/>
      <c r="H1011" s="8"/>
      <c r="I1011" s="8"/>
      <c r="J1011" s="8"/>
      <c r="K1011" s="34"/>
      <c r="L1011" s="15"/>
    </row>
    <row r="1012" spans="1:12" s="4" customFormat="1" x14ac:dyDescent="0.2">
      <c r="A1012" s="20"/>
      <c r="D1012" s="6"/>
      <c r="E1012" s="7"/>
      <c r="H1012" s="8"/>
      <c r="I1012" s="8"/>
      <c r="J1012" s="8"/>
      <c r="K1012" s="34"/>
      <c r="L1012" s="15"/>
    </row>
    <row r="1013" spans="1:12" s="4" customFormat="1" x14ac:dyDescent="0.2">
      <c r="A1013" s="20"/>
      <c r="D1013" s="6"/>
      <c r="E1013" s="7"/>
      <c r="H1013" s="8"/>
      <c r="I1013" s="8"/>
      <c r="J1013" s="8"/>
      <c r="K1013" s="34"/>
      <c r="L1013" s="15"/>
    </row>
    <row r="1014" spans="1:12" s="4" customFormat="1" x14ac:dyDescent="0.2">
      <c r="A1014" s="20"/>
      <c r="D1014" s="6"/>
      <c r="E1014" s="7"/>
      <c r="H1014" s="8"/>
      <c r="I1014" s="8"/>
      <c r="J1014" s="8"/>
      <c r="K1014" s="34"/>
      <c r="L1014" s="15"/>
    </row>
    <row r="1015" spans="1:12" s="4" customFormat="1" x14ac:dyDescent="0.2">
      <c r="A1015" s="20"/>
      <c r="D1015" s="6"/>
      <c r="E1015" s="7"/>
      <c r="H1015" s="8"/>
      <c r="I1015" s="8"/>
      <c r="J1015" s="8"/>
      <c r="K1015" s="34"/>
      <c r="L1015" s="15"/>
    </row>
    <row r="1016" spans="1:12" s="4" customFormat="1" x14ac:dyDescent="0.2">
      <c r="A1016" s="20"/>
      <c r="D1016" s="6"/>
      <c r="E1016" s="7"/>
      <c r="H1016" s="8"/>
      <c r="I1016" s="8"/>
      <c r="J1016" s="8"/>
      <c r="K1016" s="34"/>
      <c r="L1016" s="15"/>
    </row>
    <row r="1017" spans="1:12" s="4" customFormat="1" x14ac:dyDescent="0.2">
      <c r="A1017" s="20"/>
      <c r="D1017" s="6"/>
      <c r="E1017" s="7"/>
      <c r="H1017" s="8"/>
      <c r="I1017" s="8"/>
      <c r="J1017" s="8"/>
      <c r="K1017" s="34"/>
      <c r="L1017" s="15"/>
    </row>
    <row r="1018" spans="1:12" s="4" customFormat="1" x14ac:dyDescent="0.2">
      <c r="A1018" s="20"/>
      <c r="D1018" s="6"/>
      <c r="E1018" s="7"/>
      <c r="H1018" s="8"/>
      <c r="I1018" s="8"/>
      <c r="J1018" s="8"/>
      <c r="K1018" s="34"/>
      <c r="L1018" s="15"/>
    </row>
    <row r="1019" spans="1:12" s="4" customFormat="1" x14ac:dyDescent="0.2">
      <c r="A1019" s="20"/>
      <c r="D1019" s="6"/>
      <c r="E1019" s="7"/>
      <c r="H1019" s="8"/>
      <c r="I1019" s="8"/>
      <c r="J1019" s="8"/>
      <c r="K1019" s="34"/>
      <c r="L1019" s="15"/>
    </row>
    <row r="1020" spans="1:12" s="4" customFormat="1" x14ac:dyDescent="0.2">
      <c r="A1020" s="20"/>
      <c r="D1020" s="6"/>
      <c r="E1020" s="7"/>
      <c r="H1020" s="8"/>
      <c r="I1020" s="8"/>
      <c r="J1020" s="8"/>
      <c r="K1020" s="34"/>
      <c r="L1020" s="15"/>
    </row>
    <row r="1021" spans="1:12" s="4" customFormat="1" x14ac:dyDescent="0.2">
      <c r="A1021" s="20"/>
      <c r="D1021" s="6"/>
      <c r="E1021" s="7"/>
      <c r="H1021" s="8"/>
      <c r="I1021" s="8"/>
      <c r="J1021" s="8"/>
      <c r="K1021" s="34"/>
      <c r="L1021" s="15"/>
    </row>
    <row r="1022" spans="1:12" s="4" customFormat="1" x14ac:dyDescent="0.2">
      <c r="A1022" s="20"/>
      <c r="D1022" s="6"/>
      <c r="E1022" s="7"/>
      <c r="H1022" s="8"/>
      <c r="I1022" s="8"/>
      <c r="J1022" s="8"/>
      <c r="K1022" s="34"/>
      <c r="L1022" s="15"/>
    </row>
    <row r="1023" spans="1:12" s="4" customFormat="1" x14ac:dyDescent="0.2">
      <c r="A1023" s="20"/>
      <c r="D1023" s="6"/>
      <c r="E1023" s="7"/>
      <c r="H1023" s="8"/>
      <c r="I1023" s="8"/>
      <c r="J1023" s="8"/>
      <c r="K1023" s="34"/>
      <c r="L1023" s="15"/>
    </row>
    <row r="1024" spans="1:12" s="4" customFormat="1" x14ac:dyDescent="0.2">
      <c r="A1024" s="20"/>
      <c r="D1024" s="6"/>
      <c r="E1024" s="7"/>
      <c r="H1024" s="8"/>
      <c r="I1024" s="8"/>
      <c r="J1024" s="8"/>
      <c r="K1024" s="34"/>
      <c r="L1024" s="15"/>
    </row>
    <row r="1025" spans="1:12" s="4" customFormat="1" x14ac:dyDescent="0.2">
      <c r="A1025" s="20"/>
      <c r="D1025" s="6"/>
      <c r="E1025" s="7"/>
      <c r="H1025" s="8"/>
      <c r="I1025" s="8"/>
      <c r="J1025" s="8"/>
      <c r="K1025" s="34"/>
      <c r="L1025" s="15"/>
    </row>
    <row r="1026" spans="1:12" s="4" customFormat="1" x14ac:dyDescent="0.2">
      <c r="A1026" s="20"/>
      <c r="D1026" s="6"/>
      <c r="E1026" s="7"/>
      <c r="H1026" s="8"/>
      <c r="I1026" s="8"/>
      <c r="J1026" s="8"/>
      <c r="K1026" s="34"/>
      <c r="L1026" s="15"/>
    </row>
    <row r="1027" spans="1:12" s="4" customFormat="1" x14ac:dyDescent="0.2">
      <c r="A1027" s="20"/>
      <c r="D1027" s="6"/>
      <c r="E1027" s="7"/>
      <c r="H1027" s="8"/>
      <c r="I1027" s="8"/>
      <c r="J1027" s="8"/>
      <c r="K1027" s="34"/>
      <c r="L1027" s="15"/>
    </row>
    <row r="1028" spans="1:12" s="4" customFormat="1" x14ac:dyDescent="0.2">
      <c r="A1028" s="20"/>
      <c r="D1028" s="6"/>
      <c r="E1028" s="7"/>
      <c r="H1028" s="8"/>
      <c r="I1028" s="8"/>
      <c r="J1028" s="8"/>
      <c r="K1028" s="34"/>
      <c r="L1028" s="15"/>
    </row>
    <row r="1029" spans="1:12" s="4" customFormat="1" x14ac:dyDescent="0.2">
      <c r="A1029" s="20"/>
      <c r="D1029" s="6"/>
      <c r="E1029" s="7"/>
      <c r="H1029" s="8"/>
      <c r="I1029" s="8"/>
      <c r="J1029" s="8"/>
      <c r="K1029" s="34"/>
      <c r="L1029" s="15"/>
    </row>
    <row r="1030" spans="1:12" s="4" customFormat="1" x14ac:dyDescent="0.2">
      <c r="A1030" s="20"/>
      <c r="D1030" s="6"/>
      <c r="E1030" s="7"/>
      <c r="H1030" s="8"/>
      <c r="I1030" s="8"/>
      <c r="J1030" s="8"/>
      <c r="K1030" s="34"/>
      <c r="L1030" s="15"/>
    </row>
    <row r="1031" spans="1:12" s="4" customFormat="1" x14ac:dyDescent="0.2">
      <c r="A1031" s="20"/>
      <c r="D1031" s="6"/>
      <c r="E1031" s="7"/>
      <c r="H1031" s="8"/>
      <c r="I1031" s="8"/>
      <c r="J1031" s="8"/>
      <c r="K1031" s="34"/>
      <c r="L1031" s="15"/>
    </row>
    <row r="1032" spans="1:12" s="4" customFormat="1" x14ac:dyDescent="0.2">
      <c r="A1032" s="20"/>
      <c r="D1032" s="6"/>
      <c r="E1032" s="7"/>
      <c r="H1032" s="8"/>
      <c r="I1032" s="8"/>
      <c r="J1032" s="8"/>
      <c r="K1032" s="34"/>
      <c r="L1032" s="15"/>
    </row>
    <row r="1033" spans="1:12" s="4" customFormat="1" x14ac:dyDescent="0.2">
      <c r="A1033" s="20"/>
      <c r="D1033" s="6"/>
      <c r="E1033" s="7"/>
      <c r="H1033" s="8"/>
      <c r="I1033" s="8"/>
      <c r="J1033" s="8"/>
      <c r="K1033" s="34"/>
      <c r="L1033" s="15"/>
    </row>
    <row r="1034" spans="1:12" s="4" customFormat="1" x14ac:dyDescent="0.2">
      <c r="A1034" s="20"/>
      <c r="D1034" s="6"/>
      <c r="E1034" s="7"/>
      <c r="H1034" s="8"/>
      <c r="I1034" s="8"/>
      <c r="J1034" s="8"/>
      <c r="K1034" s="34"/>
      <c r="L1034" s="15"/>
    </row>
    <row r="1035" spans="1:12" s="4" customFormat="1" x14ac:dyDescent="0.2">
      <c r="A1035" s="20"/>
      <c r="D1035" s="6"/>
      <c r="E1035" s="7"/>
      <c r="H1035" s="8"/>
      <c r="I1035" s="8"/>
      <c r="J1035" s="8"/>
      <c r="K1035" s="34"/>
      <c r="L1035" s="15"/>
    </row>
    <row r="1036" spans="1:12" s="4" customFormat="1" x14ac:dyDescent="0.2">
      <c r="A1036" s="20"/>
      <c r="D1036" s="6"/>
      <c r="E1036" s="7"/>
      <c r="H1036" s="8"/>
      <c r="I1036" s="8"/>
      <c r="J1036" s="8"/>
      <c r="K1036" s="34"/>
      <c r="L1036" s="15"/>
    </row>
    <row r="1037" spans="1:12" s="4" customFormat="1" x14ac:dyDescent="0.2">
      <c r="A1037" s="20"/>
      <c r="D1037" s="6"/>
      <c r="E1037" s="7"/>
      <c r="H1037" s="8"/>
      <c r="I1037" s="8"/>
      <c r="K1037" s="20"/>
      <c r="L1037" s="15"/>
    </row>
    <row r="1038" spans="1:12" s="4" customFormat="1" x14ac:dyDescent="0.2">
      <c r="A1038" s="20"/>
      <c r="D1038" s="6"/>
      <c r="E1038" s="7"/>
      <c r="H1038" s="8"/>
      <c r="I1038" s="8"/>
      <c r="K1038" s="20"/>
      <c r="L1038" s="15"/>
    </row>
    <row r="1039" spans="1:12" s="4" customFormat="1" x14ac:dyDescent="0.2">
      <c r="A1039" s="20"/>
      <c r="D1039" s="6"/>
      <c r="E1039" s="7"/>
      <c r="H1039" s="8"/>
      <c r="I1039" s="8"/>
      <c r="K1039" s="20"/>
      <c r="L1039" s="15"/>
    </row>
    <row r="1040" spans="1:12" s="4" customFormat="1" x14ac:dyDescent="0.2">
      <c r="A1040" s="20"/>
      <c r="D1040" s="6"/>
      <c r="E1040" s="7"/>
      <c r="H1040" s="8"/>
      <c r="I1040" s="8"/>
      <c r="K1040" s="20"/>
      <c r="L1040" s="15"/>
    </row>
    <row r="1041" spans="1:12" s="4" customFormat="1" x14ac:dyDescent="0.2">
      <c r="A1041" s="20"/>
      <c r="D1041" s="6"/>
      <c r="E1041" s="7"/>
      <c r="H1041" s="8"/>
      <c r="I1041" s="8"/>
      <c r="K1041" s="20"/>
      <c r="L1041" s="15"/>
    </row>
    <row r="1042" spans="1:12" s="4" customFormat="1" x14ac:dyDescent="0.2">
      <c r="A1042" s="20"/>
      <c r="D1042" s="6"/>
      <c r="E1042" s="7"/>
      <c r="H1042" s="8"/>
      <c r="I1042" s="8"/>
      <c r="K1042" s="20"/>
      <c r="L1042" s="15"/>
    </row>
    <row r="1043" spans="1:12" s="4" customFormat="1" x14ac:dyDescent="0.2">
      <c r="A1043" s="20"/>
      <c r="D1043" s="6"/>
      <c r="E1043" s="7"/>
      <c r="H1043" s="8"/>
      <c r="I1043" s="8"/>
      <c r="K1043" s="20"/>
      <c r="L1043" s="15"/>
    </row>
    <row r="1044" spans="1:12" s="4" customFormat="1" x14ac:dyDescent="0.2">
      <c r="A1044" s="20"/>
      <c r="D1044" s="6"/>
      <c r="E1044" s="7"/>
      <c r="H1044" s="8"/>
      <c r="I1044" s="8"/>
      <c r="K1044" s="20"/>
      <c r="L1044" s="15"/>
    </row>
    <row r="1045" spans="1:12" s="4" customFormat="1" x14ac:dyDescent="0.2">
      <c r="A1045" s="20"/>
      <c r="D1045" s="6"/>
      <c r="E1045" s="7"/>
      <c r="H1045" s="8"/>
      <c r="I1045" s="8"/>
      <c r="K1045" s="20"/>
      <c r="L1045" s="15"/>
    </row>
    <row r="1046" spans="1:12" s="4" customFormat="1" x14ac:dyDescent="0.2">
      <c r="A1046" s="20"/>
      <c r="D1046" s="6"/>
      <c r="E1046" s="7"/>
      <c r="H1046" s="8"/>
      <c r="I1046" s="8"/>
      <c r="K1046" s="20"/>
      <c r="L1046" s="15"/>
    </row>
    <row r="1047" spans="1:12" s="4" customFormat="1" x14ac:dyDescent="0.2">
      <c r="A1047" s="20"/>
      <c r="D1047" s="6"/>
      <c r="E1047" s="7"/>
      <c r="H1047" s="8"/>
      <c r="I1047" s="8"/>
      <c r="K1047" s="20"/>
      <c r="L1047" s="15"/>
    </row>
    <row r="1048" spans="1:12" s="4" customFormat="1" x14ac:dyDescent="0.2">
      <c r="A1048" s="20"/>
      <c r="D1048" s="6"/>
      <c r="E1048" s="7"/>
      <c r="H1048" s="8"/>
      <c r="I1048" s="8"/>
      <c r="K1048" s="20"/>
      <c r="L1048" s="15"/>
    </row>
    <row r="1049" spans="1:12" s="4" customFormat="1" x14ac:dyDescent="0.2">
      <c r="A1049" s="20"/>
      <c r="D1049" s="6"/>
      <c r="E1049" s="7"/>
      <c r="H1049" s="8"/>
      <c r="I1049" s="8"/>
      <c r="K1049" s="20"/>
      <c r="L1049" s="15"/>
    </row>
    <row r="1050" spans="1:12" s="4" customFormat="1" x14ac:dyDescent="0.2">
      <c r="A1050" s="20"/>
      <c r="D1050" s="6"/>
      <c r="E1050" s="7"/>
      <c r="H1050" s="8"/>
      <c r="I1050" s="8"/>
      <c r="K1050" s="20"/>
      <c r="L1050" s="15"/>
    </row>
    <row r="1051" spans="1:12" s="4" customFormat="1" x14ac:dyDescent="0.2">
      <c r="A1051" s="20"/>
      <c r="D1051" s="6"/>
      <c r="E1051" s="7"/>
      <c r="H1051" s="8"/>
      <c r="I1051" s="8"/>
      <c r="K1051" s="20"/>
      <c r="L1051" s="15"/>
    </row>
    <row r="1052" spans="1:12" s="4" customFormat="1" x14ac:dyDescent="0.2">
      <c r="A1052" s="20"/>
      <c r="D1052" s="6"/>
      <c r="E1052" s="7"/>
      <c r="H1052" s="8"/>
      <c r="I1052" s="8"/>
      <c r="K1052" s="20"/>
      <c r="L1052" s="15"/>
    </row>
    <row r="1053" spans="1:12" s="4" customFormat="1" x14ac:dyDescent="0.2">
      <c r="A1053" s="20"/>
      <c r="D1053" s="6"/>
      <c r="E1053" s="7"/>
      <c r="H1053" s="8"/>
      <c r="I1053" s="8"/>
      <c r="K1053" s="20"/>
      <c r="L1053" s="15"/>
    </row>
    <row r="1054" spans="1:12" s="4" customFormat="1" x14ac:dyDescent="0.2">
      <c r="A1054" s="20"/>
      <c r="D1054" s="6"/>
      <c r="E1054" s="7"/>
      <c r="H1054" s="8"/>
      <c r="I1054" s="8"/>
      <c r="K1054" s="20"/>
      <c r="L1054" s="15"/>
    </row>
    <row r="1055" spans="1:12" s="4" customFormat="1" x14ac:dyDescent="0.2">
      <c r="A1055" s="20"/>
      <c r="D1055" s="6"/>
      <c r="E1055" s="7"/>
      <c r="H1055" s="8"/>
      <c r="I1055" s="8"/>
      <c r="K1055" s="20"/>
      <c r="L1055" s="15"/>
    </row>
    <row r="1056" spans="1:12" s="4" customFormat="1" x14ac:dyDescent="0.2">
      <c r="A1056" s="20"/>
      <c r="D1056" s="6"/>
      <c r="E1056" s="7"/>
      <c r="H1056" s="8"/>
      <c r="I1056" s="8"/>
      <c r="K1056" s="20"/>
      <c r="L1056" s="15"/>
    </row>
    <row r="1057" spans="1:12" s="4" customFormat="1" x14ac:dyDescent="0.2">
      <c r="A1057" s="20"/>
      <c r="D1057" s="6"/>
      <c r="E1057" s="7"/>
      <c r="H1057" s="8"/>
      <c r="I1057" s="8"/>
      <c r="K1057" s="20"/>
      <c r="L1057" s="15"/>
    </row>
    <row r="1058" spans="1:12" s="4" customFormat="1" x14ac:dyDescent="0.2">
      <c r="A1058" s="20"/>
      <c r="D1058" s="6"/>
      <c r="E1058" s="7"/>
      <c r="H1058" s="8"/>
      <c r="I1058" s="8"/>
      <c r="K1058" s="20"/>
      <c r="L1058" s="15"/>
    </row>
    <row r="1059" spans="1:12" s="4" customFormat="1" x14ac:dyDescent="0.2">
      <c r="A1059" s="20"/>
      <c r="D1059" s="6"/>
      <c r="E1059" s="7"/>
      <c r="H1059" s="8"/>
      <c r="I1059" s="8"/>
      <c r="K1059" s="20"/>
      <c r="L1059" s="15"/>
    </row>
    <row r="1060" spans="1:12" s="4" customFormat="1" x14ac:dyDescent="0.2">
      <c r="A1060" s="20"/>
      <c r="D1060" s="6"/>
      <c r="E1060" s="7"/>
      <c r="H1060" s="8"/>
      <c r="I1060" s="8"/>
      <c r="K1060" s="20"/>
      <c r="L1060" s="15"/>
    </row>
    <row r="1061" spans="1:12" s="4" customFormat="1" x14ac:dyDescent="0.2">
      <c r="A1061" s="20"/>
      <c r="D1061" s="6"/>
      <c r="E1061" s="7"/>
      <c r="H1061" s="8"/>
      <c r="I1061" s="8"/>
      <c r="K1061" s="20"/>
      <c r="L1061" s="15"/>
    </row>
    <row r="1062" spans="1:12" s="4" customFormat="1" x14ac:dyDescent="0.2">
      <c r="A1062" s="20"/>
      <c r="D1062" s="6"/>
      <c r="E1062" s="7"/>
      <c r="H1062" s="8"/>
      <c r="I1062" s="8"/>
      <c r="K1062" s="20"/>
      <c r="L1062" s="15"/>
    </row>
    <row r="1063" spans="1:12" s="4" customFormat="1" x14ac:dyDescent="0.2">
      <c r="A1063" s="20"/>
      <c r="D1063" s="6"/>
      <c r="E1063" s="7"/>
      <c r="H1063" s="8"/>
      <c r="I1063" s="8"/>
      <c r="K1063" s="20"/>
      <c r="L1063" s="15"/>
    </row>
    <row r="1064" spans="1:12" s="4" customFormat="1" x14ac:dyDescent="0.2">
      <c r="A1064" s="20"/>
      <c r="D1064" s="6"/>
      <c r="E1064" s="7"/>
      <c r="H1064" s="8"/>
      <c r="I1064" s="8"/>
      <c r="K1064" s="20"/>
      <c r="L1064" s="15"/>
    </row>
    <row r="1065" spans="1:12" s="4" customFormat="1" x14ac:dyDescent="0.2">
      <c r="A1065" s="20"/>
      <c r="D1065" s="6"/>
      <c r="E1065" s="7"/>
      <c r="H1065" s="8"/>
      <c r="I1065" s="8"/>
      <c r="K1065" s="20"/>
      <c r="L1065" s="15"/>
    </row>
    <row r="1066" spans="1:12" s="4" customFormat="1" x14ac:dyDescent="0.2">
      <c r="A1066" s="20"/>
      <c r="D1066" s="6"/>
      <c r="E1066" s="7"/>
      <c r="H1066" s="8"/>
      <c r="I1066" s="8"/>
      <c r="K1066" s="20"/>
      <c r="L1066" s="15"/>
    </row>
    <row r="1067" spans="1:12" s="4" customFormat="1" x14ac:dyDescent="0.2">
      <c r="A1067" s="20"/>
      <c r="D1067" s="6"/>
      <c r="E1067" s="7"/>
      <c r="H1067" s="8"/>
      <c r="I1067" s="8"/>
      <c r="K1067" s="20"/>
      <c r="L1067" s="15"/>
    </row>
    <row r="1068" spans="1:12" s="4" customFormat="1" x14ac:dyDescent="0.2">
      <c r="A1068" s="20"/>
      <c r="D1068" s="6"/>
      <c r="E1068" s="7"/>
      <c r="H1068" s="8"/>
      <c r="I1068" s="8"/>
      <c r="K1068" s="20"/>
      <c r="L1068" s="15"/>
    </row>
    <row r="1069" spans="1:12" s="4" customFormat="1" x14ac:dyDescent="0.2">
      <c r="A1069" s="20"/>
      <c r="D1069" s="6"/>
      <c r="E1069" s="7"/>
      <c r="H1069" s="8"/>
      <c r="I1069" s="8"/>
      <c r="K1069" s="20"/>
      <c r="L1069" s="15"/>
    </row>
    <row r="1070" spans="1:12" s="4" customFormat="1" x14ac:dyDescent="0.2">
      <c r="A1070" s="20"/>
      <c r="D1070" s="6"/>
      <c r="E1070" s="7"/>
      <c r="H1070" s="8"/>
      <c r="I1070" s="8"/>
      <c r="K1070" s="20"/>
      <c r="L1070" s="15"/>
    </row>
    <row r="1071" spans="1:12" s="4" customFormat="1" x14ac:dyDescent="0.2">
      <c r="A1071" s="20"/>
      <c r="D1071" s="6"/>
      <c r="E1071" s="7"/>
      <c r="H1071" s="8"/>
      <c r="I1071" s="8"/>
      <c r="K1071" s="20"/>
      <c r="L1071" s="15"/>
    </row>
    <row r="1072" spans="1:12" s="4" customFormat="1" x14ac:dyDescent="0.2">
      <c r="A1072" s="20"/>
      <c r="D1072" s="6"/>
      <c r="E1072" s="7"/>
      <c r="H1072" s="8"/>
      <c r="I1072" s="8"/>
      <c r="K1072" s="20"/>
      <c r="L1072" s="15"/>
    </row>
    <row r="1073" spans="1:12" s="4" customFormat="1" x14ac:dyDescent="0.2">
      <c r="A1073" s="20"/>
      <c r="D1073" s="6"/>
      <c r="E1073" s="7"/>
      <c r="H1073" s="8"/>
      <c r="I1073" s="8"/>
      <c r="K1073" s="20"/>
      <c r="L1073" s="15"/>
    </row>
    <row r="1074" spans="1:12" s="4" customFormat="1" x14ac:dyDescent="0.2">
      <c r="A1074" s="20"/>
      <c r="D1074" s="6"/>
      <c r="E1074" s="7"/>
      <c r="H1074" s="8"/>
      <c r="I1074" s="8"/>
      <c r="K1074" s="20"/>
      <c r="L1074" s="15"/>
    </row>
    <row r="1075" spans="1:12" s="4" customFormat="1" x14ac:dyDescent="0.2">
      <c r="A1075" s="20"/>
      <c r="D1075" s="6"/>
      <c r="E1075" s="7"/>
      <c r="H1075" s="8"/>
      <c r="I1075" s="8"/>
      <c r="K1075" s="20"/>
      <c r="L1075" s="15"/>
    </row>
    <row r="1076" spans="1:12" s="4" customFormat="1" x14ac:dyDescent="0.2">
      <c r="A1076" s="20"/>
      <c r="D1076" s="6"/>
      <c r="E1076" s="7"/>
      <c r="H1076" s="8"/>
      <c r="I1076" s="8"/>
      <c r="K1076" s="20"/>
      <c r="L1076" s="15"/>
    </row>
    <row r="1077" spans="1:12" s="4" customFormat="1" x14ac:dyDescent="0.2">
      <c r="A1077" s="20"/>
      <c r="D1077" s="6"/>
      <c r="E1077" s="7"/>
      <c r="H1077" s="8"/>
      <c r="I1077" s="8"/>
      <c r="K1077" s="20"/>
      <c r="L1077" s="15"/>
    </row>
    <row r="1078" spans="1:12" s="4" customFormat="1" x14ac:dyDescent="0.2">
      <c r="A1078" s="20"/>
      <c r="D1078" s="6"/>
      <c r="E1078" s="7"/>
      <c r="H1078" s="8"/>
      <c r="I1078" s="8"/>
      <c r="K1078" s="20"/>
      <c r="L1078" s="15"/>
    </row>
    <row r="1079" spans="1:12" s="4" customFormat="1" x14ac:dyDescent="0.2">
      <c r="A1079" s="20"/>
      <c r="D1079" s="6"/>
      <c r="E1079" s="7"/>
      <c r="H1079" s="8"/>
      <c r="I1079" s="8"/>
      <c r="K1079" s="20"/>
      <c r="L1079" s="15"/>
    </row>
    <row r="1080" spans="1:12" s="4" customFormat="1" x14ac:dyDescent="0.2">
      <c r="A1080" s="20"/>
      <c r="D1080" s="6"/>
      <c r="E1080" s="7"/>
      <c r="H1080" s="8"/>
      <c r="I1080" s="8"/>
      <c r="K1080" s="20"/>
      <c r="L1080" s="15"/>
    </row>
    <row r="1081" spans="1:12" s="4" customFormat="1" x14ac:dyDescent="0.2">
      <c r="A1081" s="20"/>
      <c r="D1081" s="6"/>
      <c r="E1081" s="7"/>
      <c r="H1081" s="8"/>
      <c r="I1081" s="8"/>
      <c r="K1081" s="20"/>
      <c r="L1081" s="15"/>
    </row>
    <row r="1082" spans="1:12" s="4" customFormat="1" x14ac:dyDescent="0.2">
      <c r="A1082" s="20"/>
      <c r="D1082" s="6"/>
      <c r="E1082" s="7"/>
      <c r="H1082" s="8"/>
      <c r="I1082" s="8"/>
      <c r="K1082" s="20"/>
      <c r="L1082" s="15"/>
    </row>
    <row r="1083" spans="1:12" s="4" customFormat="1" x14ac:dyDescent="0.2">
      <c r="A1083" s="20"/>
      <c r="D1083" s="6"/>
      <c r="E1083" s="7"/>
      <c r="H1083" s="8"/>
      <c r="I1083" s="8"/>
      <c r="K1083" s="20"/>
      <c r="L1083" s="15"/>
    </row>
    <row r="1084" spans="1:12" s="4" customFormat="1" x14ac:dyDescent="0.2">
      <c r="A1084" s="20"/>
      <c r="D1084" s="6"/>
      <c r="E1084" s="7"/>
      <c r="H1084" s="8"/>
      <c r="I1084" s="8"/>
      <c r="K1084" s="20"/>
      <c r="L1084" s="15"/>
    </row>
    <row r="1085" spans="1:12" s="4" customFormat="1" x14ac:dyDescent="0.2">
      <c r="A1085" s="20"/>
      <c r="D1085" s="6"/>
      <c r="E1085" s="7"/>
      <c r="H1085" s="8"/>
      <c r="I1085" s="8"/>
      <c r="K1085" s="20"/>
      <c r="L1085" s="15"/>
    </row>
    <row r="1086" spans="1:12" s="4" customFormat="1" x14ac:dyDescent="0.2">
      <c r="A1086" s="20"/>
      <c r="D1086" s="6"/>
      <c r="E1086" s="7"/>
      <c r="H1086" s="8"/>
      <c r="I1086" s="8"/>
      <c r="K1086" s="20"/>
      <c r="L1086" s="15"/>
    </row>
    <row r="1087" spans="1:12" s="4" customFormat="1" x14ac:dyDescent="0.2">
      <c r="A1087" s="20"/>
      <c r="D1087" s="6"/>
      <c r="E1087" s="7"/>
      <c r="H1087" s="8"/>
      <c r="I1087" s="8"/>
      <c r="K1087" s="20"/>
      <c r="L1087" s="15"/>
    </row>
    <row r="1088" spans="1:12" s="4" customFormat="1" x14ac:dyDescent="0.2">
      <c r="A1088" s="20"/>
      <c r="D1088" s="6"/>
      <c r="E1088" s="7"/>
      <c r="H1088" s="8"/>
      <c r="I1088" s="8"/>
      <c r="K1088" s="20"/>
      <c r="L1088" s="15"/>
    </row>
    <row r="1089" spans="1:12" s="4" customFormat="1" x14ac:dyDescent="0.2">
      <c r="A1089" s="20"/>
      <c r="D1089" s="6"/>
      <c r="E1089" s="7"/>
      <c r="H1089" s="8"/>
      <c r="I1089" s="8"/>
      <c r="K1089" s="20"/>
      <c r="L1089" s="15"/>
    </row>
    <row r="1090" spans="1:12" s="4" customFormat="1" x14ac:dyDescent="0.2">
      <c r="A1090" s="20"/>
      <c r="D1090" s="6"/>
      <c r="E1090" s="7"/>
      <c r="H1090" s="8"/>
      <c r="I1090" s="8"/>
      <c r="K1090" s="20"/>
      <c r="L1090" s="15"/>
    </row>
    <row r="1091" spans="1:12" s="4" customFormat="1" x14ac:dyDescent="0.2">
      <c r="A1091" s="20"/>
      <c r="D1091" s="6"/>
      <c r="E1091" s="7"/>
      <c r="H1091" s="8"/>
      <c r="I1091" s="8"/>
      <c r="K1091" s="20"/>
      <c r="L1091" s="15"/>
    </row>
    <row r="1092" spans="1:12" s="4" customFormat="1" x14ac:dyDescent="0.2">
      <c r="A1092" s="20"/>
      <c r="D1092" s="6"/>
      <c r="E1092" s="7"/>
      <c r="H1092" s="8"/>
      <c r="I1092" s="8"/>
      <c r="K1092" s="20"/>
      <c r="L1092" s="15"/>
    </row>
    <row r="1093" spans="1:12" s="4" customFormat="1" x14ac:dyDescent="0.2">
      <c r="A1093" s="20"/>
      <c r="D1093" s="6"/>
      <c r="E1093" s="7"/>
      <c r="H1093" s="8"/>
      <c r="I1093" s="8"/>
      <c r="K1093" s="20"/>
      <c r="L1093" s="15"/>
    </row>
    <row r="1094" spans="1:12" s="4" customFormat="1" x14ac:dyDescent="0.2">
      <c r="A1094" s="20"/>
      <c r="D1094" s="6"/>
      <c r="E1094" s="7"/>
      <c r="H1094" s="8"/>
      <c r="I1094" s="8"/>
      <c r="K1094" s="20"/>
      <c r="L1094" s="15"/>
    </row>
    <row r="1095" spans="1:12" s="4" customFormat="1" x14ac:dyDescent="0.2">
      <c r="A1095" s="20"/>
      <c r="D1095" s="6"/>
      <c r="E1095" s="7"/>
      <c r="H1095" s="8"/>
      <c r="I1095" s="8"/>
      <c r="K1095" s="20"/>
      <c r="L1095" s="15"/>
    </row>
    <row r="1096" spans="1:12" s="4" customFormat="1" x14ac:dyDescent="0.2">
      <c r="A1096" s="20"/>
      <c r="D1096" s="6"/>
      <c r="E1096" s="7"/>
      <c r="H1096" s="8"/>
      <c r="I1096" s="8"/>
      <c r="K1096" s="20"/>
      <c r="L1096" s="15"/>
    </row>
    <row r="1097" spans="1:12" s="4" customFormat="1" x14ac:dyDescent="0.2">
      <c r="A1097" s="20"/>
      <c r="D1097" s="6"/>
      <c r="E1097" s="7"/>
      <c r="H1097" s="8"/>
      <c r="I1097" s="8"/>
      <c r="K1097" s="20"/>
      <c r="L1097" s="15"/>
    </row>
    <row r="1098" spans="1:12" s="4" customFormat="1" x14ac:dyDescent="0.2">
      <c r="A1098" s="20"/>
      <c r="D1098" s="6"/>
      <c r="E1098" s="7"/>
      <c r="H1098" s="8"/>
      <c r="I1098" s="8"/>
      <c r="K1098" s="20"/>
      <c r="L1098" s="15"/>
    </row>
    <row r="1099" spans="1:12" s="4" customFormat="1" x14ac:dyDescent="0.2">
      <c r="A1099" s="20"/>
      <c r="D1099" s="6"/>
      <c r="E1099" s="7"/>
      <c r="H1099" s="8"/>
      <c r="I1099" s="8"/>
      <c r="K1099" s="20"/>
      <c r="L1099" s="15"/>
    </row>
    <row r="1100" spans="1:12" s="4" customFormat="1" x14ac:dyDescent="0.2">
      <c r="A1100" s="20"/>
      <c r="D1100" s="6"/>
      <c r="E1100" s="7"/>
      <c r="H1100" s="8"/>
      <c r="I1100" s="8"/>
      <c r="K1100" s="20"/>
      <c r="L1100" s="15"/>
    </row>
    <row r="1101" spans="1:12" s="4" customFormat="1" x14ac:dyDescent="0.2">
      <c r="A1101" s="20"/>
      <c r="D1101" s="6"/>
      <c r="E1101" s="7"/>
      <c r="H1101" s="8"/>
      <c r="I1101" s="8"/>
      <c r="K1101" s="20"/>
      <c r="L1101" s="15"/>
    </row>
    <row r="1102" spans="1:12" s="4" customFormat="1" x14ac:dyDescent="0.2">
      <c r="A1102" s="20"/>
      <c r="D1102" s="6"/>
      <c r="E1102" s="7"/>
      <c r="H1102" s="8"/>
      <c r="I1102" s="8"/>
      <c r="K1102" s="20"/>
      <c r="L1102" s="15"/>
    </row>
    <row r="1103" spans="1:12" s="4" customFormat="1" x14ac:dyDescent="0.2">
      <c r="A1103" s="20"/>
      <c r="D1103" s="6"/>
      <c r="E1103" s="7"/>
      <c r="H1103" s="8"/>
      <c r="I1103" s="8"/>
      <c r="K1103" s="20"/>
      <c r="L1103" s="15"/>
    </row>
    <row r="1104" spans="1:12" s="4" customFormat="1" x14ac:dyDescent="0.2">
      <c r="A1104" s="20"/>
      <c r="D1104" s="6"/>
      <c r="E1104" s="7"/>
      <c r="H1104" s="8"/>
      <c r="I1104" s="8"/>
      <c r="K1104" s="20"/>
      <c r="L1104" s="15"/>
    </row>
    <row r="1105" spans="1:12" s="4" customFormat="1" x14ac:dyDescent="0.2">
      <c r="A1105" s="20"/>
      <c r="D1105" s="6"/>
      <c r="E1105" s="7"/>
      <c r="H1105" s="8"/>
      <c r="I1105" s="8"/>
      <c r="K1105" s="20"/>
      <c r="L1105" s="15"/>
    </row>
    <row r="1106" spans="1:12" s="4" customFormat="1" x14ac:dyDescent="0.2">
      <c r="A1106" s="20"/>
      <c r="D1106" s="6"/>
      <c r="E1106" s="7"/>
      <c r="H1106" s="8"/>
      <c r="I1106" s="8"/>
      <c r="K1106" s="20"/>
      <c r="L1106" s="15"/>
    </row>
    <row r="1107" spans="1:12" s="4" customFormat="1" x14ac:dyDescent="0.2">
      <c r="A1107" s="20"/>
      <c r="D1107" s="6"/>
      <c r="E1107" s="7"/>
      <c r="H1107" s="8"/>
      <c r="I1107" s="8"/>
      <c r="K1107" s="20"/>
      <c r="L1107" s="15"/>
    </row>
    <row r="1108" spans="1:12" s="4" customFormat="1" x14ac:dyDescent="0.2">
      <c r="A1108" s="20"/>
      <c r="D1108" s="6"/>
      <c r="E1108" s="7"/>
      <c r="H1108" s="8"/>
      <c r="I1108" s="8"/>
      <c r="K1108" s="20"/>
      <c r="L1108" s="15"/>
    </row>
    <row r="1109" spans="1:12" s="4" customFormat="1" x14ac:dyDescent="0.2">
      <c r="A1109" s="20"/>
      <c r="D1109" s="6"/>
      <c r="E1109" s="7"/>
      <c r="H1109" s="8"/>
      <c r="I1109" s="8"/>
      <c r="K1109" s="20"/>
      <c r="L1109" s="15"/>
    </row>
    <row r="1110" spans="1:12" s="4" customFormat="1" x14ac:dyDescent="0.2">
      <c r="A1110" s="20"/>
      <c r="D1110" s="6"/>
      <c r="E1110" s="7"/>
      <c r="H1110" s="8"/>
      <c r="I1110" s="8"/>
      <c r="K1110" s="20"/>
      <c r="L1110" s="15"/>
    </row>
    <row r="1111" spans="1:12" s="4" customFormat="1" x14ac:dyDescent="0.2">
      <c r="A1111" s="20"/>
      <c r="D1111" s="6"/>
      <c r="E1111" s="7"/>
      <c r="H1111" s="8"/>
      <c r="I1111" s="8"/>
      <c r="K1111" s="20"/>
      <c r="L1111" s="15"/>
    </row>
    <row r="1112" spans="1:12" s="4" customFormat="1" x14ac:dyDescent="0.2">
      <c r="A1112" s="20"/>
      <c r="D1112" s="6"/>
      <c r="E1112" s="7"/>
      <c r="H1112" s="8"/>
      <c r="I1112" s="8"/>
      <c r="K1112" s="20"/>
      <c r="L1112" s="15"/>
    </row>
    <row r="1113" spans="1:12" s="4" customFormat="1" x14ac:dyDescent="0.2">
      <c r="A1113" s="20"/>
      <c r="D1113" s="6"/>
      <c r="E1113" s="7"/>
      <c r="H1113" s="8"/>
      <c r="I1113" s="8"/>
      <c r="K1113" s="20"/>
      <c r="L1113" s="15"/>
    </row>
    <row r="1114" spans="1:12" s="4" customFormat="1" x14ac:dyDescent="0.2">
      <c r="A1114" s="20"/>
      <c r="D1114" s="6"/>
      <c r="E1114" s="7"/>
      <c r="H1114" s="8"/>
      <c r="I1114" s="8"/>
      <c r="K1114" s="20"/>
      <c r="L1114" s="15"/>
    </row>
    <row r="1115" spans="1:12" s="4" customFormat="1" x14ac:dyDescent="0.2">
      <c r="A1115" s="20"/>
      <c r="D1115" s="6"/>
      <c r="E1115" s="7"/>
      <c r="H1115" s="8"/>
      <c r="I1115" s="8"/>
      <c r="K1115" s="20"/>
      <c r="L1115" s="15"/>
    </row>
    <row r="1116" spans="1:12" s="4" customFormat="1" x14ac:dyDescent="0.2">
      <c r="A1116" s="20"/>
      <c r="D1116" s="6"/>
      <c r="E1116" s="7"/>
      <c r="H1116" s="8"/>
      <c r="I1116" s="8"/>
      <c r="K1116" s="20"/>
      <c r="L1116" s="15"/>
    </row>
    <row r="1117" spans="1:12" s="4" customFormat="1" x14ac:dyDescent="0.2">
      <c r="A1117" s="20"/>
      <c r="D1117" s="6"/>
      <c r="E1117" s="7"/>
      <c r="H1117" s="8"/>
      <c r="I1117" s="8"/>
      <c r="K1117" s="20"/>
      <c r="L1117" s="15"/>
    </row>
    <row r="1118" spans="1:12" s="4" customFormat="1" x14ac:dyDescent="0.2">
      <c r="A1118" s="20"/>
      <c r="D1118" s="6"/>
      <c r="E1118" s="7"/>
      <c r="H1118" s="8"/>
      <c r="I1118" s="8"/>
      <c r="K1118" s="20"/>
      <c r="L1118" s="15"/>
    </row>
    <row r="1119" spans="1:12" s="4" customFormat="1" x14ac:dyDescent="0.2">
      <c r="A1119" s="20"/>
      <c r="D1119" s="6"/>
      <c r="E1119" s="7"/>
      <c r="H1119" s="8"/>
      <c r="I1119" s="8"/>
      <c r="K1119" s="20"/>
      <c r="L1119" s="15"/>
    </row>
    <row r="1120" spans="1:12" s="4" customFormat="1" x14ac:dyDescent="0.2">
      <c r="A1120" s="20"/>
      <c r="D1120" s="6"/>
      <c r="E1120" s="7"/>
      <c r="H1120" s="8"/>
      <c r="I1120" s="8"/>
      <c r="K1120" s="20"/>
      <c r="L1120" s="15"/>
    </row>
    <row r="1121" spans="1:12" s="4" customFormat="1" x14ac:dyDescent="0.2">
      <c r="A1121" s="20"/>
      <c r="D1121" s="6"/>
      <c r="E1121" s="7"/>
      <c r="H1121" s="8"/>
      <c r="I1121" s="8"/>
      <c r="K1121" s="20"/>
      <c r="L1121" s="15"/>
    </row>
    <row r="1122" spans="1:12" s="4" customFormat="1" x14ac:dyDescent="0.2">
      <c r="A1122" s="20"/>
      <c r="D1122" s="6"/>
      <c r="E1122" s="7"/>
      <c r="H1122" s="8"/>
      <c r="I1122" s="8"/>
      <c r="K1122" s="20"/>
      <c r="L1122" s="15"/>
    </row>
    <row r="1123" spans="1:12" s="4" customFormat="1" x14ac:dyDescent="0.2">
      <c r="A1123" s="20"/>
      <c r="D1123" s="6"/>
      <c r="E1123" s="7"/>
      <c r="H1123" s="8"/>
      <c r="I1123" s="8"/>
      <c r="K1123" s="20"/>
      <c r="L1123" s="15"/>
    </row>
    <row r="1124" spans="1:12" s="4" customFormat="1" x14ac:dyDescent="0.2">
      <c r="A1124" s="20"/>
      <c r="D1124" s="6"/>
      <c r="E1124" s="7"/>
      <c r="H1124" s="8"/>
      <c r="I1124" s="8"/>
      <c r="K1124" s="20"/>
      <c r="L1124" s="15"/>
    </row>
    <row r="1125" spans="1:12" s="4" customFormat="1" x14ac:dyDescent="0.2">
      <c r="A1125" s="20"/>
      <c r="D1125" s="6"/>
      <c r="E1125" s="7"/>
      <c r="H1125" s="8"/>
      <c r="I1125" s="8"/>
      <c r="K1125" s="20"/>
      <c r="L1125" s="15"/>
    </row>
    <row r="1126" spans="1:12" s="4" customFormat="1" x14ac:dyDescent="0.2">
      <c r="A1126" s="20"/>
      <c r="D1126" s="6"/>
      <c r="E1126" s="7"/>
      <c r="H1126" s="8"/>
      <c r="I1126" s="8"/>
      <c r="K1126" s="20"/>
      <c r="L1126" s="15"/>
    </row>
    <row r="1127" spans="1:12" s="4" customFormat="1" x14ac:dyDescent="0.2">
      <c r="A1127" s="20"/>
      <c r="D1127" s="6"/>
      <c r="E1127" s="7"/>
      <c r="H1127" s="8"/>
      <c r="I1127" s="8"/>
      <c r="K1127" s="20"/>
      <c r="L1127" s="15"/>
    </row>
    <row r="1128" spans="1:12" s="4" customFormat="1" x14ac:dyDescent="0.2">
      <c r="A1128" s="20"/>
      <c r="D1128" s="6"/>
      <c r="E1128" s="7"/>
      <c r="H1128" s="8"/>
      <c r="I1128" s="8"/>
      <c r="K1128" s="20"/>
      <c r="L1128" s="15"/>
    </row>
    <row r="1129" spans="1:12" s="4" customFormat="1" x14ac:dyDescent="0.2">
      <c r="A1129" s="20"/>
      <c r="D1129" s="6"/>
      <c r="E1129" s="7"/>
      <c r="H1129" s="8"/>
      <c r="I1129" s="8"/>
      <c r="K1129" s="20"/>
      <c r="L1129" s="15"/>
    </row>
    <row r="1130" spans="1:12" s="4" customFormat="1" x14ac:dyDescent="0.2">
      <c r="A1130" s="20"/>
      <c r="D1130" s="6"/>
      <c r="E1130" s="7"/>
      <c r="H1130" s="8"/>
      <c r="I1130" s="8"/>
      <c r="K1130" s="20"/>
      <c r="L1130" s="15"/>
    </row>
    <row r="1131" spans="1:12" s="4" customFormat="1" x14ac:dyDescent="0.2">
      <c r="A1131" s="20"/>
      <c r="D1131" s="6"/>
      <c r="E1131" s="7"/>
      <c r="H1131" s="8"/>
      <c r="I1131" s="8"/>
      <c r="K1131" s="20"/>
      <c r="L1131" s="15"/>
    </row>
    <row r="1132" spans="1:12" s="4" customFormat="1" x14ac:dyDescent="0.2">
      <c r="A1132" s="20"/>
      <c r="D1132" s="6"/>
      <c r="E1132" s="7"/>
      <c r="H1132" s="8"/>
      <c r="I1132" s="8"/>
      <c r="K1132" s="20"/>
      <c r="L1132" s="15"/>
    </row>
    <row r="1133" spans="1:12" s="4" customFormat="1" x14ac:dyDescent="0.2">
      <c r="A1133" s="20"/>
      <c r="D1133" s="6"/>
      <c r="E1133" s="7"/>
      <c r="H1133" s="8"/>
      <c r="I1133" s="8"/>
      <c r="K1133" s="20"/>
      <c r="L1133" s="15"/>
    </row>
    <row r="1134" spans="1:12" s="4" customFormat="1" x14ac:dyDescent="0.2">
      <c r="A1134" s="20"/>
      <c r="D1134" s="6"/>
      <c r="E1134" s="7"/>
      <c r="H1134" s="8"/>
      <c r="I1134" s="8"/>
      <c r="K1134" s="20"/>
      <c r="L1134" s="15"/>
    </row>
    <row r="1135" spans="1:12" s="4" customFormat="1" x14ac:dyDescent="0.2">
      <c r="A1135" s="20"/>
      <c r="D1135" s="6"/>
      <c r="E1135" s="7"/>
      <c r="H1135" s="8"/>
      <c r="I1135" s="8"/>
      <c r="K1135" s="20"/>
      <c r="L1135" s="15"/>
    </row>
    <row r="1136" spans="1:12" s="4" customFormat="1" x14ac:dyDescent="0.2">
      <c r="A1136" s="20"/>
      <c r="D1136" s="6"/>
      <c r="E1136" s="7"/>
      <c r="H1136" s="8"/>
      <c r="I1136" s="8"/>
      <c r="K1136" s="20"/>
      <c r="L1136" s="15"/>
    </row>
    <row r="1137" spans="1:12" s="4" customFormat="1" x14ac:dyDescent="0.2">
      <c r="A1137" s="20"/>
      <c r="D1137" s="6"/>
      <c r="E1137" s="7"/>
      <c r="H1137" s="8"/>
      <c r="I1137" s="8"/>
      <c r="K1137" s="20"/>
      <c r="L1137" s="15"/>
    </row>
    <row r="1138" spans="1:12" s="4" customFormat="1" x14ac:dyDescent="0.2">
      <c r="A1138" s="20"/>
      <c r="D1138" s="6"/>
      <c r="E1138" s="7"/>
      <c r="H1138" s="8"/>
      <c r="I1138" s="8"/>
      <c r="K1138" s="20"/>
      <c r="L1138" s="15"/>
    </row>
    <row r="1139" spans="1:12" s="4" customFormat="1" x14ac:dyDescent="0.2">
      <c r="A1139" s="20"/>
      <c r="D1139" s="6"/>
      <c r="E1139" s="7"/>
      <c r="H1139" s="8"/>
      <c r="I1139" s="8"/>
      <c r="K1139" s="20"/>
      <c r="L1139" s="15"/>
    </row>
    <row r="1140" spans="1:12" s="4" customFormat="1" x14ac:dyDescent="0.2">
      <c r="A1140" s="20"/>
      <c r="D1140" s="6"/>
      <c r="E1140" s="7"/>
      <c r="H1140" s="8"/>
      <c r="I1140" s="8"/>
      <c r="K1140" s="20"/>
      <c r="L1140" s="15"/>
    </row>
    <row r="1141" spans="1:12" s="4" customFormat="1" x14ac:dyDescent="0.2">
      <c r="A1141" s="20"/>
      <c r="D1141" s="6"/>
      <c r="E1141" s="7"/>
      <c r="H1141" s="8"/>
      <c r="I1141" s="8"/>
      <c r="K1141" s="20"/>
      <c r="L1141" s="15"/>
    </row>
    <row r="1142" spans="1:12" s="4" customFormat="1" x14ac:dyDescent="0.2">
      <c r="A1142" s="20"/>
      <c r="D1142" s="6"/>
      <c r="E1142" s="7"/>
      <c r="H1142" s="8"/>
      <c r="I1142" s="8"/>
      <c r="K1142" s="20"/>
      <c r="L1142" s="15"/>
    </row>
    <row r="1143" spans="1:12" s="4" customFormat="1" x14ac:dyDescent="0.2">
      <c r="A1143" s="20"/>
      <c r="D1143" s="6"/>
      <c r="E1143" s="7"/>
      <c r="H1143" s="8"/>
      <c r="I1143" s="8"/>
      <c r="K1143" s="20"/>
      <c r="L1143" s="15"/>
    </row>
    <row r="1144" spans="1:12" s="4" customFormat="1" x14ac:dyDescent="0.2">
      <c r="A1144" s="20"/>
      <c r="D1144" s="6"/>
      <c r="E1144" s="7"/>
      <c r="H1144" s="8"/>
      <c r="I1144" s="8"/>
      <c r="K1144" s="20"/>
      <c r="L1144" s="15"/>
    </row>
    <row r="1145" spans="1:12" s="4" customFormat="1" x14ac:dyDescent="0.2">
      <c r="A1145" s="20"/>
      <c r="D1145" s="6"/>
      <c r="E1145" s="7"/>
      <c r="H1145" s="8"/>
      <c r="I1145" s="8"/>
      <c r="K1145" s="20"/>
      <c r="L1145" s="15"/>
    </row>
    <row r="1146" spans="1:12" s="4" customFormat="1" x14ac:dyDescent="0.2">
      <c r="A1146" s="20"/>
      <c r="D1146" s="6"/>
      <c r="E1146" s="7"/>
      <c r="H1146" s="8"/>
      <c r="I1146" s="8"/>
      <c r="K1146" s="20"/>
      <c r="L1146" s="15"/>
    </row>
    <row r="1147" spans="1:12" s="4" customFormat="1" x14ac:dyDescent="0.2">
      <c r="A1147" s="20"/>
      <c r="D1147" s="6"/>
      <c r="E1147" s="7"/>
      <c r="H1147" s="8"/>
      <c r="I1147" s="8"/>
      <c r="K1147" s="20"/>
      <c r="L1147" s="15"/>
    </row>
    <row r="1148" spans="1:12" s="4" customFormat="1" x14ac:dyDescent="0.2">
      <c r="A1148" s="20"/>
      <c r="D1148" s="6"/>
      <c r="E1148" s="7"/>
      <c r="H1148" s="8"/>
      <c r="I1148" s="8"/>
      <c r="K1148" s="20"/>
      <c r="L1148" s="15"/>
    </row>
    <row r="1149" spans="1:12" s="4" customFormat="1" x14ac:dyDescent="0.2">
      <c r="A1149" s="20"/>
      <c r="D1149" s="6"/>
      <c r="E1149" s="7"/>
      <c r="H1149" s="8"/>
      <c r="I1149" s="8"/>
      <c r="K1149" s="20"/>
      <c r="L1149" s="15"/>
    </row>
    <row r="1150" spans="1:12" s="4" customFormat="1" x14ac:dyDescent="0.2">
      <c r="A1150" s="20"/>
      <c r="D1150" s="6"/>
      <c r="E1150" s="7"/>
      <c r="H1150" s="8"/>
      <c r="I1150" s="8"/>
      <c r="K1150" s="20"/>
      <c r="L1150" s="15"/>
    </row>
    <row r="1151" spans="1:12" s="4" customFormat="1" x14ac:dyDescent="0.2">
      <c r="A1151" s="20"/>
      <c r="D1151" s="6"/>
      <c r="E1151" s="7"/>
      <c r="H1151" s="8"/>
      <c r="I1151" s="8"/>
      <c r="K1151" s="20"/>
      <c r="L1151" s="15"/>
    </row>
    <row r="1152" spans="1:12" s="4" customFormat="1" x14ac:dyDescent="0.2">
      <c r="A1152" s="20"/>
      <c r="D1152" s="6"/>
      <c r="E1152" s="7"/>
      <c r="H1152" s="8"/>
      <c r="I1152" s="8"/>
      <c r="K1152" s="20"/>
      <c r="L1152" s="15"/>
    </row>
    <row r="1153" spans="1:12" s="4" customFormat="1" x14ac:dyDescent="0.2">
      <c r="A1153" s="20"/>
      <c r="D1153" s="6"/>
      <c r="E1153" s="7"/>
      <c r="H1153" s="8"/>
      <c r="I1153" s="8"/>
      <c r="K1153" s="20"/>
      <c r="L1153" s="15"/>
    </row>
    <row r="1154" spans="1:12" s="4" customFormat="1" x14ac:dyDescent="0.2">
      <c r="A1154" s="20"/>
      <c r="D1154" s="6"/>
      <c r="E1154" s="7"/>
      <c r="H1154" s="8"/>
      <c r="I1154" s="8"/>
      <c r="K1154" s="20"/>
      <c r="L1154" s="15"/>
    </row>
    <row r="1155" spans="1:12" s="4" customFormat="1" x14ac:dyDescent="0.2">
      <c r="A1155" s="20"/>
      <c r="D1155" s="6"/>
      <c r="E1155" s="7"/>
      <c r="H1155" s="8"/>
      <c r="I1155" s="8"/>
      <c r="K1155" s="20"/>
      <c r="L1155" s="15"/>
    </row>
    <row r="1156" spans="1:12" s="4" customFormat="1" x14ac:dyDescent="0.2">
      <c r="A1156" s="20"/>
      <c r="D1156" s="6"/>
      <c r="E1156" s="7"/>
      <c r="H1156" s="8"/>
      <c r="I1156" s="8"/>
      <c r="K1156" s="20"/>
      <c r="L1156" s="15"/>
    </row>
    <row r="1157" spans="1:12" s="4" customFormat="1" x14ac:dyDescent="0.2">
      <c r="A1157" s="20"/>
      <c r="D1157" s="6"/>
      <c r="E1157" s="7"/>
      <c r="H1157" s="8"/>
      <c r="I1157" s="8"/>
      <c r="K1157" s="20"/>
      <c r="L1157" s="15"/>
    </row>
    <row r="1158" spans="1:12" s="4" customFormat="1" x14ac:dyDescent="0.2">
      <c r="A1158" s="20"/>
      <c r="D1158" s="6"/>
      <c r="E1158" s="7"/>
      <c r="H1158" s="8"/>
      <c r="I1158" s="8"/>
      <c r="K1158" s="20"/>
      <c r="L1158" s="15"/>
    </row>
    <row r="1159" spans="1:12" s="4" customFormat="1" x14ac:dyDescent="0.2">
      <c r="A1159" s="20"/>
      <c r="D1159" s="6"/>
      <c r="E1159" s="7"/>
      <c r="H1159" s="8"/>
      <c r="I1159" s="8"/>
      <c r="K1159" s="20"/>
      <c r="L1159" s="15"/>
    </row>
    <row r="1160" spans="1:12" s="4" customFormat="1" x14ac:dyDescent="0.2">
      <c r="A1160" s="20"/>
      <c r="D1160" s="6"/>
      <c r="E1160" s="7"/>
      <c r="H1160" s="8"/>
      <c r="I1160" s="8"/>
      <c r="K1160" s="20"/>
      <c r="L1160" s="15"/>
    </row>
    <row r="1161" spans="1:12" s="4" customFormat="1" x14ac:dyDescent="0.2">
      <c r="A1161" s="20"/>
      <c r="D1161" s="6"/>
      <c r="E1161" s="7"/>
      <c r="H1161" s="8"/>
      <c r="I1161" s="8"/>
      <c r="K1161" s="20"/>
      <c r="L1161" s="15"/>
    </row>
    <row r="1162" spans="1:12" s="4" customFormat="1" x14ac:dyDescent="0.2">
      <c r="A1162" s="20"/>
      <c r="D1162" s="6"/>
      <c r="E1162" s="7"/>
      <c r="H1162" s="8"/>
      <c r="I1162" s="8"/>
      <c r="K1162" s="20"/>
      <c r="L1162" s="15"/>
    </row>
    <row r="1163" spans="1:12" s="4" customFormat="1" x14ac:dyDescent="0.2">
      <c r="A1163" s="20"/>
      <c r="D1163" s="6"/>
      <c r="E1163" s="7"/>
      <c r="H1163" s="8"/>
      <c r="I1163" s="8"/>
      <c r="K1163" s="20"/>
      <c r="L1163" s="15"/>
    </row>
    <row r="1164" spans="1:12" s="4" customFormat="1" x14ac:dyDescent="0.2">
      <c r="A1164" s="20"/>
      <c r="D1164" s="6"/>
      <c r="E1164" s="7"/>
      <c r="H1164" s="8"/>
      <c r="I1164" s="8"/>
      <c r="K1164" s="20"/>
      <c r="L1164" s="15"/>
    </row>
    <row r="1165" spans="1:12" s="4" customFormat="1" x14ac:dyDescent="0.2">
      <c r="A1165" s="20"/>
      <c r="D1165" s="6"/>
      <c r="E1165" s="7"/>
      <c r="H1165" s="8"/>
      <c r="I1165" s="8"/>
      <c r="K1165" s="20"/>
      <c r="L1165" s="15"/>
    </row>
    <row r="1166" spans="1:12" s="4" customFormat="1" x14ac:dyDescent="0.2">
      <c r="A1166" s="20"/>
      <c r="D1166" s="6"/>
      <c r="E1166" s="7"/>
      <c r="H1166" s="8"/>
      <c r="I1166" s="8"/>
      <c r="K1166" s="20"/>
      <c r="L1166" s="15"/>
    </row>
    <row r="1167" spans="1:12" s="4" customFormat="1" x14ac:dyDescent="0.2">
      <c r="A1167" s="20"/>
      <c r="D1167" s="6"/>
      <c r="E1167" s="7"/>
      <c r="H1167" s="8"/>
      <c r="I1167" s="8"/>
      <c r="K1167" s="20"/>
      <c r="L1167" s="15"/>
    </row>
    <row r="1168" spans="1:12" s="4" customFormat="1" x14ac:dyDescent="0.2">
      <c r="A1168" s="20"/>
      <c r="D1168" s="6"/>
      <c r="E1168" s="7"/>
      <c r="H1168" s="8"/>
      <c r="I1168" s="8"/>
      <c r="K1168" s="20"/>
      <c r="L1168" s="15"/>
    </row>
    <row r="1169" spans="1:12" s="4" customFormat="1" x14ac:dyDescent="0.2">
      <c r="A1169" s="20"/>
      <c r="D1169" s="6"/>
      <c r="E1169" s="7"/>
      <c r="H1169" s="8"/>
      <c r="I1169" s="8"/>
      <c r="K1169" s="20"/>
      <c r="L1169" s="15"/>
    </row>
    <row r="1170" spans="1:12" s="4" customFormat="1" x14ac:dyDescent="0.2">
      <c r="A1170" s="20"/>
      <c r="D1170" s="6"/>
      <c r="E1170" s="7"/>
      <c r="H1170" s="8"/>
      <c r="I1170" s="8"/>
      <c r="K1170" s="20"/>
      <c r="L1170" s="15"/>
    </row>
    <row r="1171" spans="1:12" s="4" customFormat="1" x14ac:dyDescent="0.2">
      <c r="A1171" s="20"/>
      <c r="D1171" s="6"/>
      <c r="E1171" s="7"/>
      <c r="H1171" s="8"/>
      <c r="I1171" s="8"/>
      <c r="K1171" s="20"/>
      <c r="L1171" s="15"/>
    </row>
    <row r="1172" spans="1:12" s="4" customFormat="1" x14ac:dyDescent="0.2">
      <c r="A1172" s="20"/>
      <c r="D1172" s="6"/>
      <c r="E1172" s="7"/>
      <c r="H1172" s="8"/>
      <c r="I1172" s="8"/>
      <c r="K1172" s="20"/>
      <c r="L1172" s="15"/>
    </row>
    <row r="1173" spans="1:12" s="4" customFormat="1" x14ac:dyDescent="0.2">
      <c r="A1173" s="20"/>
      <c r="D1173" s="6"/>
      <c r="E1173" s="7"/>
      <c r="H1173" s="8"/>
      <c r="I1173" s="8"/>
      <c r="K1173" s="20"/>
      <c r="L1173" s="15"/>
    </row>
    <row r="1174" spans="1:12" s="4" customFormat="1" x14ac:dyDescent="0.2">
      <c r="A1174" s="20"/>
      <c r="D1174" s="6"/>
      <c r="E1174" s="7"/>
      <c r="H1174" s="8"/>
      <c r="I1174" s="8"/>
      <c r="K1174" s="20"/>
      <c r="L1174" s="15"/>
    </row>
    <row r="1175" spans="1:12" s="4" customFormat="1" x14ac:dyDescent="0.2">
      <c r="A1175" s="20"/>
      <c r="D1175" s="6"/>
      <c r="E1175" s="7"/>
      <c r="H1175" s="8"/>
      <c r="I1175" s="8"/>
      <c r="K1175" s="20"/>
      <c r="L1175" s="15"/>
    </row>
    <row r="1176" spans="1:12" s="4" customFormat="1" x14ac:dyDescent="0.2">
      <c r="A1176" s="20"/>
      <c r="D1176" s="6"/>
      <c r="E1176" s="7"/>
      <c r="H1176" s="8"/>
      <c r="I1176" s="8"/>
      <c r="K1176" s="20"/>
      <c r="L1176" s="15"/>
    </row>
    <row r="1177" spans="1:12" s="4" customFormat="1" x14ac:dyDescent="0.2">
      <c r="A1177" s="20"/>
      <c r="D1177" s="6"/>
      <c r="E1177" s="7"/>
      <c r="H1177" s="8"/>
      <c r="I1177" s="8"/>
      <c r="K1177" s="20"/>
      <c r="L1177" s="15"/>
    </row>
    <row r="1178" spans="1:12" s="4" customFormat="1" x14ac:dyDescent="0.2">
      <c r="A1178" s="20"/>
      <c r="D1178" s="6"/>
      <c r="E1178" s="7"/>
      <c r="H1178" s="8"/>
      <c r="I1178" s="8"/>
      <c r="K1178" s="20"/>
      <c r="L1178" s="15"/>
    </row>
    <row r="1179" spans="1:12" s="4" customFormat="1" x14ac:dyDescent="0.2">
      <c r="A1179" s="20"/>
      <c r="D1179" s="6"/>
      <c r="E1179" s="7"/>
      <c r="H1179" s="8"/>
      <c r="I1179" s="8"/>
      <c r="K1179" s="20"/>
      <c r="L1179" s="15"/>
    </row>
    <row r="1180" spans="1:12" s="4" customFormat="1" x14ac:dyDescent="0.2">
      <c r="A1180" s="20"/>
      <c r="D1180" s="6"/>
      <c r="E1180" s="7"/>
      <c r="H1180" s="8"/>
      <c r="I1180" s="8"/>
      <c r="K1180" s="20"/>
      <c r="L1180" s="15"/>
    </row>
    <row r="1181" spans="1:12" s="4" customFormat="1" x14ac:dyDescent="0.2">
      <c r="A1181" s="20"/>
      <c r="D1181" s="6"/>
      <c r="E1181" s="7"/>
      <c r="H1181" s="8"/>
      <c r="I1181" s="8"/>
      <c r="K1181" s="20"/>
      <c r="L1181" s="15"/>
    </row>
    <row r="1182" spans="1:12" s="4" customFormat="1" x14ac:dyDescent="0.2">
      <c r="A1182" s="20"/>
      <c r="D1182" s="6"/>
      <c r="E1182" s="7"/>
      <c r="H1182" s="8"/>
      <c r="I1182" s="8"/>
      <c r="K1182" s="20"/>
      <c r="L1182" s="15"/>
    </row>
    <row r="1183" spans="1:12" s="4" customFormat="1" x14ac:dyDescent="0.2">
      <c r="A1183" s="20"/>
      <c r="D1183" s="6"/>
      <c r="E1183" s="7"/>
      <c r="H1183" s="8"/>
      <c r="I1183" s="8"/>
      <c r="K1183" s="20"/>
      <c r="L1183" s="15"/>
    </row>
    <row r="1184" spans="1:12" s="4" customFormat="1" x14ac:dyDescent="0.2">
      <c r="A1184" s="20"/>
      <c r="D1184" s="6"/>
      <c r="E1184" s="7"/>
      <c r="H1184" s="8"/>
      <c r="I1184" s="8"/>
      <c r="K1184" s="20"/>
      <c r="L1184" s="15"/>
    </row>
    <row r="1185" spans="1:12" s="4" customFormat="1" x14ac:dyDescent="0.2">
      <c r="A1185" s="20"/>
      <c r="D1185" s="6"/>
      <c r="E1185" s="7"/>
      <c r="H1185" s="8"/>
      <c r="I1185" s="8"/>
      <c r="K1185" s="20"/>
      <c r="L1185" s="15"/>
    </row>
    <row r="1186" spans="1:12" s="4" customFormat="1" x14ac:dyDescent="0.2">
      <c r="A1186" s="20"/>
      <c r="D1186" s="6"/>
      <c r="E1186" s="7"/>
      <c r="H1186" s="8"/>
      <c r="I1186" s="8"/>
      <c r="K1186" s="20"/>
      <c r="L1186" s="15"/>
    </row>
    <row r="1187" spans="1:12" s="4" customFormat="1" x14ac:dyDescent="0.2">
      <c r="A1187" s="20"/>
      <c r="D1187" s="6"/>
      <c r="E1187" s="7"/>
      <c r="H1187" s="8"/>
      <c r="I1187" s="8"/>
      <c r="K1187" s="20"/>
      <c r="L1187" s="15"/>
    </row>
    <row r="1188" spans="1:12" s="4" customFormat="1" x14ac:dyDescent="0.2">
      <c r="A1188" s="20"/>
      <c r="D1188" s="6"/>
      <c r="E1188" s="7"/>
      <c r="H1188" s="8"/>
      <c r="I1188" s="8"/>
      <c r="K1188" s="20"/>
      <c r="L1188" s="15"/>
    </row>
    <row r="1189" spans="1:12" s="4" customFormat="1" x14ac:dyDescent="0.2">
      <c r="A1189" s="20"/>
      <c r="D1189" s="6"/>
      <c r="E1189" s="7"/>
      <c r="H1189" s="8"/>
      <c r="I1189" s="8"/>
      <c r="K1189" s="20"/>
      <c r="L1189" s="15"/>
    </row>
    <row r="1190" spans="1:12" s="4" customFormat="1" x14ac:dyDescent="0.2">
      <c r="A1190" s="20"/>
      <c r="D1190" s="6"/>
      <c r="E1190" s="7"/>
      <c r="H1190" s="8"/>
      <c r="I1190" s="8"/>
      <c r="K1190" s="20"/>
      <c r="L1190" s="15"/>
    </row>
    <row r="1191" spans="1:12" s="4" customFormat="1" x14ac:dyDescent="0.2">
      <c r="A1191" s="20"/>
      <c r="D1191" s="6"/>
      <c r="E1191" s="7"/>
      <c r="H1191" s="8"/>
      <c r="I1191" s="8"/>
      <c r="K1191" s="20"/>
      <c r="L1191" s="15"/>
    </row>
    <row r="1192" spans="1:12" s="4" customFormat="1" x14ac:dyDescent="0.2">
      <c r="A1192" s="20"/>
      <c r="D1192" s="6"/>
      <c r="E1192" s="7"/>
      <c r="H1192" s="8"/>
      <c r="I1192" s="8"/>
      <c r="K1192" s="20"/>
      <c r="L1192" s="15"/>
    </row>
    <row r="1193" spans="1:12" s="4" customFormat="1" x14ac:dyDescent="0.2">
      <c r="A1193" s="20"/>
      <c r="D1193" s="6"/>
      <c r="E1193" s="7"/>
      <c r="H1193" s="8"/>
      <c r="I1193" s="8"/>
      <c r="K1193" s="20"/>
      <c r="L1193" s="15"/>
    </row>
    <row r="1194" spans="1:12" s="4" customFormat="1" x14ac:dyDescent="0.2">
      <c r="A1194" s="20"/>
      <c r="D1194" s="6"/>
      <c r="E1194" s="7"/>
      <c r="H1194" s="8"/>
      <c r="I1194" s="8"/>
      <c r="K1194" s="20"/>
      <c r="L1194" s="15"/>
    </row>
    <row r="1195" spans="1:12" s="4" customFormat="1" x14ac:dyDescent="0.2">
      <c r="A1195" s="20"/>
      <c r="D1195" s="6"/>
      <c r="E1195" s="7"/>
      <c r="H1195" s="8"/>
      <c r="I1195" s="8"/>
      <c r="K1195" s="20"/>
      <c r="L1195" s="15"/>
    </row>
    <row r="1196" spans="1:12" s="4" customFormat="1" x14ac:dyDescent="0.2">
      <c r="A1196" s="20"/>
      <c r="D1196" s="6"/>
      <c r="E1196" s="7"/>
      <c r="H1196" s="8"/>
      <c r="I1196" s="8"/>
      <c r="K1196" s="20"/>
      <c r="L1196" s="15"/>
    </row>
    <row r="1197" spans="1:12" s="4" customFormat="1" x14ac:dyDescent="0.2">
      <c r="A1197" s="20"/>
      <c r="D1197" s="6"/>
      <c r="E1197" s="7"/>
      <c r="H1197" s="8"/>
      <c r="I1197" s="8"/>
      <c r="K1197" s="20"/>
      <c r="L1197" s="15"/>
    </row>
    <row r="1198" spans="1:12" s="4" customFormat="1" x14ac:dyDescent="0.2">
      <c r="A1198" s="20"/>
      <c r="D1198" s="6"/>
      <c r="E1198" s="7"/>
      <c r="H1198" s="8"/>
      <c r="I1198" s="8"/>
      <c r="K1198" s="20"/>
      <c r="L1198" s="15"/>
    </row>
    <row r="1199" spans="1:12" s="4" customFormat="1" x14ac:dyDescent="0.2">
      <c r="A1199" s="20"/>
      <c r="D1199" s="6"/>
      <c r="E1199" s="7"/>
      <c r="H1199" s="8"/>
      <c r="I1199" s="8"/>
      <c r="K1199" s="20"/>
      <c r="L1199" s="15"/>
    </row>
    <row r="1200" spans="1:12" s="4" customFormat="1" x14ac:dyDescent="0.2">
      <c r="A1200" s="20"/>
      <c r="D1200" s="6"/>
      <c r="E1200" s="7"/>
      <c r="H1200" s="8"/>
      <c r="I1200" s="8"/>
      <c r="K1200" s="20"/>
      <c r="L1200" s="15"/>
    </row>
    <row r="1201" spans="1:12" s="4" customFormat="1" x14ac:dyDescent="0.2">
      <c r="A1201" s="20"/>
      <c r="D1201" s="6"/>
      <c r="E1201" s="7"/>
      <c r="H1201" s="8"/>
      <c r="I1201" s="8"/>
      <c r="K1201" s="20"/>
      <c r="L1201" s="15"/>
    </row>
    <row r="1202" spans="1:12" s="4" customFormat="1" x14ac:dyDescent="0.2">
      <c r="A1202" s="20"/>
      <c r="D1202" s="6"/>
      <c r="E1202" s="7"/>
      <c r="H1202" s="8"/>
      <c r="I1202" s="8"/>
      <c r="K1202" s="20"/>
      <c r="L1202" s="15"/>
    </row>
    <row r="1203" spans="1:12" s="4" customFormat="1" x14ac:dyDescent="0.2">
      <c r="A1203" s="20"/>
      <c r="D1203" s="6"/>
      <c r="E1203" s="7"/>
      <c r="H1203" s="8"/>
      <c r="I1203" s="8"/>
      <c r="K1203" s="20"/>
      <c r="L1203" s="15"/>
    </row>
    <row r="1204" spans="1:12" s="4" customFormat="1" x14ac:dyDescent="0.2">
      <c r="A1204" s="20"/>
      <c r="D1204" s="6"/>
      <c r="E1204" s="7"/>
      <c r="H1204" s="8"/>
      <c r="I1204" s="8"/>
      <c r="K1204" s="20"/>
      <c r="L1204" s="15"/>
    </row>
    <row r="1205" spans="1:12" s="4" customFormat="1" x14ac:dyDescent="0.2">
      <c r="A1205" s="20"/>
      <c r="D1205" s="6"/>
      <c r="E1205" s="7"/>
      <c r="H1205" s="8"/>
      <c r="I1205" s="8"/>
      <c r="K1205" s="20"/>
      <c r="L1205" s="15"/>
    </row>
    <row r="1206" spans="1:12" s="4" customFormat="1" x14ac:dyDescent="0.2">
      <c r="A1206" s="20"/>
      <c r="D1206" s="6"/>
      <c r="E1206" s="7"/>
      <c r="H1206" s="8"/>
      <c r="I1206" s="8"/>
      <c r="K1206" s="20"/>
      <c r="L1206" s="15"/>
    </row>
    <row r="1207" spans="1:12" s="4" customFormat="1" x14ac:dyDescent="0.2">
      <c r="A1207" s="20"/>
      <c r="D1207" s="6"/>
      <c r="E1207" s="7"/>
      <c r="H1207" s="8"/>
      <c r="I1207" s="8"/>
      <c r="K1207" s="20"/>
      <c r="L1207" s="15"/>
    </row>
    <row r="1208" spans="1:12" s="4" customFormat="1" x14ac:dyDescent="0.2">
      <c r="A1208" s="20"/>
      <c r="D1208" s="6"/>
      <c r="E1208" s="7"/>
      <c r="H1208" s="8"/>
      <c r="I1208" s="8"/>
      <c r="K1208" s="20"/>
      <c r="L1208" s="15"/>
    </row>
    <row r="1209" spans="1:12" s="4" customFormat="1" x14ac:dyDescent="0.2">
      <c r="A1209" s="20"/>
      <c r="D1209" s="6"/>
      <c r="E1209" s="7"/>
      <c r="H1209" s="8"/>
      <c r="I1209" s="8"/>
      <c r="K1209" s="20"/>
      <c r="L1209" s="15"/>
    </row>
    <row r="1210" spans="1:12" s="4" customFormat="1" x14ac:dyDescent="0.2">
      <c r="A1210" s="20"/>
      <c r="D1210" s="6"/>
      <c r="E1210" s="7"/>
      <c r="H1210" s="8"/>
      <c r="I1210" s="8"/>
      <c r="K1210" s="20"/>
      <c r="L1210" s="15"/>
    </row>
    <row r="1211" spans="1:12" s="4" customFormat="1" x14ac:dyDescent="0.2">
      <c r="A1211" s="20"/>
      <c r="D1211" s="6"/>
      <c r="E1211" s="7"/>
      <c r="H1211" s="8"/>
      <c r="I1211" s="8"/>
      <c r="K1211" s="20"/>
      <c r="L1211" s="15"/>
    </row>
    <row r="1212" spans="1:12" s="4" customFormat="1" x14ac:dyDescent="0.2">
      <c r="A1212" s="20"/>
      <c r="D1212" s="6"/>
      <c r="E1212" s="7"/>
      <c r="H1212" s="8"/>
      <c r="I1212" s="8"/>
      <c r="K1212" s="20"/>
      <c r="L1212" s="15"/>
    </row>
    <row r="1213" spans="1:12" s="4" customFormat="1" x14ac:dyDescent="0.2">
      <c r="A1213" s="20"/>
      <c r="D1213" s="6"/>
      <c r="E1213" s="7"/>
      <c r="H1213" s="8"/>
      <c r="I1213" s="8"/>
      <c r="K1213" s="20"/>
      <c r="L1213" s="15"/>
    </row>
    <row r="1214" spans="1:12" s="4" customFormat="1" x14ac:dyDescent="0.2">
      <c r="A1214" s="20"/>
      <c r="D1214" s="6"/>
      <c r="E1214" s="7"/>
      <c r="H1214" s="8"/>
      <c r="I1214" s="8"/>
      <c r="K1214" s="20"/>
      <c r="L1214" s="15"/>
    </row>
    <row r="1215" spans="1:12" s="4" customFormat="1" x14ac:dyDescent="0.2">
      <c r="A1215" s="20"/>
      <c r="D1215" s="6"/>
      <c r="E1215" s="7"/>
      <c r="H1215" s="8"/>
      <c r="I1215" s="8"/>
      <c r="K1215" s="20"/>
      <c r="L1215" s="15"/>
    </row>
    <row r="1216" spans="1:12" s="4" customFormat="1" x14ac:dyDescent="0.2">
      <c r="A1216" s="20"/>
      <c r="D1216" s="6"/>
      <c r="E1216" s="7"/>
      <c r="H1216" s="8"/>
      <c r="I1216" s="8"/>
      <c r="K1216" s="20"/>
      <c r="L1216" s="15"/>
    </row>
    <row r="1217" spans="1:12" s="4" customFormat="1" x14ac:dyDescent="0.2">
      <c r="A1217" s="20"/>
      <c r="D1217" s="6"/>
      <c r="E1217" s="7"/>
      <c r="H1217" s="8"/>
      <c r="I1217" s="8"/>
      <c r="K1217" s="20"/>
      <c r="L1217" s="15"/>
    </row>
    <row r="1218" spans="1:12" s="4" customFormat="1" x14ac:dyDescent="0.2">
      <c r="A1218" s="20"/>
      <c r="D1218" s="6"/>
      <c r="E1218" s="7"/>
      <c r="H1218" s="8"/>
      <c r="I1218" s="8"/>
      <c r="K1218" s="20"/>
      <c r="L1218" s="15"/>
    </row>
    <row r="1219" spans="1:12" s="4" customFormat="1" x14ac:dyDescent="0.2">
      <c r="A1219" s="20"/>
      <c r="D1219" s="6"/>
      <c r="E1219" s="7"/>
      <c r="H1219" s="8"/>
      <c r="I1219" s="8"/>
      <c r="K1219" s="20"/>
      <c r="L1219" s="15"/>
    </row>
    <row r="1220" spans="1:12" s="4" customFormat="1" x14ac:dyDescent="0.2">
      <c r="A1220" s="20"/>
      <c r="D1220" s="6"/>
      <c r="E1220" s="7"/>
      <c r="H1220" s="8"/>
      <c r="I1220" s="8"/>
      <c r="K1220" s="20"/>
      <c r="L1220" s="15"/>
    </row>
    <row r="1221" spans="1:12" s="4" customFormat="1" x14ac:dyDescent="0.2">
      <c r="A1221" s="20"/>
      <c r="D1221" s="6"/>
      <c r="E1221" s="7"/>
      <c r="H1221" s="8"/>
      <c r="I1221" s="8"/>
      <c r="K1221" s="20"/>
      <c r="L1221" s="15"/>
    </row>
    <row r="1222" spans="1:12" s="4" customFormat="1" x14ac:dyDescent="0.2">
      <c r="A1222" s="20"/>
      <c r="D1222" s="6"/>
      <c r="E1222" s="7"/>
      <c r="H1222" s="8"/>
      <c r="I1222" s="8"/>
      <c r="K1222" s="20"/>
      <c r="L1222" s="15"/>
    </row>
    <row r="1223" spans="1:12" s="4" customFormat="1" x14ac:dyDescent="0.2">
      <c r="A1223" s="20"/>
      <c r="D1223" s="6"/>
      <c r="E1223" s="7"/>
      <c r="H1223" s="8"/>
      <c r="I1223" s="8"/>
      <c r="K1223" s="20"/>
      <c r="L1223" s="15"/>
    </row>
    <row r="1224" spans="1:12" s="4" customFormat="1" x14ac:dyDescent="0.2">
      <c r="A1224" s="20"/>
      <c r="D1224" s="6"/>
      <c r="E1224" s="7"/>
      <c r="H1224" s="8"/>
      <c r="I1224" s="8"/>
      <c r="K1224" s="20"/>
      <c r="L1224" s="15"/>
    </row>
    <row r="1225" spans="1:12" s="4" customFormat="1" x14ac:dyDescent="0.2">
      <c r="A1225" s="20"/>
      <c r="D1225" s="6"/>
      <c r="E1225" s="7"/>
      <c r="H1225" s="8"/>
      <c r="I1225" s="8"/>
      <c r="K1225" s="20"/>
      <c r="L1225" s="15"/>
    </row>
    <row r="1226" spans="1:12" s="4" customFormat="1" x14ac:dyDescent="0.2">
      <c r="A1226" s="20"/>
      <c r="D1226" s="6"/>
      <c r="E1226" s="7"/>
      <c r="H1226" s="8"/>
      <c r="I1226" s="8"/>
      <c r="K1226" s="20"/>
      <c r="L1226" s="15"/>
    </row>
    <row r="1227" spans="1:12" s="4" customFormat="1" x14ac:dyDescent="0.2">
      <c r="A1227" s="20"/>
      <c r="D1227" s="6"/>
      <c r="E1227" s="7"/>
      <c r="H1227" s="8"/>
      <c r="I1227" s="8"/>
      <c r="K1227" s="20"/>
      <c r="L1227" s="15"/>
    </row>
    <row r="1228" spans="1:12" s="4" customFormat="1" x14ac:dyDescent="0.2">
      <c r="A1228" s="20"/>
      <c r="D1228" s="6"/>
      <c r="E1228" s="7"/>
      <c r="H1228" s="8"/>
      <c r="I1228" s="8"/>
      <c r="K1228" s="20"/>
      <c r="L1228" s="15"/>
    </row>
    <row r="1229" spans="1:12" s="4" customFormat="1" x14ac:dyDescent="0.2">
      <c r="A1229" s="20"/>
      <c r="D1229" s="6"/>
      <c r="E1229" s="7"/>
      <c r="H1229" s="8"/>
      <c r="I1229" s="8"/>
      <c r="K1229" s="20"/>
      <c r="L1229" s="15"/>
    </row>
    <row r="1230" spans="1:12" s="4" customFormat="1" x14ac:dyDescent="0.2">
      <c r="A1230" s="20"/>
      <c r="D1230" s="6"/>
      <c r="E1230" s="7"/>
      <c r="H1230" s="8"/>
      <c r="I1230" s="8"/>
      <c r="K1230" s="20"/>
      <c r="L1230" s="15"/>
    </row>
    <row r="1231" spans="1:12" s="4" customFormat="1" x14ac:dyDescent="0.2">
      <c r="A1231" s="20"/>
      <c r="D1231" s="6"/>
      <c r="E1231" s="7"/>
      <c r="H1231" s="8"/>
      <c r="I1231" s="8"/>
      <c r="K1231" s="20"/>
      <c r="L1231" s="15"/>
    </row>
    <row r="1232" spans="1:12" s="4" customFormat="1" x14ac:dyDescent="0.2">
      <c r="A1232" s="20"/>
      <c r="D1232" s="6"/>
      <c r="E1232" s="7"/>
      <c r="H1232" s="8"/>
      <c r="I1232" s="8"/>
      <c r="K1232" s="20"/>
      <c r="L1232" s="15"/>
    </row>
    <row r="1233" spans="1:12" s="4" customFormat="1" x14ac:dyDescent="0.2">
      <c r="A1233" s="20"/>
      <c r="D1233" s="6"/>
      <c r="E1233" s="7"/>
      <c r="H1233" s="8"/>
      <c r="I1233" s="8"/>
      <c r="K1233" s="20"/>
      <c r="L1233" s="15"/>
    </row>
    <row r="1234" spans="1:12" s="4" customFormat="1" x14ac:dyDescent="0.2">
      <c r="A1234" s="20"/>
      <c r="D1234" s="6"/>
      <c r="E1234" s="7"/>
      <c r="H1234" s="8"/>
      <c r="I1234" s="8"/>
      <c r="K1234" s="20"/>
      <c r="L1234" s="15"/>
    </row>
    <row r="1235" spans="1:12" s="4" customFormat="1" x14ac:dyDescent="0.2">
      <c r="A1235" s="20"/>
      <c r="D1235" s="6"/>
      <c r="E1235" s="7"/>
      <c r="H1235" s="8"/>
      <c r="I1235" s="8"/>
      <c r="K1235" s="20"/>
      <c r="L1235" s="15"/>
    </row>
    <row r="1236" spans="1:12" s="4" customFormat="1" x14ac:dyDescent="0.2">
      <c r="A1236" s="20"/>
      <c r="D1236" s="6"/>
      <c r="E1236" s="7"/>
      <c r="H1236" s="8"/>
      <c r="I1236" s="8"/>
      <c r="K1236" s="20"/>
      <c r="L1236" s="15"/>
    </row>
    <row r="1237" spans="1:12" s="4" customFormat="1" x14ac:dyDescent="0.2">
      <c r="A1237" s="20"/>
      <c r="D1237" s="6"/>
      <c r="E1237" s="7"/>
      <c r="H1237" s="8"/>
      <c r="I1237" s="8"/>
      <c r="K1237" s="20"/>
      <c r="L1237" s="15"/>
    </row>
    <row r="1238" spans="1:12" s="4" customFormat="1" x14ac:dyDescent="0.2">
      <c r="A1238" s="20"/>
      <c r="D1238" s="6"/>
      <c r="E1238" s="7"/>
      <c r="H1238" s="8"/>
      <c r="I1238" s="8"/>
      <c r="K1238" s="20"/>
      <c r="L1238" s="15"/>
    </row>
    <row r="1239" spans="1:12" s="4" customFormat="1" x14ac:dyDescent="0.2">
      <c r="A1239" s="20"/>
      <c r="D1239" s="6"/>
      <c r="E1239" s="7"/>
      <c r="H1239" s="8"/>
      <c r="I1239" s="8"/>
      <c r="K1239" s="20"/>
      <c r="L1239" s="15"/>
    </row>
    <row r="1240" spans="1:12" s="4" customFormat="1" x14ac:dyDescent="0.2">
      <c r="A1240" s="20"/>
      <c r="D1240" s="6"/>
      <c r="E1240" s="7"/>
      <c r="H1240" s="8"/>
      <c r="I1240" s="8"/>
      <c r="K1240" s="20"/>
      <c r="L1240" s="15"/>
    </row>
    <row r="1241" spans="1:12" s="4" customFormat="1" x14ac:dyDescent="0.2">
      <c r="A1241" s="20"/>
      <c r="D1241" s="6"/>
      <c r="E1241" s="7"/>
      <c r="H1241" s="8"/>
      <c r="I1241" s="8"/>
      <c r="K1241" s="20"/>
      <c r="L1241" s="15"/>
    </row>
    <row r="1242" spans="1:12" s="4" customFormat="1" x14ac:dyDescent="0.2">
      <c r="A1242" s="20"/>
      <c r="D1242" s="6"/>
      <c r="E1242" s="7"/>
      <c r="H1242" s="8"/>
      <c r="I1242" s="8"/>
      <c r="K1242" s="20"/>
      <c r="L1242" s="15"/>
    </row>
    <row r="1243" spans="1:12" s="4" customFormat="1" x14ac:dyDescent="0.2">
      <c r="A1243" s="20"/>
      <c r="D1243" s="6"/>
      <c r="E1243" s="7"/>
      <c r="H1243" s="8"/>
      <c r="I1243" s="8"/>
      <c r="K1243" s="20"/>
      <c r="L1243" s="15"/>
    </row>
    <row r="1244" spans="1:12" s="4" customFormat="1" x14ac:dyDescent="0.2">
      <c r="A1244" s="20"/>
      <c r="D1244" s="6"/>
      <c r="E1244" s="7"/>
      <c r="H1244" s="8"/>
      <c r="I1244" s="8"/>
      <c r="K1244" s="20"/>
      <c r="L1244" s="15"/>
    </row>
    <row r="1245" spans="1:12" s="4" customFormat="1" x14ac:dyDescent="0.2">
      <c r="A1245" s="20"/>
      <c r="D1245" s="6"/>
      <c r="E1245" s="7"/>
      <c r="H1245" s="8"/>
      <c r="I1245" s="8"/>
      <c r="K1245" s="20"/>
      <c r="L1245" s="15"/>
    </row>
    <row r="1246" spans="1:12" s="4" customFormat="1" x14ac:dyDescent="0.2">
      <c r="A1246" s="20"/>
      <c r="D1246" s="6"/>
      <c r="E1246" s="7"/>
      <c r="H1246" s="8"/>
      <c r="I1246" s="8"/>
      <c r="K1246" s="20"/>
      <c r="L1246" s="15"/>
    </row>
    <row r="1247" spans="1:12" s="4" customFormat="1" x14ac:dyDescent="0.2">
      <c r="A1247" s="20"/>
      <c r="D1247" s="6"/>
      <c r="E1247" s="7"/>
      <c r="H1247" s="8"/>
      <c r="I1247" s="8"/>
      <c r="K1247" s="20"/>
      <c r="L1247" s="15"/>
    </row>
    <row r="1248" spans="1:12" s="4" customFormat="1" x14ac:dyDescent="0.2">
      <c r="A1248" s="20"/>
      <c r="D1248" s="6"/>
      <c r="E1248" s="7"/>
      <c r="H1248" s="8"/>
      <c r="I1248" s="8"/>
      <c r="K1248" s="20"/>
      <c r="L1248" s="15"/>
    </row>
    <row r="1249" spans="1:12" s="4" customFormat="1" x14ac:dyDescent="0.2">
      <c r="A1249" s="20"/>
      <c r="D1249" s="6"/>
      <c r="E1249" s="7"/>
      <c r="H1249" s="8"/>
      <c r="I1249" s="8"/>
      <c r="K1249" s="20"/>
      <c r="L1249" s="15"/>
    </row>
    <row r="1250" spans="1:12" s="4" customFormat="1" x14ac:dyDescent="0.2">
      <c r="A1250" s="20"/>
      <c r="D1250" s="6"/>
      <c r="E1250" s="7"/>
      <c r="H1250" s="8"/>
      <c r="I1250" s="8"/>
      <c r="K1250" s="20"/>
      <c r="L1250" s="15"/>
    </row>
    <row r="1251" spans="1:12" s="4" customFormat="1" x14ac:dyDescent="0.2">
      <c r="A1251" s="20"/>
      <c r="D1251" s="6"/>
      <c r="E1251" s="7"/>
      <c r="H1251" s="8"/>
      <c r="I1251" s="8"/>
      <c r="K1251" s="20"/>
      <c r="L1251" s="15"/>
    </row>
    <row r="1252" spans="1:12" s="4" customFormat="1" x14ac:dyDescent="0.2">
      <c r="A1252" s="20"/>
      <c r="D1252" s="6"/>
      <c r="E1252" s="7"/>
      <c r="H1252" s="8"/>
      <c r="I1252" s="8"/>
      <c r="K1252" s="20"/>
      <c r="L1252" s="15"/>
    </row>
    <row r="1253" spans="1:12" s="4" customFormat="1" x14ac:dyDescent="0.2">
      <c r="A1253" s="20"/>
      <c r="D1253" s="6"/>
      <c r="E1253" s="7"/>
      <c r="H1253" s="8"/>
      <c r="I1253" s="8"/>
      <c r="K1253" s="20"/>
      <c r="L1253" s="15"/>
    </row>
    <row r="1254" spans="1:12" s="4" customFormat="1" x14ac:dyDescent="0.2">
      <c r="A1254" s="20"/>
      <c r="D1254" s="6"/>
      <c r="E1254" s="7"/>
      <c r="H1254" s="8"/>
      <c r="I1254" s="8"/>
      <c r="K1254" s="20"/>
      <c r="L1254" s="15"/>
    </row>
    <row r="1255" spans="1:12" s="4" customFormat="1" x14ac:dyDescent="0.2">
      <c r="A1255" s="20"/>
      <c r="D1255" s="6"/>
      <c r="E1255" s="7"/>
      <c r="H1255" s="8"/>
      <c r="I1255" s="8"/>
      <c r="K1255" s="20"/>
      <c r="L1255" s="15"/>
    </row>
    <row r="1256" spans="1:12" s="4" customFormat="1" x14ac:dyDescent="0.2">
      <c r="A1256" s="20"/>
      <c r="D1256" s="6"/>
      <c r="E1256" s="7"/>
      <c r="H1256" s="8"/>
      <c r="I1256" s="8"/>
      <c r="K1256" s="20"/>
      <c r="L1256" s="15"/>
    </row>
    <row r="1257" spans="1:12" s="4" customFormat="1" x14ac:dyDescent="0.2">
      <c r="A1257" s="20"/>
      <c r="D1257" s="6"/>
      <c r="E1257" s="7"/>
      <c r="H1257" s="8"/>
      <c r="I1257" s="8"/>
      <c r="K1257" s="20"/>
      <c r="L1257" s="15"/>
    </row>
    <row r="1258" spans="1:12" s="4" customFormat="1" x14ac:dyDescent="0.2">
      <c r="A1258" s="20"/>
      <c r="D1258" s="6"/>
      <c r="E1258" s="7"/>
      <c r="H1258" s="8"/>
      <c r="I1258" s="8"/>
      <c r="K1258" s="20"/>
      <c r="L1258" s="15"/>
    </row>
    <row r="1259" spans="1:12" s="4" customFormat="1" x14ac:dyDescent="0.2">
      <c r="A1259" s="20"/>
      <c r="D1259" s="6"/>
      <c r="E1259" s="7"/>
      <c r="H1259" s="8"/>
      <c r="I1259" s="8"/>
      <c r="K1259" s="20"/>
      <c r="L1259" s="15"/>
    </row>
    <row r="1260" spans="1:12" s="4" customFormat="1" x14ac:dyDescent="0.2">
      <c r="A1260" s="20"/>
      <c r="D1260" s="6"/>
      <c r="E1260" s="7"/>
      <c r="H1260" s="8"/>
      <c r="I1260" s="8"/>
      <c r="K1260" s="20"/>
      <c r="L1260" s="15"/>
    </row>
    <row r="1261" spans="1:12" s="4" customFormat="1" x14ac:dyDescent="0.2">
      <c r="A1261" s="20"/>
      <c r="D1261" s="6"/>
      <c r="E1261" s="7"/>
      <c r="H1261" s="8"/>
      <c r="I1261" s="8"/>
      <c r="K1261" s="20"/>
      <c r="L1261" s="15"/>
    </row>
    <row r="1262" spans="1:12" s="4" customFormat="1" x14ac:dyDescent="0.2">
      <c r="A1262" s="20"/>
      <c r="D1262" s="6"/>
      <c r="E1262" s="7"/>
      <c r="H1262" s="8"/>
      <c r="I1262" s="8"/>
      <c r="K1262" s="20"/>
      <c r="L1262" s="15"/>
    </row>
    <row r="1263" spans="1:12" s="4" customFormat="1" x14ac:dyDescent="0.2">
      <c r="A1263" s="20"/>
      <c r="D1263" s="6"/>
      <c r="E1263" s="7"/>
      <c r="H1263" s="8"/>
      <c r="I1263" s="8"/>
      <c r="K1263" s="20"/>
      <c r="L1263" s="15"/>
    </row>
    <row r="1264" spans="1:12" s="4" customFormat="1" x14ac:dyDescent="0.2">
      <c r="A1264" s="20"/>
      <c r="D1264" s="6"/>
      <c r="E1264" s="7"/>
      <c r="H1264" s="8"/>
      <c r="I1264" s="8"/>
      <c r="K1264" s="20"/>
      <c r="L1264" s="15"/>
    </row>
    <row r="1265" spans="1:12" s="4" customFormat="1" x14ac:dyDescent="0.2">
      <c r="A1265" s="20"/>
      <c r="D1265" s="6"/>
      <c r="E1265" s="7"/>
      <c r="H1265" s="8"/>
      <c r="I1265" s="8"/>
      <c r="K1265" s="20"/>
      <c r="L1265" s="15"/>
    </row>
    <row r="1266" spans="1:12" s="4" customFormat="1" x14ac:dyDescent="0.2">
      <c r="A1266" s="20"/>
      <c r="D1266" s="6"/>
      <c r="E1266" s="7"/>
      <c r="H1266" s="8"/>
      <c r="I1266" s="8"/>
      <c r="K1266" s="20"/>
      <c r="L1266" s="15"/>
    </row>
    <row r="1267" spans="1:12" s="4" customFormat="1" x14ac:dyDescent="0.2">
      <c r="A1267" s="20"/>
      <c r="D1267" s="6"/>
      <c r="E1267" s="7"/>
      <c r="H1267" s="8"/>
      <c r="I1267" s="8"/>
      <c r="K1267" s="20"/>
      <c r="L1267" s="15"/>
    </row>
    <row r="1268" spans="1:12" s="4" customFormat="1" x14ac:dyDescent="0.2">
      <c r="A1268" s="20"/>
      <c r="D1268" s="6"/>
      <c r="E1268" s="7"/>
      <c r="H1268" s="8"/>
      <c r="I1268" s="8"/>
      <c r="K1268" s="20"/>
      <c r="L1268" s="15"/>
    </row>
    <row r="1269" spans="1:12" s="4" customFormat="1" x14ac:dyDescent="0.2">
      <c r="A1269" s="20"/>
      <c r="D1269" s="6"/>
      <c r="E1269" s="7"/>
      <c r="H1269" s="8"/>
      <c r="I1269" s="8"/>
      <c r="K1269" s="20"/>
      <c r="L1269" s="15"/>
    </row>
    <row r="1270" spans="1:12" s="4" customFormat="1" x14ac:dyDescent="0.2">
      <c r="A1270" s="20"/>
      <c r="D1270" s="6"/>
      <c r="E1270" s="7"/>
      <c r="H1270" s="8"/>
      <c r="I1270" s="8"/>
      <c r="K1270" s="20"/>
      <c r="L1270" s="15"/>
    </row>
    <row r="1271" spans="1:12" s="4" customFormat="1" x14ac:dyDescent="0.2">
      <c r="A1271" s="20"/>
      <c r="D1271" s="6"/>
      <c r="E1271" s="7"/>
      <c r="H1271" s="8"/>
      <c r="I1271" s="8"/>
      <c r="K1271" s="20"/>
      <c r="L1271" s="15"/>
    </row>
    <row r="1272" spans="1:12" s="4" customFormat="1" x14ac:dyDescent="0.2">
      <c r="A1272" s="20"/>
      <c r="D1272" s="6"/>
      <c r="E1272" s="7"/>
      <c r="H1272" s="8"/>
      <c r="I1272" s="8"/>
      <c r="K1272" s="20"/>
      <c r="L1272" s="15"/>
    </row>
    <row r="1273" spans="1:12" s="4" customFormat="1" x14ac:dyDescent="0.2">
      <c r="A1273" s="20"/>
      <c r="D1273" s="6"/>
      <c r="E1273" s="7"/>
      <c r="H1273" s="8"/>
      <c r="I1273" s="8"/>
      <c r="K1273" s="20"/>
      <c r="L1273" s="15"/>
    </row>
    <row r="1274" spans="1:12" s="4" customFormat="1" x14ac:dyDescent="0.2">
      <c r="A1274" s="20"/>
      <c r="D1274" s="6"/>
      <c r="E1274" s="7"/>
      <c r="H1274" s="8"/>
      <c r="I1274" s="8"/>
      <c r="K1274" s="20"/>
      <c r="L1274" s="15"/>
    </row>
    <row r="1275" spans="1:12" s="4" customFormat="1" x14ac:dyDescent="0.2">
      <c r="A1275" s="20"/>
      <c r="D1275" s="6"/>
      <c r="E1275" s="7"/>
      <c r="H1275" s="8"/>
      <c r="I1275" s="8"/>
      <c r="K1275" s="20"/>
      <c r="L1275" s="15"/>
    </row>
    <row r="1276" spans="1:12" s="4" customFormat="1" x14ac:dyDescent="0.2">
      <c r="A1276" s="20"/>
      <c r="D1276" s="6"/>
      <c r="E1276" s="7"/>
      <c r="H1276" s="8"/>
      <c r="I1276" s="8"/>
      <c r="K1276" s="20"/>
      <c r="L1276" s="15"/>
    </row>
    <row r="1277" spans="1:12" s="4" customFormat="1" x14ac:dyDescent="0.2">
      <c r="A1277" s="20"/>
      <c r="D1277" s="6"/>
      <c r="E1277" s="7"/>
      <c r="H1277" s="8"/>
      <c r="I1277" s="8"/>
      <c r="K1277" s="20"/>
      <c r="L1277" s="15"/>
    </row>
    <row r="1278" spans="1:12" s="4" customFormat="1" x14ac:dyDescent="0.2">
      <c r="A1278" s="20"/>
      <c r="D1278" s="6"/>
      <c r="E1278" s="7"/>
      <c r="H1278" s="8"/>
      <c r="I1278" s="8"/>
      <c r="K1278" s="20"/>
      <c r="L1278" s="15"/>
    </row>
    <row r="1279" spans="1:12" s="4" customFormat="1" x14ac:dyDescent="0.2">
      <c r="A1279" s="20"/>
      <c r="D1279" s="6"/>
      <c r="E1279" s="7"/>
      <c r="H1279" s="8"/>
      <c r="I1279" s="8"/>
      <c r="K1279" s="20"/>
      <c r="L1279" s="15"/>
    </row>
    <row r="1280" spans="1:12" s="4" customFormat="1" x14ac:dyDescent="0.2">
      <c r="A1280" s="20"/>
      <c r="D1280" s="6"/>
      <c r="E1280" s="7"/>
      <c r="H1280" s="8"/>
      <c r="I1280" s="8"/>
      <c r="K1280" s="20"/>
      <c r="L1280" s="15"/>
    </row>
    <row r="1281" spans="1:12" s="4" customFormat="1" x14ac:dyDescent="0.2">
      <c r="A1281" s="20"/>
      <c r="D1281" s="6"/>
      <c r="E1281" s="7"/>
      <c r="H1281" s="8"/>
      <c r="I1281" s="8"/>
      <c r="K1281" s="20"/>
      <c r="L1281" s="15"/>
    </row>
    <row r="1282" spans="1:12" s="4" customFormat="1" x14ac:dyDescent="0.2">
      <c r="A1282" s="20"/>
      <c r="D1282" s="6"/>
      <c r="E1282" s="7"/>
      <c r="H1282" s="8"/>
      <c r="I1282" s="8"/>
      <c r="K1282" s="20"/>
      <c r="L1282" s="15"/>
    </row>
    <row r="1283" spans="1:12" s="4" customFormat="1" x14ac:dyDescent="0.2">
      <c r="A1283" s="20"/>
      <c r="D1283" s="6"/>
      <c r="E1283" s="7"/>
      <c r="H1283" s="8"/>
      <c r="I1283" s="8"/>
      <c r="K1283" s="20"/>
      <c r="L1283" s="15"/>
    </row>
    <row r="1284" spans="1:12" s="4" customFormat="1" x14ac:dyDescent="0.2">
      <c r="A1284" s="20"/>
      <c r="D1284" s="6"/>
      <c r="E1284" s="7"/>
      <c r="H1284" s="8"/>
      <c r="I1284" s="8"/>
      <c r="K1284" s="20"/>
      <c r="L1284" s="15"/>
    </row>
    <row r="1285" spans="1:12" s="4" customFormat="1" x14ac:dyDescent="0.2">
      <c r="A1285" s="20"/>
      <c r="D1285" s="6"/>
      <c r="E1285" s="7"/>
      <c r="H1285" s="8"/>
      <c r="I1285" s="8"/>
      <c r="K1285" s="20"/>
      <c r="L1285" s="15"/>
    </row>
    <row r="1286" spans="1:12" s="4" customFormat="1" x14ac:dyDescent="0.2">
      <c r="A1286" s="20"/>
      <c r="D1286" s="6"/>
      <c r="E1286" s="7"/>
      <c r="H1286" s="8"/>
      <c r="I1286" s="8"/>
      <c r="K1286" s="20"/>
      <c r="L1286" s="15"/>
    </row>
    <row r="1287" spans="1:12" s="4" customFormat="1" x14ac:dyDescent="0.2">
      <c r="A1287" s="20"/>
      <c r="D1287" s="6"/>
      <c r="E1287" s="7"/>
      <c r="H1287" s="8"/>
      <c r="I1287" s="8"/>
      <c r="K1287" s="20"/>
      <c r="L1287" s="15"/>
    </row>
    <row r="1288" spans="1:12" s="4" customFormat="1" x14ac:dyDescent="0.2">
      <c r="A1288" s="20"/>
      <c r="D1288" s="6"/>
      <c r="E1288" s="7"/>
      <c r="H1288" s="8"/>
      <c r="I1288" s="8"/>
      <c r="K1288" s="20"/>
      <c r="L1288" s="15"/>
    </row>
    <row r="1289" spans="1:12" s="4" customFormat="1" x14ac:dyDescent="0.2">
      <c r="A1289" s="20"/>
      <c r="D1289" s="6"/>
      <c r="E1289" s="7"/>
      <c r="H1289" s="8"/>
      <c r="I1289" s="8"/>
      <c r="K1289" s="20"/>
      <c r="L1289" s="15"/>
    </row>
    <row r="1290" spans="1:12" s="4" customFormat="1" x14ac:dyDescent="0.2">
      <c r="A1290" s="20"/>
      <c r="D1290" s="6"/>
      <c r="E1290" s="7"/>
      <c r="H1290" s="8"/>
      <c r="I1290" s="8"/>
      <c r="K1290" s="20"/>
      <c r="L1290" s="15"/>
    </row>
    <row r="1291" spans="1:12" s="4" customFormat="1" x14ac:dyDescent="0.2">
      <c r="A1291" s="20"/>
      <c r="D1291" s="6"/>
      <c r="E1291" s="7"/>
      <c r="H1291" s="8"/>
      <c r="I1291" s="8"/>
      <c r="K1291" s="20"/>
      <c r="L1291" s="15"/>
    </row>
    <row r="1292" spans="1:12" s="4" customFormat="1" x14ac:dyDescent="0.2">
      <c r="A1292" s="20"/>
      <c r="D1292" s="6"/>
      <c r="E1292" s="7"/>
      <c r="H1292" s="8"/>
      <c r="I1292" s="8"/>
      <c r="K1292" s="20"/>
      <c r="L1292" s="15"/>
    </row>
    <row r="1293" spans="1:12" s="4" customFormat="1" x14ac:dyDescent="0.2">
      <c r="A1293" s="20"/>
      <c r="D1293" s="6"/>
      <c r="E1293" s="7"/>
      <c r="H1293" s="8"/>
      <c r="I1293" s="8"/>
      <c r="K1293" s="20"/>
      <c r="L1293" s="15"/>
    </row>
    <row r="1294" spans="1:12" s="4" customFormat="1" x14ac:dyDescent="0.2">
      <c r="A1294" s="20"/>
      <c r="D1294" s="6"/>
      <c r="E1294" s="7"/>
      <c r="H1294" s="8"/>
      <c r="I1294" s="8"/>
      <c r="K1294" s="20"/>
      <c r="L1294" s="15"/>
    </row>
    <row r="1295" spans="1:12" s="4" customFormat="1" x14ac:dyDescent="0.2">
      <c r="A1295" s="20"/>
      <c r="D1295" s="6"/>
      <c r="E1295" s="7"/>
      <c r="H1295" s="8"/>
      <c r="I1295" s="8"/>
      <c r="K1295" s="20"/>
      <c r="L1295" s="15"/>
    </row>
    <row r="1296" spans="1:12" s="4" customFormat="1" x14ac:dyDescent="0.2">
      <c r="A1296" s="20"/>
      <c r="D1296" s="6"/>
      <c r="E1296" s="7"/>
      <c r="H1296" s="8"/>
      <c r="I1296" s="8"/>
      <c r="K1296" s="20"/>
      <c r="L1296" s="15"/>
    </row>
    <row r="1297" spans="1:12" s="4" customFormat="1" x14ac:dyDescent="0.2">
      <c r="A1297" s="20"/>
      <c r="D1297" s="6"/>
      <c r="E1297" s="7"/>
      <c r="H1297" s="8"/>
      <c r="I1297" s="8"/>
      <c r="K1297" s="20"/>
      <c r="L1297" s="15"/>
    </row>
    <row r="1298" spans="1:12" s="4" customFormat="1" x14ac:dyDescent="0.2">
      <c r="A1298" s="20"/>
      <c r="D1298" s="6"/>
      <c r="E1298" s="7"/>
      <c r="H1298" s="8"/>
      <c r="I1298" s="8"/>
      <c r="K1298" s="20"/>
      <c r="L1298" s="15"/>
    </row>
    <row r="1299" spans="1:12" s="4" customFormat="1" x14ac:dyDescent="0.2">
      <c r="A1299" s="20"/>
      <c r="D1299" s="6"/>
      <c r="E1299" s="7"/>
      <c r="H1299" s="8"/>
      <c r="I1299" s="8"/>
      <c r="K1299" s="20"/>
      <c r="L1299" s="15"/>
    </row>
    <row r="1300" spans="1:12" s="4" customFormat="1" x14ac:dyDescent="0.2">
      <c r="A1300" s="20"/>
      <c r="D1300" s="6"/>
      <c r="E1300" s="7"/>
      <c r="H1300" s="8"/>
      <c r="I1300" s="8"/>
      <c r="K1300" s="20"/>
      <c r="L1300" s="15"/>
    </row>
    <row r="1301" spans="1:12" s="4" customFormat="1" x14ac:dyDescent="0.2">
      <c r="A1301" s="20"/>
      <c r="D1301" s="6"/>
      <c r="E1301" s="7"/>
      <c r="H1301" s="8"/>
      <c r="I1301" s="8"/>
      <c r="K1301" s="20"/>
      <c r="L1301" s="15"/>
    </row>
    <row r="1302" spans="1:12" s="4" customFormat="1" x14ac:dyDescent="0.2">
      <c r="A1302" s="20"/>
      <c r="D1302" s="6"/>
      <c r="E1302" s="7"/>
      <c r="H1302" s="8"/>
      <c r="I1302" s="8"/>
      <c r="K1302" s="20"/>
      <c r="L1302" s="15"/>
    </row>
    <row r="1303" spans="1:12" s="4" customFormat="1" x14ac:dyDescent="0.2">
      <c r="A1303" s="20"/>
      <c r="D1303" s="6"/>
      <c r="E1303" s="7"/>
      <c r="H1303" s="8"/>
      <c r="I1303" s="8"/>
      <c r="K1303" s="20"/>
      <c r="L1303" s="15"/>
    </row>
    <row r="1304" spans="1:12" s="4" customFormat="1" x14ac:dyDescent="0.2">
      <c r="A1304" s="20"/>
      <c r="D1304" s="6"/>
      <c r="E1304" s="7"/>
      <c r="H1304" s="8"/>
      <c r="I1304" s="8"/>
      <c r="K1304" s="20"/>
      <c r="L1304" s="15"/>
    </row>
    <row r="1305" spans="1:12" s="4" customFormat="1" x14ac:dyDescent="0.2">
      <c r="A1305" s="20"/>
      <c r="D1305" s="6"/>
      <c r="E1305" s="7"/>
      <c r="H1305" s="8"/>
      <c r="I1305" s="8"/>
      <c r="K1305" s="20"/>
      <c r="L1305" s="15"/>
    </row>
    <row r="1306" spans="1:12" s="4" customFormat="1" x14ac:dyDescent="0.2">
      <c r="A1306" s="20"/>
      <c r="D1306" s="6"/>
      <c r="E1306" s="7"/>
      <c r="H1306" s="8"/>
      <c r="I1306" s="8"/>
      <c r="K1306" s="20"/>
      <c r="L1306" s="15"/>
    </row>
    <row r="1307" spans="1:12" s="4" customFormat="1" x14ac:dyDescent="0.2">
      <c r="A1307" s="20"/>
      <c r="D1307" s="6"/>
      <c r="E1307" s="7"/>
      <c r="H1307" s="8"/>
      <c r="I1307" s="8"/>
      <c r="K1307" s="20"/>
      <c r="L1307" s="15"/>
    </row>
    <row r="1308" spans="1:12" s="4" customFormat="1" x14ac:dyDescent="0.2">
      <c r="A1308" s="20"/>
      <c r="D1308" s="6"/>
      <c r="E1308" s="7"/>
      <c r="H1308" s="8"/>
      <c r="I1308" s="8"/>
      <c r="K1308" s="20"/>
      <c r="L1308" s="15"/>
    </row>
    <row r="1309" spans="1:12" s="4" customFormat="1" x14ac:dyDescent="0.2">
      <c r="A1309" s="20"/>
      <c r="D1309" s="6"/>
      <c r="E1309" s="7"/>
      <c r="H1309" s="8"/>
      <c r="I1309" s="8"/>
      <c r="K1309" s="20"/>
      <c r="L1309" s="15"/>
    </row>
    <row r="1310" spans="1:12" s="4" customFormat="1" x14ac:dyDescent="0.2">
      <c r="A1310" s="20"/>
      <c r="D1310" s="6"/>
      <c r="E1310" s="7"/>
      <c r="H1310" s="8"/>
      <c r="I1310" s="8"/>
      <c r="K1310" s="20"/>
      <c r="L1310" s="15"/>
    </row>
    <row r="1311" spans="1:12" s="4" customFormat="1" x14ac:dyDescent="0.2">
      <c r="A1311" s="20"/>
      <c r="D1311" s="6"/>
      <c r="E1311" s="7"/>
      <c r="H1311" s="8"/>
      <c r="I1311" s="8"/>
      <c r="K1311" s="20"/>
      <c r="L1311" s="15"/>
    </row>
    <row r="1312" spans="1:12" s="4" customFormat="1" x14ac:dyDescent="0.2">
      <c r="A1312" s="20"/>
      <c r="D1312" s="6"/>
      <c r="E1312" s="7"/>
      <c r="H1312" s="8"/>
      <c r="I1312" s="8"/>
      <c r="K1312" s="20"/>
      <c r="L1312" s="15"/>
    </row>
    <row r="1313" spans="1:12" s="4" customFormat="1" x14ac:dyDescent="0.2">
      <c r="A1313" s="20"/>
      <c r="D1313" s="6"/>
      <c r="E1313" s="7"/>
      <c r="H1313" s="8"/>
      <c r="I1313" s="8"/>
      <c r="K1313" s="20"/>
      <c r="L1313" s="15"/>
    </row>
    <row r="1314" spans="1:12" s="4" customFormat="1" x14ac:dyDescent="0.2">
      <c r="A1314" s="20"/>
      <c r="D1314" s="6"/>
      <c r="E1314" s="7"/>
      <c r="H1314" s="8"/>
      <c r="I1314" s="8"/>
      <c r="K1314" s="20"/>
      <c r="L1314" s="15"/>
    </row>
    <row r="1315" spans="1:12" s="4" customFormat="1" x14ac:dyDescent="0.2">
      <c r="A1315" s="20"/>
      <c r="D1315" s="6"/>
      <c r="E1315" s="7"/>
      <c r="H1315" s="8"/>
      <c r="I1315" s="8"/>
      <c r="K1315" s="20"/>
      <c r="L1315" s="15"/>
    </row>
    <row r="1316" spans="1:12" s="4" customFormat="1" x14ac:dyDescent="0.2">
      <c r="A1316" s="20"/>
      <c r="D1316" s="6"/>
      <c r="E1316" s="7"/>
      <c r="H1316" s="8"/>
      <c r="I1316" s="8"/>
      <c r="K1316" s="20"/>
      <c r="L1316" s="15"/>
    </row>
    <row r="1317" spans="1:12" s="4" customFormat="1" x14ac:dyDescent="0.2">
      <c r="A1317" s="20"/>
      <c r="D1317" s="6"/>
      <c r="E1317" s="7"/>
      <c r="H1317" s="8"/>
      <c r="I1317" s="8"/>
      <c r="K1317" s="20"/>
      <c r="L1317" s="15"/>
    </row>
    <row r="1318" spans="1:12" s="4" customFormat="1" x14ac:dyDescent="0.2">
      <c r="A1318" s="20"/>
      <c r="D1318" s="6"/>
      <c r="E1318" s="7"/>
      <c r="H1318" s="8"/>
      <c r="I1318" s="8"/>
      <c r="K1318" s="20"/>
      <c r="L1318" s="15"/>
    </row>
    <row r="1319" spans="1:12" s="4" customFormat="1" x14ac:dyDescent="0.2">
      <c r="A1319" s="20"/>
      <c r="D1319" s="6"/>
      <c r="E1319" s="7"/>
      <c r="H1319" s="8"/>
      <c r="I1319" s="8"/>
      <c r="K1319" s="20"/>
      <c r="L1319" s="15"/>
    </row>
    <row r="1320" spans="1:12" s="4" customFormat="1" x14ac:dyDescent="0.2">
      <c r="A1320" s="20"/>
      <c r="D1320" s="6"/>
      <c r="E1320" s="7"/>
      <c r="H1320" s="8"/>
      <c r="I1320" s="8"/>
      <c r="K1320" s="20"/>
      <c r="L1320" s="15"/>
    </row>
    <row r="1321" spans="1:12" s="4" customFormat="1" x14ac:dyDescent="0.2">
      <c r="A1321" s="20"/>
      <c r="D1321" s="6"/>
      <c r="E1321" s="7"/>
      <c r="H1321" s="8"/>
      <c r="I1321" s="8"/>
      <c r="K1321" s="20"/>
      <c r="L1321" s="15"/>
    </row>
    <row r="1322" spans="1:12" s="4" customFormat="1" x14ac:dyDescent="0.2">
      <c r="A1322" s="20"/>
      <c r="D1322" s="6"/>
      <c r="E1322" s="7"/>
      <c r="H1322" s="8"/>
      <c r="I1322" s="8"/>
      <c r="K1322" s="20"/>
      <c r="L1322" s="15"/>
    </row>
    <row r="1323" spans="1:12" s="4" customFormat="1" x14ac:dyDescent="0.2">
      <c r="A1323" s="20"/>
      <c r="D1323" s="6"/>
      <c r="E1323" s="7"/>
      <c r="H1323" s="8"/>
      <c r="I1323" s="8"/>
      <c r="K1323" s="20"/>
      <c r="L1323" s="15"/>
    </row>
    <row r="1324" spans="1:12" s="4" customFormat="1" x14ac:dyDescent="0.2">
      <c r="A1324" s="20"/>
      <c r="D1324" s="6"/>
      <c r="E1324" s="7"/>
      <c r="H1324" s="8"/>
      <c r="I1324" s="8"/>
      <c r="K1324" s="20"/>
      <c r="L1324" s="15"/>
    </row>
    <row r="1325" spans="1:12" s="4" customFormat="1" x14ac:dyDescent="0.2">
      <c r="A1325" s="20"/>
      <c r="D1325" s="6"/>
      <c r="E1325" s="7"/>
      <c r="H1325" s="8"/>
      <c r="I1325" s="8"/>
      <c r="K1325" s="20"/>
      <c r="L1325" s="15"/>
    </row>
    <row r="1326" spans="1:12" s="4" customFormat="1" x14ac:dyDescent="0.2">
      <c r="A1326" s="20"/>
      <c r="D1326" s="6"/>
      <c r="E1326" s="7"/>
      <c r="H1326" s="8"/>
      <c r="I1326" s="8"/>
      <c r="K1326" s="20"/>
      <c r="L1326" s="15"/>
    </row>
    <row r="1327" spans="1:12" s="4" customFormat="1" x14ac:dyDescent="0.2">
      <c r="A1327" s="20"/>
      <c r="D1327" s="6"/>
      <c r="E1327" s="7"/>
      <c r="H1327" s="8"/>
      <c r="I1327" s="8"/>
      <c r="K1327" s="20"/>
      <c r="L1327" s="15"/>
    </row>
    <row r="1328" spans="1:12" s="4" customFormat="1" x14ac:dyDescent="0.2">
      <c r="A1328" s="20"/>
      <c r="D1328" s="6"/>
      <c r="E1328" s="7"/>
      <c r="H1328" s="8"/>
      <c r="I1328" s="8"/>
      <c r="K1328" s="20"/>
      <c r="L1328" s="15"/>
    </row>
    <row r="1329" spans="1:12" s="4" customFormat="1" x14ac:dyDescent="0.2">
      <c r="A1329" s="20"/>
      <c r="D1329" s="6"/>
      <c r="E1329" s="7"/>
      <c r="H1329" s="8"/>
      <c r="I1329" s="8"/>
      <c r="K1329" s="20"/>
      <c r="L1329" s="15"/>
    </row>
    <row r="1330" spans="1:12" s="4" customFormat="1" x14ac:dyDescent="0.2">
      <c r="A1330" s="20"/>
      <c r="D1330" s="6"/>
      <c r="E1330" s="7"/>
      <c r="H1330" s="8"/>
      <c r="I1330" s="8"/>
      <c r="K1330" s="20"/>
      <c r="L1330" s="15"/>
    </row>
    <row r="1331" spans="1:12" s="4" customFormat="1" x14ac:dyDescent="0.2">
      <c r="A1331" s="20"/>
      <c r="D1331" s="6"/>
      <c r="E1331" s="7"/>
      <c r="H1331" s="8"/>
      <c r="I1331" s="8"/>
      <c r="K1331" s="20"/>
      <c r="L1331" s="15"/>
    </row>
    <row r="1332" spans="1:12" s="4" customFormat="1" x14ac:dyDescent="0.2">
      <c r="A1332" s="20"/>
      <c r="D1332" s="6"/>
      <c r="E1332" s="7"/>
      <c r="H1332" s="8"/>
      <c r="I1332" s="8"/>
      <c r="K1332" s="20"/>
      <c r="L1332" s="15"/>
    </row>
    <row r="1333" spans="1:12" s="4" customFormat="1" x14ac:dyDescent="0.2">
      <c r="A1333" s="20"/>
      <c r="D1333" s="6"/>
      <c r="E1333" s="7"/>
      <c r="H1333" s="8"/>
      <c r="I1333" s="8"/>
      <c r="K1333" s="20"/>
      <c r="L1333" s="15"/>
    </row>
    <row r="1334" spans="1:12" s="4" customFormat="1" x14ac:dyDescent="0.2">
      <c r="A1334" s="20"/>
      <c r="D1334" s="6"/>
      <c r="E1334" s="7"/>
      <c r="H1334" s="8"/>
      <c r="I1334" s="8"/>
      <c r="K1334" s="20"/>
      <c r="L1334" s="15"/>
    </row>
    <row r="1335" spans="1:12" s="4" customFormat="1" x14ac:dyDescent="0.2">
      <c r="A1335" s="20"/>
      <c r="D1335" s="6"/>
      <c r="E1335" s="7"/>
      <c r="H1335" s="8"/>
      <c r="I1335" s="8"/>
      <c r="K1335" s="20"/>
      <c r="L1335" s="15"/>
    </row>
    <row r="1336" spans="1:12" s="4" customFormat="1" x14ac:dyDescent="0.2">
      <c r="A1336" s="20"/>
      <c r="D1336" s="6"/>
      <c r="E1336" s="7"/>
      <c r="H1336" s="8"/>
      <c r="I1336" s="8"/>
      <c r="K1336" s="20"/>
      <c r="L1336" s="15"/>
    </row>
    <row r="1337" spans="1:12" s="4" customFormat="1" x14ac:dyDescent="0.2">
      <c r="A1337" s="20"/>
      <c r="D1337" s="6"/>
      <c r="E1337" s="7"/>
      <c r="H1337" s="8"/>
      <c r="I1337" s="8"/>
      <c r="K1337" s="20"/>
      <c r="L1337" s="15"/>
    </row>
    <row r="1338" spans="1:12" s="4" customFormat="1" x14ac:dyDescent="0.2">
      <c r="A1338" s="20"/>
      <c r="D1338" s="6"/>
      <c r="E1338" s="7"/>
      <c r="H1338" s="8"/>
      <c r="I1338" s="8"/>
      <c r="K1338" s="20"/>
      <c r="L1338" s="15"/>
    </row>
    <row r="1339" spans="1:12" s="4" customFormat="1" x14ac:dyDescent="0.2">
      <c r="A1339" s="20"/>
      <c r="D1339" s="6"/>
      <c r="E1339" s="7"/>
      <c r="H1339" s="8"/>
      <c r="I1339" s="8"/>
      <c r="K1339" s="20"/>
      <c r="L1339" s="15"/>
    </row>
    <row r="1340" spans="1:12" s="4" customFormat="1" x14ac:dyDescent="0.2">
      <c r="A1340" s="20"/>
      <c r="D1340" s="6"/>
      <c r="E1340" s="7"/>
      <c r="H1340" s="8"/>
      <c r="I1340" s="8"/>
      <c r="K1340" s="20"/>
      <c r="L1340" s="15"/>
    </row>
    <row r="1341" spans="1:12" s="4" customFormat="1" x14ac:dyDescent="0.2">
      <c r="A1341" s="20"/>
      <c r="D1341" s="6"/>
      <c r="E1341" s="7"/>
      <c r="H1341" s="8"/>
      <c r="I1341" s="8"/>
      <c r="K1341" s="20"/>
      <c r="L1341" s="15"/>
    </row>
    <row r="1342" spans="1:12" s="4" customFormat="1" x14ac:dyDescent="0.2">
      <c r="A1342" s="20"/>
      <c r="D1342" s="6"/>
      <c r="E1342" s="7"/>
      <c r="H1342" s="8"/>
      <c r="I1342" s="8"/>
      <c r="K1342" s="20"/>
      <c r="L1342" s="15"/>
    </row>
    <row r="1343" spans="1:12" s="4" customFormat="1" x14ac:dyDescent="0.2">
      <c r="A1343" s="20"/>
      <c r="D1343" s="6"/>
      <c r="E1343" s="7"/>
      <c r="H1343" s="8"/>
      <c r="I1343" s="8"/>
      <c r="K1343" s="20"/>
      <c r="L1343" s="15"/>
    </row>
    <row r="1344" spans="1:12" s="4" customFormat="1" x14ac:dyDescent="0.2">
      <c r="A1344" s="20"/>
      <c r="D1344" s="6"/>
      <c r="E1344" s="7"/>
      <c r="H1344" s="8"/>
      <c r="I1344" s="8"/>
      <c r="K1344" s="20"/>
      <c r="L1344" s="15"/>
    </row>
    <row r="1345" spans="1:12" s="4" customFormat="1" x14ac:dyDescent="0.2">
      <c r="A1345" s="20"/>
      <c r="D1345" s="6"/>
      <c r="E1345" s="7"/>
      <c r="H1345" s="8"/>
      <c r="I1345" s="8"/>
      <c r="K1345" s="20"/>
      <c r="L1345" s="15"/>
    </row>
    <row r="1346" spans="1:12" s="4" customFormat="1" x14ac:dyDescent="0.2">
      <c r="A1346" s="20"/>
      <c r="D1346" s="6"/>
      <c r="E1346" s="7"/>
      <c r="H1346" s="8"/>
      <c r="I1346" s="8"/>
      <c r="K1346" s="20"/>
      <c r="L1346" s="15"/>
    </row>
    <row r="1347" spans="1:12" s="4" customFormat="1" x14ac:dyDescent="0.2">
      <c r="A1347" s="20"/>
      <c r="D1347" s="6"/>
      <c r="E1347" s="7"/>
      <c r="H1347" s="8"/>
      <c r="I1347" s="8"/>
      <c r="K1347" s="20"/>
      <c r="L1347" s="15"/>
    </row>
    <row r="1348" spans="1:12" s="4" customFormat="1" x14ac:dyDescent="0.2">
      <c r="A1348" s="20"/>
      <c r="D1348" s="6"/>
      <c r="E1348" s="7"/>
      <c r="H1348" s="8"/>
      <c r="I1348" s="8"/>
      <c r="K1348" s="20"/>
      <c r="L1348" s="15"/>
    </row>
    <row r="1349" spans="1:12" s="4" customFormat="1" x14ac:dyDescent="0.2">
      <c r="A1349" s="20"/>
      <c r="D1349" s="6"/>
      <c r="E1349" s="7"/>
      <c r="H1349" s="8"/>
      <c r="I1349" s="8"/>
      <c r="K1349" s="20"/>
      <c r="L1349" s="15"/>
    </row>
    <row r="1350" spans="1:12" s="4" customFormat="1" x14ac:dyDescent="0.2">
      <c r="A1350" s="20"/>
      <c r="D1350" s="6"/>
      <c r="E1350" s="7"/>
      <c r="H1350" s="8"/>
      <c r="I1350" s="8"/>
      <c r="K1350" s="20"/>
      <c r="L1350" s="15"/>
    </row>
    <row r="1351" spans="1:12" s="4" customFormat="1" x14ac:dyDescent="0.2">
      <c r="A1351" s="20"/>
      <c r="D1351" s="6"/>
      <c r="E1351" s="7"/>
      <c r="H1351" s="8"/>
      <c r="I1351" s="8"/>
      <c r="K1351" s="20"/>
      <c r="L1351" s="15"/>
    </row>
    <row r="1352" spans="1:12" s="4" customFormat="1" x14ac:dyDescent="0.2">
      <c r="A1352" s="20"/>
      <c r="D1352" s="6"/>
      <c r="E1352" s="7"/>
      <c r="H1352" s="8"/>
      <c r="I1352" s="8"/>
      <c r="K1352" s="20"/>
      <c r="L1352" s="15"/>
    </row>
    <row r="1353" spans="1:12" s="4" customFormat="1" x14ac:dyDescent="0.2">
      <c r="A1353" s="20"/>
      <c r="D1353" s="6"/>
      <c r="E1353" s="7"/>
      <c r="H1353" s="8"/>
      <c r="I1353" s="8"/>
      <c r="K1353" s="20"/>
      <c r="L1353" s="15"/>
    </row>
    <row r="1354" spans="1:12" s="4" customFormat="1" x14ac:dyDescent="0.2">
      <c r="A1354" s="20"/>
      <c r="D1354" s="6"/>
      <c r="E1354" s="7"/>
      <c r="H1354" s="8"/>
      <c r="I1354" s="8"/>
      <c r="K1354" s="20"/>
      <c r="L1354" s="15"/>
    </row>
    <row r="1355" spans="1:12" s="4" customFormat="1" x14ac:dyDescent="0.2">
      <c r="A1355" s="20"/>
      <c r="D1355" s="6"/>
      <c r="E1355" s="7"/>
      <c r="H1355" s="8"/>
      <c r="I1355" s="8"/>
      <c r="K1355" s="20"/>
      <c r="L1355" s="15"/>
    </row>
    <row r="1356" spans="1:12" s="4" customFormat="1" x14ac:dyDescent="0.2">
      <c r="A1356" s="20"/>
      <c r="D1356" s="6"/>
      <c r="E1356" s="7"/>
      <c r="H1356" s="8"/>
      <c r="I1356" s="8"/>
      <c r="K1356" s="20"/>
      <c r="L1356" s="15"/>
    </row>
    <row r="1357" spans="1:12" s="4" customFormat="1" x14ac:dyDescent="0.2">
      <c r="A1357" s="20"/>
      <c r="D1357" s="6"/>
      <c r="E1357" s="7"/>
      <c r="H1357" s="8"/>
      <c r="I1357" s="8"/>
      <c r="K1357" s="20"/>
      <c r="L1357" s="15"/>
    </row>
    <row r="1358" spans="1:12" s="4" customFormat="1" x14ac:dyDescent="0.2">
      <c r="A1358" s="20"/>
      <c r="D1358" s="6"/>
      <c r="E1358" s="7"/>
      <c r="H1358" s="8"/>
      <c r="I1358" s="8"/>
      <c r="K1358" s="20"/>
      <c r="L1358" s="15"/>
    </row>
    <row r="1359" spans="1:12" s="4" customFormat="1" x14ac:dyDescent="0.2">
      <c r="A1359" s="20"/>
      <c r="D1359" s="6"/>
      <c r="E1359" s="7"/>
      <c r="H1359" s="8"/>
      <c r="I1359" s="8"/>
      <c r="K1359" s="20"/>
      <c r="L1359" s="15"/>
    </row>
    <row r="1360" spans="1:12" s="4" customFormat="1" x14ac:dyDescent="0.2">
      <c r="A1360" s="20"/>
      <c r="D1360" s="6"/>
      <c r="E1360" s="7"/>
      <c r="H1360" s="8"/>
      <c r="I1360" s="8"/>
      <c r="K1360" s="20"/>
      <c r="L1360" s="15"/>
    </row>
    <row r="1361" spans="1:12" s="4" customFormat="1" x14ac:dyDescent="0.2">
      <c r="A1361" s="20"/>
      <c r="D1361" s="6"/>
      <c r="E1361" s="7"/>
      <c r="H1361" s="8"/>
      <c r="I1361" s="8"/>
      <c r="K1361" s="20"/>
      <c r="L1361" s="15"/>
    </row>
    <row r="1362" spans="1:12" s="4" customFormat="1" x14ac:dyDescent="0.2">
      <c r="A1362" s="20"/>
      <c r="D1362" s="6"/>
      <c r="E1362" s="7"/>
      <c r="H1362" s="8"/>
      <c r="I1362" s="8"/>
      <c r="K1362" s="20"/>
      <c r="L1362" s="15"/>
    </row>
    <row r="1363" spans="1:12" s="4" customFormat="1" x14ac:dyDescent="0.2">
      <c r="A1363" s="20"/>
      <c r="D1363" s="6"/>
      <c r="E1363" s="7"/>
      <c r="H1363" s="8"/>
      <c r="I1363" s="8"/>
      <c r="K1363" s="20"/>
      <c r="L1363" s="15"/>
    </row>
    <row r="1364" spans="1:12" s="4" customFormat="1" x14ac:dyDescent="0.2">
      <c r="A1364" s="20"/>
      <c r="D1364" s="6"/>
      <c r="E1364" s="7"/>
      <c r="H1364" s="8"/>
      <c r="I1364" s="8"/>
      <c r="K1364" s="20"/>
      <c r="L1364" s="15"/>
    </row>
    <row r="1365" spans="1:12" s="4" customFormat="1" x14ac:dyDescent="0.2">
      <c r="A1365" s="20"/>
      <c r="D1365" s="6"/>
      <c r="E1365" s="7"/>
      <c r="H1365" s="8"/>
      <c r="I1365" s="8"/>
      <c r="K1365" s="20"/>
      <c r="L1365" s="15"/>
    </row>
    <row r="1366" spans="1:12" s="4" customFormat="1" x14ac:dyDescent="0.2">
      <c r="A1366" s="20"/>
      <c r="D1366" s="6"/>
      <c r="E1366" s="7"/>
      <c r="H1366" s="8"/>
      <c r="I1366" s="8"/>
      <c r="K1366" s="20"/>
      <c r="L1366" s="15"/>
    </row>
    <row r="1367" spans="1:12" s="4" customFormat="1" x14ac:dyDescent="0.2">
      <c r="A1367" s="20"/>
      <c r="D1367" s="6"/>
      <c r="E1367" s="7"/>
      <c r="H1367" s="8"/>
      <c r="I1367" s="8"/>
      <c r="K1367" s="20"/>
      <c r="L1367" s="15"/>
    </row>
    <row r="1368" spans="1:12" s="4" customFormat="1" x14ac:dyDescent="0.2">
      <c r="A1368" s="20"/>
      <c r="D1368" s="6"/>
      <c r="E1368" s="7"/>
      <c r="H1368" s="8"/>
      <c r="I1368" s="8"/>
      <c r="K1368" s="20"/>
      <c r="L1368" s="15"/>
    </row>
    <row r="1369" spans="1:12" s="4" customFormat="1" x14ac:dyDescent="0.2">
      <c r="A1369" s="20"/>
      <c r="D1369" s="6"/>
      <c r="E1369" s="7"/>
      <c r="H1369" s="8"/>
      <c r="I1369" s="8"/>
      <c r="K1369" s="20"/>
      <c r="L1369" s="15"/>
    </row>
    <row r="1370" spans="1:12" s="4" customFormat="1" x14ac:dyDescent="0.2">
      <c r="A1370" s="20"/>
      <c r="D1370" s="6"/>
      <c r="E1370" s="7"/>
      <c r="H1370" s="8"/>
      <c r="I1370" s="8"/>
      <c r="K1370" s="20"/>
      <c r="L1370" s="15"/>
    </row>
    <row r="1371" spans="1:12" s="4" customFormat="1" x14ac:dyDescent="0.2">
      <c r="A1371" s="20"/>
      <c r="D1371" s="6"/>
      <c r="E1371" s="7"/>
      <c r="H1371" s="8"/>
      <c r="I1371" s="8"/>
      <c r="K1371" s="20"/>
      <c r="L1371" s="15"/>
    </row>
    <row r="1372" spans="1:12" s="4" customFormat="1" x14ac:dyDescent="0.2">
      <c r="A1372" s="20"/>
      <c r="D1372" s="6"/>
      <c r="E1372" s="7"/>
      <c r="H1372" s="8"/>
      <c r="I1372" s="8"/>
      <c r="K1372" s="20"/>
      <c r="L1372" s="15"/>
    </row>
    <row r="1373" spans="1:12" s="4" customFormat="1" x14ac:dyDescent="0.2">
      <c r="A1373" s="20"/>
      <c r="D1373" s="6"/>
      <c r="E1373" s="7"/>
      <c r="H1373" s="8"/>
      <c r="I1373" s="8"/>
      <c r="K1373" s="20"/>
      <c r="L1373" s="15"/>
    </row>
    <row r="1374" spans="1:12" s="4" customFormat="1" x14ac:dyDescent="0.2">
      <c r="A1374" s="20"/>
      <c r="D1374" s="6"/>
      <c r="E1374" s="7"/>
      <c r="H1374" s="8"/>
      <c r="I1374" s="8"/>
      <c r="K1374" s="20"/>
      <c r="L1374" s="15"/>
    </row>
    <row r="1375" spans="1:12" s="4" customFormat="1" x14ac:dyDescent="0.2">
      <c r="A1375" s="20"/>
      <c r="D1375" s="6"/>
      <c r="E1375" s="7"/>
      <c r="H1375" s="8"/>
      <c r="I1375" s="8"/>
      <c r="K1375" s="20"/>
      <c r="L1375" s="15"/>
    </row>
    <row r="1376" spans="1:12" s="4" customFormat="1" x14ac:dyDescent="0.2">
      <c r="A1376" s="20"/>
      <c r="D1376" s="6"/>
      <c r="E1376" s="7"/>
      <c r="H1376" s="8"/>
      <c r="I1376" s="8"/>
      <c r="K1376" s="20"/>
      <c r="L1376" s="15"/>
    </row>
    <row r="1377" spans="1:12" s="4" customFormat="1" x14ac:dyDescent="0.2">
      <c r="A1377" s="20"/>
      <c r="D1377" s="6"/>
      <c r="E1377" s="7"/>
      <c r="H1377" s="8"/>
      <c r="I1377" s="8"/>
      <c r="K1377" s="20"/>
      <c r="L1377" s="15"/>
    </row>
    <row r="1378" spans="1:12" s="4" customFormat="1" x14ac:dyDescent="0.2">
      <c r="A1378" s="20"/>
      <c r="D1378" s="6"/>
      <c r="E1378" s="7"/>
      <c r="H1378" s="8"/>
      <c r="I1378" s="8"/>
      <c r="K1378" s="20"/>
      <c r="L1378" s="15"/>
    </row>
    <row r="1379" spans="1:12" s="4" customFormat="1" x14ac:dyDescent="0.2">
      <c r="A1379" s="20"/>
      <c r="D1379" s="6"/>
      <c r="E1379" s="7"/>
      <c r="H1379" s="8"/>
      <c r="I1379" s="8"/>
      <c r="K1379" s="20"/>
      <c r="L1379" s="15"/>
    </row>
    <row r="1380" spans="1:12" s="4" customFormat="1" x14ac:dyDescent="0.2">
      <c r="A1380" s="20"/>
      <c r="D1380" s="6"/>
      <c r="E1380" s="7"/>
      <c r="H1380" s="8"/>
      <c r="I1380" s="8"/>
      <c r="K1380" s="20"/>
      <c r="L1380" s="15"/>
    </row>
    <row r="1381" spans="1:12" s="4" customFormat="1" x14ac:dyDescent="0.2">
      <c r="A1381" s="20"/>
      <c r="D1381" s="6"/>
      <c r="E1381" s="7"/>
      <c r="H1381" s="8"/>
      <c r="I1381" s="8"/>
      <c r="K1381" s="20"/>
      <c r="L1381" s="15"/>
    </row>
    <row r="1382" spans="1:12" s="4" customFormat="1" x14ac:dyDescent="0.2">
      <c r="A1382" s="20"/>
      <c r="D1382" s="6"/>
      <c r="E1382" s="7"/>
      <c r="H1382" s="8"/>
      <c r="I1382" s="8"/>
      <c r="K1382" s="20"/>
      <c r="L1382" s="15"/>
    </row>
    <row r="1383" spans="1:12" s="4" customFormat="1" x14ac:dyDescent="0.2">
      <c r="A1383" s="20"/>
      <c r="D1383" s="6"/>
      <c r="E1383" s="7"/>
      <c r="H1383" s="8"/>
      <c r="I1383" s="8"/>
      <c r="K1383" s="20"/>
      <c r="L1383" s="15"/>
    </row>
    <row r="1384" spans="1:12" s="4" customFormat="1" x14ac:dyDescent="0.2">
      <c r="A1384" s="20"/>
      <c r="D1384" s="6"/>
      <c r="E1384" s="7"/>
      <c r="H1384" s="8"/>
      <c r="I1384" s="8"/>
      <c r="K1384" s="20"/>
      <c r="L1384" s="15"/>
    </row>
    <row r="1385" spans="1:12" s="4" customFormat="1" x14ac:dyDescent="0.2">
      <c r="A1385" s="20"/>
      <c r="D1385" s="6"/>
      <c r="E1385" s="7"/>
      <c r="H1385" s="8"/>
      <c r="I1385" s="8"/>
      <c r="K1385" s="20"/>
      <c r="L1385" s="15"/>
    </row>
    <row r="1386" spans="1:12" s="4" customFormat="1" x14ac:dyDescent="0.2">
      <c r="A1386" s="20"/>
      <c r="D1386" s="6"/>
      <c r="E1386" s="7"/>
      <c r="H1386" s="8"/>
      <c r="I1386" s="8"/>
      <c r="K1386" s="20"/>
      <c r="L1386" s="15"/>
    </row>
    <row r="1387" spans="1:12" s="4" customFormat="1" x14ac:dyDescent="0.2">
      <c r="A1387" s="20"/>
      <c r="D1387" s="6"/>
      <c r="E1387" s="7"/>
      <c r="H1387" s="8"/>
      <c r="I1387" s="8"/>
      <c r="K1387" s="20"/>
      <c r="L1387" s="15"/>
    </row>
    <row r="1388" spans="1:12" s="4" customFormat="1" x14ac:dyDescent="0.2">
      <c r="A1388" s="20"/>
      <c r="D1388" s="6"/>
      <c r="E1388" s="7"/>
      <c r="H1388" s="8"/>
      <c r="I1388" s="8"/>
      <c r="K1388" s="20"/>
      <c r="L1388" s="15"/>
    </row>
    <row r="1389" spans="1:12" s="4" customFormat="1" x14ac:dyDescent="0.2">
      <c r="A1389" s="20"/>
      <c r="D1389" s="6"/>
      <c r="E1389" s="7"/>
      <c r="H1389" s="8"/>
      <c r="I1389" s="8"/>
      <c r="K1389" s="20"/>
      <c r="L1389" s="15"/>
    </row>
    <row r="1390" spans="1:12" s="4" customFormat="1" x14ac:dyDescent="0.2">
      <c r="A1390" s="20"/>
      <c r="D1390" s="6"/>
      <c r="E1390" s="7"/>
      <c r="H1390" s="8"/>
      <c r="I1390" s="8"/>
      <c r="K1390" s="20"/>
      <c r="L1390" s="15"/>
    </row>
    <row r="1391" spans="1:12" s="4" customFormat="1" x14ac:dyDescent="0.2">
      <c r="A1391" s="20"/>
      <c r="D1391" s="6"/>
      <c r="E1391" s="7"/>
      <c r="H1391" s="8"/>
      <c r="I1391" s="8"/>
      <c r="K1391" s="20"/>
      <c r="L1391" s="15"/>
    </row>
    <row r="1392" spans="1:12" s="4" customFormat="1" x14ac:dyDescent="0.2">
      <c r="A1392" s="20"/>
      <c r="D1392" s="6"/>
      <c r="E1392" s="7"/>
      <c r="H1392" s="8"/>
      <c r="I1392" s="8"/>
      <c r="K1392" s="20"/>
      <c r="L1392" s="15"/>
    </row>
    <row r="1393" spans="1:12" s="4" customFormat="1" x14ac:dyDescent="0.2">
      <c r="A1393" s="20"/>
      <c r="D1393" s="6"/>
      <c r="E1393" s="7"/>
      <c r="H1393" s="8"/>
      <c r="I1393" s="8"/>
      <c r="K1393" s="20"/>
      <c r="L1393" s="15"/>
    </row>
    <row r="1394" spans="1:12" s="4" customFormat="1" x14ac:dyDescent="0.2">
      <c r="A1394" s="20"/>
      <c r="D1394" s="6"/>
      <c r="E1394" s="7"/>
      <c r="H1394" s="8"/>
      <c r="I1394" s="8"/>
      <c r="K1394" s="20"/>
      <c r="L1394" s="15"/>
    </row>
    <row r="1395" spans="1:12" s="4" customFormat="1" x14ac:dyDescent="0.2">
      <c r="A1395" s="20"/>
      <c r="D1395" s="6"/>
      <c r="E1395" s="7"/>
      <c r="H1395" s="8"/>
      <c r="I1395" s="8"/>
      <c r="K1395" s="20"/>
      <c r="L1395" s="15"/>
    </row>
    <row r="1396" spans="1:12" s="4" customFormat="1" x14ac:dyDescent="0.2">
      <c r="A1396" s="20"/>
      <c r="D1396" s="6"/>
      <c r="E1396" s="7"/>
      <c r="H1396" s="8"/>
      <c r="I1396" s="8"/>
      <c r="K1396" s="20"/>
      <c r="L1396" s="15"/>
    </row>
    <row r="1397" spans="1:12" s="4" customFormat="1" x14ac:dyDescent="0.2">
      <c r="A1397" s="20"/>
      <c r="D1397" s="6"/>
      <c r="E1397" s="7"/>
      <c r="H1397" s="8"/>
      <c r="I1397" s="8"/>
      <c r="K1397" s="20"/>
      <c r="L1397" s="15"/>
    </row>
    <row r="1398" spans="1:12" s="4" customFormat="1" x14ac:dyDescent="0.2">
      <c r="A1398" s="20"/>
      <c r="D1398" s="6"/>
      <c r="E1398" s="7"/>
      <c r="H1398" s="8"/>
      <c r="I1398" s="8"/>
      <c r="K1398" s="20"/>
      <c r="L1398" s="15"/>
    </row>
    <row r="1399" spans="1:12" s="4" customFormat="1" x14ac:dyDescent="0.2">
      <c r="A1399" s="20"/>
      <c r="D1399" s="6"/>
      <c r="E1399" s="7"/>
      <c r="H1399" s="8"/>
      <c r="I1399" s="8"/>
      <c r="K1399" s="20"/>
      <c r="L1399" s="15"/>
    </row>
    <row r="1400" spans="1:12" s="4" customFormat="1" x14ac:dyDescent="0.2">
      <c r="A1400" s="20"/>
      <c r="D1400" s="6"/>
      <c r="E1400" s="7"/>
      <c r="H1400" s="8"/>
      <c r="I1400" s="8"/>
      <c r="K1400" s="20"/>
      <c r="L1400" s="15"/>
    </row>
    <row r="1401" spans="1:12" s="4" customFormat="1" x14ac:dyDescent="0.2">
      <c r="A1401" s="20"/>
      <c r="D1401" s="6"/>
      <c r="E1401" s="7"/>
      <c r="H1401" s="8"/>
      <c r="I1401" s="8"/>
      <c r="K1401" s="20"/>
      <c r="L1401" s="15"/>
    </row>
    <row r="1402" spans="1:12" s="4" customFormat="1" x14ac:dyDescent="0.2">
      <c r="A1402" s="20"/>
      <c r="D1402" s="6"/>
      <c r="E1402" s="7"/>
      <c r="H1402" s="8"/>
      <c r="I1402" s="8"/>
      <c r="K1402" s="20"/>
      <c r="L1402" s="15"/>
    </row>
    <row r="1403" spans="1:12" s="4" customFormat="1" x14ac:dyDescent="0.2">
      <c r="A1403" s="20"/>
      <c r="D1403" s="6"/>
      <c r="E1403" s="7"/>
      <c r="H1403" s="8"/>
      <c r="I1403" s="8"/>
      <c r="K1403" s="20"/>
      <c r="L1403" s="15"/>
    </row>
    <row r="1404" spans="1:12" s="4" customFormat="1" x14ac:dyDescent="0.2">
      <c r="A1404" s="20"/>
      <c r="D1404" s="6"/>
      <c r="E1404" s="7"/>
      <c r="H1404" s="8"/>
      <c r="I1404" s="8"/>
      <c r="K1404" s="20"/>
      <c r="L1404" s="15"/>
    </row>
    <row r="1405" spans="1:12" s="4" customFormat="1" x14ac:dyDescent="0.2">
      <c r="A1405" s="20"/>
      <c r="D1405" s="6"/>
      <c r="E1405" s="7"/>
      <c r="H1405" s="8"/>
      <c r="I1405" s="8"/>
      <c r="K1405" s="20"/>
      <c r="L1405" s="15"/>
    </row>
    <row r="1406" spans="1:12" s="4" customFormat="1" x14ac:dyDescent="0.2">
      <c r="A1406" s="20"/>
      <c r="D1406" s="6"/>
      <c r="E1406" s="7"/>
      <c r="H1406" s="8"/>
      <c r="I1406" s="8"/>
      <c r="K1406" s="20"/>
      <c r="L1406" s="15"/>
    </row>
    <row r="1407" spans="1:12" s="4" customFormat="1" x14ac:dyDescent="0.2">
      <c r="A1407" s="20"/>
      <c r="D1407" s="6"/>
      <c r="E1407" s="7"/>
      <c r="H1407" s="8"/>
      <c r="I1407" s="8"/>
      <c r="K1407" s="20"/>
      <c r="L1407" s="15"/>
    </row>
    <row r="1408" spans="1:12" s="4" customFormat="1" x14ac:dyDescent="0.2">
      <c r="A1408" s="20"/>
      <c r="D1408" s="6"/>
      <c r="E1408" s="7"/>
      <c r="H1408" s="8"/>
      <c r="I1408" s="8"/>
      <c r="K1408" s="20"/>
      <c r="L1408" s="15"/>
    </row>
    <row r="1409" spans="1:12" s="4" customFormat="1" x14ac:dyDescent="0.2">
      <c r="A1409" s="20"/>
      <c r="D1409" s="6"/>
      <c r="E1409" s="7"/>
      <c r="H1409" s="8"/>
      <c r="I1409" s="8"/>
      <c r="K1409" s="20"/>
      <c r="L1409" s="15"/>
    </row>
    <row r="1410" spans="1:12" s="4" customFormat="1" x14ac:dyDescent="0.2">
      <c r="A1410" s="20"/>
      <c r="D1410" s="6"/>
      <c r="E1410" s="7"/>
      <c r="H1410" s="8"/>
      <c r="I1410" s="8"/>
      <c r="K1410" s="20"/>
      <c r="L1410" s="15"/>
    </row>
    <row r="1411" spans="1:12" s="4" customFormat="1" x14ac:dyDescent="0.2">
      <c r="A1411" s="20"/>
      <c r="D1411" s="6"/>
      <c r="E1411" s="7"/>
      <c r="H1411" s="8"/>
      <c r="I1411" s="8"/>
      <c r="K1411" s="20"/>
      <c r="L1411" s="15"/>
    </row>
    <row r="1412" spans="1:12" s="4" customFormat="1" x14ac:dyDescent="0.2">
      <c r="A1412" s="20"/>
      <c r="D1412" s="6"/>
      <c r="E1412" s="7"/>
      <c r="H1412" s="8"/>
      <c r="I1412" s="8"/>
      <c r="K1412" s="20"/>
      <c r="L1412" s="15"/>
    </row>
    <row r="1413" spans="1:12" s="4" customFormat="1" x14ac:dyDescent="0.2">
      <c r="A1413" s="20"/>
      <c r="D1413" s="6"/>
      <c r="E1413" s="7"/>
      <c r="H1413" s="8"/>
      <c r="I1413" s="8"/>
      <c r="K1413" s="20"/>
      <c r="L1413" s="15"/>
    </row>
    <row r="1414" spans="1:12" s="4" customFormat="1" x14ac:dyDescent="0.2">
      <c r="A1414" s="20"/>
      <c r="D1414" s="6"/>
      <c r="E1414" s="7"/>
      <c r="H1414" s="8"/>
      <c r="I1414" s="8"/>
      <c r="K1414" s="20"/>
      <c r="L1414" s="15"/>
    </row>
    <row r="1415" spans="1:12" s="4" customFormat="1" x14ac:dyDescent="0.2">
      <c r="A1415" s="20"/>
      <c r="D1415" s="6"/>
      <c r="E1415" s="7"/>
      <c r="H1415" s="8"/>
      <c r="I1415" s="8"/>
      <c r="K1415" s="20"/>
      <c r="L1415" s="15"/>
    </row>
    <row r="1416" spans="1:12" s="4" customFormat="1" x14ac:dyDescent="0.2">
      <c r="A1416" s="20"/>
      <c r="D1416" s="6"/>
      <c r="E1416" s="7"/>
      <c r="H1416" s="8"/>
      <c r="I1416" s="8"/>
      <c r="K1416" s="20"/>
      <c r="L1416" s="15"/>
    </row>
    <row r="1417" spans="1:12" s="4" customFormat="1" x14ac:dyDescent="0.2">
      <c r="A1417" s="20"/>
      <c r="D1417" s="6"/>
      <c r="E1417" s="7"/>
      <c r="H1417" s="8"/>
      <c r="I1417" s="8"/>
      <c r="K1417" s="20"/>
      <c r="L1417" s="15"/>
    </row>
    <row r="1418" spans="1:12" s="4" customFormat="1" x14ac:dyDescent="0.2">
      <c r="A1418" s="20"/>
      <c r="D1418" s="6"/>
      <c r="E1418" s="7"/>
      <c r="H1418" s="8"/>
      <c r="I1418" s="8"/>
      <c r="K1418" s="20"/>
      <c r="L1418" s="15"/>
    </row>
    <row r="1419" spans="1:12" s="4" customFormat="1" x14ac:dyDescent="0.2">
      <c r="A1419" s="20"/>
      <c r="D1419" s="6"/>
      <c r="E1419" s="7"/>
      <c r="H1419" s="8"/>
      <c r="I1419" s="8"/>
      <c r="K1419" s="20"/>
      <c r="L1419" s="15"/>
    </row>
    <row r="1420" spans="1:12" s="4" customFormat="1" x14ac:dyDescent="0.2">
      <c r="A1420" s="20"/>
      <c r="D1420" s="6"/>
      <c r="E1420" s="7"/>
      <c r="H1420" s="8"/>
      <c r="I1420" s="8"/>
      <c r="K1420" s="20"/>
      <c r="L1420" s="15"/>
    </row>
    <row r="1421" spans="1:12" s="4" customFormat="1" x14ac:dyDescent="0.2">
      <c r="A1421" s="20"/>
      <c r="D1421" s="6"/>
      <c r="E1421" s="7"/>
      <c r="H1421" s="8"/>
      <c r="I1421" s="8"/>
      <c r="K1421" s="20"/>
      <c r="L1421" s="15"/>
    </row>
    <row r="1422" spans="1:12" s="4" customFormat="1" x14ac:dyDescent="0.2">
      <c r="A1422" s="20"/>
      <c r="D1422" s="6"/>
      <c r="E1422" s="7"/>
      <c r="H1422" s="8"/>
      <c r="I1422" s="8"/>
      <c r="K1422" s="20"/>
      <c r="L1422" s="15"/>
    </row>
    <row r="1423" spans="1:12" s="4" customFormat="1" x14ac:dyDescent="0.2">
      <c r="A1423" s="20"/>
      <c r="D1423" s="6"/>
      <c r="E1423" s="7"/>
      <c r="K1423" s="20"/>
      <c r="L1423" s="15"/>
    </row>
    <row r="1424" spans="1:12" s="4" customFormat="1" x14ac:dyDescent="0.2">
      <c r="A1424" s="20"/>
      <c r="D1424" s="6"/>
      <c r="E1424" s="7"/>
      <c r="K1424" s="20"/>
      <c r="L1424" s="15"/>
    </row>
    <row r="1425" spans="1:12" s="4" customFormat="1" x14ac:dyDescent="0.2">
      <c r="A1425" s="20"/>
      <c r="D1425" s="6"/>
      <c r="E1425" s="7"/>
      <c r="K1425" s="20"/>
      <c r="L1425" s="15"/>
    </row>
    <row r="1426" spans="1:12" s="4" customFormat="1" x14ac:dyDescent="0.2">
      <c r="A1426" s="20"/>
      <c r="D1426" s="6"/>
      <c r="E1426" s="7"/>
      <c r="K1426" s="20"/>
      <c r="L1426" s="15"/>
    </row>
    <row r="1427" spans="1:12" s="4" customFormat="1" x14ac:dyDescent="0.2">
      <c r="A1427" s="20"/>
      <c r="D1427" s="6"/>
      <c r="E1427" s="7"/>
      <c r="K1427" s="20"/>
      <c r="L1427" s="15"/>
    </row>
    <row r="1428" spans="1:12" s="4" customFormat="1" x14ac:dyDescent="0.2">
      <c r="A1428" s="20"/>
      <c r="D1428" s="6"/>
      <c r="E1428" s="7"/>
      <c r="K1428" s="20"/>
      <c r="L1428" s="15"/>
    </row>
    <row r="1429" spans="1:12" s="4" customFormat="1" x14ac:dyDescent="0.2">
      <c r="A1429" s="20"/>
      <c r="D1429" s="6"/>
      <c r="E1429" s="7"/>
      <c r="K1429" s="20"/>
      <c r="L1429" s="15"/>
    </row>
    <row r="1430" spans="1:12" s="4" customFormat="1" x14ac:dyDescent="0.2">
      <c r="A1430" s="20"/>
      <c r="D1430" s="6"/>
      <c r="E1430" s="7"/>
      <c r="K1430" s="20"/>
      <c r="L1430" s="15"/>
    </row>
    <row r="1431" spans="1:12" s="4" customFormat="1" x14ac:dyDescent="0.2">
      <c r="A1431" s="20"/>
      <c r="D1431" s="6"/>
      <c r="E1431" s="7"/>
      <c r="K1431" s="20"/>
      <c r="L1431" s="15"/>
    </row>
    <row r="1432" spans="1:12" s="4" customFormat="1" x14ac:dyDescent="0.2">
      <c r="A1432" s="20"/>
      <c r="D1432" s="6"/>
      <c r="E1432" s="7"/>
      <c r="K1432" s="20"/>
      <c r="L1432" s="15"/>
    </row>
    <row r="1433" spans="1:12" s="4" customFormat="1" x14ac:dyDescent="0.2">
      <c r="A1433" s="20"/>
      <c r="D1433" s="6"/>
      <c r="E1433" s="7"/>
      <c r="K1433" s="20"/>
      <c r="L1433" s="15"/>
    </row>
    <row r="1434" spans="1:12" s="4" customFormat="1" x14ac:dyDescent="0.2">
      <c r="A1434" s="20"/>
      <c r="D1434" s="6"/>
      <c r="E1434" s="7"/>
      <c r="K1434" s="20"/>
      <c r="L1434" s="15"/>
    </row>
    <row r="1435" spans="1:12" s="4" customFormat="1" x14ac:dyDescent="0.2">
      <c r="A1435" s="20"/>
      <c r="D1435" s="6"/>
      <c r="E1435" s="7"/>
      <c r="K1435" s="20"/>
      <c r="L1435" s="15"/>
    </row>
    <row r="1436" spans="1:12" s="4" customFormat="1" x14ac:dyDescent="0.2">
      <c r="A1436" s="20"/>
      <c r="D1436" s="6"/>
      <c r="E1436" s="7"/>
      <c r="K1436" s="20"/>
      <c r="L1436" s="15"/>
    </row>
    <row r="1437" spans="1:12" s="4" customFormat="1" x14ac:dyDescent="0.2">
      <c r="A1437" s="20"/>
      <c r="D1437" s="6"/>
      <c r="E1437" s="7"/>
      <c r="K1437" s="20"/>
      <c r="L1437" s="15"/>
    </row>
    <row r="1438" spans="1:12" s="4" customFormat="1" x14ac:dyDescent="0.2">
      <c r="A1438" s="20"/>
      <c r="D1438" s="6"/>
      <c r="E1438" s="7"/>
      <c r="K1438" s="20"/>
      <c r="L1438" s="15"/>
    </row>
    <row r="1439" spans="1:12" s="4" customFormat="1" x14ac:dyDescent="0.2">
      <c r="A1439" s="20"/>
      <c r="D1439" s="6"/>
      <c r="E1439" s="7"/>
      <c r="K1439" s="20"/>
      <c r="L1439" s="15"/>
    </row>
    <row r="1440" spans="1:12" s="4" customFormat="1" x14ac:dyDescent="0.2">
      <c r="A1440" s="20"/>
      <c r="D1440" s="6"/>
      <c r="E1440" s="7"/>
      <c r="K1440" s="20"/>
      <c r="L1440" s="15"/>
    </row>
    <row r="1441" spans="1:12" s="4" customFormat="1" x14ac:dyDescent="0.2">
      <c r="A1441" s="20"/>
      <c r="D1441" s="6"/>
      <c r="E1441" s="7"/>
      <c r="K1441" s="20"/>
      <c r="L1441" s="15"/>
    </row>
    <row r="1442" spans="1:12" s="4" customFormat="1" x14ac:dyDescent="0.2">
      <c r="A1442" s="20"/>
      <c r="D1442" s="6"/>
      <c r="E1442" s="7"/>
      <c r="K1442" s="20"/>
      <c r="L1442" s="15"/>
    </row>
    <row r="1443" spans="1:12" s="4" customFormat="1" x14ac:dyDescent="0.2">
      <c r="A1443" s="20"/>
      <c r="D1443" s="6"/>
      <c r="E1443" s="7"/>
      <c r="K1443" s="20"/>
      <c r="L1443" s="15"/>
    </row>
    <row r="1444" spans="1:12" s="4" customFormat="1" x14ac:dyDescent="0.2">
      <c r="A1444" s="20"/>
      <c r="D1444" s="6"/>
      <c r="E1444" s="7"/>
      <c r="K1444" s="20"/>
      <c r="L1444" s="15"/>
    </row>
    <row r="1445" spans="1:12" s="4" customFormat="1" x14ac:dyDescent="0.2">
      <c r="A1445" s="20"/>
      <c r="D1445" s="6"/>
      <c r="E1445" s="7"/>
      <c r="K1445" s="20"/>
      <c r="L1445" s="15"/>
    </row>
    <row r="1446" spans="1:12" s="4" customFormat="1" x14ac:dyDescent="0.2">
      <c r="A1446" s="20"/>
      <c r="D1446" s="6"/>
      <c r="E1446" s="7"/>
      <c r="K1446" s="20"/>
      <c r="L1446" s="15"/>
    </row>
    <row r="1447" spans="1:12" s="4" customFormat="1" x14ac:dyDescent="0.2">
      <c r="A1447" s="20"/>
      <c r="D1447" s="6"/>
      <c r="E1447" s="7"/>
      <c r="K1447" s="20"/>
      <c r="L1447" s="15"/>
    </row>
    <row r="1448" spans="1:12" s="4" customFormat="1" x14ac:dyDescent="0.2">
      <c r="A1448" s="20"/>
      <c r="D1448" s="6"/>
      <c r="E1448" s="7"/>
      <c r="K1448" s="20"/>
      <c r="L1448" s="15"/>
    </row>
    <row r="1449" spans="1:12" s="4" customFormat="1" x14ac:dyDescent="0.2">
      <c r="A1449" s="20"/>
      <c r="D1449" s="6"/>
      <c r="E1449" s="7"/>
      <c r="K1449" s="20"/>
      <c r="L1449" s="15"/>
    </row>
    <row r="1450" spans="1:12" s="4" customFormat="1" x14ac:dyDescent="0.2">
      <c r="A1450" s="20"/>
      <c r="D1450" s="6"/>
      <c r="E1450" s="7"/>
      <c r="K1450" s="20"/>
      <c r="L1450" s="15"/>
    </row>
    <row r="1451" spans="1:12" s="4" customFormat="1" x14ac:dyDescent="0.2">
      <c r="A1451" s="20"/>
      <c r="D1451" s="6"/>
      <c r="E1451" s="7"/>
      <c r="K1451" s="20"/>
      <c r="L1451" s="15"/>
    </row>
    <row r="1452" spans="1:12" s="4" customFormat="1" x14ac:dyDescent="0.2">
      <c r="A1452" s="20"/>
      <c r="D1452" s="6"/>
      <c r="E1452" s="7"/>
      <c r="K1452" s="20"/>
      <c r="L1452" s="15"/>
    </row>
    <row r="1453" spans="1:12" s="4" customFormat="1" x14ac:dyDescent="0.2">
      <c r="A1453" s="20"/>
      <c r="D1453" s="6"/>
      <c r="E1453" s="7"/>
      <c r="K1453" s="20"/>
      <c r="L1453" s="15"/>
    </row>
    <row r="1454" spans="1:12" s="4" customFormat="1" x14ac:dyDescent="0.2">
      <c r="A1454" s="20"/>
      <c r="D1454" s="6"/>
      <c r="E1454" s="7"/>
      <c r="K1454" s="20"/>
      <c r="L1454" s="15"/>
    </row>
    <row r="1455" spans="1:12" s="4" customFormat="1" x14ac:dyDescent="0.2">
      <c r="A1455" s="20"/>
      <c r="D1455" s="6"/>
      <c r="E1455" s="7"/>
      <c r="K1455" s="20"/>
      <c r="L1455" s="15"/>
    </row>
    <row r="1456" spans="1:12" s="4" customFormat="1" x14ac:dyDescent="0.2">
      <c r="A1456" s="20"/>
      <c r="D1456" s="6"/>
      <c r="E1456" s="7"/>
      <c r="K1456" s="20"/>
      <c r="L1456" s="15"/>
    </row>
    <row r="1457" spans="1:12" s="4" customFormat="1" x14ac:dyDescent="0.2">
      <c r="A1457" s="20"/>
      <c r="D1457" s="6"/>
      <c r="E1457" s="7"/>
      <c r="K1457" s="20"/>
      <c r="L1457" s="15"/>
    </row>
    <row r="1458" spans="1:12" s="4" customFormat="1" x14ac:dyDescent="0.2">
      <c r="A1458" s="20"/>
      <c r="D1458" s="6"/>
      <c r="E1458" s="7"/>
      <c r="K1458" s="20"/>
      <c r="L1458" s="15"/>
    </row>
    <row r="1459" spans="1:12" s="4" customFormat="1" x14ac:dyDescent="0.2">
      <c r="A1459" s="20"/>
      <c r="D1459" s="6"/>
      <c r="E1459" s="7"/>
      <c r="K1459" s="20"/>
      <c r="L1459" s="15"/>
    </row>
    <row r="1460" spans="1:12" s="4" customFormat="1" x14ac:dyDescent="0.2">
      <c r="A1460" s="20"/>
      <c r="D1460" s="6"/>
      <c r="E1460" s="7"/>
      <c r="K1460" s="20"/>
      <c r="L1460" s="15"/>
    </row>
    <row r="1461" spans="1:12" s="4" customFormat="1" x14ac:dyDescent="0.2">
      <c r="A1461" s="20"/>
      <c r="D1461" s="6"/>
      <c r="E1461" s="7"/>
      <c r="K1461" s="20"/>
      <c r="L1461" s="15"/>
    </row>
    <row r="1462" spans="1:12" s="4" customFormat="1" x14ac:dyDescent="0.2">
      <c r="A1462" s="20"/>
      <c r="D1462" s="6"/>
      <c r="E1462" s="7"/>
      <c r="K1462" s="20"/>
      <c r="L1462" s="15"/>
    </row>
    <row r="1463" spans="1:12" s="4" customFormat="1" x14ac:dyDescent="0.2">
      <c r="A1463" s="20"/>
      <c r="D1463" s="6"/>
      <c r="E1463" s="7"/>
      <c r="K1463" s="20"/>
      <c r="L1463" s="15"/>
    </row>
    <row r="1464" spans="1:12" s="4" customFormat="1" x14ac:dyDescent="0.2">
      <c r="A1464" s="20"/>
      <c r="D1464" s="6"/>
      <c r="E1464" s="7"/>
      <c r="K1464" s="20"/>
      <c r="L1464" s="15"/>
    </row>
    <row r="1465" spans="1:12" s="4" customFormat="1" x14ac:dyDescent="0.2">
      <c r="A1465" s="20"/>
      <c r="D1465" s="6"/>
      <c r="E1465" s="7"/>
      <c r="K1465" s="20"/>
      <c r="L1465" s="15"/>
    </row>
    <row r="1466" spans="1:12" s="4" customFormat="1" x14ac:dyDescent="0.2">
      <c r="A1466" s="20"/>
      <c r="D1466" s="6"/>
      <c r="E1466" s="7"/>
      <c r="K1466" s="20"/>
      <c r="L1466" s="15"/>
    </row>
    <row r="1467" spans="1:12" s="4" customFormat="1" x14ac:dyDescent="0.2">
      <c r="A1467" s="20"/>
      <c r="D1467" s="6"/>
      <c r="E1467" s="7"/>
      <c r="K1467" s="20"/>
      <c r="L1467" s="15"/>
    </row>
    <row r="1468" spans="1:12" s="4" customFormat="1" x14ac:dyDescent="0.2">
      <c r="A1468" s="20"/>
      <c r="D1468" s="6"/>
      <c r="E1468" s="7"/>
      <c r="K1468" s="20"/>
      <c r="L1468" s="15"/>
    </row>
    <row r="1469" spans="1:12" s="4" customFormat="1" x14ac:dyDescent="0.2">
      <c r="A1469" s="20"/>
      <c r="D1469" s="6"/>
      <c r="E1469" s="7"/>
      <c r="K1469" s="20"/>
      <c r="L1469" s="15"/>
    </row>
    <row r="1470" spans="1:12" s="4" customFormat="1" x14ac:dyDescent="0.2">
      <c r="A1470" s="20"/>
      <c r="D1470" s="6"/>
      <c r="E1470" s="7"/>
      <c r="K1470" s="20"/>
      <c r="L1470" s="15"/>
    </row>
    <row r="1471" spans="1:12" s="4" customFormat="1" x14ac:dyDescent="0.2">
      <c r="A1471" s="20"/>
      <c r="D1471" s="6"/>
      <c r="E1471" s="7"/>
      <c r="K1471" s="20"/>
      <c r="L1471" s="15"/>
    </row>
    <row r="1472" spans="1:12" s="4" customFormat="1" x14ac:dyDescent="0.2">
      <c r="A1472" s="20"/>
      <c r="D1472" s="6"/>
      <c r="E1472" s="7"/>
      <c r="K1472" s="20"/>
      <c r="L1472" s="15"/>
    </row>
    <row r="1473" spans="1:12" s="4" customFormat="1" x14ac:dyDescent="0.2">
      <c r="A1473" s="20"/>
      <c r="D1473" s="6"/>
      <c r="E1473" s="7"/>
      <c r="K1473" s="20"/>
      <c r="L1473" s="15"/>
    </row>
    <row r="1474" spans="1:12" s="4" customFormat="1" x14ac:dyDescent="0.2">
      <c r="A1474" s="20"/>
      <c r="D1474" s="6"/>
      <c r="E1474" s="7"/>
      <c r="K1474" s="20"/>
      <c r="L1474" s="15"/>
    </row>
    <row r="1475" spans="1:12" s="4" customFormat="1" x14ac:dyDescent="0.2">
      <c r="A1475" s="20"/>
      <c r="D1475" s="6"/>
      <c r="E1475" s="7"/>
      <c r="K1475" s="20"/>
      <c r="L1475" s="15"/>
    </row>
    <row r="1476" spans="1:12" s="4" customFormat="1" x14ac:dyDescent="0.2">
      <c r="A1476" s="20"/>
      <c r="D1476" s="6"/>
      <c r="E1476" s="7"/>
      <c r="K1476" s="20"/>
      <c r="L1476" s="15"/>
    </row>
    <row r="1477" spans="1:12" s="4" customFormat="1" x14ac:dyDescent="0.2">
      <c r="A1477" s="20"/>
      <c r="D1477" s="6"/>
      <c r="E1477" s="7"/>
      <c r="K1477" s="20"/>
      <c r="L1477" s="15"/>
    </row>
    <row r="1478" spans="1:12" s="4" customFormat="1" x14ac:dyDescent="0.2">
      <c r="A1478" s="20"/>
      <c r="D1478" s="6"/>
      <c r="E1478" s="7"/>
      <c r="K1478" s="20"/>
      <c r="L1478" s="15"/>
    </row>
    <row r="1479" spans="1:12" s="4" customFormat="1" x14ac:dyDescent="0.2">
      <c r="A1479" s="20"/>
      <c r="D1479" s="6"/>
      <c r="E1479" s="7"/>
      <c r="K1479" s="20"/>
      <c r="L1479" s="15"/>
    </row>
    <row r="1480" spans="1:12" s="4" customFormat="1" x14ac:dyDescent="0.2">
      <c r="A1480" s="20"/>
      <c r="D1480" s="6"/>
      <c r="E1480" s="7"/>
      <c r="K1480" s="20"/>
      <c r="L1480" s="15"/>
    </row>
    <row r="1481" spans="1:12" s="4" customFormat="1" x14ac:dyDescent="0.2">
      <c r="A1481" s="20"/>
      <c r="D1481" s="6"/>
      <c r="E1481" s="7"/>
      <c r="K1481" s="20"/>
      <c r="L1481" s="15"/>
    </row>
    <row r="1482" spans="1:12" s="4" customFormat="1" x14ac:dyDescent="0.2">
      <c r="A1482" s="20"/>
      <c r="D1482" s="6"/>
      <c r="E1482" s="7"/>
      <c r="K1482" s="20"/>
      <c r="L1482" s="15"/>
    </row>
    <row r="1483" spans="1:12" s="4" customFormat="1" x14ac:dyDescent="0.2">
      <c r="A1483" s="20"/>
      <c r="D1483" s="6"/>
      <c r="E1483" s="7"/>
      <c r="K1483" s="20"/>
      <c r="L1483" s="15"/>
    </row>
    <row r="1484" spans="1:12" s="4" customFormat="1" x14ac:dyDescent="0.2">
      <c r="A1484" s="20"/>
      <c r="D1484" s="6"/>
      <c r="E1484" s="7"/>
      <c r="K1484" s="20"/>
      <c r="L1484" s="15"/>
    </row>
    <row r="1485" spans="1:12" s="4" customFormat="1" x14ac:dyDescent="0.2">
      <c r="A1485" s="20"/>
      <c r="D1485" s="6"/>
      <c r="E1485" s="7"/>
      <c r="K1485" s="20"/>
      <c r="L1485" s="15"/>
    </row>
    <row r="1486" spans="1:12" s="4" customFormat="1" x14ac:dyDescent="0.2">
      <c r="A1486" s="20"/>
      <c r="D1486" s="6"/>
      <c r="E1486" s="7"/>
      <c r="K1486" s="20"/>
      <c r="L1486" s="15"/>
    </row>
    <row r="1487" spans="1:12" s="4" customFormat="1" x14ac:dyDescent="0.2">
      <c r="A1487" s="20"/>
      <c r="D1487" s="6"/>
      <c r="E1487" s="7"/>
      <c r="K1487" s="20"/>
      <c r="L1487" s="15"/>
    </row>
    <row r="1488" spans="1:12" s="4" customFormat="1" x14ac:dyDescent="0.2">
      <c r="A1488" s="20"/>
      <c r="D1488" s="6"/>
      <c r="E1488" s="7"/>
      <c r="K1488" s="20"/>
      <c r="L1488" s="15"/>
    </row>
    <row r="1489" spans="1:12" s="4" customFormat="1" x14ac:dyDescent="0.2">
      <c r="A1489" s="20"/>
      <c r="D1489" s="6"/>
      <c r="E1489" s="7"/>
      <c r="K1489" s="20"/>
      <c r="L1489" s="15"/>
    </row>
    <row r="1490" spans="1:12" s="4" customFormat="1" x14ac:dyDescent="0.2">
      <c r="A1490" s="20"/>
      <c r="D1490" s="6"/>
      <c r="E1490" s="7"/>
      <c r="K1490" s="20"/>
      <c r="L1490" s="15"/>
    </row>
    <row r="1491" spans="1:12" s="4" customFormat="1" x14ac:dyDescent="0.2">
      <c r="A1491" s="20"/>
      <c r="D1491" s="6"/>
      <c r="E1491" s="7"/>
      <c r="K1491" s="20"/>
      <c r="L1491" s="15"/>
    </row>
    <row r="1492" spans="1:12" s="4" customFormat="1" x14ac:dyDescent="0.2">
      <c r="A1492" s="20"/>
      <c r="D1492" s="6"/>
      <c r="E1492" s="7"/>
      <c r="K1492" s="20"/>
      <c r="L1492" s="15"/>
    </row>
    <row r="1493" spans="1:12" s="4" customFormat="1" x14ac:dyDescent="0.2">
      <c r="A1493" s="20"/>
      <c r="D1493" s="6"/>
      <c r="E1493" s="7"/>
      <c r="K1493" s="20"/>
      <c r="L1493" s="15"/>
    </row>
    <row r="1494" spans="1:12" s="4" customFormat="1" x14ac:dyDescent="0.2">
      <c r="A1494" s="20"/>
      <c r="D1494" s="6"/>
      <c r="E1494" s="7"/>
      <c r="K1494" s="20"/>
      <c r="L1494" s="15"/>
    </row>
    <row r="1495" spans="1:12" s="4" customFormat="1" x14ac:dyDescent="0.2">
      <c r="A1495" s="20"/>
      <c r="D1495" s="6"/>
      <c r="E1495" s="7"/>
      <c r="K1495" s="20"/>
      <c r="L1495" s="15"/>
    </row>
    <row r="1496" spans="1:12" s="4" customFormat="1" x14ac:dyDescent="0.2">
      <c r="A1496" s="20"/>
      <c r="D1496" s="6"/>
      <c r="E1496" s="7"/>
      <c r="K1496" s="20"/>
      <c r="L1496" s="15"/>
    </row>
    <row r="1497" spans="1:12" s="4" customFormat="1" x14ac:dyDescent="0.2">
      <c r="A1497" s="20"/>
      <c r="D1497" s="6"/>
      <c r="E1497" s="7"/>
      <c r="K1497" s="20"/>
      <c r="L1497" s="15"/>
    </row>
    <row r="1498" spans="1:12" s="4" customFormat="1" x14ac:dyDescent="0.2">
      <c r="A1498" s="20"/>
      <c r="D1498" s="6"/>
      <c r="E1498" s="7"/>
      <c r="K1498" s="20"/>
      <c r="L1498" s="15"/>
    </row>
    <row r="1499" spans="1:12" s="4" customFormat="1" x14ac:dyDescent="0.2">
      <c r="A1499" s="20"/>
      <c r="D1499" s="6"/>
      <c r="E1499" s="7"/>
      <c r="K1499" s="20"/>
      <c r="L1499" s="15"/>
    </row>
    <row r="1500" spans="1:12" s="4" customFormat="1" x14ac:dyDescent="0.2">
      <c r="A1500" s="20"/>
      <c r="D1500" s="6"/>
      <c r="E1500" s="7"/>
      <c r="K1500" s="20"/>
      <c r="L1500" s="15"/>
    </row>
    <row r="1501" spans="1:12" s="4" customFormat="1" x14ac:dyDescent="0.2">
      <c r="A1501" s="20"/>
      <c r="D1501" s="6"/>
      <c r="E1501" s="7"/>
      <c r="K1501" s="20"/>
      <c r="L1501" s="15"/>
    </row>
    <row r="1502" spans="1:12" s="4" customFormat="1" x14ac:dyDescent="0.2">
      <c r="A1502" s="20"/>
      <c r="D1502" s="6"/>
      <c r="E1502" s="7"/>
      <c r="K1502" s="20"/>
      <c r="L1502" s="15"/>
    </row>
    <row r="1503" spans="1:12" s="4" customFormat="1" x14ac:dyDescent="0.2">
      <c r="A1503" s="20"/>
      <c r="D1503" s="6"/>
      <c r="E1503" s="7"/>
      <c r="K1503" s="20"/>
      <c r="L1503" s="15"/>
    </row>
    <row r="1504" spans="1:12" s="4" customFormat="1" x14ac:dyDescent="0.2">
      <c r="A1504" s="20"/>
      <c r="D1504" s="6"/>
      <c r="E1504" s="7"/>
      <c r="K1504" s="20"/>
      <c r="L1504" s="15"/>
    </row>
    <row r="1505" spans="1:12" s="4" customFormat="1" x14ac:dyDescent="0.2">
      <c r="A1505" s="20"/>
      <c r="D1505" s="6"/>
      <c r="E1505" s="7"/>
      <c r="K1505" s="20"/>
      <c r="L1505" s="15"/>
    </row>
    <row r="1506" spans="1:12" s="4" customFormat="1" x14ac:dyDescent="0.2">
      <c r="A1506" s="20"/>
      <c r="D1506" s="6"/>
      <c r="E1506" s="7"/>
      <c r="K1506" s="20"/>
      <c r="L1506" s="15"/>
    </row>
    <row r="1507" spans="1:12" s="4" customFormat="1" x14ac:dyDescent="0.2">
      <c r="A1507" s="20"/>
      <c r="D1507" s="6"/>
      <c r="E1507" s="7"/>
      <c r="K1507" s="20"/>
      <c r="L1507" s="15"/>
    </row>
    <row r="1508" spans="1:12" s="4" customFormat="1" x14ac:dyDescent="0.2">
      <c r="A1508" s="20"/>
      <c r="D1508" s="6"/>
      <c r="E1508" s="7"/>
      <c r="K1508" s="20"/>
      <c r="L1508" s="15"/>
    </row>
    <row r="1509" spans="1:12" s="4" customFormat="1" x14ac:dyDescent="0.2">
      <c r="A1509" s="20"/>
      <c r="D1509" s="6"/>
      <c r="E1509" s="7"/>
      <c r="K1509" s="20"/>
      <c r="L1509" s="15"/>
    </row>
    <row r="1510" spans="1:12" s="4" customFormat="1" x14ac:dyDescent="0.2">
      <c r="A1510" s="20"/>
      <c r="D1510" s="6"/>
      <c r="E1510" s="7"/>
      <c r="K1510" s="20"/>
      <c r="L1510" s="15"/>
    </row>
    <row r="1511" spans="1:12" s="4" customFormat="1" x14ac:dyDescent="0.2">
      <c r="A1511" s="20"/>
      <c r="D1511" s="6"/>
      <c r="E1511" s="7"/>
      <c r="K1511" s="20"/>
      <c r="L1511" s="15"/>
    </row>
    <row r="1512" spans="1:12" s="4" customFormat="1" x14ac:dyDescent="0.2">
      <c r="A1512" s="20"/>
      <c r="D1512" s="6"/>
      <c r="E1512" s="7"/>
      <c r="K1512" s="20"/>
      <c r="L1512" s="15"/>
    </row>
    <row r="1513" spans="1:12" s="4" customFormat="1" x14ac:dyDescent="0.2">
      <c r="A1513" s="20"/>
      <c r="D1513" s="6"/>
      <c r="E1513" s="7"/>
      <c r="K1513" s="20"/>
      <c r="L1513" s="15"/>
    </row>
    <row r="1514" spans="1:12" s="4" customFormat="1" x14ac:dyDescent="0.2">
      <c r="A1514" s="20"/>
      <c r="D1514" s="6"/>
      <c r="E1514" s="7"/>
      <c r="K1514" s="20"/>
      <c r="L1514" s="15"/>
    </row>
    <row r="1515" spans="1:12" s="4" customFormat="1" x14ac:dyDescent="0.2">
      <c r="A1515" s="20"/>
      <c r="D1515" s="6"/>
      <c r="E1515" s="7"/>
      <c r="K1515" s="20"/>
      <c r="L1515" s="15"/>
    </row>
    <row r="1516" spans="1:12" s="4" customFormat="1" x14ac:dyDescent="0.2">
      <c r="A1516" s="20"/>
      <c r="D1516" s="6"/>
      <c r="E1516" s="7"/>
      <c r="K1516" s="20"/>
      <c r="L1516" s="15"/>
    </row>
    <row r="1517" spans="1:12" s="4" customFormat="1" x14ac:dyDescent="0.2">
      <c r="A1517" s="20"/>
      <c r="D1517" s="6"/>
      <c r="E1517" s="7"/>
      <c r="K1517" s="20"/>
      <c r="L1517" s="15"/>
    </row>
    <row r="1518" spans="1:12" s="4" customFormat="1" x14ac:dyDescent="0.2">
      <c r="A1518" s="20"/>
      <c r="D1518" s="6"/>
      <c r="E1518" s="7"/>
      <c r="K1518" s="20"/>
      <c r="L1518" s="15"/>
    </row>
    <row r="1519" spans="1:12" s="4" customFormat="1" x14ac:dyDescent="0.2">
      <c r="A1519" s="20"/>
      <c r="D1519" s="6"/>
      <c r="E1519" s="7"/>
      <c r="K1519" s="20"/>
      <c r="L1519" s="15"/>
    </row>
    <row r="1520" spans="1:12" s="4" customFormat="1" x14ac:dyDescent="0.2">
      <c r="A1520" s="20"/>
      <c r="D1520" s="6"/>
      <c r="E1520" s="7"/>
      <c r="K1520" s="20"/>
      <c r="L1520" s="15"/>
    </row>
    <row r="1521" spans="1:12" s="4" customFormat="1" x14ac:dyDescent="0.2">
      <c r="A1521" s="20"/>
      <c r="D1521" s="6"/>
      <c r="E1521" s="7"/>
      <c r="K1521" s="20"/>
      <c r="L1521" s="15"/>
    </row>
    <row r="1522" spans="1:12" s="4" customFormat="1" x14ac:dyDescent="0.2">
      <c r="A1522" s="20"/>
      <c r="D1522" s="6"/>
      <c r="E1522" s="7"/>
      <c r="K1522" s="20"/>
      <c r="L1522" s="15"/>
    </row>
    <row r="1523" spans="1:12" s="4" customFormat="1" x14ac:dyDescent="0.2">
      <c r="A1523" s="20"/>
      <c r="D1523" s="6"/>
      <c r="E1523" s="7"/>
      <c r="K1523" s="20"/>
      <c r="L1523" s="15"/>
    </row>
    <row r="1524" spans="1:12" s="4" customFormat="1" x14ac:dyDescent="0.2">
      <c r="A1524" s="20"/>
      <c r="D1524" s="6"/>
      <c r="E1524" s="7"/>
      <c r="K1524" s="20"/>
      <c r="L1524" s="15"/>
    </row>
    <row r="1525" spans="1:12" s="4" customFormat="1" x14ac:dyDescent="0.2">
      <c r="A1525" s="20"/>
      <c r="D1525" s="6"/>
      <c r="E1525" s="7"/>
      <c r="K1525" s="20"/>
      <c r="L1525" s="15"/>
    </row>
    <row r="1526" spans="1:12" s="4" customFormat="1" x14ac:dyDescent="0.2">
      <c r="A1526" s="20"/>
      <c r="D1526" s="6"/>
      <c r="E1526" s="7"/>
      <c r="K1526" s="20"/>
      <c r="L1526" s="15"/>
    </row>
    <row r="1527" spans="1:12" s="4" customFormat="1" x14ac:dyDescent="0.2">
      <c r="A1527" s="20"/>
      <c r="D1527" s="6"/>
      <c r="E1527" s="7"/>
      <c r="K1527" s="20"/>
      <c r="L1527" s="15"/>
    </row>
    <row r="1528" spans="1:12" s="4" customFormat="1" x14ac:dyDescent="0.2">
      <c r="A1528" s="20"/>
      <c r="D1528" s="6"/>
      <c r="E1528" s="7"/>
      <c r="K1528" s="20"/>
      <c r="L1528" s="15"/>
    </row>
    <row r="1529" spans="1:12" s="4" customFormat="1" x14ac:dyDescent="0.2">
      <c r="A1529" s="20"/>
      <c r="D1529" s="6"/>
      <c r="E1529" s="7"/>
      <c r="K1529" s="20"/>
      <c r="L1529" s="15"/>
    </row>
    <row r="1530" spans="1:12" s="4" customFormat="1" x14ac:dyDescent="0.2">
      <c r="A1530" s="20"/>
      <c r="D1530" s="6"/>
      <c r="E1530" s="7"/>
      <c r="K1530" s="20"/>
      <c r="L1530" s="15"/>
    </row>
    <row r="1531" spans="1:12" s="4" customFormat="1" x14ac:dyDescent="0.2">
      <c r="A1531" s="20"/>
      <c r="D1531" s="6"/>
      <c r="E1531" s="7"/>
      <c r="K1531" s="20"/>
      <c r="L1531" s="15"/>
    </row>
    <row r="1532" spans="1:12" s="4" customFormat="1" x14ac:dyDescent="0.2">
      <c r="A1532" s="20"/>
      <c r="D1532" s="6"/>
      <c r="E1532" s="7"/>
      <c r="K1532" s="20"/>
      <c r="L1532" s="15"/>
    </row>
    <row r="1533" spans="1:12" s="4" customFormat="1" x14ac:dyDescent="0.2">
      <c r="A1533" s="20"/>
      <c r="D1533" s="6"/>
      <c r="E1533" s="7"/>
      <c r="K1533" s="20"/>
      <c r="L1533" s="15"/>
    </row>
    <row r="1534" spans="1:12" s="4" customFormat="1" x14ac:dyDescent="0.2">
      <c r="A1534" s="20"/>
      <c r="D1534" s="6"/>
      <c r="E1534" s="7"/>
      <c r="K1534" s="20"/>
      <c r="L1534" s="15"/>
    </row>
    <row r="1535" spans="1:12" s="4" customFormat="1" x14ac:dyDescent="0.2">
      <c r="A1535" s="20"/>
      <c r="D1535" s="6"/>
      <c r="E1535" s="7"/>
      <c r="K1535" s="20"/>
      <c r="L1535" s="15"/>
    </row>
    <row r="1536" spans="1:12" s="4" customFormat="1" x14ac:dyDescent="0.2">
      <c r="A1536" s="20"/>
      <c r="D1536" s="6"/>
      <c r="E1536" s="7"/>
      <c r="K1536" s="20"/>
      <c r="L1536" s="15"/>
    </row>
    <row r="1537" spans="1:12" s="4" customFormat="1" x14ac:dyDescent="0.2">
      <c r="A1537" s="20"/>
      <c r="D1537" s="6"/>
      <c r="E1537" s="7"/>
      <c r="K1537" s="20"/>
      <c r="L1537" s="15"/>
    </row>
    <row r="1538" spans="1:12" s="4" customFormat="1" x14ac:dyDescent="0.2">
      <c r="A1538" s="20"/>
      <c r="D1538" s="6"/>
      <c r="E1538" s="7"/>
      <c r="K1538" s="20"/>
      <c r="L1538" s="15"/>
    </row>
    <row r="1539" spans="1:12" s="4" customFormat="1" x14ac:dyDescent="0.2">
      <c r="A1539" s="20"/>
      <c r="D1539" s="6"/>
      <c r="E1539" s="7"/>
      <c r="K1539" s="20"/>
      <c r="L1539" s="15"/>
    </row>
    <row r="1540" spans="1:12" s="4" customFormat="1" x14ac:dyDescent="0.2">
      <c r="A1540" s="20"/>
      <c r="D1540" s="6"/>
      <c r="E1540" s="7"/>
      <c r="K1540" s="20"/>
      <c r="L1540" s="15"/>
    </row>
    <row r="1541" spans="1:12" s="4" customFormat="1" x14ac:dyDescent="0.2">
      <c r="A1541" s="20"/>
      <c r="D1541" s="6"/>
      <c r="E1541" s="7"/>
      <c r="K1541" s="20"/>
      <c r="L1541" s="15"/>
    </row>
    <row r="1542" spans="1:12" s="4" customFormat="1" x14ac:dyDescent="0.2">
      <c r="A1542" s="20"/>
      <c r="D1542" s="6"/>
      <c r="E1542" s="7"/>
      <c r="K1542" s="20"/>
      <c r="L1542" s="15"/>
    </row>
    <row r="1543" spans="1:12" s="4" customFormat="1" x14ac:dyDescent="0.2">
      <c r="A1543" s="20"/>
      <c r="D1543" s="6"/>
      <c r="E1543" s="7"/>
      <c r="K1543" s="20"/>
      <c r="L1543" s="15"/>
    </row>
    <row r="1544" spans="1:12" s="4" customFormat="1" x14ac:dyDescent="0.2">
      <c r="A1544" s="20"/>
      <c r="D1544" s="6"/>
      <c r="E1544" s="7"/>
      <c r="K1544" s="20"/>
      <c r="L1544" s="15"/>
    </row>
    <row r="1545" spans="1:12" s="4" customFormat="1" x14ac:dyDescent="0.2">
      <c r="A1545" s="20"/>
      <c r="D1545" s="6"/>
      <c r="E1545" s="7"/>
      <c r="K1545" s="20"/>
      <c r="L1545" s="15"/>
    </row>
    <row r="1546" spans="1:12" s="4" customFormat="1" x14ac:dyDescent="0.2">
      <c r="A1546" s="20"/>
      <c r="D1546" s="6"/>
      <c r="E1546" s="7"/>
      <c r="K1546" s="20"/>
      <c r="L1546" s="15"/>
    </row>
    <row r="1547" spans="1:12" s="4" customFormat="1" x14ac:dyDescent="0.2">
      <c r="A1547" s="20"/>
      <c r="D1547" s="6"/>
      <c r="E1547" s="7"/>
      <c r="K1547" s="20"/>
      <c r="L1547" s="15"/>
    </row>
    <row r="1548" spans="1:12" s="4" customFormat="1" x14ac:dyDescent="0.2">
      <c r="A1548" s="20"/>
      <c r="D1548" s="6"/>
      <c r="E1548" s="7"/>
      <c r="K1548" s="20"/>
      <c r="L1548" s="15"/>
    </row>
    <row r="1549" spans="1:12" s="4" customFormat="1" x14ac:dyDescent="0.2">
      <c r="A1549" s="20"/>
      <c r="D1549" s="6"/>
      <c r="E1549" s="7"/>
      <c r="K1549" s="20"/>
      <c r="L1549" s="15"/>
    </row>
    <row r="1550" spans="1:12" s="4" customFormat="1" x14ac:dyDescent="0.2">
      <c r="A1550" s="20"/>
      <c r="D1550" s="6"/>
      <c r="E1550" s="7"/>
      <c r="K1550" s="20"/>
      <c r="L1550" s="15"/>
    </row>
    <row r="1551" spans="1:12" s="4" customFormat="1" x14ac:dyDescent="0.2">
      <c r="A1551" s="20"/>
      <c r="D1551" s="6"/>
      <c r="E1551" s="7"/>
      <c r="K1551" s="20"/>
      <c r="L1551" s="15"/>
    </row>
    <row r="1552" spans="1:12" s="4" customFormat="1" x14ac:dyDescent="0.2">
      <c r="A1552" s="20"/>
      <c r="D1552" s="6"/>
      <c r="E1552" s="7"/>
      <c r="K1552" s="20"/>
      <c r="L1552" s="15"/>
    </row>
    <row r="1553" spans="1:12" s="4" customFormat="1" x14ac:dyDescent="0.2">
      <c r="A1553" s="20"/>
      <c r="D1553" s="6"/>
      <c r="E1553" s="7"/>
      <c r="K1553" s="20"/>
      <c r="L1553" s="15"/>
    </row>
    <row r="1554" spans="1:12" s="4" customFormat="1" x14ac:dyDescent="0.2">
      <c r="A1554" s="20"/>
      <c r="D1554" s="6"/>
      <c r="E1554" s="7"/>
      <c r="K1554" s="20"/>
      <c r="L1554" s="15"/>
    </row>
    <row r="1555" spans="1:12" s="4" customFormat="1" x14ac:dyDescent="0.2">
      <c r="A1555" s="20"/>
      <c r="D1555" s="6"/>
      <c r="E1555" s="7"/>
      <c r="K1555" s="20"/>
      <c r="L1555" s="15"/>
    </row>
    <row r="1556" spans="1:12" s="4" customFormat="1" x14ac:dyDescent="0.2">
      <c r="A1556" s="20"/>
      <c r="D1556" s="6"/>
      <c r="E1556" s="7"/>
      <c r="K1556" s="20"/>
      <c r="L1556" s="15"/>
    </row>
    <row r="1557" spans="1:12" s="4" customFormat="1" x14ac:dyDescent="0.2">
      <c r="A1557" s="20"/>
      <c r="D1557" s="6"/>
      <c r="E1557" s="7"/>
      <c r="K1557" s="20"/>
      <c r="L1557" s="15"/>
    </row>
    <row r="1558" spans="1:12" s="4" customFormat="1" x14ac:dyDescent="0.2">
      <c r="A1558" s="20"/>
      <c r="D1558" s="6"/>
      <c r="E1558" s="7"/>
      <c r="K1558" s="20"/>
      <c r="L1558" s="15"/>
    </row>
    <row r="1559" spans="1:12" s="4" customFormat="1" x14ac:dyDescent="0.2">
      <c r="A1559" s="20"/>
      <c r="D1559" s="6"/>
      <c r="E1559" s="7"/>
      <c r="K1559" s="20"/>
      <c r="L1559" s="15"/>
    </row>
    <row r="1560" spans="1:12" s="4" customFormat="1" x14ac:dyDescent="0.2">
      <c r="A1560" s="20"/>
      <c r="D1560" s="6"/>
      <c r="E1560" s="7"/>
      <c r="K1560" s="20"/>
      <c r="L1560" s="15"/>
    </row>
    <row r="1561" spans="1:12" s="4" customFormat="1" x14ac:dyDescent="0.2">
      <c r="A1561" s="20"/>
      <c r="D1561" s="6"/>
      <c r="E1561" s="7"/>
      <c r="K1561" s="20"/>
      <c r="L1561" s="15"/>
    </row>
    <row r="1562" spans="1:12" s="4" customFormat="1" x14ac:dyDescent="0.2">
      <c r="A1562" s="20"/>
      <c r="D1562" s="6"/>
      <c r="E1562" s="7"/>
      <c r="K1562" s="20"/>
      <c r="L1562" s="15"/>
    </row>
    <row r="1563" spans="1:12" s="4" customFormat="1" x14ac:dyDescent="0.2">
      <c r="A1563" s="20"/>
      <c r="D1563" s="6"/>
      <c r="E1563" s="7"/>
      <c r="K1563" s="20"/>
      <c r="L1563" s="15"/>
    </row>
    <row r="1564" spans="1:12" s="4" customFormat="1" x14ac:dyDescent="0.2">
      <c r="A1564" s="20"/>
      <c r="D1564" s="6"/>
      <c r="E1564" s="7"/>
      <c r="K1564" s="20"/>
      <c r="L1564" s="15"/>
    </row>
    <row r="1565" spans="1:12" s="4" customFormat="1" x14ac:dyDescent="0.2">
      <c r="A1565" s="20"/>
      <c r="D1565" s="6"/>
      <c r="E1565" s="7"/>
      <c r="K1565" s="20"/>
      <c r="L1565" s="15"/>
    </row>
    <row r="1566" spans="1:12" s="4" customFormat="1" x14ac:dyDescent="0.2">
      <c r="A1566" s="20"/>
      <c r="D1566" s="6"/>
      <c r="E1566" s="7"/>
      <c r="K1566" s="20"/>
      <c r="L1566" s="15"/>
    </row>
    <row r="1567" spans="1:12" s="4" customFormat="1" x14ac:dyDescent="0.2">
      <c r="A1567" s="20"/>
      <c r="D1567" s="6"/>
      <c r="E1567" s="7"/>
      <c r="K1567" s="20"/>
      <c r="L1567" s="15"/>
    </row>
    <row r="1568" spans="1:12" s="4" customFormat="1" x14ac:dyDescent="0.2">
      <c r="A1568" s="20"/>
      <c r="D1568" s="6"/>
      <c r="E1568" s="7"/>
      <c r="K1568" s="20"/>
      <c r="L1568" s="15"/>
    </row>
    <row r="1569" spans="1:12" s="4" customFormat="1" x14ac:dyDescent="0.2">
      <c r="A1569" s="20"/>
      <c r="D1569" s="6"/>
      <c r="E1569" s="7"/>
      <c r="K1569" s="20"/>
      <c r="L1569" s="15"/>
    </row>
    <row r="1570" spans="1:12" s="4" customFormat="1" x14ac:dyDescent="0.2">
      <c r="A1570" s="20"/>
      <c r="D1570" s="6"/>
      <c r="E1570" s="7"/>
      <c r="K1570" s="20"/>
      <c r="L1570" s="15"/>
    </row>
    <row r="1571" spans="1:12" s="4" customFormat="1" x14ac:dyDescent="0.2">
      <c r="A1571" s="20"/>
      <c r="D1571" s="6"/>
      <c r="E1571" s="7"/>
      <c r="K1571" s="20"/>
      <c r="L1571" s="15"/>
    </row>
    <row r="1572" spans="1:12" s="4" customFormat="1" x14ac:dyDescent="0.2">
      <c r="A1572" s="20"/>
      <c r="D1572" s="6"/>
      <c r="E1572" s="7"/>
      <c r="K1572" s="20"/>
      <c r="L1572" s="15"/>
    </row>
    <row r="1573" spans="1:12" s="4" customFormat="1" x14ac:dyDescent="0.2">
      <c r="A1573" s="20"/>
      <c r="D1573" s="6"/>
      <c r="E1573" s="7"/>
      <c r="K1573" s="20"/>
      <c r="L1573" s="15"/>
    </row>
  </sheetData>
  <mergeCells count="40">
    <mergeCell ref="B2:B3"/>
    <mergeCell ref="C2:J3"/>
    <mergeCell ref="B5:F5"/>
    <mergeCell ref="G5:H5"/>
    <mergeCell ref="I5:J5"/>
    <mergeCell ref="B7:J7"/>
    <mergeCell ref="B8:J8"/>
    <mergeCell ref="B9:J9"/>
    <mergeCell ref="B4:J4"/>
    <mergeCell ref="B6:J6"/>
    <mergeCell ref="B10:C11"/>
    <mergeCell ref="D10:F11"/>
    <mergeCell ref="H10:I11"/>
    <mergeCell ref="B28:C28"/>
    <mergeCell ref="B25:J25"/>
    <mergeCell ref="B26:J26"/>
    <mergeCell ref="B27:J27"/>
    <mergeCell ref="J10:J11"/>
    <mergeCell ref="J16:J19"/>
    <mergeCell ref="B12:C13"/>
    <mergeCell ref="D12:F13"/>
    <mergeCell ref="G12:G13"/>
    <mergeCell ref="H12:I13"/>
    <mergeCell ref="J12:J13"/>
    <mergeCell ref="B14:C15"/>
    <mergeCell ref="D14:F15"/>
    <mergeCell ref="G14:G15"/>
    <mergeCell ref="H14:I15"/>
    <mergeCell ref="J14:J15"/>
    <mergeCell ref="B16:C19"/>
    <mergeCell ref="D16:F19"/>
    <mergeCell ref="H16:I19"/>
    <mergeCell ref="G22:I24"/>
    <mergeCell ref="J22:J24"/>
    <mergeCell ref="D22:F24"/>
    <mergeCell ref="B22:C24"/>
    <mergeCell ref="B21:C21"/>
    <mergeCell ref="D20:F21"/>
    <mergeCell ref="G20:I21"/>
    <mergeCell ref="B20:C20"/>
  </mergeCells>
  <hyperlinks>
    <hyperlink ref="G5" r:id="rId1"/>
    <hyperlink ref="J348" r:id="rId2"/>
  </hyperlinks>
  <pageMargins left="0.2" right="0.2" top="0.38" bottom="0.31" header="0.17" footer="0.17"/>
  <pageSetup scale="61" fitToHeight="0" orientation="landscape" r:id="rId3"/>
  <legacy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2"/>
  <sheetViews>
    <sheetView view="pageLayout" topLeftCell="A310" zoomScaleNormal="100" workbookViewId="0">
      <selection activeCell="E3" sqref="E3"/>
    </sheetView>
  </sheetViews>
  <sheetFormatPr defaultColWidth="146.42578125" defaultRowHeight="12.75" x14ac:dyDescent="0.2"/>
  <cols>
    <col min="1" max="1" width="8.28515625" style="30" customWidth="1"/>
    <col min="2" max="2" width="57" style="30" customWidth="1"/>
    <col min="3" max="3" width="8.5703125" style="30" bestFit="1" customWidth="1"/>
    <col min="4" max="4" width="9.5703125" style="30" customWidth="1"/>
    <col min="5" max="5" width="52.28515625" style="30" customWidth="1"/>
    <col min="6" max="16384" width="146.42578125" style="30"/>
  </cols>
  <sheetData>
    <row r="1" spans="1:5" s="29" customFormat="1" x14ac:dyDescent="0.2">
      <c r="A1" s="328" t="s">
        <v>1395</v>
      </c>
      <c r="B1" s="328"/>
      <c r="C1" s="328"/>
      <c r="D1" s="328"/>
      <c r="E1" s="328"/>
    </row>
    <row r="2" spans="1:5" s="29" customFormat="1" x14ac:dyDescent="0.2">
      <c r="A2" s="87"/>
      <c r="B2" s="87"/>
      <c r="C2" s="87"/>
      <c r="D2" s="87"/>
      <c r="E2" s="87"/>
    </row>
    <row r="3" spans="1:5" x14ac:dyDescent="0.2">
      <c r="A3" s="88" t="s">
        <v>1399</v>
      </c>
      <c r="B3" s="88"/>
      <c r="C3" s="88"/>
      <c r="D3" s="88"/>
      <c r="E3" s="88"/>
    </row>
    <row r="4" spans="1:5" x14ac:dyDescent="0.2">
      <c r="A4" s="88"/>
      <c r="B4" s="88"/>
      <c r="C4" s="88"/>
      <c r="D4" s="88"/>
      <c r="E4" s="88"/>
    </row>
    <row r="5" spans="1:5" x14ac:dyDescent="0.2">
      <c r="A5" s="88" t="s">
        <v>1398</v>
      </c>
      <c r="B5" s="88"/>
      <c r="C5" s="88" t="s">
        <v>1397</v>
      </c>
      <c r="D5" s="88"/>
      <c r="E5" s="88"/>
    </row>
    <row r="6" spans="1:5" ht="3.75" customHeight="1" x14ac:dyDescent="0.2">
      <c r="A6" s="88"/>
      <c r="B6" s="88"/>
      <c r="C6" s="88"/>
      <c r="D6" s="88"/>
      <c r="E6" s="88"/>
    </row>
    <row r="7" spans="1:5" s="31" customFormat="1" x14ac:dyDescent="0.2">
      <c r="A7" s="329" t="s">
        <v>1396</v>
      </c>
      <c r="B7" s="329"/>
      <c r="C7" s="329"/>
      <c r="D7" s="329"/>
      <c r="E7" s="329"/>
    </row>
    <row r="8" spans="1:5" ht="13.5" thickBot="1" x14ac:dyDescent="0.25">
      <c r="A8" s="340" t="s">
        <v>1203</v>
      </c>
      <c r="B8" s="340"/>
      <c r="C8" s="340"/>
      <c r="D8" s="340"/>
      <c r="E8" s="340"/>
    </row>
    <row r="9" spans="1:5" ht="13.5" thickBot="1" x14ac:dyDescent="0.25">
      <c r="A9" s="93" t="s">
        <v>1204</v>
      </c>
      <c r="B9" s="94" t="s">
        <v>1205</v>
      </c>
      <c r="C9" s="95" t="s">
        <v>1120</v>
      </c>
      <c r="D9" s="95" t="s">
        <v>1187</v>
      </c>
      <c r="E9" s="96" t="s">
        <v>1206</v>
      </c>
    </row>
    <row r="10" spans="1:5" s="89" customFormat="1" x14ac:dyDescent="0.2">
      <c r="A10" s="97" t="s">
        <v>24</v>
      </c>
      <c r="B10" s="91" t="s">
        <v>23</v>
      </c>
      <c r="C10" s="82" t="s">
        <v>1</v>
      </c>
      <c r="D10" s="92">
        <v>0</v>
      </c>
      <c r="E10" s="98"/>
    </row>
    <row r="11" spans="1:5" s="89" customFormat="1" x14ac:dyDescent="0.2">
      <c r="A11" s="99" t="s">
        <v>25</v>
      </c>
      <c r="B11" s="84" t="s">
        <v>26</v>
      </c>
      <c r="C11" s="83" t="s">
        <v>1</v>
      </c>
      <c r="D11" s="90">
        <v>0</v>
      </c>
      <c r="E11" s="80"/>
    </row>
    <row r="12" spans="1:5" s="89" customFormat="1" x14ac:dyDescent="0.2">
      <c r="A12" s="99" t="s">
        <v>27</v>
      </c>
      <c r="B12" s="84" t="s">
        <v>1405</v>
      </c>
      <c r="C12" s="83" t="s">
        <v>1</v>
      </c>
      <c r="D12" s="90">
        <v>0</v>
      </c>
      <c r="E12" s="80"/>
    </row>
    <row r="13" spans="1:5" s="89" customFormat="1" x14ac:dyDescent="0.2">
      <c r="A13" s="99" t="s">
        <v>28</v>
      </c>
      <c r="B13" s="84" t="s">
        <v>1406</v>
      </c>
      <c r="C13" s="83" t="s">
        <v>1</v>
      </c>
      <c r="D13" s="90">
        <v>0</v>
      </c>
      <c r="E13" s="80"/>
    </row>
    <row r="14" spans="1:5" s="89" customFormat="1" x14ac:dyDescent="0.2">
      <c r="A14" s="99" t="s">
        <v>30</v>
      </c>
      <c r="B14" s="84" t="s">
        <v>31</v>
      </c>
      <c r="C14" s="83" t="s">
        <v>1</v>
      </c>
      <c r="D14" s="90">
        <v>0</v>
      </c>
      <c r="E14" s="80"/>
    </row>
    <row r="15" spans="1:5" s="89" customFormat="1" x14ac:dyDescent="0.2">
      <c r="A15" s="99" t="s">
        <v>32</v>
      </c>
      <c r="B15" s="84" t="s">
        <v>33</v>
      </c>
      <c r="C15" s="83" t="s">
        <v>1</v>
      </c>
      <c r="D15" s="90">
        <v>0</v>
      </c>
      <c r="E15" s="80"/>
    </row>
    <row r="16" spans="1:5" s="89" customFormat="1" x14ac:dyDescent="0.2">
      <c r="A16" s="99" t="s">
        <v>34</v>
      </c>
      <c r="B16" s="84" t="s">
        <v>35</v>
      </c>
      <c r="C16" s="83" t="s">
        <v>1</v>
      </c>
      <c r="D16" s="90">
        <v>0</v>
      </c>
      <c r="E16" s="80"/>
    </row>
    <row r="17" spans="1:5" s="89" customFormat="1" x14ac:dyDescent="0.2">
      <c r="A17" s="99" t="s">
        <v>36</v>
      </c>
      <c r="B17" s="84" t="s">
        <v>37</v>
      </c>
      <c r="C17" s="83" t="s">
        <v>1</v>
      </c>
      <c r="D17" s="90">
        <v>0</v>
      </c>
      <c r="E17" s="80"/>
    </row>
    <row r="18" spans="1:5" s="89" customFormat="1" x14ac:dyDescent="0.2">
      <c r="A18" s="99" t="s">
        <v>38</v>
      </c>
      <c r="B18" s="84" t="s">
        <v>1407</v>
      </c>
      <c r="C18" s="83" t="s">
        <v>1</v>
      </c>
      <c r="D18" s="90">
        <v>0</v>
      </c>
      <c r="E18" s="80"/>
    </row>
    <row r="19" spans="1:5" s="89" customFormat="1" x14ac:dyDescent="0.2">
      <c r="A19" s="99" t="s">
        <v>40</v>
      </c>
      <c r="B19" s="84" t="s">
        <v>41</v>
      </c>
      <c r="C19" s="83" t="s">
        <v>1</v>
      </c>
      <c r="D19" s="90">
        <v>0</v>
      </c>
      <c r="E19" s="80"/>
    </row>
    <row r="20" spans="1:5" s="89" customFormat="1" x14ac:dyDescent="0.2">
      <c r="A20" s="99" t="s">
        <v>45</v>
      </c>
      <c r="B20" s="84" t="s">
        <v>46</v>
      </c>
      <c r="C20" s="83" t="s">
        <v>1</v>
      </c>
      <c r="D20" s="90">
        <v>0</v>
      </c>
      <c r="E20" s="80"/>
    </row>
    <row r="21" spans="1:5" s="89" customFormat="1" x14ac:dyDescent="0.2">
      <c r="A21" s="99" t="s">
        <v>47</v>
      </c>
      <c r="B21" s="84" t="s">
        <v>48</v>
      </c>
      <c r="C21" s="83" t="s">
        <v>1</v>
      </c>
      <c r="D21" s="90">
        <v>0</v>
      </c>
      <c r="E21" s="80"/>
    </row>
    <row r="22" spans="1:5" s="89" customFormat="1" x14ac:dyDescent="0.2">
      <c r="A22" s="99" t="s">
        <v>57</v>
      </c>
      <c r="B22" s="84" t="s">
        <v>1392</v>
      </c>
      <c r="C22" s="83" t="s">
        <v>5</v>
      </c>
      <c r="D22" s="90">
        <v>0</v>
      </c>
      <c r="E22" s="80"/>
    </row>
    <row r="23" spans="1:5" s="89" customFormat="1" ht="25.5" x14ac:dyDescent="0.2">
      <c r="A23" s="99" t="s">
        <v>58</v>
      </c>
      <c r="B23" s="84" t="s">
        <v>1408</v>
      </c>
      <c r="C23" s="83" t="s">
        <v>1</v>
      </c>
      <c r="D23" s="90">
        <v>0</v>
      </c>
      <c r="E23" s="80"/>
    </row>
    <row r="24" spans="1:5" s="89" customFormat="1" ht="25.5" x14ac:dyDescent="0.2">
      <c r="A24" s="99" t="s">
        <v>60</v>
      </c>
      <c r="B24" s="84" t="s">
        <v>61</v>
      </c>
      <c r="C24" s="83" t="s">
        <v>1</v>
      </c>
      <c r="D24" s="90">
        <v>0</v>
      </c>
      <c r="E24" s="80"/>
    </row>
    <row r="25" spans="1:5" s="78" customFormat="1" x14ac:dyDescent="0.2">
      <c r="A25" s="99" t="s">
        <v>63</v>
      </c>
      <c r="B25" s="84" t="s">
        <v>1391</v>
      </c>
      <c r="C25" s="83" t="s">
        <v>1</v>
      </c>
      <c r="D25" s="90">
        <v>0</v>
      </c>
      <c r="E25" s="80"/>
    </row>
    <row r="26" spans="1:5" s="78" customFormat="1" x14ac:dyDescent="0.2">
      <c r="A26" s="99" t="s">
        <v>65</v>
      </c>
      <c r="B26" s="84" t="s">
        <v>66</v>
      </c>
      <c r="C26" s="83" t="s">
        <v>8</v>
      </c>
      <c r="D26" s="90">
        <v>0</v>
      </c>
      <c r="E26" s="80"/>
    </row>
    <row r="27" spans="1:5" s="78" customFormat="1" x14ac:dyDescent="0.2">
      <c r="A27" s="99" t="s">
        <v>73</v>
      </c>
      <c r="B27" s="84" t="s">
        <v>74</v>
      </c>
      <c r="C27" s="83" t="s">
        <v>1</v>
      </c>
      <c r="D27" s="90">
        <v>0</v>
      </c>
      <c r="E27" s="80"/>
    </row>
    <row r="28" spans="1:5" s="78" customFormat="1" x14ac:dyDescent="0.2">
      <c r="A28" s="99" t="s">
        <v>75</v>
      </c>
      <c r="B28" s="84" t="s">
        <v>76</v>
      </c>
      <c r="C28" s="83" t="s">
        <v>1</v>
      </c>
      <c r="D28" s="90">
        <v>0</v>
      </c>
      <c r="E28" s="80"/>
    </row>
    <row r="29" spans="1:5" s="78" customFormat="1" x14ac:dyDescent="0.2">
      <c r="A29" s="99" t="s">
        <v>80</v>
      </c>
      <c r="B29" s="84" t="s">
        <v>81</v>
      </c>
      <c r="C29" s="83" t="s">
        <v>1</v>
      </c>
      <c r="D29" s="90">
        <v>0</v>
      </c>
      <c r="E29" s="80"/>
    </row>
    <row r="30" spans="1:5" s="78" customFormat="1" x14ac:dyDescent="0.2">
      <c r="A30" s="99" t="s">
        <v>82</v>
      </c>
      <c r="B30" s="84" t="s">
        <v>83</v>
      </c>
      <c r="C30" s="83" t="s">
        <v>1</v>
      </c>
      <c r="D30" s="90">
        <v>0</v>
      </c>
      <c r="E30" s="80"/>
    </row>
    <row r="31" spans="1:5" s="78" customFormat="1" x14ac:dyDescent="0.2">
      <c r="A31" s="99" t="s">
        <v>84</v>
      </c>
      <c r="B31" s="84" t="s">
        <v>1389</v>
      </c>
      <c r="C31" s="83" t="s">
        <v>1</v>
      </c>
      <c r="D31" s="90">
        <v>0</v>
      </c>
      <c r="E31" s="80"/>
    </row>
    <row r="32" spans="1:5" s="78" customFormat="1" x14ac:dyDescent="0.2">
      <c r="A32" s="99" t="s">
        <v>85</v>
      </c>
      <c r="B32" s="84" t="s">
        <v>1390</v>
      </c>
      <c r="C32" s="83" t="s">
        <v>5</v>
      </c>
      <c r="D32" s="90">
        <v>0</v>
      </c>
      <c r="E32" s="80"/>
    </row>
    <row r="33" spans="1:5" s="78" customFormat="1" x14ac:dyDescent="0.2">
      <c r="A33" s="99" t="s">
        <v>86</v>
      </c>
      <c r="B33" s="84" t="s">
        <v>87</v>
      </c>
      <c r="C33" s="83" t="s">
        <v>1</v>
      </c>
      <c r="D33" s="90">
        <v>0</v>
      </c>
      <c r="E33" s="80"/>
    </row>
    <row r="34" spans="1:5" s="78" customFormat="1" x14ac:dyDescent="0.2">
      <c r="A34" s="99" t="s">
        <v>88</v>
      </c>
      <c r="B34" s="84" t="s">
        <v>1388</v>
      </c>
      <c r="C34" s="83" t="s">
        <v>1</v>
      </c>
      <c r="D34" s="90">
        <v>0</v>
      </c>
      <c r="E34" s="80"/>
    </row>
    <row r="35" spans="1:5" s="78" customFormat="1" x14ac:dyDescent="0.2">
      <c r="A35" s="99" t="s">
        <v>91</v>
      </c>
      <c r="B35" s="84" t="s">
        <v>92</v>
      </c>
      <c r="C35" s="83" t="s">
        <v>1</v>
      </c>
      <c r="D35" s="90">
        <v>0</v>
      </c>
      <c r="E35" s="80"/>
    </row>
    <row r="36" spans="1:5" s="78" customFormat="1" x14ac:dyDescent="0.2">
      <c r="A36" s="99" t="s">
        <v>93</v>
      </c>
      <c r="B36" s="84" t="s">
        <v>94</v>
      </c>
      <c r="C36" s="83" t="s">
        <v>1</v>
      </c>
      <c r="D36" s="90">
        <v>0</v>
      </c>
      <c r="E36" s="80"/>
    </row>
    <row r="37" spans="1:5" s="78" customFormat="1" x14ac:dyDescent="0.2">
      <c r="A37" s="99" t="s">
        <v>96</v>
      </c>
      <c r="B37" s="84" t="s">
        <v>97</v>
      </c>
      <c r="C37" s="83" t="s">
        <v>1</v>
      </c>
      <c r="D37" s="90">
        <v>0</v>
      </c>
      <c r="E37" s="80"/>
    </row>
    <row r="38" spans="1:5" s="78" customFormat="1" x14ac:dyDescent="0.2">
      <c r="A38" s="99" t="s">
        <v>98</v>
      </c>
      <c r="B38" s="84" t="s">
        <v>99</v>
      </c>
      <c r="C38" s="83" t="s">
        <v>1</v>
      </c>
      <c r="D38" s="90">
        <v>0</v>
      </c>
      <c r="E38" s="80"/>
    </row>
    <row r="39" spans="1:5" s="78" customFormat="1" ht="25.5" x14ac:dyDescent="0.2">
      <c r="A39" s="99" t="s">
        <v>100</v>
      </c>
      <c r="B39" s="84" t="s">
        <v>101</v>
      </c>
      <c r="C39" s="83" t="s">
        <v>10</v>
      </c>
      <c r="D39" s="90">
        <v>0</v>
      </c>
      <c r="E39" s="80"/>
    </row>
    <row r="40" spans="1:5" s="78" customFormat="1" ht="25.5" x14ac:dyDescent="0.2">
      <c r="A40" s="99" t="s">
        <v>102</v>
      </c>
      <c r="B40" s="84" t="s">
        <v>103</v>
      </c>
      <c r="C40" s="83" t="s">
        <v>10</v>
      </c>
      <c r="D40" s="90">
        <v>0</v>
      </c>
      <c r="E40" s="80"/>
    </row>
    <row r="41" spans="1:5" s="78" customFormat="1" x14ac:dyDescent="0.2">
      <c r="A41" s="99" t="s">
        <v>1159</v>
      </c>
      <c r="B41" s="84" t="s">
        <v>1387</v>
      </c>
      <c r="C41" s="83" t="s">
        <v>1</v>
      </c>
      <c r="D41" s="90">
        <v>0</v>
      </c>
      <c r="E41" s="80"/>
    </row>
    <row r="42" spans="1:5" s="78" customFormat="1" x14ac:dyDescent="0.2">
      <c r="A42" s="99" t="s">
        <v>110</v>
      </c>
      <c r="B42" s="84" t="s">
        <v>111</v>
      </c>
      <c r="C42" s="83" t="s">
        <v>1</v>
      </c>
      <c r="D42" s="90">
        <v>0</v>
      </c>
      <c r="E42" s="80"/>
    </row>
    <row r="43" spans="1:5" s="78" customFormat="1" x14ac:dyDescent="0.2">
      <c r="A43" s="99" t="s">
        <v>112</v>
      </c>
      <c r="B43" s="84" t="s">
        <v>113</v>
      </c>
      <c r="C43" s="83" t="s">
        <v>1</v>
      </c>
      <c r="D43" s="90">
        <v>0</v>
      </c>
      <c r="E43" s="80"/>
    </row>
    <row r="44" spans="1:5" s="78" customFormat="1" x14ac:dyDescent="0.2">
      <c r="A44" s="99" t="s">
        <v>114</v>
      </c>
      <c r="B44" s="84" t="s">
        <v>115</v>
      </c>
      <c r="C44" s="83" t="s">
        <v>1</v>
      </c>
      <c r="D44" s="90">
        <v>0</v>
      </c>
      <c r="E44" s="80"/>
    </row>
    <row r="45" spans="1:5" s="78" customFormat="1" x14ac:dyDescent="0.2">
      <c r="A45" s="99" t="s">
        <v>116</v>
      </c>
      <c r="B45" s="84" t="s">
        <v>117</v>
      </c>
      <c r="C45" s="83" t="s">
        <v>1</v>
      </c>
      <c r="D45" s="90">
        <v>0</v>
      </c>
      <c r="E45" s="80"/>
    </row>
    <row r="46" spans="1:5" s="78" customFormat="1" x14ac:dyDescent="0.2">
      <c r="A46" s="99" t="s">
        <v>124</v>
      </c>
      <c r="B46" s="84" t="s">
        <v>125</v>
      </c>
      <c r="C46" s="83" t="s">
        <v>1</v>
      </c>
      <c r="D46" s="90">
        <v>0</v>
      </c>
      <c r="E46" s="80"/>
    </row>
    <row r="47" spans="1:5" s="78" customFormat="1" x14ac:dyDescent="0.2">
      <c r="A47" s="99" t="s">
        <v>126</v>
      </c>
      <c r="B47" s="84" t="s">
        <v>127</v>
      </c>
      <c r="C47" s="83" t="s">
        <v>1</v>
      </c>
      <c r="D47" s="90">
        <v>0</v>
      </c>
      <c r="E47" s="80"/>
    </row>
    <row r="48" spans="1:5" s="78" customFormat="1" ht="25.5" x14ac:dyDescent="0.2">
      <c r="A48" s="99" t="s">
        <v>129</v>
      </c>
      <c r="B48" s="84" t="s">
        <v>130</v>
      </c>
      <c r="C48" s="83" t="s">
        <v>1</v>
      </c>
      <c r="D48" s="90">
        <v>0</v>
      </c>
      <c r="E48" s="80"/>
    </row>
    <row r="49" spans="1:5" s="78" customFormat="1" x14ac:dyDescent="0.2">
      <c r="A49" s="99" t="s">
        <v>131</v>
      </c>
      <c r="B49" s="84" t="s">
        <v>1386</v>
      </c>
      <c r="C49" s="83" t="s">
        <v>5</v>
      </c>
      <c r="D49" s="90">
        <v>0</v>
      </c>
      <c r="E49" s="80"/>
    </row>
    <row r="50" spans="1:5" s="78" customFormat="1" x14ac:dyDescent="0.2">
      <c r="A50" s="99" t="s">
        <v>132</v>
      </c>
      <c r="B50" s="84" t="s">
        <v>133</v>
      </c>
      <c r="C50" s="83" t="s">
        <v>1</v>
      </c>
      <c r="D50" s="90">
        <v>0</v>
      </c>
      <c r="E50" s="80"/>
    </row>
    <row r="51" spans="1:5" s="78" customFormat="1" x14ac:dyDescent="0.2">
      <c r="A51" s="99" t="s">
        <v>134</v>
      </c>
      <c r="B51" s="84" t="s">
        <v>135</v>
      </c>
      <c r="C51" s="83" t="s">
        <v>1</v>
      </c>
      <c r="D51" s="90">
        <v>0</v>
      </c>
      <c r="E51" s="80"/>
    </row>
    <row r="52" spans="1:5" s="78" customFormat="1" x14ac:dyDescent="0.2">
      <c r="A52" s="99" t="s">
        <v>153</v>
      </c>
      <c r="B52" s="84" t="s">
        <v>154</v>
      </c>
      <c r="C52" s="83" t="s">
        <v>1</v>
      </c>
      <c r="D52" s="90">
        <v>0</v>
      </c>
      <c r="E52" s="80"/>
    </row>
    <row r="53" spans="1:5" s="78" customFormat="1" x14ac:dyDescent="0.2">
      <c r="A53" s="99" t="s">
        <v>155</v>
      </c>
      <c r="B53" s="84" t="s">
        <v>156</v>
      </c>
      <c r="C53" s="83" t="s">
        <v>1</v>
      </c>
      <c r="D53" s="90">
        <v>0</v>
      </c>
      <c r="E53" s="80"/>
    </row>
    <row r="54" spans="1:5" s="78" customFormat="1" x14ac:dyDescent="0.2">
      <c r="A54" s="99" t="s">
        <v>161</v>
      </c>
      <c r="B54" s="84" t="s">
        <v>162</v>
      </c>
      <c r="C54" s="83" t="s">
        <v>1</v>
      </c>
      <c r="D54" s="90">
        <v>0</v>
      </c>
      <c r="E54" s="80"/>
    </row>
    <row r="55" spans="1:5" s="78" customFormat="1" x14ac:dyDescent="0.2">
      <c r="A55" s="99" t="s">
        <v>164</v>
      </c>
      <c r="B55" s="84" t="s">
        <v>165</v>
      </c>
      <c r="C55" s="83" t="s">
        <v>1</v>
      </c>
      <c r="D55" s="90">
        <v>0</v>
      </c>
      <c r="E55" s="80"/>
    </row>
    <row r="56" spans="1:5" s="78" customFormat="1" x14ac:dyDescent="0.2">
      <c r="A56" s="99" t="s">
        <v>166</v>
      </c>
      <c r="B56" s="84" t="s">
        <v>167</v>
      </c>
      <c r="C56" s="83" t="s">
        <v>1</v>
      </c>
      <c r="D56" s="90">
        <v>0</v>
      </c>
      <c r="E56" s="80"/>
    </row>
    <row r="57" spans="1:5" s="78" customFormat="1" x14ac:dyDescent="0.2">
      <c r="A57" s="99" t="s">
        <v>168</v>
      </c>
      <c r="B57" s="84" t="s">
        <v>169</v>
      </c>
      <c r="C57" s="83" t="s">
        <v>1</v>
      </c>
      <c r="D57" s="90">
        <v>0</v>
      </c>
      <c r="E57" s="80"/>
    </row>
    <row r="58" spans="1:5" s="78" customFormat="1" ht="25.5" x14ac:dyDescent="0.2">
      <c r="A58" s="99" t="s">
        <v>170</v>
      </c>
      <c r="B58" s="84" t="s">
        <v>171</v>
      </c>
      <c r="C58" s="83" t="s">
        <v>1</v>
      </c>
      <c r="D58" s="90">
        <v>0</v>
      </c>
      <c r="E58" s="80"/>
    </row>
    <row r="59" spans="1:5" s="78" customFormat="1" ht="25.5" x14ac:dyDescent="0.2">
      <c r="A59" s="99" t="s">
        <v>172</v>
      </c>
      <c r="B59" s="84" t="s">
        <v>173</v>
      </c>
      <c r="C59" s="83" t="s">
        <v>1</v>
      </c>
      <c r="D59" s="90">
        <v>0</v>
      </c>
      <c r="E59" s="80"/>
    </row>
    <row r="60" spans="1:5" s="78" customFormat="1" x14ac:dyDescent="0.2">
      <c r="A60" s="99" t="s">
        <v>174</v>
      </c>
      <c r="B60" s="84" t="s">
        <v>175</v>
      </c>
      <c r="C60" s="83" t="s">
        <v>18</v>
      </c>
      <c r="D60" s="90">
        <v>0</v>
      </c>
      <c r="E60" s="80"/>
    </row>
    <row r="61" spans="1:5" s="78" customFormat="1" x14ac:dyDescent="0.2">
      <c r="A61" s="99" t="s">
        <v>176</v>
      </c>
      <c r="B61" s="84" t="s">
        <v>177</v>
      </c>
      <c r="C61" s="83" t="s">
        <v>1</v>
      </c>
      <c r="D61" s="90">
        <v>0</v>
      </c>
      <c r="E61" s="80"/>
    </row>
    <row r="62" spans="1:5" s="78" customFormat="1" x14ac:dyDescent="0.2">
      <c r="A62" s="99" t="s">
        <v>178</v>
      </c>
      <c r="B62" s="84" t="s">
        <v>179</v>
      </c>
      <c r="C62" s="83" t="s">
        <v>1</v>
      </c>
      <c r="D62" s="90">
        <v>0</v>
      </c>
      <c r="E62" s="80"/>
    </row>
    <row r="63" spans="1:5" s="78" customFormat="1" x14ac:dyDescent="0.2">
      <c r="A63" s="99" t="s">
        <v>181</v>
      </c>
      <c r="B63" s="84" t="s">
        <v>182</v>
      </c>
      <c r="C63" s="83" t="s">
        <v>1</v>
      </c>
      <c r="D63" s="90">
        <v>0</v>
      </c>
      <c r="E63" s="80"/>
    </row>
    <row r="64" spans="1:5" s="78" customFormat="1" x14ac:dyDescent="0.2">
      <c r="A64" s="99" t="s">
        <v>183</v>
      </c>
      <c r="B64" s="84" t="s">
        <v>184</v>
      </c>
      <c r="C64" s="83" t="s">
        <v>1</v>
      </c>
      <c r="D64" s="90">
        <v>0</v>
      </c>
      <c r="E64" s="80"/>
    </row>
    <row r="65" spans="1:5" s="78" customFormat="1" x14ac:dyDescent="0.2">
      <c r="A65" s="99" t="s">
        <v>193</v>
      </c>
      <c r="B65" s="84" t="s">
        <v>194</v>
      </c>
      <c r="C65" s="83" t="s">
        <v>1</v>
      </c>
      <c r="D65" s="90">
        <v>0</v>
      </c>
      <c r="E65" s="80"/>
    </row>
    <row r="66" spans="1:5" s="78" customFormat="1" x14ac:dyDescent="0.2">
      <c r="A66" s="99" t="s">
        <v>195</v>
      </c>
      <c r="B66" s="84" t="s">
        <v>196</v>
      </c>
      <c r="C66" s="83" t="s">
        <v>6</v>
      </c>
      <c r="D66" s="90">
        <v>0</v>
      </c>
      <c r="E66" s="80"/>
    </row>
    <row r="67" spans="1:5" s="78" customFormat="1" x14ac:dyDescent="0.2">
      <c r="A67" s="99" t="s">
        <v>199</v>
      </c>
      <c r="B67" s="84" t="s">
        <v>200</v>
      </c>
      <c r="C67" s="83" t="s">
        <v>6</v>
      </c>
      <c r="D67" s="90">
        <v>0</v>
      </c>
      <c r="E67" s="80"/>
    </row>
    <row r="68" spans="1:5" s="78" customFormat="1" ht="25.5" x14ac:dyDescent="0.2">
      <c r="A68" s="99" t="s">
        <v>201</v>
      </c>
      <c r="B68" s="84" t="s">
        <v>1409</v>
      </c>
      <c r="C68" s="83" t="s">
        <v>1</v>
      </c>
      <c r="D68" s="90">
        <v>0</v>
      </c>
      <c r="E68" s="80"/>
    </row>
    <row r="69" spans="1:5" s="78" customFormat="1" x14ac:dyDescent="0.2">
      <c r="A69" s="99" t="s">
        <v>205</v>
      </c>
      <c r="B69" s="84" t="s">
        <v>1385</v>
      </c>
      <c r="C69" s="83" t="s">
        <v>1</v>
      </c>
      <c r="D69" s="90">
        <v>0</v>
      </c>
      <c r="E69" s="80"/>
    </row>
    <row r="70" spans="1:5" s="78" customFormat="1" x14ac:dyDescent="0.2">
      <c r="A70" s="99" t="s">
        <v>208</v>
      </c>
      <c r="B70" s="84" t="s">
        <v>209</v>
      </c>
      <c r="C70" s="83" t="s">
        <v>1</v>
      </c>
      <c r="D70" s="90">
        <v>0</v>
      </c>
      <c r="E70" s="80"/>
    </row>
    <row r="71" spans="1:5" s="78" customFormat="1" x14ac:dyDescent="0.2">
      <c r="A71" s="99" t="s">
        <v>212</v>
      </c>
      <c r="B71" s="84" t="s">
        <v>213</v>
      </c>
      <c r="C71" s="83" t="s">
        <v>1</v>
      </c>
      <c r="D71" s="90">
        <v>0</v>
      </c>
      <c r="E71" s="80"/>
    </row>
    <row r="72" spans="1:5" s="78" customFormat="1" x14ac:dyDescent="0.2">
      <c r="A72" s="99" t="s">
        <v>214</v>
      </c>
      <c r="B72" s="84" t="s">
        <v>215</v>
      </c>
      <c r="C72" s="83" t="s">
        <v>1</v>
      </c>
      <c r="D72" s="90">
        <v>0</v>
      </c>
      <c r="E72" s="80"/>
    </row>
    <row r="73" spans="1:5" s="78" customFormat="1" x14ac:dyDescent="0.2">
      <c r="A73" s="99" t="s">
        <v>1126</v>
      </c>
      <c r="B73" s="84" t="s">
        <v>1150</v>
      </c>
      <c r="C73" s="83" t="s">
        <v>1</v>
      </c>
      <c r="D73" s="90">
        <v>0</v>
      </c>
      <c r="E73" s="80"/>
    </row>
    <row r="74" spans="1:5" s="78" customFormat="1" x14ac:dyDescent="0.2">
      <c r="A74" s="99" t="s">
        <v>218</v>
      </c>
      <c r="B74" s="84" t="s">
        <v>219</v>
      </c>
      <c r="C74" s="83" t="s">
        <v>1</v>
      </c>
      <c r="D74" s="90">
        <v>0</v>
      </c>
      <c r="E74" s="80"/>
    </row>
    <row r="75" spans="1:5" s="78" customFormat="1" x14ac:dyDescent="0.2">
      <c r="A75" s="99" t="s">
        <v>220</v>
      </c>
      <c r="B75" s="84" t="s">
        <v>221</v>
      </c>
      <c r="C75" s="83" t="s">
        <v>1</v>
      </c>
      <c r="D75" s="90">
        <v>0</v>
      </c>
      <c r="E75" s="80"/>
    </row>
    <row r="76" spans="1:5" s="78" customFormat="1" x14ac:dyDescent="0.2">
      <c r="A76" s="99" t="s">
        <v>222</v>
      </c>
      <c r="B76" s="84" t="s">
        <v>223</v>
      </c>
      <c r="C76" s="83" t="s">
        <v>1</v>
      </c>
      <c r="D76" s="90">
        <v>0</v>
      </c>
      <c r="E76" s="80"/>
    </row>
    <row r="77" spans="1:5" s="78" customFormat="1" x14ac:dyDescent="0.2">
      <c r="A77" s="99" t="s">
        <v>226</v>
      </c>
      <c r="B77" s="84" t="s">
        <v>227</v>
      </c>
      <c r="C77" s="83" t="s">
        <v>1</v>
      </c>
      <c r="D77" s="90">
        <v>0</v>
      </c>
      <c r="E77" s="80"/>
    </row>
    <row r="78" spans="1:5" s="78" customFormat="1" x14ac:dyDescent="0.2">
      <c r="A78" s="99" t="s">
        <v>228</v>
      </c>
      <c r="B78" s="84" t="s">
        <v>229</v>
      </c>
      <c r="C78" s="83" t="s">
        <v>1</v>
      </c>
      <c r="D78" s="90">
        <v>0</v>
      </c>
      <c r="E78" s="80"/>
    </row>
    <row r="79" spans="1:5" s="78" customFormat="1" x14ac:dyDescent="0.2">
      <c r="A79" s="99" t="s">
        <v>234</v>
      </c>
      <c r="B79" s="84" t="s">
        <v>235</v>
      </c>
      <c r="C79" s="83" t="s">
        <v>1</v>
      </c>
      <c r="D79" s="90">
        <v>0</v>
      </c>
      <c r="E79" s="80"/>
    </row>
    <row r="80" spans="1:5" s="78" customFormat="1" x14ac:dyDescent="0.2">
      <c r="A80" s="99" t="s">
        <v>237</v>
      </c>
      <c r="B80" s="84" t="s">
        <v>238</v>
      </c>
      <c r="C80" s="83" t="s">
        <v>6</v>
      </c>
      <c r="D80" s="90">
        <v>0</v>
      </c>
      <c r="E80" s="80"/>
    </row>
    <row r="81" spans="1:5" s="78" customFormat="1" x14ac:dyDescent="0.2">
      <c r="A81" s="99" t="s">
        <v>239</v>
      </c>
      <c r="B81" s="84" t="s">
        <v>240</v>
      </c>
      <c r="C81" s="83" t="s">
        <v>1</v>
      </c>
      <c r="D81" s="90">
        <v>0</v>
      </c>
      <c r="E81" s="80"/>
    </row>
    <row r="82" spans="1:5" s="78" customFormat="1" x14ac:dyDescent="0.2">
      <c r="A82" s="99" t="s">
        <v>241</v>
      </c>
      <c r="B82" s="84" t="s">
        <v>242</v>
      </c>
      <c r="C82" s="83" t="s">
        <v>1</v>
      </c>
      <c r="D82" s="90">
        <v>0</v>
      </c>
      <c r="E82" s="80"/>
    </row>
    <row r="83" spans="1:5" s="78" customFormat="1" x14ac:dyDescent="0.2">
      <c r="A83" s="99" t="s">
        <v>247</v>
      </c>
      <c r="B83" s="84" t="s">
        <v>248</v>
      </c>
      <c r="C83" s="83" t="s">
        <v>1</v>
      </c>
      <c r="D83" s="90">
        <v>0</v>
      </c>
      <c r="E83" s="80"/>
    </row>
    <row r="84" spans="1:5" s="78" customFormat="1" x14ac:dyDescent="0.2">
      <c r="A84" s="99" t="s">
        <v>253</v>
      </c>
      <c r="B84" s="84" t="s">
        <v>254</v>
      </c>
      <c r="C84" s="83" t="s">
        <v>6</v>
      </c>
      <c r="D84" s="90">
        <v>0</v>
      </c>
      <c r="E84" s="80"/>
    </row>
    <row r="85" spans="1:5" s="78" customFormat="1" x14ac:dyDescent="0.2">
      <c r="A85" s="99" t="s">
        <v>257</v>
      </c>
      <c r="B85" s="84" t="s">
        <v>258</v>
      </c>
      <c r="C85" s="83" t="s">
        <v>1</v>
      </c>
      <c r="D85" s="90">
        <v>0</v>
      </c>
      <c r="E85" s="80"/>
    </row>
    <row r="86" spans="1:5" s="78" customFormat="1" x14ac:dyDescent="0.2">
      <c r="A86" s="99" t="s">
        <v>282</v>
      </c>
      <c r="B86" s="84" t="s">
        <v>283</v>
      </c>
      <c r="C86" s="83" t="s">
        <v>1</v>
      </c>
      <c r="D86" s="90">
        <v>0</v>
      </c>
      <c r="E86" s="80"/>
    </row>
    <row r="87" spans="1:5" s="78" customFormat="1" x14ac:dyDescent="0.2">
      <c r="A87" s="99" t="s">
        <v>284</v>
      </c>
      <c r="B87" s="84" t="s">
        <v>285</v>
      </c>
      <c r="C87" s="83" t="s">
        <v>1</v>
      </c>
      <c r="D87" s="90">
        <v>0</v>
      </c>
      <c r="E87" s="80"/>
    </row>
    <row r="88" spans="1:5" s="78" customFormat="1" ht="25.5" x14ac:dyDescent="0.2">
      <c r="A88" s="99" t="s">
        <v>296</v>
      </c>
      <c r="B88" s="84" t="s">
        <v>297</v>
      </c>
      <c r="C88" s="83" t="s">
        <v>1</v>
      </c>
      <c r="D88" s="90">
        <v>0</v>
      </c>
      <c r="E88" s="80"/>
    </row>
    <row r="89" spans="1:5" s="78" customFormat="1" x14ac:dyDescent="0.2">
      <c r="A89" s="99" t="s">
        <v>298</v>
      </c>
      <c r="B89" s="84" t="s">
        <v>299</v>
      </c>
      <c r="C89" s="83" t="s">
        <v>1</v>
      </c>
      <c r="D89" s="90">
        <v>0</v>
      </c>
      <c r="E89" s="80"/>
    </row>
    <row r="90" spans="1:5" s="78" customFormat="1" x14ac:dyDescent="0.2">
      <c r="A90" s="99" t="s">
        <v>300</v>
      </c>
      <c r="B90" s="84" t="s">
        <v>1410</v>
      </c>
      <c r="C90" s="83" t="s">
        <v>1</v>
      </c>
      <c r="D90" s="90">
        <v>0</v>
      </c>
      <c r="E90" s="80"/>
    </row>
    <row r="91" spans="1:5" s="78" customFormat="1" x14ac:dyDescent="0.2">
      <c r="A91" s="99" t="s">
        <v>306</v>
      </c>
      <c r="B91" s="84" t="s">
        <v>1411</v>
      </c>
      <c r="C91" s="83" t="s">
        <v>1</v>
      </c>
      <c r="D91" s="90">
        <v>0</v>
      </c>
      <c r="E91" s="80"/>
    </row>
    <row r="92" spans="1:5" s="78" customFormat="1" x14ac:dyDescent="0.2">
      <c r="A92" s="99" t="s">
        <v>307</v>
      </c>
      <c r="B92" s="84" t="s">
        <v>308</v>
      </c>
      <c r="C92" s="83" t="s">
        <v>1</v>
      </c>
      <c r="D92" s="90">
        <v>0</v>
      </c>
      <c r="E92" s="80"/>
    </row>
    <row r="93" spans="1:5" s="78" customFormat="1" x14ac:dyDescent="0.2">
      <c r="A93" s="99" t="s">
        <v>309</v>
      </c>
      <c r="B93" s="84" t="s">
        <v>310</v>
      </c>
      <c r="C93" s="83" t="s">
        <v>1</v>
      </c>
      <c r="D93" s="90">
        <v>0</v>
      </c>
      <c r="E93" s="80"/>
    </row>
    <row r="94" spans="1:5" s="78" customFormat="1" x14ac:dyDescent="0.2">
      <c r="A94" s="99" t="s">
        <v>311</v>
      </c>
      <c r="B94" s="84" t="s">
        <v>312</v>
      </c>
      <c r="C94" s="83" t="s">
        <v>18</v>
      </c>
      <c r="D94" s="90">
        <v>0</v>
      </c>
      <c r="E94" s="80"/>
    </row>
    <row r="95" spans="1:5" s="78" customFormat="1" x14ac:dyDescent="0.2">
      <c r="A95" s="99" t="s">
        <v>313</v>
      </c>
      <c r="B95" s="84" t="s">
        <v>314</v>
      </c>
      <c r="C95" s="83" t="s">
        <v>18</v>
      </c>
      <c r="D95" s="90">
        <v>0</v>
      </c>
      <c r="E95" s="80"/>
    </row>
    <row r="96" spans="1:5" s="78" customFormat="1" x14ac:dyDescent="0.2">
      <c r="A96" s="99" t="s">
        <v>315</v>
      </c>
      <c r="B96" s="84" t="s">
        <v>316</v>
      </c>
      <c r="C96" s="83" t="s">
        <v>1</v>
      </c>
      <c r="D96" s="90">
        <v>0</v>
      </c>
      <c r="E96" s="80"/>
    </row>
    <row r="97" spans="1:5" s="78" customFormat="1" x14ac:dyDescent="0.2">
      <c r="A97" s="99" t="s">
        <v>319</v>
      </c>
      <c r="B97" s="84" t="s">
        <v>320</v>
      </c>
      <c r="C97" s="83" t="s">
        <v>1</v>
      </c>
      <c r="D97" s="90">
        <v>0</v>
      </c>
      <c r="E97" s="80"/>
    </row>
    <row r="98" spans="1:5" s="78" customFormat="1" x14ac:dyDescent="0.2">
      <c r="A98" s="99" t="s">
        <v>329</v>
      </c>
      <c r="B98" s="84" t="s">
        <v>330</v>
      </c>
      <c r="C98" s="83" t="s">
        <v>1</v>
      </c>
      <c r="D98" s="90">
        <v>0</v>
      </c>
      <c r="E98" s="80"/>
    </row>
    <row r="99" spans="1:5" s="78" customFormat="1" x14ac:dyDescent="0.2">
      <c r="A99" s="99" t="s">
        <v>335</v>
      </c>
      <c r="B99" s="84" t="s">
        <v>336</v>
      </c>
      <c r="C99" s="83" t="s">
        <v>1</v>
      </c>
      <c r="D99" s="90">
        <v>0</v>
      </c>
      <c r="E99" s="80"/>
    </row>
    <row r="100" spans="1:5" s="78" customFormat="1" x14ac:dyDescent="0.2">
      <c r="A100" s="99" t="s">
        <v>340</v>
      </c>
      <c r="B100" s="84" t="s">
        <v>1393</v>
      </c>
      <c r="C100" s="83" t="s">
        <v>6</v>
      </c>
      <c r="D100" s="90">
        <v>0</v>
      </c>
      <c r="E100" s="80"/>
    </row>
    <row r="101" spans="1:5" s="78" customFormat="1" x14ac:dyDescent="0.2">
      <c r="A101" s="99" t="s">
        <v>341</v>
      </c>
      <c r="B101" s="84" t="s">
        <v>1394</v>
      </c>
      <c r="C101" s="83" t="s">
        <v>1</v>
      </c>
      <c r="D101" s="90">
        <v>0</v>
      </c>
      <c r="E101" s="80"/>
    </row>
    <row r="102" spans="1:5" s="78" customFormat="1" x14ac:dyDescent="0.2">
      <c r="A102" s="99" t="s">
        <v>352</v>
      </c>
      <c r="B102" s="84" t="s">
        <v>353</v>
      </c>
      <c r="C102" s="83" t="s">
        <v>1</v>
      </c>
      <c r="D102" s="90">
        <v>0</v>
      </c>
      <c r="E102" s="80"/>
    </row>
    <row r="103" spans="1:5" s="78" customFormat="1" x14ac:dyDescent="0.2">
      <c r="A103" s="99" t="s">
        <v>354</v>
      </c>
      <c r="B103" s="84" t="s">
        <v>1381</v>
      </c>
      <c r="C103" s="83" t="s">
        <v>1</v>
      </c>
      <c r="D103" s="90">
        <v>0</v>
      </c>
      <c r="E103" s="80"/>
    </row>
    <row r="104" spans="1:5" s="78" customFormat="1" x14ac:dyDescent="0.2">
      <c r="A104" s="99" t="s">
        <v>355</v>
      </c>
      <c r="B104" s="84" t="s">
        <v>1382</v>
      </c>
      <c r="C104" s="83" t="s">
        <v>1</v>
      </c>
      <c r="D104" s="90">
        <v>0</v>
      </c>
      <c r="E104" s="80"/>
    </row>
    <row r="105" spans="1:5" s="78" customFormat="1" x14ac:dyDescent="0.2">
      <c r="A105" s="99" t="s">
        <v>358</v>
      </c>
      <c r="B105" s="84" t="s">
        <v>359</v>
      </c>
      <c r="C105" s="83" t="s">
        <v>1</v>
      </c>
      <c r="D105" s="90">
        <v>0</v>
      </c>
      <c r="E105" s="80"/>
    </row>
    <row r="106" spans="1:5" s="78" customFormat="1" x14ac:dyDescent="0.2">
      <c r="A106" s="99" t="s">
        <v>360</v>
      </c>
      <c r="B106" s="84" t="s">
        <v>361</v>
      </c>
      <c r="C106" s="83" t="s">
        <v>1</v>
      </c>
      <c r="D106" s="90">
        <v>0</v>
      </c>
      <c r="E106" s="80"/>
    </row>
    <row r="107" spans="1:5" s="78" customFormat="1" x14ac:dyDescent="0.2">
      <c r="A107" s="99" t="s">
        <v>368</v>
      </c>
      <c r="B107" s="84" t="s">
        <v>369</v>
      </c>
      <c r="C107" s="83" t="s">
        <v>6</v>
      </c>
      <c r="D107" s="90">
        <v>0</v>
      </c>
      <c r="E107" s="80"/>
    </row>
    <row r="108" spans="1:5" s="78" customFormat="1" x14ac:dyDescent="0.2">
      <c r="A108" s="99" t="s">
        <v>372</v>
      </c>
      <c r="B108" s="84" t="s">
        <v>1383</v>
      </c>
      <c r="C108" s="83" t="s">
        <v>1</v>
      </c>
      <c r="D108" s="90">
        <v>0</v>
      </c>
      <c r="E108" s="80"/>
    </row>
    <row r="109" spans="1:5" s="78" customFormat="1" x14ac:dyDescent="0.2">
      <c r="A109" s="99" t="s">
        <v>376</v>
      </c>
      <c r="B109" s="84" t="s">
        <v>377</v>
      </c>
      <c r="C109" s="83" t="s">
        <v>1</v>
      </c>
      <c r="D109" s="90">
        <v>0</v>
      </c>
      <c r="E109" s="80"/>
    </row>
    <row r="110" spans="1:5" s="78" customFormat="1" x14ac:dyDescent="0.2">
      <c r="A110" s="99" t="s">
        <v>380</v>
      </c>
      <c r="B110" s="84" t="s">
        <v>381</v>
      </c>
      <c r="C110" s="83" t="s">
        <v>1</v>
      </c>
      <c r="D110" s="90">
        <v>0</v>
      </c>
      <c r="E110" s="80"/>
    </row>
    <row r="111" spans="1:5" s="78" customFormat="1" ht="25.5" x14ac:dyDescent="0.2">
      <c r="A111" s="99" t="s">
        <v>384</v>
      </c>
      <c r="B111" s="84" t="s">
        <v>385</v>
      </c>
      <c r="C111" s="83" t="s">
        <v>1</v>
      </c>
      <c r="D111" s="90">
        <v>0</v>
      </c>
      <c r="E111" s="80"/>
    </row>
    <row r="112" spans="1:5" s="78" customFormat="1" x14ac:dyDescent="0.2">
      <c r="A112" s="99" t="s">
        <v>386</v>
      </c>
      <c r="B112" s="84" t="s">
        <v>387</v>
      </c>
      <c r="C112" s="83" t="s">
        <v>1</v>
      </c>
      <c r="D112" s="90">
        <v>0</v>
      </c>
      <c r="E112" s="80"/>
    </row>
    <row r="113" spans="1:5" s="78" customFormat="1" x14ac:dyDescent="0.2">
      <c r="A113" s="99" t="s">
        <v>388</v>
      </c>
      <c r="B113" s="84" t="s">
        <v>389</v>
      </c>
      <c r="C113" s="83" t="s">
        <v>12</v>
      </c>
      <c r="D113" s="90">
        <v>0</v>
      </c>
      <c r="E113" s="80"/>
    </row>
    <row r="114" spans="1:5" s="78" customFormat="1" x14ac:dyDescent="0.2">
      <c r="A114" s="99" t="s">
        <v>415</v>
      </c>
      <c r="B114" s="84" t="s">
        <v>416</v>
      </c>
      <c r="C114" s="83" t="s">
        <v>1</v>
      </c>
      <c r="D114" s="90">
        <v>0</v>
      </c>
      <c r="E114" s="80"/>
    </row>
    <row r="115" spans="1:5" s="78" customFormat="1" x14ac:dyDescent="0.2">
      <c r="A115" s="99" t="s">
        <v>417</v>
      </c>
      <c r="B115" s="84" t="s">
        <v>418</v>
      </c>
      <c r="C115" s="83" t="s">
        <v>1</v>
      </c>
      <c r="D115" s="90">
        <v>0</v>
      </c>
      <c r="E115" s="80"/>
    </row>
    <row r="116" spans="1:5" s="78" customFormat="1" x14ac:dyDescent="0.2">
      <c r="A116" s="99" t="s">
        <v>421</v>
      </c>
      <c r="B116" s="84" t="s">
        <v>422</v>
      </c>
      <c r="C116" s="83" t="s">
        <v>1</v>
      </c>
      <c r="D116" s="90">
        <v>0</v>
      </c>
      <c r="E116" s="80"/>
    </row>
    <row r="117" spans="1:5" s="78" customFormat="1" x14ac:dyDescent="0.2">
      <c r="A117" s="99" t="s">
        <v>427</v>
      </c>
      <c r="B117" s="84" t="s">
        <v>428</v>
      </c>
      <c r="C117" s="83" t="s">
        <v>1</v>
      </c>
      <c r="D117" s="90">
        <v>0</v>
      </c>
      <c r="E117" s="80"/>
    </row>
    <row r="118" spans="1:5" s="78" customFormat="1" x14ac:dyDescent="0.2">
      <c r="A118" s="99" t="s">
        <v>429</v>
      </c>
      <c r="B118" s="84" t="s">
        <v>1384</v>
      </c>
      <c r="C118" s="83" t="s">
        <v>1</v>
      </c>
      <c r="D118" s="90">
        <v>0</v>
      </c>
      <c r="E118" s="80"/>
    </row>
    <row r="119" spans="1:5" s="78" customFormat="1" x14ac:dyDescent="0.2">
      <c r="A119" s="99" t="s">
        <v>430</v>
      </c>
      <c r="B119" s="84" t="s">
        <v>1380</v>
      </c>
      <c r="C119" s="83" t="s">
        <v>1</v>
      </c>
      <c r="D119" s="90">
        <v>0</v>
      </c>
      <c r="E119" s="80"/>
    </row>
    <row r="120" spans="1:5" s="78" customFormat="1" x14ac:dyDescent="0.2">
      <c r="A120" s="99" t="s">
        <v>437</v>
      </c>
      <c r="B120" s="84" t="s">
        <v>1379</v>
      </c>
      <c r="C120" s="83" t="s">
        <v>1</v>
      </c>
      <c r="D120" s="90">
        <v>0</v>
      </c>
      <c r="E120" s="80"/>
    </row>
    <row r="121" spans="1:5" s="78" customFormat="1" x14ac:dyDescent="0.2">
      <c r="A121" s="99" t="s">
        <v>438</v>
      </c>
      <c r="B121" s="84" t="s">
        <v>1322</v>
      </c>
      <c r="C121" s="83" t="s">
        <v>1</v>
      </c>
      <c r="D121" s="90">
        <v>0</v>
      </c>
      <c r="E121" s="80"/>
    </row>
    <row r="122" spans="1:5" s="78" customFormat="1" x14ac:dyDescent="0.2">
      <c r="A122" s="99" t="s">
        <v>439</v>
      </c>
      <c r="B122" s="84" t="s">
        <v>1323</v>
      </c>
      <c r="C122" s="83" t="s">
        <v>1</v>
      </c>
      <c r="D122" s="90">
        <v>0</v>
      </c>
      <c r="E122" s="80"/>
    </row>
    <row r="123" spans="1:5" s="78" customFormat="1" x14ac:dyDescent="0.2">
      <c r="A123" s="99" t="s">
        <v>440</v>
      </c>
      <c r="B123" s="84" t="s">
        <v>1324</v>
      </c>
      <c r="C123" s="83" t="s">
        <v>1</v>
      </c>
      <c r="D123" s="90">
        <v>0</v>
      </c>
      <c r="E123" s="80"/>
    </row>
    <row r="124" spans="1:5" s="78" customFormat="1" x14ac:dyDescent="0.2">
      <c r="A124" s="99" t="s">
        <v>441</v>
      </c>
      <c r="B124" s="84" t="s">
        <v>442</v>
      </c>
      <c r="C124" s="83" t="s">
        <v>1</v>
      </c>
      <c r="D124" s="90">
        <v>0</v>
      </c>
      <c r="E124" s="80"/>
    </row>
    <row r="125" spans="1:5" s="78" customFormat="1" x14ac:dyDescent="0.2">
      <c r="A125" s="99" t="s">
        <v>443</v>
      </c>
      <c r="B125" s="84" t="s">
        <v>444</v>
      </c>
      <c r="C125" s="83" t="s">
        <v>1</v>
      </c>
      <c r="D125" s="90">
        <v>0</v>
      </c>
      <c r="E125" s="80"/>
    </row>
    <row r="126" spans="1:5" s="78" customFormat="1" ht="25.5" x14ac:dyDescent="0.2">
      <c r="A126" s="99" t="s">
        <v>445</v>
      </c>
      <c r="B126" s="84" t="s">
        <v>446</v>
      </c>
      <c r="C126" s="83" t="s">
        <v>1</v>
      </c>
      <c r="D126" s="90">
        <v>0</v>
      </c>
      <c r="E126" s="80"/>
    </row>
    <row r="127" spans="1:5" s="78" customFormat="1" ht="25.5" x14ac:dyDescent="0.2">
      <c r="A127" s="99" t="s">
        <v>447</v>
      </c>
      <c r="B127" s="84" t="s">
        <v>448</v>
      </c>
      <c r="C127" s="83" t="s">
        <v>1</v>
      </c>
      <c r="D127" s="90">
        <v>0</v>
      </c>
      <c r="E127" s="80"/>
    </row>
    <row r="128" spans="1:5" s="78" customFormat="1" x14ac:dyDescent="0.2">
      <c r="A128" s="99" t="s">
        <v>449</v>
      </c>
      <c r="B128" s="84" t="s">
        <v>450</v>
      </c>
      <c r="C128" s="83" t="s">
        <v>1</v>
      </c>
      <c r="D128" s="90">
        <v>0</v>
      </c>
      <c r="E128" s="80"/>
    </row>
    <row r="129" spans="1:5" s="78" customFormat="1" x14ac:dyDescent="0.2">
      <c r="A129" s="99" t="s">
        <v>465</v>
      </c>
      <c r="B129" s="84" t="s">
        <v>466</v>
      </c>
      <c r="C129" s="83" t="s">
        <v>1</v>
      </c>
      <c r="D129" s="90">
        <v>0</v>
      </c>
      <c r="E129" s="80"/>
    </row>
    <row r="130" spans="1:5" s="78" customFormat="1" ht="25.5" x14ac:dyDescent="0.2">
      <c r="A130" s="99" t="s">
        <v>470</v>
      </c>
      <c r="B130" s="84" t="s">
        <v>1412</v>
      </c>
      <c r="C130" s="83" t="s">
        <v>1</v>
      </c>
      <c r="D130" s="90">
        <v>0</v>
      </c>
      <c r="E130" s="80"/>
    </row>
    <row r="131" spans="1:5" s="78" customFormat="1" x14ac:dyDescent="0.2">
      <c r="A131" s="99" t="s">
        <v>1128</v>
      </c>
      <c r="B131" s="84" t="s">
        <v>1148</v>
      </c>
      <c r="C131" s="83" t="s">
        <v>4</v>
      </c>
      <c r="D131" s="90">
        <v>0</v>
      </c>
      <c r="E131" s="80"/>
    </row>
    <row r="132" spans="1:5" s="78" customFormat="1" x14ac:dyDescent="0.2">
      <c r="A132" s="99" t="s">
        <v>472</v>
      </c>
      <c r="B132" s="84" t="s">
        <v>473</v>
      </c>
      <c r="C132" s="83" t="s">
        <v>1</v>
      </c>
      <c r="D132" s="90">
        <v>0</v>
      </c>
      <c r="E132" s="80"/>
    </row>
    <row r="133" spans="1:5" s="78" customFormat="1" x14ac:dyDescent="0.2">
      <c r="A133" s="99" t="s">
        <v>478</v>
      </c>
      <c r="B133" s="84" t="s">
        <v>479</v>
      </c>
      <c r="C133" s="83" t="s">
        <v>10</v>
      </c>
      <c r="D133" s="90">
        <v>0</v>
      </c>
      <c r="E133" s="80"/>
    </row>
    <row r="134" spans="1:5" s="78" customFormat="1" ht="25.5" x14ac:dyDescent="0.2">
      <c r="A134" s="99" t="s">
        <v>1131</v>
      </c>
      <c r="B134" s="84" t="s">
        <v>1146</v>
      </c>
      <c r="C134" s="83" t="s">
        <v>1</v>
      </c>
      <c r="D134" s="90">
        <v>0</v>
      </c>
      <c r="E134" s="80"/>
    </row>
    <row r="135" spans="1:5" s="78" customFormat="1" x14ac:dyDescent="0.2">
      <c r="A135" s="99" t="s">
        <v>482</v>
      </c>
      <c r="B135" s="84" t="s">
        <v>483</v>
      </c>
      <c r="C135" s="83" t="s">
        <v>10</v>
      </c>
      <c r="D135" s="90">
        <v>0</v>
      </c>
      <c r="E135" s="80"/>
    </row>
    <row r="136" spans="1:5" s="78" customFormat="1" x14ac:dyDescent="0.2">
      <c r="A136" s="99" t="s">
        <v>486</v>
      </c>
      <c r="B136" s="84" t="s">
        <v>487</v>
      </c>
      <c r="C136" s="83" t="s">
        <v>1</v>
      </c>
      <c r="D136" s="90">
        <v>0</v>
      </c>
      <c r="E136" s="80"/>
    </row>
    <row r="137" spans="1:5" s="78" customFormat="1" x14ac:dyDescent="0.2">
      <c r="A137" s="99" t="s">
        <v>488</v>
      </c>
      <c r="B137" s="84" t="s">
        <v>489</v>
      </c>
      <c r="C137" s="83" t="s">
        <v>1</v>
      </c>
      <c r="D137" s="90">
        <v>0</v>
      </c>
      <c r="E137" s="80"/>
    </row>
    <row r="138" spans="1:5" s="78" customFormat="1" x14ac:dyDescent="0.2">
      <c r="A138" s="99" t="s">
        <v>490</v>
      </c>
      <c r="B138" s="84" t="s">
        <v>491</v>
      </c>
      <c r="C138" s="83" t="s">
        <v>1</v>
      </c>
      <c r="D138" s="90">
        <v>0</v>
      </c>
      <c r="E138" s="80"/>
    </row>
    <row r="139" spans="1:5" s="78" customFormat="1" x14ac:dyDescent="0.2">
      <c r="A139" s="99" t="s">
        <v>494</v>
      </c>
      <c r="B139" s="84" t="s">
        <v>495</v>
      </c>
      <c r="C139" s="83" t="s">
        <v>1</v>
      </c>
      <c r="D139" s="90">
        <v>0</v>
      </c>
      <c r="E139" s="80"/>
    </row>
    <row r="140" spans="1:5" s="78" customFormat="1" x14ac:dyDescent="0.2">
      <c r="A140" s="99" t="s">
        <v>496</v>
      </c>
      <c r="B140" s="84" t="s">
        <v>497</v>
      </c>
      <c r="C140" s="83" t="s">
        <v>1</v>
      </c>
      <c r="D140" s="90">
        <v>0</v>
      </c>
      <c r="E140" s="80"/>
    </row>
    <row r="141" spans="1:5" s="78" customFormat="1" x14ac:dyDescent="0.2">
      <c r="A141" s="99" t="s">
        <v>498</v>
      </c>
      <c r="B141" s="84" t="s">
        <v>499</v>
      </c>
      <c r="C141" s="83" t="s">
        <v>1</v>
      </c>
      <c r="D141" s="90">
        <v>0</v>
      </c>
      <c r="E141" s="80"/>
    </row>
    <row r="142" spans="1:5" s="78" customFormat="1" x14ac:dyDescent="0.2">
      <c r="A142" s="99" t="s">
        <v>500</v>
      </c>
      <c r="B142" s="84" t="s">
        <v>501</v>
      </c>
      <c r="C142" s="83" t="s">
        <v>1</v>
      </c>
      <c r="D142" s="90">
        <v>0</v>
      </c>
      <c r="E142" s="80"/>
    </row>
    <row r="143" spans="1:5" s="78" customFormat="1" x14ac:dyDescent="0.2">
      <c r="A143" s="99" t="s">
        <v>1132</v>
      </c>
      <c r="B143" s="84" t="s">
        <v>1144</v>
      </c>
      <c r="C143" s="83" t="s">
        <v>1</v>
      </c>
      <c r="D143" s="90">
        <v>0</v>
      </c>
      <c r="E143" s="80"/>
    </row>
    <row r="144" spans="1:5" s="89" customFormat="1" x14ac:dyDescent="0.2">
      <c r="A144" s="99" t="s">
        <v>1133</v>
      </c>
      <c r="B144" s="84" t="s">
        <v>1145</v>
      </c>
      <c r="C144" s="83" t="s">
        <v>1</v>
      </c>
      <c r="D144" s="90">
        <v>0</v>
      </c>
      <c r="E144" s="80"/>
    </row>
    <row r="145" spans="1:5" s="78" customFormat="1" x14ac:dyDescent="0.2">
      <c r="A145" s="99" t="s">
        <v>504</v>
      </c>
      <c r="B145" s="84" t="s">
        <v>505</v>
      </c>
      <c r="C145" s="83" t="s">
        <v>6</v>
      </c>
      <c r="D145" s="90">
        <v>0</v>
      </c>
      <c r="E145" s="80"/>
    </row>
    <row r="146" spans="1:5" s="78" customFormat="1" x14ac:dyDescent="0.2">
      <c r="A146" s="99" t="s">
        <v>508</v>
      </c>
      <c r="B146" s="84" t="s">
        <v>509</v>
      </c>
      <c r="C146" s="83" t="s">
        <v>1</v>
      </c>
      <c r="D146" s="90">
        <v>0</v>
      </c>
      <c r="E146" s="80"/>
    </row>
    <row r="147" spans="1:5" s="78" customFormat="1" x14ac:dyDescent="0.2">
      <c r="A147" s="99" t="s">
        <v>510</v>
      </c>
      <c r="B147" s="84" t="s">
        <v>511</v>
      </c>
      <c r="C147" s="83" t="s">
        <v>6</v>
      </c>
      <c r="D147" s="90">
        <v>0</v>
      </c>
      <c r="E147" s="80"/>
    </row>
    <row r="148" spans="1:5" s="78" customFormat="1" x14ac:dyDescent="0.2">
      <c r="A148" s="99" t="s">
        <v>516</v>
      </c>
      <c r="B148" s="84" t="s">
        <v>517</v>
      </c>
      <c r="C148" s="83" t="s">
        <v>1</v>
      </c>
      <c r="D148" s="90">
        <v>0</v>
      </c>
      <c r="E148" s="80"/>
    </row>
    <row r="149" spans="1:5" s="78" customFormat="1" x14ac:dyDescent="0.2">
      <c r="A149" s="99" t="s">
        <v>520</v>
      </c>
      <c r="B149" s="84" t="s">
        <v>521</v>
      </c>
      <c r="C149" s="83" t="s">
        <v>1</v>
      </c>
      <c r="D149" s="90">
        <v>0</v>
      </c>
      <c r="E149" s="80"/>
    </row>
    <row r="150" spans="1:5" s="78" customFormat="1" ht="25.5" x14ac:dyDescent="0.2">
      <c r="A150" s="99" t="s">
        <v>523</v>
      </c>
      <c r="B150" s="84" t="s">
        <v>524</v>
      </c>
      <c r="C150" s="83" t="s">
        <v>1</v>
      </c>
      <c r="D150" s="90">
        <v>0</v>
      </c>
      <c r="E150" s="80"/>
    </row>
    <row r="151" spans="1:5" s="78" customFormat="1" x14ac:dyDescent="0.2">
      <c r="A151" s="99" t="s">
        <v>529</v>
      </c>
      <c r="B151" s="84" t="s">
        <v>530</v>
      </c>
      <c r="C151" s="83" t="s">
        <v>1</v>
      </c>
      <c r="D151" s="90">
        <v>0</v>
      </c>
      <c r="E151" s="80"/>
    </row>
    <row r="152" spans="1:5" s="78" customFormat="1" x14ac:dyDescent="0.2">
      <c r="A152" s="99" t="s">
        <v>1154</v>
      </c>
      <c r="B152" s="84" t="s">
        <v>1155</v>
      </c>
      <c r="C152" s="83" t="s">
        <v>1</v>
      </c>
      <c r="D152" s="90">
        <v>0</v>
      </c>
      <c r="E152" s="80"/>
    </row>
    <row r="153" spans="1:5" s="78" customFormat="1" x14ac:dyDescent="0.2">
      <c r="A153" s="99" t="s">
        <v>531</v>
      </c>
      <c r="B153" s="84" t="s">
        <v>532</v>
      </c>
      <c r="C153" s="83" t="s">
        <v>1</v>
      </c>
      <c r="D153" s="90">
        <v>0</v>
      </c>
      <c r="E153" s="80"/>
    </row>
    <row r="154" spans="1:5" s="78" customFormat="1" x14ac:dyDescent="0.2">
      <c r="A154" s="99" t="s">
        <v>534</v>
      </c>
      <c r="B154" s="84" t="s">
        <v>535</v>
      </c>
      <c r="C154" s="83" t="s">
        <v>1</v>
      </c>
      <c r="D154" s="90">
        <v>0</v>
      </c>
      <c r="E154" s="80"/>
    </row>
    <row r="155" spans="1:5" s="78" customFormat="1" x14ac:dyDescent="0.2">
      <c r="A155" s="99" t="s">
        <v>536</v>
      </c>
      <c r="B155" s="84" t="s">
        <v>537</v>
      </c>
      <c r="C155" s="83" t="s">
        <v>1</v>
      </c>
      <c r="D155" s="90">
        <v>0</v>
      </c>
      <c r="E155" s="80"/>
    </row>
    <row r="156" spans="1:5" s="78" customFormat="1" x14ac:dyDescent="0.2">
      <c r="A156" s="99" t="s">
        <v>538</v>
      </c>
      <c r="B156" s="84" t="s">
        <v>539</v>
      </c>
      <c r="C156" s="83" t="s">
        <v>1</v>
      </c>
      <c r="D156" s="90">
        <v>0</v>
      </c>
      <c r="E156" s="80"/>
    </row>
    <row r="157" spans="1:5" s="78" customFormat="1" x14ac:dyDescent="0.2">
      <c r="A157" s="99" t="s">
        <v>542</v>
      </c>
      <c r="B157" s="84" t="s">
        <v>543</v>
      </c>
      <c r="C157" s="83" t="s">
        <v>1</v>
      </c>
      <c r="D157" s="90">
        <v>0</v>
      </c>
      <c r="E157" s="80"/>
    </row>
    <row r="158" spans="1:5" s="78" customFormat="1" x14ac:dyDescent="0.2">
      <c r="A158" s="99" t="s">
        <v>545</v>
      </c>
      <c r="B158" s="84" t="s">
        <v>546</v>
      </c>
      <c r="C158" s="83" t="s">
        <v>1</v>
      </c>
      <c r="D158" s="90">
        <v>0</v>
      </c>
      <c r="E158" s="80"/>
    </row>
    <row r="159" spans="1:5" s="78" customFormat="1" x14ac:dyDescent="0.2">
      <c r="A159" s="99" t="s">
        <v>552</v>
      </c>
      <c r="B159" s="84" t="s">
        <v>1404</v>
      </c>
      <c r="C159" s="83" t="s">
        <v>1</v>
      </c>
      <c r="D159" s="90">
        <v>0</v>
      </c>
      <c r="E159" s="80"/>
    </row>
    <row r="160" spans="1:5" s="78" customFormat="1" x14ac:dyDescent="0.2">
      <c r="A160" s="99" t="s">
        <v>553</v>
      </c>
      <c r="B160" s="84" t="s">
        <v>1375</v>
      </c>
      <c r="C160" s="83" t="s">
        <v>1</v>
      </c>
      <c r="D160" s="90">
        <v>0</v>
      </c>
      <c r="E160" s="80"/>
    </row>
    <row r="161" spans="1:5" s="78" customFormat="1" ht="25.5" x14ac:dyDescent="0.2">
      <c r="A161" s="99" t="s">
        <v>554</v>
      </c>
      <c r="B161" s="84" t="s">
        <v>1403</v>
      </c>
      <c r="C161" s="83" t="s">
        <v>1</v>
      </c>
      <c r="D161" s="90">
        <v>0</v>
      </c>
      <c r="E161" s="80"/>
    </row>
    <row r="162" spans="1:5" s="78" customFormat="1" x14ac:dyDescent="0.2">
      <c r="A162" s="99" t="s">
        <v>555</v>
      </c>
      <c r="B162" s="84" t="s">
        <v>1377</v>
      </c>
      <c r="C162" s="83" t="s">
        <v>1</v>
      </c>
      <c r="D162" s="90">
        <v>0</v>
      </c>
      <c r="E162" s="80"/>
    </row>
    <row r="163" spans="1:5" s="78" customFormat="1" x14ac:dyDescent="0.2">
      <c r="A163" s="99" t="s">
        <v>556</v>
      </c>
      <c r="B163" s="84" t="s">
        <v>1376</v>
      </c>
      <c r="C163" s="83" t="s">
        <v>1</v>
      </c>
      <c r="D163" s="90">
        <v>0</v>
      </c>
      <c r="E163" s="80"/>
    </row>
    <row r="164" spans="1:5" s="78" customFormat="1" x14ac:dyDescent="0.2">
      <c r="A164" s="99" t="s">
        <v>557</v>
      </c>
      <c r="B164" s="84" t="s">
        <v>1378</v>
      </c>
      <c r="C164" s="83" t="s">
        <v>1</v>
      </c>
      <c r="D164" s="90">
        <v>0</v>
      </c>
      <c r="E164" s="80"/>
    </row>
    <row r="165" spans="1:5" s="78" customFormat="1" x14ac:dyDescent="0.2">
      <c r="A165" s="99" t="s">
        <v>558</v>
      </c>
      <c r="B165" s="84" t="s">
        <v>1163</v>
      </c>
      <c r="C165" s="83" t="s">
        <v>1</v>
      </c>
      <c r="D165" s="90">
        <v>0</v>
      </c>
      <c r="E165" s="80"/>
    </row>
    <row r="166" spans="1:5" s="78" customFormat="1" x14ac:dyDescent="0.2">
      <c r="A166" s="99" t="s">
        <v>559</v>
      </c>
      <c r="B166" s="84" t="s">
        <v>1374</v>
      </c>
      <c r="C166" s="83" t="s">
        <v>1</v>
      </c>
      <c r="D166" s="90">
        <v>0</v>
      </c>
      <c r="E166" s="80"/>
    </row>
    <row r="167" spans="1:5" s="78" customFormat="1" x14ac:dyDescent="0.2">
      <c r="A167" s="99" t="s">
        <v>560</v>
      </c>
      <c r="B167" s="84" t="s">
        <v>561</v>
      </c>
      <c r="C167" s="83" t="s">
        <v>1</v>
      </c>
      <c r="D167" s="90">
        <v>0</v>
      </c>
      <c r="E167" s="80"/>
    </row>
    <row r="168" spans="1:5" s="78" customFormat="1" x14ac:dyDescent="0.2">
      <c r="A168" s="99" t="s">
        <v>566</v>
      </c>
      <c r="B168" s="84" t="s">
        <v>567</v>
      </c>
      <c r="C168" s="83" t="s">
        <v>1</v>
      </c>
      <c r="D168" s="90">
        <v>0</v>
      </c>
      <c r="E168" s="80"/>
    </row>
    <row r="169" spans="1:5" s="78" customFormat="1" x14ac:dyDescent="0.2">
      <c r="A169" s="99" t="s">
        <v>568</v>
      </c>
      <c r="B169" s="84" t="s">
        <v>569</v>
      </c>
      <c r="C169" s="83" t="s">
        <v>1</v>
      </c>
      <c r="D169" s="90">
        <v>0</v>
      </c>
      <c r="E169" s="80"/>
    </row>
    <row r="170" spans="1:5" s="78" customFormat="1" x14ac:dyDescent="0.2">
      <c r="A170" s="99" t="s">
        <v>576</v>
      </c>
      <c r="B170" s="84" t="s">
        <v>577</v>
      </c>
      <c r="C170" s="83" t="s">
        <v>6</v>
      </c>
      <c r="D170" s="90">
        <v>0</v>
      </c>
      <c r="E170" s="80"/>
    </row>
    <row r="171" spans="1:5" s="78" customFormat="1" x14ac:dyDescent="0.2">
      <c r="A171" s="99" t="s">
        <v>580</v>
      </c>
      <c r="B171" s="84" t="s">
        <v>1401</v>
      </c>
      <c r="C171" s="83" t="s">
        <v>1</v>
      </c>
      <c r="D171" s="90">
        <v>0</v>
      </c>
      <c r="E171" s="80"/>
    </row>
    <row r="172" spans="1:5" s="78" customFormat="1" x14ac:dyDescent="0.2">
      <c r="A172" s="99" t="s">
        <v>596</v>
      </c>
      <c r="B172" s="84" t="s">
        <v>597</v>
      </c>
      <c r="C172" s="83" t="s">
        <v>1</v>
      </c>
      <c r="D172" s="90">
        <v>0</v>
      </c>
      <c r="E172" s="80"/>
    </row>
    <row r="173" spans="1:5" s="78" customFormat="1" x14ac:dyDescent="0.2">
      <c r="A173" s="99" t="s">
        <v>600</v>
      </c>
      <c r="B173" s="84" t="s">
        <v>601</v>
      </c>
      <c r="C173" s="83" t="s">
        <v>1</v>
      </c>
      <c r="D173" s="90">
        <v>0</v>
      </c>
      <c r="E173" s="80"/>
    </row>
    <row r="174" spans="1:5" s="78" customFormat="1" x14ac:dyDescent="0.2">
      <c r="A174" s="99" t="s">
        <v>602</v>
      </c>
      <c r="B174" s="84" t="s">
        <v>603</v>
      </c>
      <c r="C174" s="83" t="s">
        <v>1</v>
      </c>
      <c r="D174" s="90">
        <v>0</v>
      </c>
      <c r="E174" s="80"/>
    </row>
    <row r="175" spans="1:5" s="78" customFormat="1" x14ac:dyDescent="0.2">
      <c r="A175" s="99" t="s">
        <v>604</v>
      </c>
      <c r="B175" s="84" t="s">
        <v>1402</v>
      </c>
      <c r="C175" s="83" t="s">
        <v>1</v>
      </c>
      <c r="D175" s="90">
        <v>0</v>
      </c>
      <c r="E175" s="80"/>
    </row>
    <row r="176" spans="1:5" s="78" customFormat="1" x14ac:dyDescent="0.2">
      <c r="A176" s="99" t="s">
        <v>606</v>
      </c>
      <c r="B176" s="84" t="s">
        <v>607</v>
      </c>
      <c r="C176" s="83" t="s">
        <v>1</v>
      </c>
      <c r="D176" s="90">
        <v>0</v>
      </c>
      <c r="E176" s="80"/>
    </row>
    <row r="177" spans="1:5" s="78" customFormat="1" x14ac:dyDescent="0.2">
      <c r="A177" s="99" t="s">
        <v>608</v>
      </c>
      <c r="B177" s="84" t="s">
        <v>609</v>
      </c>
      <c r="C177" s="83" t="s">
        <v>1</v>
      </c>
      <c r="D177" s="90">
        <v>0</v>
      </c>
      <c r="E177" s="80"/>
    </row>
    <row r="178" spans="1:5" s="78" customFormat="1" x14ac:dyDescent="0.2">
      <c r="A178" s="99" t="s">
        <v>610</v>
      </c>
      <c r="B178" s="84" t="s">
        <v>611</v>
      </c>
      <c r="C178" s="83" t="s">
        <v>1</v>
      </c>
      <c r="D178" s="90">
        <v>0</v>
      </c>
      <c r="E178" s="80"/>
    </row>
    <row r="179" spans="1:5" s="78" customFormat="1" x14ac:dyDescent="0.2">
      <c r="A179" s="99" t="s">
        <v>628</v>
      </c>
      <c r="B179" s="84" t="s">
        <v>629</v>
      </c>
      <c r="C179" s="83" t="s">
        <v>1</v>
      </c>
      <c r="D179" s="90">
        <v>0</v>
      </c>
      <c r="E179" s="80"/>
    </row>
    <row r="180" spans="1:5" s="78" customFormat="1" x14ac:dyDescent="0.2">
      <c r="A180" s="99" t="s">
        <v>630</v>
      </c>
      <c r="B180" s="84" t="s">
        <v>631</v>
      </c>
      <c r="C180" s="83" t="s">
        <v>1</v>
      </c>
      <c r="D180" s="90">
        <v>0</v>
      </c>
      <c r="E180" s="80"/>
    </row>
    <row r="181" spans="1:5" s="78" customFormat="1" ht="25.5" x14ac:dyDescent="0.2">
      <c r="A181" s="99" t="s">
        <v>634</v>
      </c>
      <c r="B181" s="84" t="s">
        <v>635</v>
      </c>
      <c r="C181" s="83" t="s">
        <v>1</v>
      </c>
      <c r="D181" s="90">
        <v>0</v>
      </c>
      <c r="E181" s="80"/>
    </row>
    <row r="182" spans="1:5" s="78" customFormat="1" x14ac:dyDescent="0.2">
      <c r="A182" s="99" t="s">
        <v>638</v>
      </c>
      <c r="B182" s="84" t="s">
        <v>639</v>
      </c>
      <c r="C182" s="83" t="s">
        <v>1</v>
      </c>
      <c r="D182" s="90">
        <v>0</v>
      </c>
      <c r="E182" s="80"/>
    </row>
    <row r="183" spans="1:5" s="78" customFormat="1" x14ac:dyDescent="0.2">
      <c r="A183" s="99" t="s">
        <v>640</v>
      </c>
      <c r="B183" s="84" t="s">
        <v>641</v>
      </c>
      <c r="C183" s="83" t="s">
        <v>1</v>
      </c>
      <c r="D183" s="90">
        <v>0</v>
      </c>
      <c r="E183" s="80"/>
    </row>
    <row r="184" spans="1:5" s="78" customFormat="1" x14ac:dyDescent="0.2">
      <c r="A184" s="99" t="s">
        <v>642</v>
      </c>
      <c r="B184" s="84" t="s">
        <v>643</v>
      </c>
      <c r="C184" s="83" t="s">
        <v>10</v>
      </c>
      <c r="D184" s="90">
        <v>0</v>
      </c>
      <c r="E184" s="80"/>
    </row>
    <row r="185" spans="1:5" s="78" customFormat="1" x14ac:dyDescent="0.2">
      <c r="A185" s="99" t="s">
        <v>644</v>
      </c>
      <c r="B185" s="84" t="s">
        <v>645</v>
      </c>
      <c r="C185" s="83" t="s">
        <v>10</v>
      </c>
      <c r="D185" s="90">
        <v>0</v>
      </c>
      <c r="E185" s="80"/>
    </row>
    <row r="186" spans="1:5" s="78" customFormat="1" x14ac:dyDescent="0.2">
      <c r="A186" s="99" t="s">
        <v>646</v>
      </c>
      <c r="B186" s="84" t="s">
        <v>647</v>
      </c>
      <c r="C186" s="83" t="s">
        <v>1</v>
      </c>
      <c r="D186" s="90">
        <v>0</v>
      </c>
      <c r="E186" s="80"/>
    </row>
    <row r="187" spans="1:5" s="78" customFormat="1" x14ac:dyDescent="0.2">
      <c r="A187" s="99" t="s">
        <v>652</v>
      </c>
      <c r="B187" s="84" t="s">
        <v>653</v>
      </c>
      <c r="C187" s="83" t="s">
        <v>1</v>
      </c>
      <c r="D187" s="90">
        <v>0</v>
      </c>
      <c r="E187" s="80"/>
    </row>
    <row r="188" spans="1:5" s="78" customFormat="1" x14ac:dyDescent="0.2">
      <c r="A188" s="99" t="s">
        <v>654</v>
      </c>
      <c r="B188" s="84" t="s">
        <v>655</v>
      </c>
      <c r="C188" s="83" t="s">
        <v>6</v>
      </c>
      <c r="D188" s="90">
        <v>0</v>
      </c>
      <c r="E188" s="80"/>
    </row>
    <row r="189" spans="1:5" s="78" customFormat="1" x14ac:dyDescent="0.2">
      <c r="A189" s="99" t="s">
        <v>656</v>
      </c>
      <c r="B189" s="84" t="s">
        <v>657</v>
      </c>
      <c r="C189" s="83" t="s">
        <v>1</v>
      </c>
      <c r="D189" s="90">
        <v>0</v>
      </c>
      <c r="E189" s="80"/>
    </row>
    <row r="190" spans="1:5" s="78" customFormat="1" x14ac:dyDescent="0.2">
      <c r="A190" s="99" t="s">
        <v>658</v>
      </c>
      <c r="B190" s="84" t="s">
        <v>659</v>
      </c>
      <c r="C190" s="83" t="s">
        <v>6</v>
      </c>
      <c r="D190" s="90">
        <v>0</v>
      </c>
      <c r="E190" s="80"/>
    </row>
    <row r="191" spans="1:5" s="78" customFormat="1" x14ac:dyDescent="0.2">
      <c r="A191" s="99" t="s">
        <v>660</v>
      </c>
      <c r="B191" s="84" t="s">
        <v>661</v>
      </c>
      <c r="C191" s="83" t="s">
        <v>1</v>
      </c>
      <c r="D191" s="90">
        <v>0</v>
      </c>
      <c r="E191" s="80"/>
    </row>
    <row r="192" spans="1:5" s="78" customFormat="1" x14ac:dyDescent="0.2">
      <c r="A192" s="99" t="s">
        <v>662</v>
      </c>
      <c r="B192" s="84" t="s">
        <v>663</v>
      </c>
      <c r="C192" s="83" t="s">
        <v>1</v>
      </c>
      <c r="D192" s="90">
        <v>0</v>
      </c>
      <c r="E192" s="80"/>
    </row>
    <row r="193" spans="1:5" s="78" customFormat="1" x14ac:dyDescent="0.2">
      <c r="A193" s="99" t="s">
        <v>664</v>
      </c>
      <c r="B193" s="84" t="s">
        <v>1373</v>
      </c>
      <c r="C193" s="83" t="s">
        <v>1</v>
      </c>
      <c r="D193" s="90">
        <v>0</v>
      </c>
      <c r="E193" s="80"/>
    </row>
    <row r="194" spans="1:5" s="78" customFormat="1" x14ac:dyDescent="0.2">
      <c r="A194" s="99" t="s">
        <v>665</v>
      </c>
      <c r="B194" s="84" t="s">
        <v>666</v>
      </c>
      <c r="C194" s="83" t="s">
        <v>10</v>
      </c>
      <c r="D194" s="90">
        <v>0</v>
      </c>
      <c r="E194" s="80"/>
    </row>
    <row r="195" spans="1:5" s="78" customFormat="1" x14ac:dyDescent="0.2">
      <c r="A195" s="99" t="s">
        <v>669</v>
      </c>
      <c r="B195" s="84" t="s">
        <v>22</v>
      </c>
      <c r="C195" s="83" t="s">
        <v>6</v>
      </c>
      <c r="D195" s="90">
        <v>0</v>
      </c>
      <c r="E195" s="80"/>
    </row>
    <row r="196" spans="1:5" s="78" customFormat="1" x14ac:dyDescent="0.2">
      <c r="A196" s="99" t="s">
        <v>677</v>
      </c>
      <c r="B196" s="84" t="s">
        <v>678</v>
      </c>
      <c r="C196" s="83" t="s">
        <v>1</v>
      </c>
      <c r="D196" s="90">
        <v>0</v>
      </c>
      <c r="E196" s="80"/>
    </row>
    <row r="197" spans="1:5" s="78" customFormat="1" x14ac:dyDescent="0.2">
      <c r="A197" s="99" t="s">
        <v>682</v>
      </c>
      <c r="B197" s="84" t="s">
        <v>683</v>
      </c>
      <c r="C197" s="83" t="s">
        <v>6</v>
      </c>
      <c r="D197" s="90">
        <v>0</v>
      </c>
      <c r="E197" s="80"/>
    </row>
    <row r="198" spans="1:5" s="78" customFormat="1" x14ac:dyDescent="0.2">
      <c r="A198" s="99" t="s">
        <v>684</v>
      </c>
      <c r="B198" s="84" t="s">
        <v>685</v>
      </c>
      <c r="C198" s="83" t="s">
        <v>6</v>
      </c>
      <c r="D198" s="90">
        <v>0</v>
      </c>
      <c r="E198" s="80"/>
    </row>
    <row r="199" spans="1:5" s="78" customFormat="1" x14ac:dyDescent="0.2">
      <c r="A199" s="99" t="s">
        <v>686</v>
      </c>
      <c r="B199" s="84" t="s">
        <v>687</v>
      </c>
      <c r="C199" s="83" t="s">
        <v>6</v>
      </c>
      <c r="D199" s="90">
        <v>0</v>
      </c>
      <c r="E199" s="80"/>
    </row>
    <row r="200" spans="1:5" s="78" customFormat="1" x14ac:dyDescent="0.2">
      <c r="A200" s="99" t="s">
        <v>691</v>
      </c>
      <c r="B200" s="84" t="s">
        <v>692</v>
      </c>
      <c r="C200" s="83" t="s">
        <v>1</v>
      </c>
      <c r="D200" s="90">
        <v>0</v>
      </c>
      <c r="E200" s="80"/>
    </row>
    <row r="201" spans="1:5" s="78" customFormat="1" x14ac:dyDescent="0.2">
      <c r="A201" s="99" t="s">
        <v>695</v>
      </c>
      <c r="B201" s="84" t="s">
        <v>696</v>
      </c>
      <c r="C201" s="83" t="s">
        <v>1</v>
      </c>
      <c r="D201" s="90">
        <v>0</v>
      </c>
      <c r="E201" s="80"/>
    </row>
    <row r="202" spans="1:5" s="78" customFormat="1" x14ac:dyDescent="0.2">
      <c r="A202" s="99" t="s">
        <v>701</v>
      </c>
      <c r="B202" s="84" t="s">
        <v>702</v>
      </c>
      <c r="C202" s="83" t="s">
        <v>1</v>
      </c>
      <c r="D202" s="90">
        <v>0</v>
      </c>
      <c r="E202" s="80"/>
    </row>
    <row r="203" spans="1:5" s="78" customFormat="1" x14ac:dyDescent="0.2">
      <c r="A203" s="99" t="s">
        <v>703</v>
      </c>
      <c r="B203" s="84" t="s">
        <v>704</v>
      </c>
      <c r="C203" s="83" t="s">
        <v>1</v>
      </c>
      <c r="D203" s="90">
        <v>0</v>
      </c>
      <c r="E203" s="80"/>
    </row>
    <row r="204" spans="1:5" s="78" customFormat="1" x14ac:dyDescent="0.2">
      <c r="A204" s="99" t="s">
        <v>705</v>
      </c>
      <c r="B204" s="84" t="s">
        <v>706</v>
      </c>
      <c r="C204" s="83" t="s">
        <v>1</v>
      </c>
      <c r="D204" s="90">
        <v>0</v>
      </c>
      <c r="E204" s="80"/>
    </row>
    <row r="205" spans="1:5" s="78" customFormat="1" x14ac:dyDescent="0.2">
      <c r="A205" s="99" t="s">
        <v>717</v>
      </c>
      <c r="B205" s="84" t="s">
        <v>718</v>
      </c>
      <c r="C205" s="83" t="s">
        <v>1</v>
      </c>
      <c r="D205" s="90">
        <v>0</v>
      </c>
      <c r="E205" s="80"/>
    </row>
    <row r="206" spans="1:5" s="78" customFormat="1" x14ac:dyDescent="0.2">
      <c r="A206" s="99" t="s">
        <v>722</v>
      </c>
      <c r="B206" s="84" t="s">
        <v>1400</v>
      </c>
      <c r="C206" s="83" t="s">
        <v>1</v>
      </c>
      <c r="D206" s="90">
        <v>0</v>
      </c>
      <c r="E206" s="80"/>
    </row>
    <row r="207" spans="1:5" s="78" customFormat="1" x14ac:dyDescent="0.2">
      <c r="A207" s="99" t="s">
        <v>726</v>
      </c>
      <c r="B207" s="84" t="s">
        <v>727</v>
      </c>
      <c r="C207" s="83" t="s">
        <v>1</v>
      </c>
      <c r="D207" s="90">
        <v>0</v>
      </c>
      <c r="E207" s="80"/>
    </row>
    <row r="208" spans="1:5" s="78" customFormat="1" x14ac:dyDescent="0.2">
      <c r="A208" s="99" t="s">
        <v>732</v>
      </c>
      <c r="B208" s="84" t="s">
        <v>733</v>
      </c>
      <c r="C208" s="83" t="s">
        <v>1</v>
      </c>
      <c r="D208" s="90">
        <v>0</v>
      </c>
      <c r="E208" s="80"/>
    </row>
    <row r="209" spans="1:5" s="78" customFormat="1" x14ac:dyDescent="0.2">
      <c r="A209" s="99" t="s">
        <v>736</v>
      </c>
      <c r="B209" s="84" t="s">
        <v>737</v>
      </c>
      <c r="C209" s="83" t="s">
        <v>1</v>
      </c>
      <c r="D209" s="90">
        <v>0</v>
      </c>
      <c r="E209" s="80"/>
    </row>
    <row r="210" spans="1:5" s="78" customFormat="1" x14ac:dyDescent="0.2">
      <c r="A210" s="99" t="s">
        <v>738</v>
      </c>
      <c r="B210" s="84" t="s">
        <v>739</v>
      </c>
      <c r="C210" s="83" t="s">
        <v>1</v>
      </c>
      <c r="D210" s="90">
        <v>0</v>
      </c>
      <c r="E210" s="80"/>
    </row>
    <row r="211" spans="1:5" s="78" customFormat="1" x14ac:dyDescent="0.2">
      <c r="A211" s="99" t="s">
        <v>740</v>
      </c>
      <c r="B211" s="84" t="s">
        <v>741</v>
      </c>
      <c r="C211" s="83" t="s">
        <v>1</v>
      </c>
      <c r="D211" s="90">
        <v>0</v>
      </c>
      <c r="E211" s="80"/>
    </row>
    <row r="212" spans="1:5" s="78" customFormat="1" x14ac:dyDescent="0.2">
      <c r="A212" s="99" t="s">
        <v>742</v>
      </c>
      <c r="B212" s="84" t="s">
        <v>743</v>
      </c>
      <c r="C212" s="83" t="s">
        <v>1</v>
      </c>
      <c r="D212" s="90">
        <v>0</v>
      </c>
      <c r="E212" s="80"/>
    </row>
    <row r="213" spans="1:5" s="78" customFormat="1" x14ac:dyDescent="0.2">
      <c r="A213" s="99" t="s">
        <v>748</v>
      </c>
      <c r="B213" s="84" t="s">
        <v>749</v>
      </c>
      <c r="C213" s="83" t="s">
        <v>10</v>
      </c>
      <c r="D213" s="90">
        <v>0</v>
      </c>
      <c r="E213" s="80"/>
    </row>
    <row r="214" spans="1:5" s="78" customFormat="1" x14ac:dyDescent="0.2">
      <c r="A214" s="99" t="s">
        <v>761</v>
      </c>
      <c r="B214" s="84" t="s">
        <v>762</v>
      </c>
      <c r="C214" s="83" t="s">
        <v>10</v>
      </c>
      <c r="D214" s="90">
        <v>0</v>
      </c>
      <c r="E214" s="80"/>
    </row>
    <row r="215" spans="1:5" s="78" customFormat="1" x14ac:dyDescent="0.2">
      <c r="A215" s="99" t="s">
        <v>763</v>
      </c>
      <c r="B215" s="84" t="s">
        <v>764</v>
      </c>
      <c r="C215" s="83" t="s">
        <v>10</v>
      </c>
      <c r="D215" s="90">
        <v>0</v>
      </c>
      <c r="E215" s="80"/>
    </row>
    <row r="216" spans="1:5" s="78" customFormat="1" x14ac:dyDescent="0.2">
      <c r="A216" s="99" t="s">
        <v>840</v>
      </c>
      <c r="B216" s="84" t="s">
        <v>841</v>
      </c>
      <c r="C216" s="83" t="s">
        <v>1</v>
      </c>
      <c r="D216" s="90">
        <v>0</v>
      </c>
      <c r="E216" s="80"/>
    </row>
    <row r="217" spans="1:5" s="79" customFormat="1" x14ac:dyDescent="0.2">
      <c r="A217" s="99" t="s">
        <v>848</v>
      </c>
      <c r="B217" s="84" t="s">
        <v>849</v>
      </c>
      <c r="C217" s="83" t="s">
        <v>1</v>
      </c>
      <c r="D217" s="90">
        <v>0</v>
      </c>
      <c r="E217" s="80"/>
    </row>
    <row r="218" spans="1:5" s="78" customFormat="1" x14ac:dyDescent="0.2">
      <c r="A218" s="99" t="s">
        <v>852</v>
      </c>
      <c r="B218" s="84" t="s">
        <v>853</v>
      </c>
      <c r="C218" s="83" t="s">
        <v>1</v>
      </c>
      <c r="D218" s="90">
        <v>0</v>
      </c>
      <c r="E218" s="80"/>
    </row>
    <row r="219" spans="1:5" s="78" customFormat="1" x14ac:dyDescent="0.2">
      <c r="A219" s="99" t="s">
        <v>854</v>
      </c>
      <c r="B219" s="84" t="s">
        <v>855</v>
      </c>
      <c r="C219" s="83" t="s">
        <v>1</v>
      </c>
      <c r="D219" s="90">
        <v>0</v>
      </c>
      <c r="E219" s="80"/>
    </row>
    <row r="220" spans="1:5" s="78" customFormat="1" x14ac:dyDescent="0.2">
      <c r="A220" s="99" t="s">
        <v>856</v>
      </c>
      <c r="B220" s="84" t="s">
        <v>857</v>
      </c>
      <c r="C220" s="83" t="s">
        <v>1</v>
      </c>
      <c r="D220" s="90">
        <v>0</v>
      </c>
      <c r="E220" s="80"/>
    </row>
    <row r="221" spans="1:5" s="78" customFormat="1" x14ac:dyDescent="0.2">
      <c r="A221" s="99" t="s">
        <v>858</v>
      </c>
      <c r="B221" s="84" t="s">
        <v>859</v>
      </c>
      <c r="C221" s="83" t="s">
        <v>1</v>
      </c>
      <c r="D221" s="90">
        <v>0</v>
      </c>
      <c r="E221" s="80"/>
    </row>
    <row r="222" spans="1:5" s="78" customFormat="1" x14ac:dyDescent="0.2">
      <c r="A222" s="99" t="s">
        <v>860</v>
      </c>
      <c r="B222" s="84" t="s">
        <v>861</v>
      </c>
      <c r="C222" s="83" t="s">
        <v>1</v>
      </c>
      <c r="D222" s="90">
        <v>0</v>
      </c>
      <c r="E222" s="80"/>
    </row>
    <row r="223" spans="1:5" s="78" customFormat="1" x14ac:dyDescent="0.2">
      <c r="A223" s="99" t="s">
        <v>868</v>
      </c>
      <c r="B223" s="84" t="s">
        <v>1372</v>
      </c>
      <c r="C223" s="83" t="s">
        <v>6</v>
      </c>
      <c r="D223" s="90">
        <v>0</v>
      </c>
      <c r="E223" s="80"/>
    </row>
    <row r="224" spans="1:5" s="78" customFormat="1" x14ac:dyDescent="0.2">
      <c r="A224" s="99" t="s">
        <v>873</v>
      </c>
      <c r="B224" s="84" t="s">
        <v>874</v>
      </c>
      <c r="C224" s="83" t="s">
        <v>6</v>
      </c>
      <c r="D224" s="90">
        <v>0</v>
      </c>
      <c r="E224" s="80"/>
    </row>
    <row r="225" spans="1:5" s="78" customFormat="1" x14ac:dyDescent="0.2">
      <c r="A225" s="99" t="s">
        <v>875</v>
      </c>
      <c r="B225" s="84" t="s">
        <v>876</v>
      </c>
      <c r="C225" s="83" t="s">
        <v>6</v>
      </c>
      <c r="D225" s="90">
        <v>0</v>
      </c>
      <c r="E225" s="80"/>
    </row>
    <row r="226" spans="1:5" s="78" customFormat="1" x14ac:dyDescent="0.2">
      <c r="A226" s="99" t="s">
        <v>879</v>
      </c>
      <c r="B226" s="84" t="s">
        <v>880</v>
      </c>
      <c r="C226" s="83" t="s">
        <v>10</v>
      </c>
      <c r="D226" s="90">
        <v>0</v>
      </c>
      <c r="E226" s="80"/>
    </row>
    <row r="227" spans="1:5" s="78" customFormat="1" ht="25.5" x14ac:dyDescent="0.2">
      <c r="A227" s="99" t="s">
        <v>881</v>
      </c>
      <c r="B227" s="84" t="s">
        <v>882</v>
      </c>
      <c r="C227" s="83" t="s">
        <v>1</v>
      </c>
      <c r="D227" s="90">
        <v>0</v>
      </c>
      <c r="E227" s="80"/>
    </row>
    <row r="228" spans="1:5" s="78" customFormat="1" x14ac:dyDescent="0.2">
      <c r="A228" s="99" t="s">
        <v>883</v>
      </c>
      <c r="B228" s="84" t="s">
        <v>884</v>
      </c>
      <c r="C228" s="83" t="s">
        <v>1</v>
      </c>
      <c r="D228" s="90">
        <v>0</v>
      </c>
      <c r="E228" s="80"/>
    </row>
    <row r="229" spans="1:5" s="78" customFormat="1" x14ac:dyDescent="0.2">
      <c r="A229" s="99" t="s">
        <v>892</v>
      </c>
      <c r="B229" s="84" t="s">
        <v>893</v>
      </c>
      <c r="C229" s="83" t="s">
        <v>1</v>
      </c>
      <c r="D229" s="90">
        <v>0</v>
      </c>
      <c r="E229" s="80"/>
    </row>
    <row r="230" spans="1:5" s="78" customFormat="1" x14ac:dyDescent="0.2">
      <c r="A230" s="99" t="s">
        <v>896</v>
      </c>
      <c r="B230" s="84" t="s">
        <v>897</v>
      </c>
      <c r="C230" s="83" t="s">
        <v>1</v>
      </c>
      <c r="D230" s="90">
        <v>0</v>
      </c>
      <c r="E230" s="80"/>
    </row>
    <row r="231" spans="1:5" s="78" customFormat="1" x14ac:dyDescent="0.2">
      <c r="A231" s="99" t="s">
        <v>903</v>
      </c>
      <c r="B231" s="84" t="s">
        <v>904</v>
      </c>
      <c r="C231" s="83" t="s">
        <v>1</v>
      </c>
      <c r="D231" s="90">
        <v>0</v>
      </c>
      <c r="E231" s="80"/>
    </row>
    <row r="232" spans="1:5" s="78" customFormat="1" x14ac:dyDescent="0.2">
      <c r="A232" s="99" t="s">
        <v>917</v>
      </c>
      <c r="B232" s="84" t="s">
        <v>1370</v>
      </c>
      <c r="C232" s="83" t="s">
        <v>1</v>
      </c>
      <c r="D232" s="90">
        <v>0</v>
      </c>
      <c r="E232" s="80"/>
    </row>
    <row r="233" spans="1:5" s="78" customFormat="1" x14ac:dyDescent="0.2">
      <c r="A233" s="99" t="s">
        <v>918</v>
      </c>
      <c r="B233" s="84" t="s">
        <v>1371</v>
      </c>
      <c r="C233" s="83" t="s">
        <v>1</v>
      </c>
      <c r="D233" s="90">
        <v>0</v>
      </c>
      <c r="E233" s="80"/>
    </row>
    <row r="234" spans="1:5" s="78" customFormat="1" x14ac:dyDescent="0.2">
      <c r="A234" s="99" t="s">
        <v>933</v>
      </c>
      <c r="B234" s="84" t="s">
        <v>934</v>
      </c>
      <c r="C234" s="83" t="s">
        <v>1</v>
      </c>
      <c r="D234" s="90">
        <v>0</v>
      </c>
      <c r="E234" s="80"/>
    </row>
    <row r="235" spans="1:5" s="78" customFormat="1" x14ac:dyDescent="0.2">
      <c r="A235" s="99" t="s">
        <v>939</v>
      </c>
      <c r="B235" s="84" t="s">
        <v>940</v>
      </c>
      <c r="C235" s="83" t="s">
        <v>1</v>
      </c>
      <c r="D235" s="90">
        <v>0</v>
      </c>
      <c r="E235" s="80"/>
    </row>
    <row r="236" spans="1:5" s="78" customFormat="1" x14ac:dyDescent="0.2">
      <c r="A236" s="99" t="s">
        <v>941</v>
      </c>
      <c r="B236" s="84" t="s">
        <v>942</v>
      </c>
      <c r="C236" s="83" t="s">
        <v>1</v>
      </c>
      <c r="D236" s="90">
        <v>0</v>
      </c>
      <c r="E236" s="80"/>
    </row>
    <row r="237" spans="1:5" s="78" customFormat="1" x14ac:dyDescent="0.2">
      <c r="A237" s="99" t="s">
        <v>943</v>
      </c>
      <c r="B237" s="84" t="s">
        <v>944</v>
      </c>
      <c r="C237" s="83" t="s">
        <v>1</v>
      </c>
      <c r="D237" s="90">
        <v>0</v>
      </c>
      <c r="E237" s="80"/>
    </row>
    <row r="238" spans="1:5" s="78" customFormat="1" ht="25.5" x14ac:dyDescent="0.2">
      <c r="A238" s="99" t="s">
        <v>945</v>
      </c>
      <c r="B238" s="84" t="s">
        <v>946</v>
      </c>
      <c r="C238" s="83" t="s">
        <v>1</v>
      </c>
      <c r="D238" s="90">
        <v>0</v>
      </c>
      <c r="E238" s="80"/>
    </row>
    <row r="239" spans="1:5" s="78" customFormat="1" x14ac:dyDescent="0.2">
      <c r="A239" s="99" t="s">
        <v>951</v>
      </c>
      <c r="B239" s="84" t="s">
        <v>952</v>
      </c>
      <c r="C239" s="83" t="s">
        <v>1</v>
      </c>
      <c r="D239" s="90">
        <v>0</v>
      </c>
      <c r="E239" s="80"/>
    </row>
    <row r="240" spans="1:5" s="78" customFormat="1" x14ac:dyDescent="0.2">
      <c r="A240" s="99" t="s">
        <v>959</v>
      </c>
      <c r="B240" s="84" t="s">
        <v>960</v>
      </c>
      <c r="C240" s="83" t="s">
        <v>1</v>
      </c>
      <c r="D240" s="90">
        <v>0</v>
      </c>
      <c r="E240" s="80"/>
    </row>
    <row r="241" spans="1:5" s="78" customFormat="1" x14ac:dyDescent="0.2">
      <c r="A241" s="99" t="s">
        <v>961</v>
      </c>
      <c r="B241" s="84" t="s">
        <v>962</v>
      </c>
      <c r="C241" s="83" t="s">
        <v>1</v>
      </c>
      <c r="D241" s="90">
        <v>0</v>
      </c>
      <c r="E241" s="80"/>
    </row>
    <row r="242" spans="1:5" s="78" customFormat="1" x14ac:dyDescent="0.2">
      <c r="A242" s="99" t="s">
        <v>963</v>
      </c>
      <c r="B242" s="84" t="s">
        <v>964</v>
      </c>
      <c r="C242" s="83" t="s">
        <v>1</v>
      </c>
      <c r="D242" s="90">
        <v>0</v>
      </c>
      <c r="E242" s="80"/>
    </row>
    <row r="243" spans="1:5" s="78" customFormat="1" x14ac:dyDescent="0.2">
      <c r="A243" s="99" t="s">
        <v>965</v>
      </c>
      <c r="B243" s="84" t="s">
        <v>966</v>
      </c>
      <c r="C243" s="83" t="s">
        <v>3</v>
      </c>
      <c r="D243" s="90">
        <v>0</v>
      </c>
      <c r="E243" s="80"/>
    </row>
    <row r="244" spans="1:5" s="78" customFormat="1" x14ac:dyDescent="0.2">
      <c r="A244" s="99" t="s">
        <v>971</v>
      </c>
      <c r="B244" s="84" t="s">
        <v>972</v>
      </c>
      <c r="C244" s="83" t="s">
        <v>1</v>
      </c>
      <c r="D244" s="90">
        <v>0</v>
      </c>
      <c r="E244" s="80"/>
    </row>
    <row r="245" spans="1:5" s="78" customFormat="1" x14ac:dyDescent="0.2">
      <c r="A245" s="99" t="s">
        <v>973</v>
      </c>
      <c r="B245" s="84" t="s">
        <v>974</v>
      </c>
      <c r="C245" s="83" t="s">
        <v>1</v>
      </c>
      <c r="D245" s="90">
        <v>0</v>
      </c>
      <c r="E245" s="80"/>
    </row>
    <row r="246" spans="1:5" s="78" customFormat="1" x14ac:dyDescent="0.2">
      <c r="A246" s="99" t="s">
        <v>975</v>
      </c>
      <c r="B246" s="84" t="s">
        <v>1360</v>
      </c>
      <c r="C246" s="83" t="s">
        <v>5</v>
      </c>
      <c r="D246" s="90">
        <v>0</v>
      </c>
      <c r="E246" s="80"/>
    </row>
    <row r="247" spans="1:5" s="78" customFormat="1" x14ac:dyDescent="0.2">
      <c r="A247" s="99" t="s">
        <v>976</v>
      </c>
      <c r="B247" s="84" t="s">
        <v>1361</v>
      </c>
      <c r="C247" s="83" t="s">
        <v>5</v>
      </c>
      <c r="D247" s="90">
        <v>0</v>
      </c>
      <c r="E247" s="80"/>
    </row>
    <row r="248" spans="1:5" s="78" customFormat="1" x14ac:dyDescent="0.2">
      <c r="A248" s="99" t="s">
        <v>977</v>
      </c>
      <c r="B248" s="84" t="s">
        <v>1362</v>
      </c>
      <c r="C248" s="83" t="s">
        <v>5</v>
      </c>
      <c r="D248" s="90">
        <v>0</v>
      </c>
      <c r="E248" s="80"/>
    </row>
    <row r="249" spans="1:5" s="78" customFormat="1" x14ac:dyDescent="0.2">
      <c r="A249" s="99" t="s">
        <v>978</v>
      </c>
      <c r="B249" s="84" t="s">
        <v>1363</v>
      </c>
      <c r="C249" s="83" t="s">
        <v>5</v>
      </c>
      <c r="D249" s="90">
        <v>0</v>
      </c>
      <c r="E249" s="80"/>
    </row>
    <row r="250" spans="1:5" s="78" customFormat="1" x14ac:dyDescent="0.2">
      <c r="A250" s="99" t="s">
        <v>979</v>
      </c>
      <c r="B250" s="84" t="s">
        <v>1364</v>
      </c>
      <c r="C250" s="83" t="s">
        <v>5</v>
      </c>
      <c r="D250" s="90">
        <v>0</v>
      </c>
      <c r="E250" s="80"/>
    </row>
    <row r="251" spans="1:5" s="78" customFormat="1" x14ac:dyDescent="0.2">
      <c r="A251" s="99" t="s">
        <v>980</v>
      </c>
      <c r="B251" s="84" t="s">
        <v>1365</v>
      </c>
      <c r="C251" s="83" t="s">
        <v>5</v>
      </c>
      <c r="D251" s="90">
        <v>0</v>
      </c>
      <c r="E251" s="80"/>
    </row>
    <row r="252" spans="1:5" s="78" customFormat="1" x14ac:dyDescent="0.2">
      <c r="A252" s="99" t="s">
        <v>981</v>
      </c>
      <c r="B252" s="84" t="s">
        <v>1366</v>
      </c>
      <c r="C252" s="83" t="s">
        <v>5</v>
      </c>
      <c r="D252" s="90">
        <v>0</v>
      </c>
      <c r="E252" s="80"/>
    </row>
    <row r="253" spans="1:5" s="78" customFormat="1" x14ac:dyDescent="0.2">
      <c r="A253" s="99" t="s">
        <v>982</v>
      </c>
      <c r="B253" s="84" t="s">
        <v>1367</v>
      </c>
      <c r="C253" s="83" t="s">
        <v>5</v>
      </c>
      <c r="D253" s="90">
        <v>0</v>
      </c>
      <c r="E253" s="80"/>
    </row>
    <row r="254" spans="1:5" s="78" customFormat="1" x14ac:dyDescent="0.2">
      <c r="A254" s="99" t="s">
        <v>991</v>
      </c>
      <c r="B254" s="84" t="s">
        <v>992</v>
      </c>
      <c r="C254" s="83" t="s">
        <v>1</v>
      </c>
      <c r="D254" s="90">
        <v>0</v>
      </c>
      <c r="E254" s="80"/>
    </row>
    <row r="255" spans="1:5" s="78" customFormat="1" x14ac:dyDescent="0.2">
      <c r="A255" s="99" t="s">
        <v>1141</v>
      </c>
      <c r="B255" s="84" t="s">
        <v>1368</v>
      </c>
      <c r="C255" s="83" t="s">
        <v>5</v>
      </c>
      <c r="D255" s="90">
        <v>0</v>
      </c>
      <c r="E255" s="80"/>
    </row>
    <row r="256" spans="1:5" s="78" customFormat="1" x14ac:dyDescent="0.2">
      <c r="A256" s="99" t="s">
        <v>1142</v>
      </c>
      <c r="B256" s="84" t="s">
        <v>1369</v>
      </c>
      <c r="C256" s="83" t="s">
        <v>5</v>
      </c>
      <c r="D256" s="90">
        <v>0</v>
      </c>
      <c r="E256" s="80"/>
    </row>
    <row r="257" spans="1:5" s="78" customFormat="1" x14ac:dyDescent="0.2">
      <c r="A257" s="99" t="s">
        <v>1029</v>
      </c>
      <c r="B257" s="84" t="s">
        <v>1030</v>
      </c>
      <c r="C257" s="83" t="s">
        <v>1</v>
      </c>
      <c r="D257" s="90">
        <v>0</v>
      </c>
      <c r="E257" s="80"/>
    </row>
    <row r="258" spans="1:5" s="78" customFormat="1" x14ac:dyDescent="0.2">
      <c r="A258" s="99" t="s">
        <v>1031</v>
      </c>
      <c r="B258" s="84" t="s">
        <v>1342</v>
      </c>
      <c r="C258" s="83" t="s">
        <v>5</v>
      </c>
      <c r="D258" s="90">
        <v>0</v>
      </c>
      <c r="E258" s="80"/>
    </row>
    <row r="259" spans="1:5" s="78" customFormat="1" x14ac:dyDescent="0.2">
      <c r="A259" s="99" t="s">
        <v>1032</v>
      </c>
      <c r="B259" s="84" t="s">
        <v>1343</v>
      </c>
      <c r="C259" s="83" t="s">
        <v>5</v>
      </c>
      <c r="D259" s="90">
        <v>0</v>
      </c>
      <c r="E259" s="80"/>
    </row>
    <row r="260" spans="1:5" s="78" customFormat="1" x14ac:dyDescent="0.2">
      <c r="A260" s="99" t="s">
        <v>1033</v>
      </c>
      <c r="B260" s="84" t="s">
        <v>1344</v>
      </c>
      <c r="C260" s="83" t="s">
        <v>5</v>
      </c>
      <c r="D260" s="90">
        <v>0</v>
      </c>
      <c r="E260" s="80"/>
    </row>
    <row r="261" spans="1:5" s="78" customFormat="1" x14ac:dyDescent="0.2">
      <c r="A261" s="99" t="s">
        <v>1034</v>
      </c>
      <c r="B261" s="84" t="s">
        <v>1345</v>
      </c>
      <c r="C261" s="83" t="s">
        <v>5</v>
      </c>
      <c r="D261" s="90">
        <v>0</v>
      </c>
      <c r="E261" s="80"/>
    </row>
    <row r="262" spans="1:5" s="78" customFormat="1" x14ac:dyDescent="0.2">
      <c r="A262" s="99" t="s">
        <v>1035</v>
      </c>
      <c r="B262" s="84" t="s">
        <v>1346</v>
      </c>
      <c r="C262" s="83" t="s">
        <v>5</v>
      </c>
      <c r="D262" s="90">
        <v>0</v>
      </c>
      <c r="E262" s="80"/>
    </row>
    <row r="263" spans="1:5" s="78" customFormat="1" x14ac:dyDescent="0.2">
      <c r="A263" s="99" t="s">
        <v>1036</v>
      </c>
      <c r="B263" s="84" t="s">
        <v>1347</v>
      </c>
      <c r="C263" s="83" t="s">
        <v>5</v>
      </c>
      <c r="D263" s="90">
        <v>0</v>
      </c>
      <c r="E263" s="80"/>
    </row>
    <row r="264" spans="1:5" s="78" customFormat="1" x14ac:dyDescent="0.2">
      <c r="A264" s="99" t="s">
        <v>1037</v>
      </c>
      <c r="B264" s="84" t="s">
        <v>1348</v>
      </c>
      <c r="C264" s="83" t="s">
        <v>5</v>
      </c>
      <c r="D264" s="90">
        <v>0</v>
      </c>
      <c r="E264" s="80"/>
    </row>
    <row r="265" spans="1:5" s="78" customFormat="1" x14ac:dyDescent="0.2">
      <c r="A265" s="99" t="s">
        <v>1038</v>
      </c>
      <c r="B265" s="84" t="s">
        <v>1349</v>
      </c>
      <c r="C265" s="83" t="s">
        <v>5</v>
      </c>
      <c r="D265" s="90">
        <v>0</v>
      </c>
      <c r="E265" s="80"/>
    </row>
    <row r="266" spans="1:5" s="78" customFormat="1" x14ac:dyDescent="0.2">
      <c r="A266" s="99" t="s">
        <v>1039</v>
      </c>
      <c r="B266" s="84" t="s">
        <v>1350</v>
      </c>
      <c r="C266" s="83" t="s">
        <v>5</v>
      </c>
      <c r="D266" s="90">
        <v>0</v>
      </c>
      <c r="E266" s="80"/>
    </row>
    <row r="267" spans="1:5" s="78" customFormat="1" x14ac:dyDescent="0.2">
      <c r="A267" s="99" t="s">
        <v>1040</v>
      </c>
      <c r="B267" s="84" t="s">
        <v>1351</v>
      </c>
      <c r="C267" s="83" t="s">
        <v>5</v>
      </c>
      <c r="D267" s="90">
        <v>0</v>
      </c>
      <c r="E267" s="80"/>
    </row>
    <row r="268" spans="1:5" s="78" customFormat="1" x14ac:dyDescent="0.2">
      <c r="A268" s="99" t="s">
        <v>1041</v>
      </c>
      <c r="B268" s="84" t="s">
        <v>1352</v>
      </c>
      <c r="C268" s="83" t="s">
        <v>5</v>
      </c>
      <c r="D268" s="90">
        <v>0</v>
      </c>
      <c r="E268" s="80"/>
    </row>
    <row r="269" spans="1:5" s="78" customFormat="1" x14ac:dyDescent="0.2">
      <c r="A269" s="99" t="s">
        <v>1042</v>
      </c>
      <c r="B269" s="84" t="s">
        <v>1353</v>
      </c>
      <c r="C269" s="83" t="s">
        <v>5</v>
      </c>
      <c r="D269" s="90">
        <v>0</v>
      </c>
      <c r="E269" s="80"/>
    </row>
    <row r="270" spans="1:5" s="78" customFormat="1" x14ac:dyDescent="0.2">
      <c r="A270" s="99" t="s">
        <v>1043</v>
      </c>
      <c r="B270" s="84" t="s">
        <v>1354</v>
      </c>
      <c r="C270" s="83" t="s">
        <v>5</v>
      </c>
      <c r="D270" s="90">
        <v>0</v>
      </c>
      <c r="E270" s="80"/>
    </row>
    <row r="271" spans="1:5" s="78" customFormat="1" x14ac:dyDescent="0.2">
      <c r="A271" s="99" t="s">
        <v>1044</v>
      </c>
      <c r="B271" s="84" t="s">
        <v>1355</v>
      </c>
      <c r="C271" s="83" t="s">
        <v>5</v>
      </c>
      <c r="D271" s="90">
        <v>0</v>
      </c>
      <c r="E271" s="80"/>
    </row>
    <row r="272" spans="1:5" s="78" customFormat="1" x14ac:dyDescent="0.2">
      <c r="A272" s="99" t="s">
        <v>1045</v>
      </c>
      <c r="B272" s="84" t="s">
        <v>1356</v>
      </c>
      <c r="C272" s="83" t="s">
        <v>5</v>
      </c>
      <c r="D272" s="90">
        <v>0</v>
      </c>
      <c r="E272" s="80"/>
    </row>
    <row r="273" spans="1:5" s="78" customFormat="1" x14ac:dyDescent="0.2">
      <c r="A273" s="99" t="s">
        <v>1046</v>
      </c>
      <c r="B273" s="84" t="s">
        <v>1357</v>
      </c>
      <c r="C273" s="83" t="s">
        <v>5</v>
      </c>
      <c r="D273" s="90">
        <v>0</v>
      </c>
      <c r="E273" s="80"/>
    </row>
    <row r="274" spans="1:5" s="78" customFormat="1" x14ac:dyDescent="0.2">
      <c r="A274" s="99" t="s">
        <v>1047</v>
      </c>
      <c r="B274" s="84" t="s">
        <v>1358</v>
      </c>
      <c r="C274" s="83" t="s">
        <v>5</v>
      </c>
      <c r="D274" s="90">
        <v>0</v>
      </c>
      <c r="E274" s="80"/>
    </row>
    <row r="275" spans="1:5" s="78" customFormat="1" x14ac:dyDescent="0.2">
      <c r="A275" s="99" t="s">
        <v>1048</v>
      </c>
      <c r="B275" s="84" t="s">
        <v>1341</v>
      </c>
      <c r="C275" s="83" t="s">
        <v>5</v>
      </c>
      <c r="D275" s="90">
        <v>0</v>
      </c>
      <c r="E275" s="80"/>
    </row>
    <row r="276" spans="1:5" s="78" customFormat="1" x14ac:dyDescent="0.2">
      <c r="A276" s="99" t="s">
        <v>1049</v>
      </c>
      <c r="B276" s="84" t="s">
        <v>1359</v>
      </c>
      <c r="C276" s="83" t="s">
        <v>5</v>
      </c>
      <c r="D276" s="90">
        <v>0</v>
      </c>
      <c r="E276" s="80"/>
    </row>
    <row r="277" spans="1:5" s="78" customFormat="1" x14ac:dyDescent="0.2">
      <c r="A277" s="99" t="s">
        <v>1052</v>
      </c>
      <c r="B277" s="84" t="s">
        <v>1325</v>
      </c>
      <c r="C277" s="83" t="s">
        <v>1</v>
      </c>
      <c r="D277" s="90">
        <v>0</v>
      </c>
      <c r="E277" s="80"/>
    </row>
    <row r="278" spans="1:5" s="78" customFormat="1" x14ac:dyDescent="0.2">
      <c r="A278" s="99" t="s">
        <v>1053</v>
      </c>
      <c r="B278" s="84" t="s">
        <v>1326</v>
      </c>
      <c r="C278" s="83" t="s">
        <v>1</v>
      </c>
      <c r="D278" s="90">
        <v>0</v>
      </c>
      <c r="E278" s="80"/>
    </row>
    <row r="279" spans="1:5" s="78" customFormat="1" x14ac:dyDescent="0.2">
      <c r="A279" s="99" t="s">
        <v>1054</v>
      </c>
      <c r="B279" s="84" t="s">
        <v>1320</v>
      </c>
      <c r="C279" s="83" t="s">
        <v>5</v>
      </c>
      <c r="D279" s="90">
        <v>0</v>
      </c>
      <c r="E279" s="80"/>
    </row>
    <row r="280" spans="1:5" s="78" customFormat="1" x14ac:dyDescent="0.2">
      <c r="A280" s="99" t="s">
        <v>1055</v>
      </c>
      <c r="B280" s="84" t="s">
        <v>1321</v>
      </c>
      <c r="C280" s="83" t="s">
        <v>5</v>
      </c>
      <c r="D280" s="90">
        <v>0</v>
      </c>
      <c r="E280" s="80"/>
    </row>
    <row r="281" spans="1:5" s="78" customFormat="1" x14ac:dyDescent="0.2">
      <c r="A281" s="99" t="s">
        <v>1056</v>
      </c>
      <c r="B281" s="84" t="s">
        <v>1327</v>
      </c>
      <c r="C281" s="83" t="s">
        <v>5</v>
      </c>
      <c r="D281" s="90">
        <v>0</v>
      </c>
      <c r="E281" s="80"/>
    </row>
    <row r="282" spans="1:5" s="78" customFormat="1" x14ac:dyDescent="0.2">
      <c r="A282" s="99" t="s">
        <v>1057</v>
      </c>
      <c r="B282" s="84" t="s">
        <v>1328</v>
      </c>
      <c r="C282" s="83" t="s">
        <v>5</v>
      </c>
      <c r="D282" s="90">
        <v>0</v>
      </c>
      <c r="E282" s="80"/>
    </row>
    <row r="283" spans="1:5" s="78" customFormat="1" x14ac:dyDescent="0.2">
      <c r="A283" s="99" t="s">
        <v>1058</v>
      </c>
      <c r="B283" s="84" t="s">
        <v>1329</v>
      </c>
      <c r="C283" s="83" t="s">
        <v>5</v>
      </c>
      <c r="D283" s="90">
        <v>0</v>
      </c>
      <c r="E283" s="80"/>
    </row>
    <row r="284" spans="1:5" s="78" customFormat="1" x14ac:dyDescent="0.2">
      <c r="A284" s="99" t="s">
        <v>1139</v>
      </c>
      <c r="B284" s="84" t="s">
        <v>1330</v>
      </c>
      <c r="C284" s="83" t="s">
        <v>5</v>
      </c>
      <c r="D284" s="90">
        <v>0</v>
      </c>
      <c r="E284" s="80"/>
    </row>
    <row r="285" spans="1:5" s="78" customFormat="1" x14ac:dyDescent="0.2">
      <c r="A285" s="99" t="s">
        <v>1140</v>
      </c>
      <c r="B285" s="84" t="s">
        <v>1331</v>
      </c>
      <c r="C285" s="83" t="s">
        <v>5</v>
      </c>
      <c r="D285" s="90">
        <v>0</v>
      </c>
      <c r="E285" s="80"/>
    </row>
    <row r="286" spans="1:5" s="78" customFormat="1" x14ac:dyDescent="0.2">
      <c r="A286" s="99" t="s">
        <v>1059</v>
      </c>
      <c r="B286" s="84" t="s">
        <v>1332</v>
      </c>
      <c r="C286" s="83" t="s">
        <v>5</v>
      </c>
      <c r="D286" s="90">
        <v>0</v>
      </c>
      <c r="E286" s="80"/>
    </row>
    <row r="287" spans="1:5" s="78" customFormat="1" x14ac:dyDescent="0.2">
      <c r="A287" s="99" t="s">
        <v>1060</v>
      </c>
      <c r="B287" s="84" t="s">
        <v>1333</v>
      </c>
      <c r="C287" s="83" t="s">
        <v>5</v>
      </c>
      <c r="D287" s="90">
        <v>0</v>
      </c>
      <c r="E287" s="80"/>
    </row>
    <row r="288" spans="1:5" s="78" customFormat="1" x14ac:dyDescent="0.2">
      <c r="A288" s="99" t="s">
        <v>1061</v>
      </c>
      <c r="B288" s="84" t="s">
        <v>1334</v>
      </c>
      <c r="C288" s="83" t="s">
        <v>5</v>
      </c>
      <c r="D288" s="90">
        <v>0</v>
      </c>
      <c r="E288" s="80"/>
    </row>
    <row r="289" spans="1:5" s="78" customFormat="1" x14ac:dyDescent="0.2">
      <c r="A289" s="99" t="s">
        <v>1062</v>
      </c>
      <c r="B289" s="84" t="s">
        <v>1335</v>
      </c>
      <c r="C289" s="83" t="s">
        <v>5</v>
      </c>
      <c r="D289" s="90">
        <v>0</v>
      </c>
      <c r="E289" s="80"/>
    </row>
    <row r="290" spans="1:5" s="78" customFormat="1" x14ac:dyDescent="0.2">
      <c r="A290" s="99" t="s">
        <v>1063</v>
      </c>
      <c r="B290" s="84" t="s">
        <v>1336</v>
      </c>
      <c r="C290" s="83" t="s">
        <v>5</v>
      </c>
      <c r="D290" s="90">
        <v>0</v>
      </c>
      <c r="E290" s="80"/>
    </row>
    <row r="291" spans="1:5" s="78" customFormat="1" x14ac:dyDescent="0.2">
      <c r="A291" s="99" t="s">
        <v>1135</v>
      </c>
      <c r="B291" s="84" t="s">
        <v>1337</v>
      </c>
      <c r="C291" s="83" t="s">
        <v>5</v>
      </c>
      <c r="D291" s="90">
        <v>0</v>
      </c>
      <c r="E291" s="80"/>
    </row>
    <row r="292" spans="1:5" s="78" customFormat="1" x14ac:dyDescent="0.2">
      <c r="A292" s="99" t="s">
        <v>1136</v>
      </c>
      <c r="B292" s="84" t="s">
        <v>1338</v>
      </c>
      <c r="C292" s="83" t="s">
        <v>5</v>
      </c>
      <c r="D292" s="90">
        <v>0</v>
      </c>
      <c r="E292" s="80"/>
    </row>
    <row r="293" spans="1:5" s="78" customFormat="1" x14ac:dyDescent="0.2">
      <c r="A293" s="99" t="s">
        <v>1137</v>
      </c>
      <c r="B293" s="84" t="s">
        <v>1339</v>
      </c>
      <c r="C293" s="83" t="s">
        <v>5</v>
      </c>
      <c r="D293" s="90">
        <v>0</v>
      </c>
      <c r="E293" s="80"/>
    </row>
    <row r="294" spans="1:5" s="78" customFormat="1" x14ac:dyDescent="0.2">
      <c r="A294" s="99" t="s">
        <v>1138</v>
      </c>
      <c r="B294" s="84" t="s">
        <v>1340</v>
      </c>
      <c r="C294" s="83" t="s">
        <v>5</v>
      </c>
      <c r="D294" s="90">
        <v>0</v>
      </c>
      <c r="E294" s="80"/>
    </row>
    <row r="295" spans="1:5" s="78" customFormat="1" x14ac:dyDescent="0.2">
      <c r="A295" s="99" t="s">
        <v>1078</v>
      </c>
      <c r="B295" s="84" t="s">
        <v>1079</v>
      </c>
      <c r="C295" s="83" t="s">
        <v>6</v>
      </c>
      <c r="D295" s="90">
        <v>0</v>
      </c>
      <c r="E295" s="80"/>
    </row>
    <row r="296" spans="1:5" s="78" customFormat="1" x14ac:dyDescent="0.2">
      <c r="A296" s="99" t="s">
        <v>1082</v>
      </c>
      <c r="B296" s="84" t="s">
        <v>1083</v>
      </c>
      <c r="C296" s="83" t="s">
        <v>6</v>
      </c>
      <c r="D296" s="90">
        <v>0</v>
      </c>
      <c r="E296" s="80"/>
    </row>
    <row r="297" spans="1:5" s="78" customFormat="1" x14ac:dyDescent="0.2">
      <c r="A297" s="99" t="s">
        <v>1084</v>
      </c>
      <c r="B297" s="84" t="s">
        <v>1085</v>
      </c>
      <c r="C297" s="83" t="s">
        <v>1</v>
      </c>
      <c r="D297" s="90">
        <v>0</v>
      </c>
      <c r="E297" s="80"/>
    </row>
    <row r="298" spans="1:5" s="78" customFormat="1" ht="25.5" x14ac:dyDescent="0.2">
      <c r="A298" s="99" t="s">
        <v>1086</v>
      </c>
      <c r="B298" s="84" t="s">
        <v>1087</v>
      </c>
      <c r="C298" s="83" t="s">
        <v>1</v>
      </c>
      <c r="D298" s="90">
        <v>0</v>
      </c>
      <c r="E298" s="80"/>
    </row>
    <row r="299" spans="1:5" s="81" customFormat="1" x14ac:dyDescent="0.2">
      <c r="A299" s="99" t="s">
        <v>1088</v>
      </c>
      <c r="B299" s="84" t="s">
        <v>1089</v>
      </c>
      <c r="C299" s="83" t="s">
        <v>6</v>
      </c>
      <c r="D299" s="90">
        <v>0</v>
      </c>
      <c r="E299" s="80"/>
    </row>
    <row r="300" spans="1:5" s="81" customFormat="1" x14ac:dyDescent="0.2">
      <c r="A300" s="99" t="s">
        <v>1090</v>
      </c>
      <c r="B300" s="84" t="s">
        <v>1091</v>
      </c>
      <c r="C300" s="83" t="s">
        <v>6</v>
      </c>
      <c r="D300" s="90">
        <v>0</v>
      </c>
      <c r="E300" s="80"/>
    </row>
    <row r="301" spans="1:5" s="78" customFormat="1" x14ac:dyDescent="0.2">
      <c r="A301" s="99" t="s">
        <v>1092</v>
      </c>
      <c r="B301" s="84" t="s">
        <v>1093</v>
      </c>
      <c r="C301" s="83" t="s">
        <v>6</v>
      </c>
      <c r="D301" s="90">
        <v>0</v>
      </c>
      <c r="E301" s="80"/>
    </row>
    <row r="302" spans="1:5" s="81" customFormat="1" x14ac:dyDescent="0.2">
      <c r="A302" s="99" t="s">
        <v>1098</v>
      </c>
      <c r="B302" s="84" t="s">
        <v>1099</v>
      </c>
      <c r="C302" s="83" t="s">
        <v>1</v>
      </c>
      <c r="D302" s="90">
        <v>0</v>
      </c>
      <c r="E302" s="80"/>
    </row>
    <row r="303" spans="1:5" s="78" customFormat="1" x14ac:dyDescent="0.2">
      <c r="A303" s="99" t="s">
        <v>1100</v>
      </c>
      <c r="B303" s="84" t="s">
        <v>1101</v>
      </c>
      <c r="C303" s="83" t="s">
        <v>1</v>
      </c>
      <c r="D303" s="90">
        <v>0</v>
      </c>
      <c r="E303" s="80"/>
    </row>
    <row r="304" spans="1:5" s="78" customFormat="1" x14ac:dyDescent="0.2">
      <c r="A304" s="99" t="s">
        <v>1102</v>
      </c>
      <c r="B304" s="84" t="s">
        <v>1103</v>
      </c>
      <c r="C304" s="83" t="s">
        <v>1</v>
      </c>
      <c r="D304" s="90">
        <v>0</v>
      </c>
      <c r="E304" s="80"/>
    </row>
    <row r="305" spans="1:5" s="78" customFormat="1" x14ac:dyDescent="0.2">
      <c r="A305" s="99" t="s">
        <v>1104</v>
      </c>
      <c r="B305" s="84" t="s">
        <v>1105</v>
      </c>
      <c r="C305" s="83" t="s">
        <v>1</v>
      </c>
      <c r="D305" s="90">
        <v>0</v>
      </c>
      <c r="E305" s="80"/>
    </row>
    <row r="306" spans="1:5" s="78" customFormat="1" x14ac:dyDescent="0.2">
      <c r="A306" s="99" t="s">
        <v>1106</v>
      </c>
      <c r="B306" s="84" t="s">
        <v>1107</v>
      </c>
      <c r="C306" s="83" t="s">
        <v>1</v>
      </c>
      <c r="D306" s="90">
        <v>0</v>
      </c>
      <c r="E306" s="80"/>
    </row>
    <row r="307" spans="1:5" s="78" customFormat="1" x14ac:dyDescent="0.2">
      <c r="A307" s="99" t="s">
        <v>1108</v>
      </c>
      <c r="B307" s="84" t="s">
        <v>1109</v>
      </c>
      <c r="C307" s="83" t="s">
        <v>1</v>
      </c>
      <c r="D307" s="90">
        <v>0</v>
      </c>
      <c r="E307" s="80"/>
    </row>
    <row r="308" spans="1:5" s="78" customFormat="1" ht="13.5" thickBot="1" x14ac:dyDescent="0.25">
      <c r="A308" s="100" t="s">
        <v>1161</v>
      </c>
      <c r="B308" s="86" t="s">
        <v>1162</v>
      </c>
      <c r="C308" s="85" t="s">
        <v>1</v>
      </c>
      <c r="D308" s="101">
        <v>0</v>
      </c>
      <c r="E308" s="102"/>
    </row>
    <row r="309" spans="1:5" ht="13.5" thickBot="1" x14ac:dyDescent="0.25">
      <c r="A309" s="341" t="s">
        <v>1415</v>
      </c>
      <c r="B309" s="342"/>
      <c r="C309" s="342"/>
      <c r="D309" s="342"/>
      <c r="E309" s="343"/>
    </row>
    <row r="310" spans="1:5" x14ac:dyDescent="0.2">
      <c r="A310" s="330" t="s">
        <v>1207</v>
      </c>
      <c r="B310" s="331"/>
      <c r="C310" s="332" t="s">
        <v>1208</v>
      </c>
      <c r="D310" s="333"/>
      <c r="E310" s="334"/>
    </row>
    <row r="311" spans="1:5" ht="34.5" customHeight="1" x14ac:dyDescent="0.2">
      <c r="A311" s="335" t="s">
        <v>1414</v>
      </c>
      <c r="B311" s="336"/>
      <c r="C311" s="337" t="s">
        <v>1414</v>
      </c>
      <c r="D311" s="338"/>
      <c r="E311" s="339"/>
    </row>
    <row r="312" spans="1:5" ht="25.5" customHeight="1" thickBot="1" x14ac:dyDescent="0.25">
      <c r="A312" s="103" t="s">
        <v>1413</v>
      </c>
      <c r="B312" s="104"/>
      <c r="C312" s="325" t="s">
        <v>1413</v>
      </c>
      <c r="D312" s="326"/>
      <c r="E312" s="327"/>
    </row>
  </sheetData>
  <mergeCells count="9">
    <mergeCell ref="C312:E312"/>
    <mergeCell ref="A1:E1"/>
    <mergeCell ref="A7:E7"/>
    <mergeCell ref="A310:B310"/>
    <mergeCell ref="C310:E310"/>
    <mergeCell ref="A311:B311"/>
    <mergeCell ref="C311:E311"/>
    <mergeCell ref="A8:E8"/>
    <mergeCell ref="A309:E309"/>
  </mergeCells>
  <pageMargins left="0.25" right="0.25" top="0.75" bottom="0.57291666666666663" header="0.3" footer="0.3"/>
  <pageSetup orientation="landscape" r:id="rId1"/>
  <headerFooter>
    <oddHeader>&amp;C&amp;"Arial,Bold"&amp;14ROCKY MOUNTAIN INTERAGENCY SUPPORT CACHE
&amp;R&amp;"Arial,Bold"&amp;D</oddHeader>
    <oddFooter>&amp;C&amp;P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747"/>
  <sheetViews>
    <sheetView topLeftCell="A448" workbookViewId="0">
      <selection activeCell="H107" sqref="H107:I107"/>
    </sheetView>
  </sheetViews>
  <sheetFormatPr defaultColWidth="32.85546875" defaultRowHeight="12.75" x14ac:dyDescent="0.2"/>
  <cols>
    <col min="1" max="1" width="2.85546875" style="107" customWidth="1"/>
    <col min="2" max="2" width="20.5703125" style="161" customWidth="1"/>
    <col min="3" max="3" width="21.140625" style="161" hidden="1" customWidth="1"/>
    <col min="4" max="4" width="7.85546875" style="107" bestFit="1" customWidth="1"/>
    <col min="5" max="5" width="14.28515625" style="107" bestFit="1" customWidth="1"/>
    <col min="6" max="6" width="15.28515625" style="107" bestFit="1" customWidth="1"/>
    <col min="7" max="7" width="83" style="107" bestFit="1" customWidth="1"/>
    <col min="8" max="8" width="21.7109375" style="107" bestFit="1" customWidth="1"/>
    <col min="9" max="9" width="14.28515625" style="107" bestFit="1" customWidth="1"/>
    <col min="10" max="16384" width="32.85546875" style="107"/>
  </cols>
  <sheetData>
    <row r="1" spans="2:13" ht="13.5" thickBot="1" x14ac:dyDescent="0.25">
      <c r="B1" s="167" t="s">
        <v>1531</v>
      </c>
      <c r="C1" s="167"/>
    </row>
    <row r="2" spans="2:13" x14ac:dyDescent="0.2">
      <c r="B2" s="363" t="s">
        <v>1271</v>
      </c>
      <c r="C2" s="364"/>
      <c r="D2" s="364"/>
      <c r="E2" s="364"/>
      <c r="F2" s="364"/>
      <c r="G2" s="364"/>
      <c r="H2" s="364"/>
      <c r="I2" s="365"/>
    </row>
    <row r="3" spans="2:13" x14ac:dyDescent="0.2">
      <c r="B3" s="366" t="s">
        <v>1272</v>
      </c>
      <c r="C3" s="367"/>
      <c r="D3" s="368" t="s">
        <v>1273</v>
      </c>
      <c r="E3" s="368"/>
      <c r="F3" s="368"/>
      <c r="G3" s="168" t="s">
        <v>1503</v>
      </c>
      <c r="H3" s="178" t="s">
        <v>1274</v>
      </c>
      <c r="I3" s="184" t="s">
        <v>1275</v>
      </c>
    </row>
    <row r="4" spans="2:13" x14ac:dyDescent="0.2">
      <c r="B4" s="353" t="s">
        <v>1525</v>
      </c>
      <c r="C4" s="354"/>
      <c r="D4" s="172" t="s">
        <v>1526</v>
      </c>
      <c r="E4" s="173"/>
      <c r="F4" s="174"/>
      <c r="G4" s="166">
        <v>2.2000000000000002</v>
      </c>
      <c r="H4" s="165"/>
      <c r="I4" s="179"/>
      <c r="L4" s="166" t="s">
        <v>1510</v>
      </c>
    </row>
    <row r="5" spans="2:13" s="78" customFormat="1" x14ac:dyDescent="0.2">
      <c r="B5" s="353" t="s">
        <v>1523</v>
      </c>
      <c r="C5" s="354"/>
      <c r="D5" s="369" t="s">
        <v>1524</v>
      </c>
      <c r="E5" s="370"/>
      <c r="F5" s="371"/>
      <c r="G5" s="108" t="s">
        <v>1509</v>
      </c>
      <c r="H5" s="108" t="s">
        <v>95</v>
      </c>
      <c r="I5" s="181" t="s">
        <v>95</v>
      </c>
      <c r="L5" s="162" t="s">
        <v>1522</v>
      </c>
      <c r="M5" s="106"/>
    </row>
    <row r="6" spans="2:13" s="78" customFormat="1" x14ac:dyDescent="0.2">
      <c r="B6" s="353" t="s">
        <v>1507</v>
      </c>
      <c r="C6" s="354"/>
      <c r="D6" s="369" t="s">
        <v>1508</v>
      </c>
      <c r="E6" s="370"/>
      <c r="F6" s="371"/>
      <c r="G6" s="108" t="s">
        <v>1509</v>
      </c>
      <c r="H6" s="108" t="s">
        <v>1512</v>
      </c>
      <c r="I6" s="181" t="s">
        <v>224</v>
      </c>
      <c r="L6" s="162" t="s">
        <v>1512</v>
      </c>
      <c r="M6" s="106"/>
    </row>
    <row r="7" spans="2:13" s="78" customFormat="1" x14ac:dyDescent="0.2">
      <c r="B7" s="353" t="s">
        <v>1513</v>
      </c>
      <c r="C7" s="354"/>
      <c r="D7" s="369" t="s">
        <v>1515</v>
      </c>
      <c r="E7" s="370"/>
      <c r="F7" s="371"/>
      <c r="G7" s="108" t="s">
        <v>1514</v>
      </c>
      <c r="H7" s="108" t="s">
        <v>226</v>
      </c>
      <c r="I7" s="181" t="s">
        <v>226</v>
      </c>
      <c r="L7" s="164" t="s">
        <v>1510</v>
      </c>
      <c r="M7" s="106"/>
    </row>
    <row r="8" spans="2:13" s="78" customFormat="1" x14ac:dyDescent="0.2">
      <c r="B8" s="353" t="s">
        <v>1507</v>
      </c>
      <c r="C8" s="354"/>
      <c r="D8" s="369" t="s">
        <v>1506</v>
      </c>
      <c r="E8" s="370"/>
      <c r="F8" s="371"/>
      <c r="G8" s="108" t="s">
        <v>1509</v>
      </c>
      <c r="H8" s="108" t="s">
        <v>1512</v>
      </c>
      <c r="I8" s="181" t="s">
        <v>266</v>
      </c>
      <c r="L8" s="162" t="s">
        <v>1512</v>
      </c>
      <c r="M8" s="106"/>
    </row>
    <row r="9" spans="2:13" s="78" customFormat="1" x14ac:dyDescent="0.2">
      <c r="B9" s="353" t="s">
        <v>1505</v>
      </c>
      <c r="C9" s="354"/>
      <c r="D9" s="369" t="s">
        <v>1502</v>
      </c>
      <c r="E9" s="370"/>
      <c r="F9" s="371"/>
      <c r="G9" s="108" t="s">
        <v>1504</v>
      </c>
      <c r="H9" s="108" t="s">
        <v>1510</v>
      </c>
      <c r="I9" s="181" t="s">
        <v>1536</v>
      </c>
      <c r="L9" s="162" t="s">
        <v>1510</v>
      </c>
      <c r="M9" s="106"/>
    </row>
    <row r="10" spans="2:13" s="78" customFormat="1" x14ac:dyDescent="0.2">
      <c r="B10" s="353" t="s">
        <v>1516</v>
      </c>
      <c r="C10" s="354"/>
      <c r="D10" s="369" t="s">
        <v>1518</v>
      </c>
      <c r="E10" s="370"/>
      <c r="F10" s="371"/>
      <c r="G10" s="108" t="s">
        <v>1517</v>
      </c>
      <c r="H10" s="108" t="s">
        <v>341</v>
      </c>
      <c r="I10" s="181" t="s">
        <v>341</v>
      </c>
      <c r="L10" s="162" t="s">
        <v>1510</v>
      </c>
      <c r="M10" s="106"/>
    </row>
    <row r="11" spans="2:13" s="78" customFormat="1" x14ac:dyDescent="0.2">
      <c r="B11" s="353" t="s">
        <v>1507</v>
      </c>
      <c r="C11" s="354"/>
      <c r="D11" s="369" t="s">
        <v>1511</v>
      </c>
      <c r="E11" s="370"/>
      <c r="F11" s="371"/>
      <c r="G11" s="108" t="s">
        <v>1509</v>
      </c>
      <c r="H11" s="108" t="s">
        <v>1512</v>
      </c>
      <c r="I11" s="181" t="s">
        <v>533</v>
      </c>
      <c r="L11" s="162" t="s">
        <v>1512</v>
      </c>
      <c r="M11" s="106"/>
    </row>
    <row r="12" spans="2:13" s="78" customFormat="1" x14ac:dyDescent="0.2">
      <c r="B12" s="355">
        <v>0</v>
      </c>
      <c r="C12" s="356"/>
      <c r="D12" s="401" t="s">
        <v>1143</v>
      </c>
      <c r="E12" s="402"/>
      <c r="F12" s="403"/>
      <c r="G12" s="175"/>
      <c r="H12" s="175" t="s">
        <v>1130</v>
      </c>
      <c r="I12" s="182" t="s">
        <v>1130</v>
      </c>
      <c r="L12" s="162"/>
      <c r="M12" s="106"/>
    </row>
    <row r="13" spans="2:13" s="78" customFormat="1" x14ac:dyDescent="0.2">
      <c r="B13" s="353" t="s">
        <v>1519</v>
      </c>
      <c r="C13" s="354"/>
      <c r="D13" s="369" t="s">
        <v>1521</v>
      </c>
      <c r="E13" s="370"/>
      <c r="F13" s="371"/>
      <c r="G13" s="108" t="s">
        <v>1520</v>
      </c>
      <c r="H13" s="108" t="s">
        <v>1076</v>
      </c>
      <c r="I13" s="181" t="s">
        <v>1076</v>
      </c>
      <c r="L13" s="162" t="s">
        <v>1522</v>
      </c>
      <c r="M13" s="106"/>
    </row>
    <row r="14" spans="2:13" s="78" customFormat="1" x14ac:dyDescent="0.2">
      <c r="B14" s="353" t="s">
        <v>1527</v>
      </c>
      <c r="C14" s="354"/>
      <c r="D14" s="404" t="s">
        <v>1530</v>
      </c>
      <c r="E14" s="405"/>
      <c r="F14" s="406"/>
      <c r="G14" s="177" t="s">
        <v>1529</v>
      </c>
      <c r="H14" s="177" t="s">
        <v>1528</v>
      </c>
      <c r="I14" s="183" t="s">
        <v>1528</v>
      </c>
      <c r="L14" s="163" t="s">
        <v>1522</v>
      </c>
      <c r="M14" s="106"/>
    </row>
    <row r="15" spans="2:13" s="78" customFormat="1" x14ac:dyDescent="0.2">
      <c r="B15" s="392" t="s">
        <v>1276</v>
      </c>
      <c r="C15" s="393"/>
      <c r="D15" s="393"/>
      <c r="E15" s="393"/>
      <c r="F15" s="393"/>
      <c r="G15" s="393"/>
      <c r="H15" s="393"/>
      <c r="I15" s="394"/>
      <c r="L15" s="176"/>
      <c r="M15" s="106"/>
    </row>
    <row r="16" spans="2:13" s="78" customFormat="1" x14ac:dyDescent="0.2">
      <c r="B16" s="395"/>
      <c r="C16" s="396"/>
      <c r="D16" s="396"/>
      <c r="E16" s="396"/>
      <c r="F16" s="396"/>
      <c r="G16" s="396"/>
      <c r="H16" s="396"/>
      <c r="I16" s="397"/>
      <c r="L16" s="176"/>
      <c r="M16" s="106"/>
    </row>
    <row r="17" spans="2:13" s="78" customFormat="1" ht="30.75" customHeight="1" x14ac:dyDescent="0.2">
      <c r="B17" s="398" t="s">
        <v>1534</v>
      </c>
      <c r="C17" s="399"/>
      <c r="D17" s="399"/>
      <c r="E17" s="399"/>
      <c r="F17" s="399"/>
      <c r="G17" s="399"/>
      <c r="H17" s="399"/>
      <c r="I17" s="400"/>
      <c r="L17" s="176"/>
      <c r="M17" s="106"/>
    </row>
    <row r="18" spans="2:13" s="78" customFormat="1" ht="24" customHeight="1" thickBot="1" x14ac:dyDescent="0.25">
      <c r="B18" s="357" t="s">
        <v>1532</v>
      </c>
      <c r="C18" s="358"/>
      <c r="D18" s="358"/>
      <c r="E18" s="358"/>
      <c r="F18" s="358"/>
      <c r="G18" s="180" t="s">
        <v>1533</v>
      </c>
      <c r="H18" s="358" t="s">
        <v>1535</v>
      </c>
      <c r="I18" s="359"/>
      <c r="L18" s="176"/>
      <c r="M18" s="106"/>
    </row>
    <row r="19" spans="2:13" x14ac:dyDescent="0.2">
      <c r="B19" s="178" t="s">
        <v>1499</v>
      </c>
      <c r="C19" s="178"/>
      <c r="D19" s="178" t="s">
        <v>1277</v>
      </c>
      <c r="E19" s="178" t="s">
        <v>1278</v>
      </c>
      <c r="F19" s="178" t="s">
        <v>1120</v>
      </c>
      <c r="G19" s="178" t="s">
        <v>1279</v>
      </c>
      <c r="H19" s="391" t="s">
        <v>1280</v>
      </c>
      <c r="I19" s="391"/>
    </row>
    <row r="20" spans="2:13" s="78" customFormat="1" x14ac:dyDescent="0.2">
      <c r="B20" s="160">
        <v>0</v>
      </c>
      <c r="C20" s="160"/>
      <c r="D20" s="109" t="s">
        <v>1176</v>
      </c>
      <c r="E20" s="143">
        <v>0</v>
      </c>
      <c r="F20" s="109" t="s">
        <v>1</v>
      </c>
      <c r="G20" s="110" t="s">
        <v>1177</v>
      </c>
      <c r="H20" s="390"/>
      <c r="I20" s="390"/>
    </row>
    <row r="21" spans="2:13" s="78" customFormat="1" x14ac:dyDescent="0.2">
      <c r="B21" s="160">
        <v>0</v>
      </c>
      <c r="C21" s="160"/>
      <c r="D21" s="111" t="s">
        <v>1435</v>
      </c>
      <c r="E21" s="144">
        <v>0</v>
      </c>
      <c r="F21" s="111" t="s">
        <v>1</v>
      </c>
      <c r="G21" s="112" t="s">
        <v>1436</v>
      </c>
      <c r="H21" s="389" t="s">
        <v>1437</v>
      </c>
      <c r="I21" s="389"/>
    </row>
    <row r="22" spans="2:13" s="78" customFormat="1" x14ac:dyDescent="0.2">
      <c r="B22" s="160">
        <v>0</v>
      </c>
      <c r="C22" s="160"/>
      <c r="D22" s="111" t="s">
        <v>1435</v>
      </c>
      <c r="E22" s="144">
        <v>0</v>
      </c>
      <c r="F22" s="111" t="s">
        <v>1</v>
      </c>
      <c r="G22" s="112" t="s">
        <v>1436</v>
      </c>
      <c r="H22" s="389" t="s">
        <v>1437</v>
      </c>
      <c r="I22" s="389"/>
    </row>
    <row r="23" spans="2:13" s="78" customFormat="1" x14ac:dyDescent="0.2">
      <c r="B23" s="160">
        <v>0</v>
      </c>
      <c r="C23" s="160"/>
      <c r="D23" s="111" t="s">
        <v>1435</v>
      </c>
      <c r="E23" s="144">
        <v>0</v>
      </c>
      <c r="F23" s="111" t="s">
        <v>1</v>
      </c>
      <c r="G23" s="112" t="s">
        <v>1436</v>
      </c>
      <c r="H23" s="389" t="s">
        <v>1437</v>
      </c>
      <c r="I23" s="389"/>
    </row>
    <row r="24" spans="2:13" s="78" customFormat="1" x14ac:dyDescent="0.2">
      <c r="B24" s="160">
        <v>0</v>
      </c>
      <c r="C24" s="160"/>
      <c r="D24" s="111" t="s">
        <v>1435</v>
      </c>
      <c r="E24" s="144">
        <v>0</v>
      </c>
      <c r="F24" s="111" t="s">
        <v>1</v>
      </c>
      <c r="G24" s="112" t="s">
        <v>1436</v>
      </c>
      <c r="H24" s="389" t="s">
        <v>1437</v>
      </c>
      <c r="I24" s="389"/>
    </row>
    <row r="25" spans="2:13" s="78" customFormat="1" x14ac:dyDescent="0.2">
      <c r="B25" s="160">
        <v>0</v>
      </c>
      <c r="C25" s="160"/>
      <c r="D25" s="111" t="s">
        <v>1435</v>
      </c>
      <c r="E25" s="144">
        <v>0</v>
      </c>
      <c r="F25" s="111" t="s">
        <v>1</v>
      </c>
      <c r="G25" s="112" t="s">
        <v>1436</v>
      </c>
      <c r="H25" s="389" t="s">
        <v>1437</v>
      </c>
      <c r="I25" s="389"/>
    </row>
    <row r="26" spans="2:13" s="78" customFormat="1" x14ac:dyDescent="0.2">
      <c r="B26" s="160">
        <v>0</v>
      </c>
      <c r="C26" s="160"/>
      <c r="D26" s="111" t="s">
        <v>1435</v>
      </c>
      <c r="E26" s="144">
        <v>0</v>
      </c>
      <c r="F26" s="111" t="s">
        <v>1</v>
      </c>
      <c r="G26" s="112" t="s">
        <v>1436</v>
      </c>
      <c r="H26" s="389" t="s">
        <v>1437</v>
      </c>
      <c r="I26" s="389"/>
    </row>
    <row r="27" spans="2:13" s="78" customFormat="1" x14ac:dyDescent="0.2">
      <c r="B27" s="160">
        <v>0</v>
      </c>
      <c r="C27" s="160"/>
      <c r="D27" s="111" t="s">
        <v>1435</v>
      </c>
      <c r="E27" s="144">
        <v>0</v>
      </c>
      <c r="F27" s="111" t="s">
        <v>1</v>
      </c>
      <c r="G27" s="112" t="s">
        <v>1436</v>
      </c>
      <c r="H27" s="389" t="s">
        <v>1437</v>
      </c>
      <c r="I27" s="389"/>
    </row>
    <row r="28" spans="2:13" s="78" customFormat="1" x14ac:dyDescent="0.2">
      <c r="B28" s="160">
        <v>0</v>
      </c>
      <c r="C28" s="160"/>
      <c r="D28" s="111" t="s">
        <v>1435</v>
      </c>
      <c r="E28" s="144">
        <v>0</v>
      </c>
      <c r="F28" s="111" t="s">
        <v>1</v>
      </c>
      <c r="G28" s="112" t="s">
        <v>1436</v>
      </c>
      <c r="H28" s="389" t="s">
        <v>1437</v>
      </c>
      <c r="I28" s="389"/>
    </row>
    <row r="29" spans="2:13" s="78" customFormat="1" x14ac:dyDescent="0.2">
      <c r="B29" s="160">
        <v>0</v>
      </c>
      <c r="C29" s="160"/>
      <c r="D29" s="111" t="s">
        <v>1435</v>
      </c>
      <c r="E29" s="144">
        <v>0</v>
      </c>
      <c r="F29" s="111" t="s">
        <v>1</v>
      </c>
      <c r="G29" s="112" t="s">
        <v>1436</v>
      </c>
      <c r="H29" s="389" t="s">
        <v>1437</v>
      </c>
      <c r="I29" s="389"/>
    </row>
    <row r="30" spans="2:13" s="78" customFormat="1" x14ac:dyDescent="0.2">
      <c r="B30" s="160">
        <v>0</v>
      </c>
      <c r="C30" s="160"/>
      <c r="D30" s="111" t="s">
        <v>1435</v>
      </c>
      <c r="E30" s="144">
        <v>0</v>
      </c>
      <c r="F30" s="111" t="s">
        <v>1</v>
      </c>
      <c r="G30" s="112" t="s">
        <v>1436</v>
      </c>
      <c r="H30" s="389" t="s">
        <v>1437</v>
      </c>
      <c r="I30" s="389"/>
    </row>
    <row r="31" spans="2:13" s="78" customFormat="1" x14ac:dyDescent="0.2">
      <c r="B31" s="160">
        <v>0</v>
      </c>
      <c r="C31" s="160"/>
      <c r="D31" s="111" t="s">
        <v>1435</v>
      </c>
      <c r="E31" s="144">
        <v>0</v>
      </c>
      <c r="F31" s="111" t="s">
        <v>1</v>
      </c>
      <c r="G31" s="112" t="s">
        <v>1436</v>
      </c>
      <c r="H31" s="389" t="s">
        <v>1437</v>
      </c>
      <c r="I31" s="389"/>
    </row>
    <row r="32" spans="2:13" s="78" customFormat="1" x14ac:dyDescent="0.2">
      <c r="B32" s="160">
        <v>0</v>
      </c>
      <c r="C32" s="160"/>
      <c r="D32" s="111" t="s">
        <v>1435</v>
      </c>
      <c r="E32" s="144">
        <v>0</v>
      </c>
      <c r="F32" s="111" t="s">
        <v>1</v>
      </c>
      <c r="G32" s="112" t="s">
        <v>1436</v>
      </c>
      <c r="H32" s="389" t="s">
        <v>1437</v>
      </c>
      <c r="I32" s="389"/>
    </row>
    <row r="33" spans="2:9" s="78" customFormat="1" x14ac:dyDescent="0.2">
      <c r="B33" s="160">
        <v>0</v>
      </c>
      <c r="C33" s="160"/>
      <c r="D33" s="111" t="s">
        <v>1435</v>
      </c>
      <c r="E33" s="144">
        <v>0</v>
      </c>
      <c r="F33" s="111" t="s">
        <v>1</v>
      </c>
      <c r="G33" s="112" t="s">
        <v>1436</v>
      </c>
      <c r="H33" s="389" t="s">
        <v>1437</v>
      </c>
      <c r="I33" s="389"/>
    </row>
    <row r="34" spans="2:9" s="78" customFormat="1" x14ac:dyDescent="0.2">
      <c r="B34" s="160">
        <v>0</v>
      </c>
      <c r="C34" s="160"/>
      <c r="D34" s="111" t="s">
        <v>1435</v>
      </c>
      <c r="E34" s="144">
        <v>0</v>
      </c>
      <c r="F34" s="111" t="s">
        <v>1</v>
      </c>
      <c r="G34" s="112" t="s">
        <v>1436</v>
      </c>
      <c r="H34" s="389" t="s">
        <v>1437</v>
      </c>
      <c r="I34" s="389"/>
    </row>
    <row r="35" spans="2:9" s="78" customFormat="1" x14ac:dyDescent="0.2">
      <c r="B35" s="160">
        <v>0</v>
      </c>
      <c r="C35" s="160"/>
      <c r="D35" s="111" t="s">
        <v>1435</v>
      </c>
      <c r="E35" s="144">
        <v>0</v>
      </c>
      <c r="F35" s="111" t="s">
        <v>1</v>
      </c>
      <c r="G35" s="112" t="s">
        <v>1436</v>
      </c>
      <c r="H35" s="389" t="s">
        <v>1437</v>
      </c>
      <c r="I35" s="389"/>
    </row>
    <row r="36" spans="2:9" s="78" customFormat="1" x14ac:dyDescent="0.2">
      <c r="B36" s="160">
        <v>0</v>
      </c>
      <c r="C36" s="160"/>
      <c r="D36" s="111" t="s">
        <v>1435</v>
      </c>
      <c r="E36" s="144">
        <v>0</v>
      </c>
      <c r="F36" s="111" t="s">
        <v>1</v>
      </c>
      <c r="G36" s="112" t="s">
        <v>1436</v>
      </c>
      <c r="H36" s="389" t="s">
        <v>1437</v>
      </c>
      <c r="I36" s="389"/>
    </row>
    <row r="37" spans="2:9" s="78" customFormat="1" x14ac:dyDescent="0.2">
      <c r="B37" s="160">
        <v>0</v>
      </c>
      <c r="C37" s="160"/>
      <c r="D37" s="111" t="s">
        <v>1435</v>
      </c>
      <c r="E37" s="144">
        <v>0</v>
      </c>
      <c r="F37" s="111" t="s">
        <v>1</v>
      </c>
      <c r="G37" s="112" t="s">
        <v>1436</v>
      </c>
      <c r="H37" s="389" t="s">
        <v>1437</v>
      </c>
      <c r="I37" s="389"/>
    </row>
    <row r="38" spans="2:9" s="78" customFormat="1" x14ac:dyDescent="0.2">
      <c r="B38" s="160">
        <v>0</v>
      </c>
      <c r="C38" s="160"/>
      <c r="D38" s="113" t="s">
        <v>249</v>
      </c>
      <c r="E38" s="145">
        <v>0</v>
      </c>
      <c r="F38" s="113" t="s">
        <v>6</v>
      </c>
      <c r="G38" s="114" t="s">
        <v>250</v>
      </c>
      <c r="H38" s="388" t="s">
        <v>1498</v>
      </c>
      <c r="I38" s="388"/>
    </row>
    <row r="39" spans="2:9" s="78" customFormat="1" x14ac:dyDescent="0.2">
      <c r="B39" s="160">
        <v>0</v>
      </c>
      <c r="C39" s="160"/>
      <c r="D39" s="113" t="s">
        <v>249</v>
      </c>
      <c r="E39" s="145">
        <v>0</v>
      </c>
      <c r="F39" s="113" t="s">
        <v>6</v>
      </c>
      <c r="G39" s="114" t="s">
        <v>250</v>
      </c>
      <c r="H39" s="388" t="s">
        <v>1434</v>
      </c>
      <c r="I39" s="388"/>
    </row>
    <row r="40" spans="2:9" s="78" customFormat="1" x14ac:dyDescent="0.2">
      <c r="B40" s="160">
        <v>0</v>
      </c>
      <c r="C40" s="160"/>
      <c r="D40" s="113" t="s">
        <v>249</v>
      </c>
      <c r="E40" s="145">
        <v>0</v>
      </c>
      <c r="F40" s="113" t="s">
        <v>6</v>
      </c>
      <c r="G40" s="114" t="s">
        <v>250</v>
      </c>
      <c r="H40" s="388" t="s">
        <v>1434</v>
      </c>
      <c r="I40" s="388"/>
    </row>
    <row r="41" spans="2:9" s="78" customFormat="1" x14ac:dyDescent="0.2">
      <c r="B41" s="160">
        <v>0</v>
      </c>
      <c r="C41" s="160"/>
      <c r="D41" s="113" t="s">
        <v>249</v>
      </c>
      <c r="E41" s="145">
        <v>0</v>
      </c>
      <c r="F41" s="113" t="s">
        <v>6</v>
      </c>
      <c r="G41" s="114" t="s">
        <v>250</v>
      </c>
      <c r="H41" s="388" t="s">
        <v>1434</v>
      </c>
      <c r="I41" s="388"/>
    </row>
    <row r="42" spans="2:9" s="78" customFormat="1" x14ac:dyDescent="0.2">
      <c r="B42" s="160">
        <v>0</v>
      </c>
      <c r="C42" s="160"/>
      <c r="D42" s="113" t="s">
        <v>249</v>
      </c>
      <c r="E42" s="145">
        <v>0</v>
      </c>
      <c r="F42" s="113" t="s">
        <v>6</v>
      </c>
      <c r="G42" s="114" t="s">
        <v>250</v>
      </c>
      <c r="H42" s="388" t="s">
        <v>1434</v>
      </c>
      <c r="I42" s="388"/>
    </row>
    <row r="43" spans="2:9" s="78" customFormat="1" x14ac:dyDescent="0.2">
      <c r="B43" s="160">
        <v>0</v>
      </c>
      <c r="C43" s="160"/>
      <c r="D43" s="113" t="s">
        <v>249</v>
      </c>
      <c r="E43" s="145">
        <v>0</v>
      </c>
      <c r="F43" s="113" t="s">
        <v>6</v>
      </c>
      <c r="G43" s="114" t="s">
        <v>250</v>
      </c>
      <c r="H43" s="388" t="s">
        <v>1434</v>
      </c>
      <c r="I43" s="388"/>
    </row>
    <row r="44" spans="2:9" s="78" customFormat="1" x14ac:dyDescent="0.2">
      <c r="B44" s="160">
        <v>0</v>
      </c>
      <c r="C44" s="160"/>
      <c r="D44" s="113" t="s">
        <v>249</v>
      </c>
      <c r="E44" s="145">
        <v>0</v>
      </c>
      <c r="F44" s="113" t="s">
        <v>6</v>
      </c>
      <c r="G44" s="114" t="s">
        <v>250</v>
      </c>
      <c r="H44" s="388" t="s">
        <v>1434</v>
      </c>
      <c r="I44" s="388"/>
    </row>
    <row r="45" spans="2:9" s="78" customFormat="1" x14ac:dyDescent="0.2">
      <c r="B45" s="160">
        <v>0</v>
      </c>
      <c r="C45" s="160"/>
      <c r="D45" s="113" t="s">
        <v>249</v>
      </c>
      <c r="E45" s="145">
        <v>0</v>
      </c>
      <c r="F45" s="113" t="s">
        <v>6</v>
      </c>
      <c r="G45" s="114" t="s">
        <v>250</v>
      </c>
      <c r="H45" s="388" t="s">
        <v>1434</v>
      </c>
      <c r="I45" s="388"/>
    </row>
    <row r="46" spans="2:9" s="78" customFormat="1" x14ac:dyDescent="0.2">
      <c r="B46" s="160">
        <v>0</v>
      </c>
      <c r="C46" s="160"/>
      <c r="D46" s="115" t="s">
        <v>414</v>
      </c>
      <c r="E46" s="146">
        <v>0</v>
      </c>
      <c r="F46" s="115" t="s">
        <v>6</v>
      </c>
      <c r="G46" s="116" t="s">
        <v>1430</v>
      </c>
      <c r="H46" s="386" t="s">
        <v>1433</v>
      </c>
      <c r="I46" s="386"/>
    </row>
    <row r="47" spans="2:9" s="78" customFormat="1" x14ac:dyDescent="0.2">
      <c r="B47" s="160">
        <v>0</v>
      </c>
      <c r="C47" s="160"/>
      <c r="D47" s="115" t="s">
        <v>414</v>
      </c>
      <c r="E47" s="146">
        <v>0</v>
      </c>
      <c r="F47" s="115" t="s">
        <v>6</v>
      </c>
      <c r="G47" s="116" t="s">
        <v>1430</v>
      </c>
      <c r="H47" s="386" t="s">
        <v>1433</v>
      </c>
      <c r="I47" s="386"/>
    </row>
    <row r="48" spans="2:9" s="78" customFormat="1" x14ac:dyDescent="0.2">
      <c r="B48" s="160">
        <v>0</v>
      </c>
      <c r="C48" s="160"/>
      <c r="D48" s="115" t="s">
        <v>414</v>
      </c>
      <c r="E48" s="146">
        <v>0</v>
      </c>
      <c r="F48" s="115" t="s">
        <v>6</v>
      </c>
      <c r="G48" s="116" t="s">
        <v>1430</v>
      </c>
      <c r="H48" s="386" t="s">
        <v>1433</v>
      </c>
      <c r="I48" s="386"/>
    </row>
    <row r="49" spans="2:9" s="78" customFormat="1" x14ac:dyDescent="0.2">
      <c r="B49" s="160">
        <v>0</v>
      </c>
      <c r="C49" s="160"/>
      <c r="D49" s="115" t="s">
        <v>414</v>
      </c>
      <c r="E49" s="146">
        <v>0</v>
      </c>
      <c r="F49" s="115" t="s">
        <v>6</v>
      </c>
      <c r="G49" s="116" t="s">
        <v>1430</v>
      </c>
      <c r="H49" s="386" t="s">
        <v>1433</v>
      </c>
      <c r="I49" s="386"/>
    </row>
    <row r="50" spans="2:9" s="78" customFormat="1" x14ac:dyDescent="0.2">
      <c r="B50" s="160">
        <v>0</v>
      </c>
      <c r="C50" s="160"/>
      <c r="D50" s="115" t="s">
        <v>414</v>
      </c>
      <c r="E50" s="146">
        <v>0</v>
      </c>
      <c r="F50" s="115" t="s">
        <v>6</v>
      </c>
      <c r="G50" s="116" t="s">
        <v>1430</v>
      </c>
      <c r="H50" s="386" t="s">
        <v>1433</v>
      </c>
      <c r="I50" s="386"/>
    </row>
    <row r="51" spans="2:9" s="78" customFormat="1" x14ac:dyDescent="0.2">
      <c r="B51" s="160">
        <v>0</v>
      </c>
      <c r="C51" s="160"/>
      <c r="D51" s="115" t="s">
        <v>414</v>
      </c>
      <c r="E51" s="146">
        <v>0</v>
      </c>
      <c r="F51" s="115" t="s">
        <v>6</v>
      </c>
      <c r="G51" s="116" t="s">
        <v>1430</v>
      </c>
      <c r="H51" s="386" t="s">
        <v>1433</v>
      </c>
      <c r="I51" s="386"/>
    </row>
    <row r="52" spans="2:9" s="78" customFormat="1" x14ac:dyDescent="0.2">
      <c r="B52" s="160">
        <v>0</v>
      </c>
      <c r="C52" s="160"/>
      <c r="D52" s="115" t="s">
        <v>414</v>
      </c>
      <c r="E52" s="146">
        <v>0</v>
      </c>
      <c r="F52" s="115" t="s">
        <v>6</v>
      </c>
      <c r="G52" s="116" t="s">
        <v>1430</v>
      </c>
      <c r="H52" s="386" t="s">
        <v>1433</v>
      </c>
      <c r="I52" s="386"/>
    </row>
    <row r="53" spans="2:9" s="78" customFormat="1" x14ac:dyDescent="0.2">
      <c r="B53" s="160">
        <v>0</v>
      </c>
      <c r="C53" s="160"/>
      <c r="D53" s="115" t="s">
        <v>414</v>
      </c>
      <c r="E53" s="146">
        <v>0</v>
      </c>
      <c r="F53" s="115" t="s">
        <v>6</v>
      </c>
      <c r="G53" s="116" t="s">
        <v>1430</v>
      </c>
      <c r="H53" s="386" t="s">
        <v>1433</v>
      </c>
      <c r="I53" s="386"/>
    </row>
    <row r="54" spans="2:9" s="78" customFormat="1" x14ac:dyDescent="0.2">
      <c r="B54" s="160">
        <v>0</v>
      </c>
      <c r="C54" s="160"/>
      <c r="D54" s="115" t="s">
        <v>414</v>
      </c>
      <c r="E54" s="146">
        <v>0</v>
      </c>
      <c r="F54" s="115" t="s">
        <v>6</v>
      </c>
      <c r="G54" s="116" t="s">
        <v>1430</v>
      </c>
      <c r="H54" s="386" t="s">
        <v>1433</v>
      </c>
      <c r="I54" s="386"/>
    </row>
    <row r="55" spans="2:9" s="78" customFormat="1" x14ac:dyDescent="0.2">
      <c r="B55" s="160">
        <v>0</v>
      </c>
      <c r="C55" s="160"/>
      <c r="D55" s="115" t="s">
        <v>414</v>
      </c>
      <c r="E55" s="146">
        <v>0</v>
      </c>
      <c r="F55" s="115" t="s">
        <v>6</v>
      </c>
      <c r="G55" s="116" t="s">
        <v>1430</v>
      </c>
      <c r="H55" s="386" t="s">
        <v>1433</v>
      </c>
      <c r="I55" s="386"/>
    </row>
    <row r="56" spans="2:9" s="78" customFormat="1" x14ac:dyDescent="0.2">
      <c r="B56" s="160">
        <v>0</v>
      </c>
      <c r="C56" s="160"/>
      <c r="D56" s="117" t="s">
        <v>1156</v>
      </c>
      <c r="E56" s="147">
        <v>0</v>
      </c>
      <c r="F56" s="117" t="s">
        <v>1</v>
      </c>
      <c r="G56" s="118" t="s">
        <v>1157</v>
      </c>
      <c r="H56" s="387" t="s">
        <v>1438</v>
      </c>
      <c r="I56" s="387"/>
    </row>
    <row r="57" spans="2:9" s="78" customFormat="1" x14ac:dyDescent="0.2">
      <c r="B57" s="160">
        <v>0</v>
      </c>
      <c r="C57" s="160"/>
      <c r="D57" s="117" t="s">
        <v>1156</v>
      </c>
      <c r="E57" s="147">
        <v>0</v>
      </c>
      <c r="F57" s="117" t="s">
        <v>1</v>
      </c>
      <c r="G57" s="118" t="s">
        <v>1157</v>
      </c>
      <c r="H57" s="387" t="s">
        <v>1438</v>
      </c>
      <c r="I57" s="387"/>
    </row>
    <row r="58" spans="2:9" s="78" customFormat="1" x14ac:dyDescent="0.2">
      <c r="B58" s="160">
        <v>0</v>
      </c>
      <c r="C58" s="160"/>
      <c r="D58" s="117" t="s">
        <v>1156</v>
      </c>
      <c r="E58" s="147">
        <v>0</v>
      </c>
      <c r="F58" s="117" t="s">
        <v>1</v>
      </c>
      <c r="G58" s="118" t="s">
        <v>1157</v>
      </c>
      <c r="H58" s="387" t="s">
        <v>1438</v>
      </c>
      <c r="I58" s="387"/>
    </row>
    <row r="59" spans="2:9" s="78" customFormat="1" x14ac:dyDescent="0.2">
      <c r="B59" s="160">
        <v>0</v>
      </c>
      <c r="C59" s="160"/>
      <c r="D59" s="119" t="s">
        <v>518</v>
      </c>
      <c r="E59" s="148">
        <v>0</v>
      </c>
      <c r="F59" s="119" t="s">
        <v>1</v>
      </c>
      <c r="G59" s="120" t="s">
        <v>519</v>
      </c>
      <c r="H59" s="385" t="s">
        <v>1439</v>
      </c>
      <c r="I59" s="385"/>
    </row>
    <row r="60" spans="2:9" s="78" customFormat="1" x14ac:dyDescent="0.2">
      <c r="B60" s="160">
        <v>0</v>
      </c>
      <c r="C60" s="160"/>
      <c r="D60" s="119" t="s">
        <v>518</v>
      </c>
      <c r="E60" s="148">
        <v>0</v>
      </c>
      <c r="F60" s="119" t="s">
        <v>1</v>
      </c>
      <c r="G60" s="120" t="s">
        <v>519</v>
      </c>
      <c r="H60" s="385" t="s">
        <v>1439</v>
      </c>
      <c r="I60" s="385"/>
    </row>
    <row r="61" spans="2:9" s="78" customFormat="1" x14ac:dyDescent="0.2">
      <c r="B61" s="160">
        <v>0</v>
      </c>
      <c r="C61" s="160"/>
      <c r="D61" s="119" t="s">
        <v>518</v>
      </c>
      <c r="E61" s="148">
        <v>0</v>
      </c>
      <c r="F61" s="119" t="s">
        <v>1</v>
      </c>
      <c r="G61" s="120" t="s">
        <v>519</v>
      </c>
      <c r="H61" s="385" t="s">
        <v>1439</v>
      </c>
      <c r="I61" s="385"/>
    </row>
    <row r="62" spans="2:9" s="78" customFormat="1" x14ac:dyDescent="0.2">
      <c r="B62" s="160">
        <v>0</v>
      </c>
      <c r="C62" s="160"/>
      <c r="D62" s="121" t="s">
        <v>540</v>
      </c>
      <c r="E62" s="149">
        <v>0</v>
      </c>
      <c r="F62" s="121" t="s">
        <v>1</v>
      </c>
      <c r="G62" s="122" t="s">
        <v>541</v>
      </c>
      <c r="H62" s="383" t="s">
        <v>1440</v>
      </c>
      <c r="I62" s="383"/>
    </row>
    <row r="63" spans="2:9" s="78" customFormat="1" x14ac:dyDescent="0.2">
      <c r="B63" s="160">
        <v>0</v>
      </c>
      <c r="C63" s="160"/>
      <c r="D63" s="121" t="s">
        <v>540</v>
      </c>
      <c r="E63" s="149">
        <v>0</v>
      </c>
      <c r="F63" s="121" t="s">
        <v>1</v>
      </c>
      <c r="G63" s="122" t="s">
        <v>541</v>
      </c>
      <c r="H63" s="383" t="s">
        <v>1440</v>
      </c>
      <c r="I63" s="383"/>
    </row>
    <row r="64" spans="2:9" s="78" customFormat="1" x14ac:dyDescent="0.2">
      <c r="B64" s="160">
        <v>0</v>
      </c>
      <c r="C64" s="160"/>
      <c r="D64" s="121" t="s">
        <v>540</v>
      </c>
      <c r="E64" s="149">
        <v>0</v>
      </c>
      <c r="F64" s="121" t="s">
        <v>1</v>
      </c>
      <c r="G64" s="122" t="s">
        <v>541</v>
      </c>
      <c r="H64" s="383" t="s">
        <v>1440</v>
      </c>
      <c r="I64" s="383"/>
    </row>
    <row r="65" spans="2:9" s="78" customFormat="1" x14ac:dyDescent="0.2">
      <c r="B65" s="160">
        <v>0</v>
      </c>
      <c r="C65" s="160"/>
      <c r="D65" s="121" t="s">
        <v>540</v>
      </c>
      <c r="E65" s="149">
        <v>0</v>
      </c>
      <c r="F65" s="121" t="s">
        <v>1</v>
      </c>
      <c r="G65" s="122" t="s">
        <v>541</v>
      </c>
      <c r="H65" s="383" t="s">
        <v>1440</v>
      </c>
      <c r="I65" s="383"/>
    </row>
    <row r="66" spans="2:9" s="78" customFormat="1" x14ac:dyDescent="0.2">
      <c r="B66" s="160">
        <v>0</v>
      </c>
      <c r="C66" s="160"/>
      <c r="D66" s="121" t="s">
        <v>540</v>
      </c>
      <c r="E66" s="149">
        <v>0</v>
      </c>
      <c r="F66" s="121" t="s">
        <v>1</v>
      </c>
      <c r="G66" s="122" t="s">
        <v>541</v>
      </c>
      <c r="H66" s="383" t="s">
        <v>1440</v>
      </c>
      <c r="I66" s="383"/>
    </row>
    <row r="67" spans="2:9" s="78" customFormat="1" x14ac:dyDescent="0.2">
      <c r="B67" s="160">
        <v>0</v>
      </c>
      <c r="C67" s="160"/>
      <c r="D67" s="123" t="s">
        <v>618</v>
      </c>
      <c r="E67" s="150">
        <v>0</v>
      </c>
      <c r="F67" s="123" t="s">
        <v>6</v>
      </c>
      <c r="G67" s="124" t="s">
        <v>1178</v>
      </c>
      <c r="H67" s="384" t="s">
        <v>1442</v>
      </c>
      <c r="I67" s="384"/>
    </row>
    <row r="68" spans="2:9" s="78" customFormat="1" x14ac:dyDescent="0.2">
      <c r="B68" s="160">
        <v>0</v>
      </c>
      <c r="C68" s="160"/>
      <c r="D68" s="123" t="s">
        <v>618</v>
      </c>
      <c r="E68" s="150">
        <v>0</v>
      </c>
      <c r="F68" s="123" t="s">
        <v>6</v>
      </c>
      <c r="G68" s="124" t="s">
        <v>1178</v>
      </c>
      <c r="H68" s="384" t="s">
        <v>1442</v>
      </c>
      <c r="I68" s="384"/>
    </row>
    <row r="69" spans="2:9" s="78" customFormat="1" x14ac:dyDescent="0.2">
      <c r="B69" s="160">
        <v>0</v>
      </c>
      <c r="C69" s="160"/>
      <c r="D69" s="123" t="s">
        <v>618</v>
      </c>
      <c r="E69" s="150">
        <v>0</v>
      </c>
      <c r="F69" s="123" t="s">
        <v>6</v>
      </c>
      <c r="G69" s="124" t="s">
        <v>1178</v>
      </c>
      <c r="H69" s="384" t="s">
        <v>1442</v>
      </c>
      <c r="I69" s="384"/>
    </row>
    <row r="70" spans="2:9" s="78" customFormat="1" x14ac:dyDescent="0.2">
      <c r="B70" s="160">
        <v>0</v>
      </c>
      <c r="C70" s="160"/>
      <c r="D70" s="123" t="s">
        <v>618</v>
      </c>
      <c r="E70" s="150">
        <v>0</v>
      </c>
      <c r="F70" s="123" t="s">
        <v>6</v>
      </c>
      <c r="G70" s="124" t="s">
        <v>1178</v>
      </c>
      <c r="H70" s="384" t="s">
        <v>1442</v>
      </c>
      <c r="I70" s="384"/>
    </row>
    <row r="71" spans="2:9" s="78" customFormat="1" x14ac:dyDescent="0.2">
      <c r="B71" s="160">
        <v>0</v>
      </c>
      <c r="C71" s="160"/>
      <c r="D71" s="123" t="s">
        <v>618</v>
      </c>
      <c r="E71" s="150">
        <v>0</v>
      </c>
      <c r="F71" s="123" t="s">
        <v>6</v>
      </c>
      <c r="G71" s="124" t="s">
        <v>1178</v>
      </c>
      <c r="H71" s="384" t="s">
        <v>1442</v>
      </c>
      <c r="I71" s="384"/>
    </row>
    <row r="72" spans="2:9" s="78" customFormat="1" x14ac:dyDescent="0.2">
      <c r="B72" s="160">
        <v>0</v>
      </c>
      <c r="C72" s="160"/>
      <c r="D72" s="125" t="s">
        <v>1443</v>
      </c>
      <c r="E72" s="151">
        <v>0</v>
      </c>
      <c r="F72" s="125" t="s">
        <v>1</v>
      </c>
      <c r="G72" s="126" t="s">
        <v>1444</v>
      </c>
      <c r="H72" s="382" t="s">
        <v>1445</v>
      </c>
      <c r="I72" s="382"/>
    </row>
    <row r="73" spans="2:9" s="78" customFormat="1" x14ac:dyDescent="0.2">
      <c r="B73" s="160">
        <v>0</v>
      </c>
      <c r="C73" s="160"/>
      <c r="D73" s="125" t="s">
        <v>1443</v>
      </c>
      <c r="E73" s="151">
        <v>0</v>
      </c>
      <c r="F73" s="125" t="s">
        <v>1</v>
      </c>
      <c r="G73" s="126" t="s">
        <v>1444</v>
      </c>
      <c r="H73" s="382" t="s">
        <v>1445</v>
      </c>
      <c r="I73" s="382"/>
    </row>
    <row r="74" spans="2:9" s="78" customFormat="1" x14ac:dyDescent="0.2">
      <c r="B74" s="160">
        <v>0</v>
      </c>
      <c r="C74" s="160"/>
      <c r="D74" s="125" t="s">
        <v>1443</v>
      </c>
      <c r="E74" s="151">
        <v>0</v>
      </c>
      <c r="F74" s="125" t="s">
        <v>1</v>
      </c>
      <c r="G74" s="126" t="s">
        <v>1444</v>
      </c>
      <c r="H74" s="382" t="s">
        <v>1445</v>
      </c>
      <c r="I74" s="382"/>
    </row>
    <row r="75" spans="2:9" s="78" customFormat="1" x14ac:dyDescent="0.2">
      <c r="B75" s="160">
        <v>0</v>
      </c>
      <c r="C75" s="160"/>
      <c r="D75" s="125" t="s">
        <v>1443</v>
      </c>
      <c r="E75" s="151">
        <v>0</v>
      </c>
      <c r="F75" s="125" t="s">
        <v>1</v>
      </c>
      <c r="G75" s="126" t="s">
        <v>1444</v>
      </c>
      <c r="H75" s="382" t="s">
        <v>1445</v>
      </c>
      <c r="I75" s="382"/>
    </row>
    <row r="76" spans="2:9" s="78" customFormat="1" x14ac:dyDescent="0.2">
      <c r="B76" s="160">
        <v>0</v>
      </c>
      <c r="C76" s="160"/>
      <c r="D76" s="125" t="s">
        <v>1443</v>
      </c>
      <c r="E76" s="151">
        <v>0</v>
      </c>
      <c r="F76" s="125" t="s">
        <v>1</v>
      </c>
      <c r="G76" s="126" t="s">
        <v>1444</v>
      </c>
      <c r="H76" s="382" t="s">
        <v>1445</v>
      </c>
      <c r="I76" s="382"/>
    </row>
    <row r="77" spans="2:9" s="78" customFormat="1" x14ac:dyDescent="0.2">
      <c r="B77" s="160">
        <v>0</v>
      </c>
      <c r="C77" s="160"/>
      <c r="D77" s="125" t="s">
        <v>1443</v>
      </c>
      <c r="E77" s="151">
        <v>0</v>
      </c>
      <c r="F77" s="125" t="s">
        <v>1</v>
      </c>
      <c r="G77" s="126" t="s">
        <v>1444</v>
      </c>
      <c r="H77" s="382" t="s">
        <v>1445</v>
      </c>
      <c r="I77" s="382"/>
    </row>
    <row r="78" spans="2:9" s="78" customFormat="1" x14ac:dyDescent="0.2">
      <c r="B78" s="160">
        <v>0</v>
      </c>
      <c r="C78" s="160"/>
      <c r="D78" s="125" t="s">
        <v>1443</v>
      </c>
      <c r="E78" s="151">
        <v>0</v>
      </c>
      <c r="F78" s="125" t="s">
        <v>1</v>
      </c>
      <c r="G78" s="126" t="s">
        <v>1444</v>
      </c>
      <c r="H78" s="382" t="s">
        <v>1445</v>
      </c>
      <c r="I78" s="382"/>
    </row>
    <row r="79" spans="2:9" s="78" customFormat="1" x14ac:dyDescent="0.2">
      <c r="B79" s="160">
        <v>0</v>
      </c>
      <c r="C79" s="160"/>
      <c r="D79" s="125" t="s">
        <v>1443</v>
      </c>
      <c r="E79" s="151">
        <v>0</v>
      </c>
      <c r="F79" s="125" t="s">
        <v>1</v>
      </c>
      <c r="G79" s="126" t="s">
        <v>1444</v>
      </c>
      <c r="H79" s="382" t="s">
        <v>1445</v>
      </c>
      <c r="I79" s="382"/>
    </row>
    <row r="80" spans="2:9" s="78" customFormat="1" x14ac:dyDescent="0.2">
      <c r="B80" s="160">
        <v>0</v>
      </c>
      <c r="C80" s="160"/>
      <c r="D80" s="125" t="s">
        <v>1443</v>
      </c>
      <c r="E80" s="151">
        <v>0</v>
      </c>
      <c r="F80" s="125" t="s">
        <v>1</v>
      </c>
      <c r="G80" s="126" t="s">
        <v>1444</v>
      </c>
      <c r="H80" s="382" t="s">
        <v>1445</v>
      </c>
      <c r="I80" s="382"/>
    </row>
    <row r="81" spans="2:9" s="78" customFormat="1" x14ac:dyDescent="0.2">
      <c r="B81" s="160">
        <v>0</v>
      </c>
      <c r="C81" s="160"/>
      <c r="D81" s="125" t="s">
        <v>1443</v>
      </c>
      <c r="E81" s="151">
        <v>0</v>
      </c>
      <c r="F81" s="125" t="s">
        <v>1</v>
      </c>
      <c r="G81" s="126" t="s">
        <v>1444</v>
      </c>
      <c r="H81" s="382" t="s">
        <v>1445</v>
      </c>
      <c r="I81" s="382"/>
    </row>
    <row r="82" spans="2:9" s="78" customFormat="1" x14ac:dyDescent="0.2">
      <c r="B82" s="160">
        <v>0</v>
      </c>
      <c r="C82" s="160"/>
      <c r="D82" s="125" t="s">
        <v>1443</v>
      </c>
      <c r="E82" s="151">
        <v>0</v>
      </c>
      <c r="F82" s="125" t="s">
        <v>1</v>
      </c>
      <c r="G82" s="126" t="s">
        <v>1444</v>
      </c>
      <c r="H82" s="382" t="s">
        <v>1445</v>
      </c>
      <c r="I82" s="382"/>
    </row>
    <row r="83" spans="2:9" s="78" customFormat="1" x14ac:dyDescent="0.2">
      <c r="B83" s="160">
        <v>0</v>
      </c>
      <c r="C83" s="160"/>
      <c r="D83" s="125" t="s">
        <v>1443</v>
      </c>
      <c r="E83" s="151">
        <v>0</v>
      </c>
      <c r="F83" s="125" t="s">
        <v>1</v>
      </c>
      <c r="G83" s="126" t="s">
        <v>1444</v>
      </c>
      <c r="H83" s="382" t="s">
        <v>1445</v>
      </c>
      <c r="I83" s="382"/>
    </row>
    <row r="84" spans="2:9" s="78" customFormat="1" x14ac:dyDescent="0.2">
      <c r="B84" s="160">
        <v>0</v>
      </c>
      <c r="C84" s="160"/>
      <c r="D84" s="125" t="s">
        <v>1443</v>
      </c>
      <c r="E84" s="151">
        <v>0</v>
      </c>
      <c r="F84" s="125" t="s">
        <v>1</v>
      </c>
      <c r="G84" s="126" t="s">
        <v>1444</v>
      </c>
      <c r="H84" s="382" t="s">
        <v>1445</v>
      </c>
      <c r="I84" s="382"/>
    </row>
    <row r="85" spans="2:9" s="78" customFormat="1" x14ac:dyDescent="0.2">
      <c r="B85" s="160">
        <v>0</v>
      </c>
      <c r="C85" s="160"/>
      <c r="D85" s="125" t="s">
        <v>1443</v>
      </c>
      <c r="E85" s="151">
        <v>0</v>
      </c>
      <c r="F85" s="125" t="s">
        <v>1</v>
      </c>
      <c r="G85" s="126" t="s">
        <v>1444</v>
      </c>
      <c r="H85" s="382" t="s">
        <v>1445</v>
      </c>
      <c r="I85" s="382"/>
    </row>
    <row r="86" spans="2:9" s="78" customFormat="1" x14ac:dyDescent="0.2">
      <c r="B86" s="160">
        <v>0</v>
      </c>
      <c r="C86" s="160"/>
      <c r="D86" s="125" t="s">
        <v>1443</v>
      </c>
      <c r="E86" s="151">
        <v>0</v>
      </c>
      <c r="F86" s="125" t="s">
        <v>1</v>
      </c>
      <c r="G86" s="126" t="s">
        <v>1444</v>
      </c>
      <c r="H86" s="382" t="s">
        <v>1445</v>
      </c>
      <c r="I86" s="382"/>
    </row>
    <row r="87" spans="2:9" s="78" customFormat="1" x14ac:dyDescent="0.2">
      <c r="B87" s="160">
        <v>0</v>
      </c>
      <c r="C87" s="160"/>
      <c r="D87" s="125" t="s">
        <v>1443</v>
      </c>
      <c r="E87" s="151">
        <v>0</v>
      </c>
      <c r="F87" s="125" t="s">
        <v>1</v>
      </c>
      <c r="G87" s="126" t="s">
        <v>1444</v>
      </c>
      <c r="H87" s="382" t="s">
        <v>1445</v>
      </c>
      <c r="I87" s="382"/>
    </row>
    <row r="88" spans="2:9" s="78" customFormat="1" x14ac:dyDescent="0.2">
      <c r="B88" s="160">
        <v>0</v>
      </c>
      <c r="C88" s="160"/>
      <c r="D88" s="125" t="s">
        <v>1443</v>
      </c>
      <c r="E88" s="151">
        <v>0</v>
      </c>
      <c r="F88" s="125" t="s">
        <v>1</v>
      </c>
      <c r="G88" s="126" t="s">
        <v>1444</v>
      </c>
      <c r="H88" s="382" t="s">
        <v>1445</v>
      </c>
      <c r="I88" s="382"/>
    </row>
    <row r="89" spans="2:9" s="78" customFormat="1" x14ac:dyDescent="0.2">
      <c r="B89" s="160">
        <v>0</v>
      </c>
      <c r="C89" s="160"/>
      <c r="D89" s="125" t="s">
        <v>1443</v>
      </c>
      <c r="E89" s="151">
        <v>0</v>
      </c>
      <c r="F89" s="125" t="s">
        <v>1</v>
      </c>
      <c r="G89" s="126" t="s">
        <v>1444</v>
      </c>
      <c r="H89" s="382" t="s">
        <v>1445</v>
      </c>
      <c r="I89" s="382"/>
    </row>
    <row r="90" spans="2:9" s="78" customFormat="1" x14ac:dyDescent="0.2">
      <c r="B90" s="160">
        <v>0</v>
      </c>
      <c r="C90" s="160"/>
      <c r="D90" s="125" t="s">
        <v>1443</v>
      </c>
      <c r="E90" s="151">
        <v>0</v>
      </c>
      <c r="F90" s="125" t="s">
        <v>1</v>
      </c>
      <c r="G90" s="126" t="s">
        <v>1444</v>
      </c>
      <c r="H90" s="382" t="s">
        <v>1445</v>
      </c>
      <c r="I90" s="382"/>
    </row>
    <row r="91" spans="2:9" s="78" customFormat="1" x14ac:dyDescent="0.2">
      <c r="B91" s="160">
        <v>0</v>
      </c>
      <c r="C91" s="160"/>
      <c r="D91" s="125" t="s">
        <v>1443</v>
      </c>
      <c r="E91" s="151">
        <v>0</v>
      </c>
      <c r="F91" s="125" t="s">
        <v>1</v>
      </c>
      <c r="G91" s="126" t="s">
        <v>1444</v>
      </c>
      <c r="H91" s="382" t="s">
        <v>1445</v>
      </c>
      <c r="I91" s="382"/>
    </row>
    <row r="92" spans="2:9" s="78" customFormat="1" x14ac:dyDescent="0.2">
      <c r="B92" s="160">
        <v>0</v>
      </c>
      <c r="C92" s="160"/>
      <c r="D92" s="125" t="s">
        <v>1443</v>
      </c>
      <c r="E92" s="151">
        <v>0</v>
      </c>
      <c r="F92" s="125" t="s">
        <v>1</v>
      </c>
      <c r="G92" s="126" t="s">
        <v>1444</v>
      </c>
      <c r="H92" s="382" t="s">
        <v>1445</v>
      </c>
      <c r="I92" s="382"/>
    </row>
    <row r="93" spans="2:9" s="78" customFormat="1" x14ac:dyDescent="0.2">
      <c r="B93" s="160">
        <v>0</v>
      </c>
      <c r="C93" s="160"/>
      <c r="D93" s="125" t="s">
        <v>1443</v>
      </c>
      <c r="E93" s="151">
        <v>0</v>
      </c>
      <c r="F93" s="125" t="s">
        <v>1</v>
      </c>
      <c r="G93" s="126" t="s">
        <v>1444</v>
      </c>
      <c r="H93" s="382" t="s">
        <v>1445</v>
      </c>
      <c r="I93" s="382"/>
    </row>
    <row r="94" spans="2:9" s="78" customFormat="1" x14ac:dyDescent="0.2">
      <c r="B94" s="160">
        <v>0</v>
      </c>
      <c r="C94" s="160"/>
      <c r="D94" s="125" t="s">
        <v>1443</v>
      </c>
      <c r="E94" s="151">
        <v>0</v>
      </c>
      <c r="F94" s="125" t="s">
        <v>1</v>
      </c>
      <c r="G94" s="126" t="s">
        <v>1444</v>
      </c>
      <c r="H94" s="382" t="s">
        <v>1445</v>
      </c>
      <c r="I94" s="382"/>
    </row>
    <row r="95" spans="2:9" s="78" customFormat="1" x14ac:dyDescent="0.2">
      <c r="B95" s="160">
        <v>0</v>
      </c>
      <c r="C95" s="160"/>
      <c r="D95" s="125" t="s">
        <v>1443</v>
      </c>
      <c r="E95" s="151">
        <v>0</v>
      </c>
      <c r="F95" s="125" t="s">
        <v>1</v>
      </c>
      <c r="G95" s="126" t="s">
        <v>1444</v>
      </c>
      <c r="H95" s="382" t="s">
        <v>1445</v>
      </c>
      <c r="I95" s="382"/>
    </row>
    <row r="96" spans="2:9" s="78" customFormat="1" x14ac:dyDescent="0.2">
      <c r="B96" s="160">
        <v>0</v>
      </c>
      <c r="C96" s="160"/>
      <c r="D96" s="125" t="s">
        <v>1443</v>
      </c>
      <c r="E96" s="151">
        <v>0</v>
      </c>
      <c r="F96" s="125" t="s">
        <v>1</v>
      </c>
      <c r="G96" s="126" t="s">
        <v>1444</v>
      </c>
      <c r="H96" s="382" t="s">
        <v>1445</v>
      </c>
      <c r="I96" s="382"/>
    </row>
    <row r="97" spans="2:9" s="78" customFormat="1" x14ac:dyDescent="0.2">
      <c r="B97" s="160">
        <v>0</v>
      </c>
      <c r="C97" s="160"/>
      <c r="D97" s="125" t="s">
        <v>1443</v>
      </c>
      <c r="E97" s="151">
        <v>0</v>
      </c>
      <c r="F97" s="125" t="s">
        <v>1</v>
      </c>
      <c r="G97" s="126" t="s">
        <v>1444</v>
      </c>
      <c r="H97" s="382" t="s">
        <v>1445</v>
      </c>
      <c r="I97" s="382"/>
    </row>
    <row r="98" spans="2:9" s="78" customFormat="1" x14ac:dyDescent="0.2">
      <c r="B98" s="160">
        <v>0</v>
      </c>
      <c r="C98" s="160"/>
      <c r="D98" s="125" t="s">
        <v>1443</v>
      </c>
      <c r="E98" s="151">
        <v>0</v>
      </c>
      <c r="F98" s="125" t="s">
        <v>1</v>
      </c>
      <c r="G98" s="126" t="s">
        <v>1444</v>
      </c>
      <c r="H98" s="382" t="s">
        <v>1445</v>
      </c>
      <c r="I98" s="382"/>
    </row>
    <row r="99" spans="2:9" s="78" customFormat="1" x14ac:dyDescent="0.2">
      <c r="B99" s="160">
        <v>0</v>
      </c>
      <c r="C99" s="160"/>
      <c r="D99" s="125" t="s">
        <v>1443</v>
      </c>
      <c r="E99" s="151">
        <v>0</v>
      </c>
      <c r="F99" s="125" t="s">
        <v>1</v>
      </c>
      <c r="G99" s="126" t="s">
        <v>1444</v>
      </c>
      <c r="H99" s="382" t="s">
        <v>1445</v>
      </c>
      <c r="I99" s="382"/>
    </row>
    <row r="100" spans="2:9" s="78" customFormat="1" x14ac:dyDescent="0.2">
      <c r="B100" s="160">
        <v>0</v>
      </c>
      <c r="C100" s="160"/>
      <c r="D100" s="125" t="s">
        <v>1443</v>
      </c>
      <c r="E100" s="151">
        <v>0</v>
      </c>
      <c r="F100" s="125" t="s">
        <v>1</v>
      </c>
      <c r="G100" s="126" t="s">
        <v>1444</v>
      </c>
      <c r="H100" s="382" t="s">
        <v>1445</v>
      </c>
      <c r="I100" s="382"/>
    </row>
    <row r="101" spans="2:9" s="78" customFormat="1" x14ac:dyDescent="0.2">
      <c r="B101" s="160">
        <v>0</v>
      </c>
      <c r="C101" s="160"/>
      <c r="D101" s="125" t="s">
        <v>1443</v>
      </c>
      <c r="E101" s="151">
        <v>0</v>
      </c>
      <c r="F101" s="125" t="s">
        <v>1</v>
      </c>
      <c r="G101" s="126" t="s">
        <v>1444</v>
      </c>
      <c r="H101" s="382" t="s">
        <v>1445</v>
      </c>
      <c r="I101" s="382"/>
    </row>
    <row r="102" spans="2:9" s="78" customFormat="1" x14ac:dyDescent="0.2">
      <c r="B102" s="160">
        <v>0</v>
      </c>
      <c r="C102" s="160"/>
      <c r="D102" s="125" t="s">
        <v>1443</v>
      </c>
      <c r="E102" s="151">
        <v>0</v>
      </c>
      <c r="F102" s="125" t="s">
        <v>1</v>
      </c>
      <c r="G102" s="126" t="s">
        <v>1444</v>
      </c>
      <c r="H102" s="382" t="s">
        <v>1445</v>
      </c>
      <c r="I102" s="382"/>
    </row>
    <row r="103" spans="2:9" s="78" customFormat="1" x14ac:dyDescent="0.2">
      <c r="B103" s="160">
        <v>0</v>
      </c>
      <c r="C103" s="160"/>
      <c r="D103" s="125" t="s">
        <v>1443</v>
      </c>
      <c r="E103" s="151">
        <v>0</v>
      </c>
      <c r="F103" s="125" t="s">
        <v>1</v>
      </c>
      <c r="G103" s="126" t="s">
        <v>1444</v>
      </c>
      <c r="H103" s="382" t="s">
        <v>1445</v>
      </c>
      <c r="I103" s="382"/>
    </row>
    <row r="104" spans="2:9" s="78" customFormat="1" x14ac:dyDescent="0.2">
      <c r="B104" s="160">
        <v>0</v>
      </c>
      <c r="C104" s="160"/>
      <c r="D104" s="125" t="s">
        <v>1443</v>
      </c>
      <c r="E104" s="151">
        <v>0</v>
      </c>
      <c r="F104" s="125" t="s">
        <v>1</v>
      </c>
      <c r="G104" s="126" t="s">
        <v>1444</v>
      </c>
      <c r="H104" s="382" t="s">
        <v>1445</v>
      </c>
      <c r="I104" s="382"/>
    </row>
    <row r="105" spans="2:9" s="78" customFormat="1" x14ac:dyDescent="0.2">
      <c r="B105" s="160">
        <v>0</v>
      </c>
      <c r="C105" s="160"/>
      <c r="D105" s="125" t="s">
        <v>1443</v>
      </c>
      <c r="E105" s="151">
        <v>0</v>
      </c>
      <c r="F105" s="125" t="s">
        <v>1</v>
      </c>
      <c r="G105" s="126" t="s">
        <v>1444</v>
      </c>
      <c r="H105" s="382" t="s">
        <v>1445</v>
      </c>
      <c r="I105" s="382"/>
    </row>
    <row r="106" spans="2:9" s="78" customFormat="1" x14ac:dyDescent="0.2">
      <c r="B106" s="160">
        <v>0</v>
      </c>
      <c r="C106" s="160"/>
      <c r="D106" s="125" t="s">
        <v>1443</v>
      </c>
      <c r="E106" s="151">
        <v>0</v>
      </c>
      <c r="F106" s="125" t="s">
        <v>1</v>
      </c>
      <c r="G106" s="126" t="s">
        <v>1444</v>
      </c>
      <c r="H106" s="382" t="s">
        <v>1445</v>
      </c>
      <c r="I106" s="382"/>
    </row>
    <row r="107" spans="2:9" s="78" customFormat="1" x14ac:dyDescent="0.2">
      <c r="B107" s="160">
        <v>0</v>
      </c>
      <c r="C107" s="160"/>
      <c r="D107" s="125" t="s">
        <v>1443</v>
      </c>
      <c r="E107" s="151">
        <v>0</v>
      </c>
      <c r="F107" s="125" t="s">
        <v>1</v>
      </c>
      <c r="G107" s="126" t="s">
        <v>1444</v>
      </c>
      <c r="H107" s="382" t="s">
        <v>1445</v>
      </c>
      <c r="I107" s="382"/>
    </row>
    <row r="108" spans="2:9" s="78" customFormat="1" x14ac:dyDescent="0.2">
      <c r="B108" s="160">
        <v>0</v>
      </c>
      <c r="C108" s="160"/>
      <c r="D108" s="125" t="s">
        <v>1443</v>
      </c>
      <c r="E108" s="151">
        <v>0</v>
      </c>
      <c r="F108" s="125" t="s">
        <v>1</v>
      </c>
      <c r="G108" s="126" t="s">
        <v>1444</v>
      </c>
      <c r="H108" s="382" t="s">
        <v>1445</v>
      </c>
      <c r="I108" s="382"/>
    </row>
    <row r="109" spans="2:9" s="78" customFormat="1" x14ac:dyDescent="0.2">
      <c r="B109" s="160">
        <v>0</v>
      </c>
      <c r="C109" s="160"/>
      <c r="D109" s="127" t="s">
        <v>1118</v>
      </c>
      <c r="E109" s="152">
        <v>0</v>
      </c>
      <c r="F109" s="127" t="s">
        <v>1</v>
      </c>
      <c r="G109" s="128" t="s">
        <v>1119</v>
      </c>
      <c r="H109" s="378" t="s">
        <v>1446</v>
      </c>
      <c r="I109" s="378"/>
    </row>
    <row r="110" spans="2:9" s="78" customFormat="1" x14ac:dyDescent="0.2">
      <c r="B110" s="160">
        <v>0</v>
      </c>
      <c r="C110" s="160"/>
      <c r="D110" s="129" t="s">
        <v>1451</v>
      </c>
      <c r="E110" s="153">
        <v>0</v>
      </c>
      <c r="F110" s="129" t="s">
        <v>6</v>
      </c>
      <c r="G110" s="130" t="s">
        <v>1089</v>
      </c>
      <c r="H110" s="380" t="s">
        <v>1453</v>
      </c>
      <c r="I110" s="380"/>
    </row>
    <row r="111" spans="2:9" s="78" customFormat="1" x14ac:dyDescent="0.2">
      <c r="B111" s="160">
        <v>0</v>
      </c>
      <c r="C111" s="160"/>
      <c r="D111" s="129" t="s">
        <v>1451</v>
      </c>
      <c r="E111" s="153">
        <v>0</v>
      </c>
      <c r="F111" s="129" t="s">
        <v>6</v>
      </c>
      <c r="G111" s="130" t="s">
        <v>1089</v>
      </c>
      <c r="H111" s="380" t="s">
        <v>1453</v>
      </c>
      <c r="I111" s="380"/>
    </row>
    <row r="112" spans="2:9" s="78" customFormat="1" x14ac:dyDescent="0.2">
      <c r="B112" s="160">
        <v>0</v>
      </c>
      <c r="C112" s="160"/>
      <c r="D112" s="129" t="s">
        <v>1451</v>
      </c>
      <c r="E112" s="153">
        <v>0</v>
      </c>
      <c r="F112" s="129" t="s">
        <v>6</v>
      </c>
      <c r="G112" s="130" t="s">
        <v>1089</v>
      </c>
      <c r="H112" s="380" t="s">
        <v>1453</v>
      </c>
      <c r="I112" s="380"/>
    </row>
    <row r="113" spans="2:9" s="78" customFormat="1" x14ac:dyDescent="0.2">
      <c r="B113" s="160">
        <v>0</v>
      </c>
      <c r="C113" s="160"/>
      <c r="D113" s="129" t="s">
        <v>1451</v>
      </c>
      <c r="E113" s="153">
        <v>0</v>
      </c>
      <c r="F113" s="129" t="s">
        <v>6</v>
      </c>
      <c r="G113" s="130" t="s">
        <v>1089</v>
      </c>
      <c r="H113" s="380" t="s">
        <v>1453</v>
      </c>
      <c r="I113" s="380"/>
    </row>
    <row r="114" spans="2:9" s="78" customFormat="1" x14ac:dyDescent="0.2">
      <c r="B114" s="160">
        <v>0</v>
      </c>
      <c r="C114" s="160"/>
      <c r="D114" s="129" t="s">
        <v>1451</v>
      </c>
      <c r="E114" s="153">
        <v>0</v>
      </c>
      <c r="F114" s="129" t="s">
        <v>6</v>
      </c>
      <c r="G114" s="130" t="s">
        <v>1089</v>
      </c>
      <c r="H114" s="380" t="s">
        <v>1453</v>
      </c>
      <c r="I114" s="380"/>
    </row>
    <row r="115" spans="2:9" s="78" customFormat="1" x14ac:dyDescent="0.2">
      <c r="B115" s="160">
        <v>0</v>
      </c>
      <c r="C115" s="160"/>
      <c r="D115" s="131" t="s">
        <v>1452</v>
      </c>
      <c r="E115" s="154">
        <v>0</v>
      </c>
      <c r="F115" s="131" t="s">
        <v>1</v>
      </c>
      <c r="G115" s="132" t="s">
        <v>750</v>
      </c>
      <c r="H115" s="381" t="s">
        <v>1454</v>
      </c>
      <c r="I115" s="381"/>
    </row>
    <row r="116" spans="2:9" s="78" customFormat="1" x14ac:dyDescent="0.2">
      <c r="B116" s="160">
        <v>0</v>
      </c>
      <c r="C116" s="160"/>
      <c r="D116" s="131" t="s">
        <v>1452</v>
      </c>
      <c r="E116" s="154">
        <v>0</v>
      </c>
      <c r="F116" s="131" t="s">
        <v>1</v>
      </c>
      <c r="G116" s="132" t="s">
        <v>750</v>
      </c>
      <c r="H116" s="381" t="s">
        <v>1454</v>
      </c>
      <c r="I116" s="381"/>
    </row>
    <row r="117" spans="2:9" s="78" customFormat="1" x14ac:dyDescent="0.2">
      <c r="B117" s="160">
        <v>0</v>
      </c>
      <c r="C117" s="160"/>
      <c r="D117" s="131" t="s">
        <v>1452</v>
      </c>
      <c r="E117" s="154">
        <v>0</v>
      </c>
      <c r="F117" s="131" t="s">
        <v>1</v>
      </c>
      <c r="G117" s="132" t="s">
        <v>750</v>
      </c>
      <c r="H117" s="381" t="s">
        <v>1454</v>
      </c>
      <c r="I117" s="381"/>
    </row>
    <row r="118" spans="2:9" s="78" customFormat="1" x14ac:dyDescent="0.2">
      <c r="B118" s="160">
        <v>0</v>
      </c>
      <c r="C118" s="160"/>
      <c r="D118" s="131" t="s">
        <v>1452</v>
      </c>
      <c r="E118" s="154">
        <v>0</v>
      </c>
      <c r="F118" s="131" t="s">
        <v>1</v>
      </c>
      <c r="G118" s="132" t="s">
        <v>750</v>
      </c>
      <c r="H118" s="381" t="s">
        <v>1454</v>
      </c>
      <c r="I118" s="381"/>
    </row>
    <row r="119" spans="2:9" s="78" customFormat="1" x14ac:dyDescent="0.2">
      <c r="B119" s="160">
        <v>0</v>
      </c>
      <c r="C119" s="160"/>
      <c r="D119" s="131" t="s">
        <v>1452</v>
      </c>
      <c r="E119" s="154">
        <v>0</v>
      </c>
      <c r="F119" s="131" t="s">
        <v>1</v>
      </c>
      <c r="G119" s="132" t="s">
        <v>750</v>
      </c>
      <c r="H119" s="381" t="s">
        <v>1454</v>
      </c>
      <c r="I119" s="381"/>
    </row>
    <row r="120" spans="2:9" s="78" customFormat="1" x14ac:dyDescent="0.2">
      <c r="B120" s="160">
        <v>0</v>
      </c>
      <c r="C120" s="160"/>
      <c r="D120" s="133" t="s">
        <v>1111</v>
      </c>
      <c r="E120" s="155">
        <v>0</v>
      </c>
      <c r="F120" s="133" t="s">
        <v>6</v>
      </c>
      <c r="G120" s="134" t="s">
        <v>1112</v>
      </c>
      <c r="H120" s="379" t="s">
        <v>1448</v>
      </c>
      <c r="I120" s="379"/>
    </row>
    <row r="121" spans="2:9" s="78" customFormat="1" x14ac:dyDescent="0.2">
      <c r="B121" s="160">
        <v>0</v>
      </c>
      <c r="C121" s="160"/>
      <c r="D121" s="133" t="s">
        <v>1111</v>
      </c>
      <c r="E121" s="155">
        <v>0</v>
      </c>
      <c r="F121" s="133" t="s">
        <v>6</v>
      </c>
      <c r="G121" s="134" t="s">
        <v>1112</v>
      </c>
      <c r="H121" s="379" t="s">
        <v>1448</v>
      </c>
      <c r="I121" s="379"/>
    </row>
    <row r="122" spans="2:9" s="78" customFormat="1" x14ac:dyDescent="0.2">
      <c r="B122" s="160">
        <v>0</v>
      </c>
      <c r="C122" s="160"/>
      <c r="D122" s="133" t="s">
        <v>1111</v>
      </c>
      <c r="E122" s="155">
        <v>0</v>
      </c>
      <c r="F122" s="133" t="s">
        <v>6</v>
      </c>
      <c r="G122" s="134" t="s">
        <v>1112</v>
      </c>
      <c r="H122" s="379" t="s">
        <v>1448</v>
      </c>
      <c r="I122" s="379"/>
    </row>
    <row r="123" spans="2:9" s="78" customFormat="1" x14ac:dyDescent="0.2">
      <c r="B123" s="160">
        <v>0</v>
      </c>
      <c r="C123" s="160"/>
      <c r="D123" s="133" t="s">
        <v>1111</v>
      </c>
      <c r="E123" s="155">
        <v>0</v>
      </c>
      <c r="F123" s="133" t="s">
        <v>6</v>
      </c>
      <c r="G123" s="134" t="s">
        <v>1112</v>
      </c>
      <c r="H123" s="379" t="s">
        <v>1448</v>
      </c>
      <c r="I123" s="379"/>
    </row>
    <row r="124" spans="2:9" s="78" customFormat="1" x14ac:dyDescent="0.2">
      <c r="B124" s="160">
        <v>0</v>
      </c>
      <c r="C124" s="160"/>
      <c r="D124" s="135" t="s">
        <v>1447</v>
      </c>
      <c r="E124" s="156">
        <v>0</v>
      </c>
      <c r="F124" s="135" t="s">
        <v>1</v>
      </c>
      <c r="G124" s="136" t="s">
        <v>1450</v>
      </c>
      <c r="H124" s="377" t="s">
        <v>1449</v>
      </c>
      <c r="I124" s="377"/>
    </row>
    <row r="125" spans="2:9" s="78" customFormat="1" x14ac:dyDescent="0.2">
      <c r="B125" s="160">
        <v>0</v>
      </c>
      <c r="C125" s="160"/>
      <c r="D125" s="135" t="s">
        <v>1447</v>
      </c>
      <c r="E125" s="156">
        <v>0</v>
      </c>
      <c r="F125" s="135" t="s">
        <v>1</v>
      </c>
      <c r="G125" s="136" t="s">
        <v>1450</v>
      </c>
      <c r="H125" s="377" t="s">
        <v>1449</v>
      </c>
      <c r="I125" s="377"/>
    </row>
    <row r="126" spans="2:9" s="78" customFormat="1" x14ac:dyDescent="0.2">
      <c r="B126" s="160">
        <v>0</v>
      </c>
      <c r="C126" s="160"/>
      <c r="D126" s="135" t="s">
        <v>1447</v>
      </c>
      <c r="E126" s="156">
        <v>0</v>
      </c>
      <c r="F126" s="135" t="s">
        <v>1</v>
      </c>
      <c r="G126" s="136" t="s">
        <v>1450</v>
      </c>
      <c r="H126" s="377" t="s">
        <v>1449</v>
      </c>
      <c r="I126" s="377"/>
    </row>
    <row r="127" spans="2:9" s="78" customFormat="1" x14ac:dyDescent="0.2">
      <c r="B127" s="160">
        <v>0</v>
      </c>
      <c r="C127" s="160"/>
      <c r="D127" s="135" t="s">
        <v>1447</v>
      </c>
      <c r="E127" s="156">
        <v>0</v>
      </c>
      <c r="F127" s="135" t="s">
        <v>1</v>
      </c>
      <c r="G127" s="136" t="s">
        <v>1450</v>
      </c>
      <c r="H127" s="377" t="s">
        <v>1449</v>
      </c>
      <c r="I127" s="377"/>
    </row>
    <row r="128" spans="2:9" s="78" customFormat="1" x14ac:dyDescent="0.2">
      <c r="B128" s="160">
        <v>0</v>
      </c>
      <c r="C128" s="160"/>
      <c r="D128" s="127" t="s">
        <v>1113</v>
      </c>
      <c r="E128" s="152">
        <v>0</v>
      </c>
      <c r="F128" s="127" t="s">
        <v>1</v>
      </c>
      <c r="G128" s="128" t="s">
        <v>1114</v>
      </c>
      <c r="H128" s="378" t="s">
        <v>1441</v>
      </c>
      <c r="I128" s="378"/>
    </row>
    <row r="129" spans="2:9" s="78" customFormat="1" x14ac:dyDescent="0.2">
      <c r="B129" s="160">
        <v>0</v>
      </c>
      <c r="C129" s="160"/>
      <c r="D129" s="127" t="s">
        <v>1113</v>
      </c>
      <c r="E129" s="152">
        <v>0</v>
      </c>
      <c r="F129" s="127" t="s">
        <v>1</v>
      </c>
      <c r="G129" s="128" t="s">
        <v>1114</v>
      </c>
      <c r="H129" s="378" t="s">
        <v>1441</v>
      </c>
      <c r="I129" s="378"/>
    </row>
    <row r="130" spans="2:9" s="78" customFormat="1" x14ac:dyDescent="0.2">
      <c r="B130" s="160">
        <v>0</v>
      </c>
      <c r="C130" s="160"/>
      <c r="D130" s="105" t="s">
        <v>24</v>
      </c>
      <c r="E130" s="157">
        <v>0</v>
      </c>
      <c r="F130" s="105" t="s">
        <v>1</v>
      </c>
      <c r="G130" s="137" t="s">
        <v>23</v>
      </c>
      <c r="H130" s="360"/>
      <c r="I130" s="360"/>
    </row>
    <row r="131" spans="2:9" s="78" customFormat="1" x14ac:dyDescent="0.2">
      <c r="B131" s="160">
        <v>0</v>
      </c>
      <c r="C131" s="160"/>
      <c r="D131" s="105" t="s">
        <v>25</v>
      </c>
      <c r="E131" s="157">
        <v>0</v>
      </c>
      <c r="F131" s="105" t="s">
        <v>1</v>
      </c>
      <c r="G131" s="137" t="s">
        <v>26</v>
      </c>
      <c r="H131" s="360"/>
      <c r="I131" s="360"/>
    </row>
    <row r="132" spans="2:9" s="78" customFormat="1" x14ac:dyDescent="0.2">
      <c r="B132" s="160">
        <v>0</v>
      </c>
      <c r="C132" s="160"/>
      <c r="D132" s="105" t="s">
        <v>27</v>
      </c>
      <c r="E132" s="157">
        <v>0</v>
      </c>
      <c r="F132" s="105" t="s">
        <v>1</v>
      </c>
      <c r="G132" s="137" t="s">
        <v>1121</v>
      </c>
      <c r="H132" s="360"/>
      <c r="I132" s="360"/>
    </row>
    <row r="133" spans="2:9" s="78" customFormat="1" x14ac:dyDescent="0.2">
      <c r="B133" s="160">
        <v>0</v>
      </c>
      <c r="C133" s="160"/>
      <c r="D133" s="105" t="s">
        <v>28</v>
      </c>
      <c r="E133" s="157">
        <v>0</v>
      </c>
      <c r="F133" s="105" t="s">
        <v>1</v>
      </c>
      <c r="G133" s="137" t="s">
        <v>29</v>
      </c>
      <c r="H133" s="360"/>
      <c r="I133" s="360"/>
    </row>
    <row r="134" spans="2:9" s="78" customFormat="1" x14ac:dyDescent="0.2">
      <c r="B134" s="160">
        <v>0</v>
      </c>
      <c r="C134" s="160"/>
      <c r="D134" s="105" t="s">
        <v>30</v>
      </c>
      <c r="E134" s="157">
        <v>0</v>
      </c>
      <c r="F134" s="105" t="s">
        <v>1</v>
      </c>
      <c r="G134" s="137" t="s">
        <v>31</v>
      </c>
      <c r="H134" s="360"/>
      <c r="I134" s="360"/>
    </row>
    <row r="135" spans="2:9" s="78" customFormat="1" x14ac:dyDescent="0.2">
      <c r="B135" s="160">
        <v>0</v>
      </c>
      <c r="C135" s="160"/>
      <c r="D135" s="105" t="s">
        <v>32</v>
      </c>
      <c r="E135" s="157">
        <v>0</v>
      </c>
      <c r="F135" s="105" t="s">
        <v>1</v>
      </c>
      <c r="G135" s="137" t="s">
        <v>33</v>
      </c>
      <c r="H135" s="360"/>
      <c r="I135" s="360"/>
    </row>
    <row r="136" spans="2:9" s="78" customFormat="1" x14ac:dyDescent="0.2">
      <c r="B136" s="160">
        <v>0</v>
      </c>
      <c r="C136" s="160"/>
      <c r="D136" s="105" t="s">
        <v>34</v>
      </c>
      <c r="E136" s="157">
        <v>0</v>
      </c>
      <c r="F136" s="105" t="s">
        <v>1</v>
      </c>
      <c r="G136" s="137" t="s">
        <v>35</v>
      </c>
      <c r="H136" s="360"/>
      <c r="I136" s="360"/>
    </row>
    <row r="137" spans="2:9" s="78" customFormat="1" x14ac:dyDescent="0.2">
      <c r="B137" s="160">
        <v>0</v>
      </c>
      <c r="C137" s="160"/>
      <c r="D137" s="83" t="s">
        <v>36</v>
      </c>
      <c r="E137" s="157">
        <v>0</v>
      </c>
      <c r="F137" s="83" t="s">
        <v>1</v>
      </c>
      <c r="G137" s="138" t="s">
        <v>37</v>
      </c>
      <c r="H137" s="360"/>
      <c r="I137" s="360"/>
    </row>
    <row r="138" spans="2:9" s="78" customFormat="1" x14ac:dyDescent="0.2">
      <c r="B138" s="160">
        <v>0</v>
      </c>
      <c r="C138" s="160"/>
      <c r="D138" s="105" t="s">
        <v>38</v>
      </c>
      <c r="E138" s="157">
        <v>0</v>
      </c>
      <c r="F138" s="105" t="s">
        <v>1</v>
      </c>
      <c r="G138" s="137" t="s">
        <v>39</v>
      </c>
      <c r="H138" s="360"/>
      <c r="I138" s="360"/>
    </row>
    <row r="139" spans="2:9" s="78" customFormat="1" x14ac:dyDescent="0.2">
      <c r="B139" s="160">
        <v>0</v>
      </c>
      <c r="C139" s="160"/>
      <c r="D139" s="105" t="s">
        <v>40</v>
      </c>
      <c r="E139" s="157">
        <v>0</v>
      </c>
      <c r="F139" s="105" t="s">
        <v>1</v>
      </c>
      <c r="G139" s="137" t="s">
        <v>41</v>
      </c>
      <c r="H139" s="360"/>
      <c r="I139" s="360"/>
    </row>
    <row r="140" spans="2:9" s="78" customFormat="1" x14ac:dyDescent="0.2">
      <c r="B140" s="160">
        <v>0</v>
      </c>
      <c r="C140" s="160"/>
      <c r="D140" s="105" t="s">
        <v>42</v>
      </c>
      <c r="E140" s="157">
        <v>0</v>
      </c>
      <c r="F140" s="105" t="s">
        <v>1</v>
      </c>
      <c r="G140" s="137" t="s">
        <v>1455</v>
      </c>
      <c r="H140" s="360"/>
      <c r="I140" s="360"/>
    </row>
    <row r="141" spans="2:9" s="78" customFormat="1" x14ac:dyDescent="0.2">
      <c r="B141" s="160">
        <v>0</v>
      </c>
      <c r="C141" s="160"/>
      <c r="D141" s="105" t="s">
        <v>43</v>
      </c>
      <c r="E141" s="157">
        <v>0</v>
      </c>
      <c r="F141" s="105" t="s">
        <v>3</v>
      </c>
      <c r="G141" s="137" t="s">
        <v>44</v>
      </c>
      <c r="H141" s="360"/>
      <c r="I141" s="360"/>
    </row>
    <row r="142" spans="2:9" s="78" customFormat="1" x14ac:dyDescent="0.2">
      <c r="B142" s="160">
        <v>0</v>
      </c>
      <c r="C142" s="160"/>
      <c r="D142" s="105" t="s">
        <v>45</v>
      </c>
      <c r="E142" s="157">
        <v>0</v>
      </c>
      <c r="F142" s="105" t="s">
        <v>1</v>
      </c>
      <c r="G142" s="137" t="s">
        <v>46</v>
      </c>
      <c r="H142" s="360"/>
      <c r="I142" s="360"/>
    </row>
    <row r="143" spans="2:9" s="78" customFormat="1" x14ac:dyDescent="0.2">
      <c r="B143" s="160">
        <v>0</v>
      </c>
      <c r="C143" s="160"/>
      <c r="D143" s="105" t="s">
        <v>47</v>
      </c>
      <c r="E143" s="157">
        <v>0</v>
      </c>
      <c r="F143" s="105" t="s">
        <v>1</v>
      </c>
      <c r="G143" s="137" t="s">
        <v>48</v>
      </c>
      <c r="H143" s="360"/>
      <c r="I143" s="360"/>
    </row>
    <row r="144" spans="2:9" s="78" customFormat="1" x14ac:dyDescent="0.2">
      <c r="B144" s="160">
        <v>0</v>
      </c>
      <c r="C144" s="160"/>
      <c r="D144" s="105" t="s">
        <v>49</v>
      </c>
      <c r="E144" s="157">
        <v>0</v>
      </c>
      <c r="F144" s="105" t="s">
        <v>1</v>
      </c>
      <c r="G144" s="137" t="s">
        <v>1456</v>
      </c>
      <c r="H144" s="360"/>
      <c r="I144" s="360"/>
    </row>
    <row r="145" spans="2:9" s="78" customFormat="1" x14ac:dyDescent="0.2">
      <c r="B145" s="160">
        <v>0</v>
      </c>
      <c r="C145" s="160"/>
      <c r="D145" s="105" t="s">
        <v>50</v>
      </c>
      <c r="E145" s="157">
        <v>0</v>
      </c>
      <c r="F145" s="105" t="s">
        <v>7</v>
      </c>
      <c r="G145" s="137" t="s">
        <v>1457</v>
      </c>
      <c r="H145" s="360"/>
      <c r="I145" s="360"/>
    </row>
    <row r="146" spans="2:9" s="78" customFormat="1" x14ac:dyDescent="0.2">
      <c r="B146" s="160">
        <v>0</v>
      </c>
      <c r="C146" s="160"/>
      <c r="D146" s="105" t="s">
        <v>51</v>
      </c>
      <c r="E146" s="157">
        <v>0</v>
      </c>
      <c r="F146" s="105" t="s">
        <v>7</v>
      </c>
      <c r="G146" s="137" t="s">
        <v>52</v>
      </c>
      <c r="H146" s="360"/>
      <c r="I146" s="360"/>
    </row>
    <row r="147" spans="2:9" s="78" customFormat="1" x14ac:dyDescent="0.2">
      <c r="B147" s="160">
        <v>0</v>
      </c>
      <c r="C147" s="160"/>
      <c r="D147" s="105" t="s">
        <v>53</v>
      </c>
      <c r="E147" s="157">
        <v>0</v>
      </c>
      <c r="F147" s="105" t="s">
        <v>1</v>
      </c>
      <c r="G147" s="137" t="s">
        <v>54</v>
      </c>
      <c r="H147" s="360"/>
      <c r="I147" s="360"/>
    </row>
    <row r="148" spans="2:9" s="78" customFormat="1" x14ac:dyDescent="0.2">
      <c r="B148" s="160">
        <v>0</v>
      </c>
      <c r="C148" s="160"/>
      <c r="D148" s="105" t="s">
        <v>55</v>
      </c>
      <c r="E148" s="157">
        <v>0</v>
      </c>
      <c r="F148" s="105" t="s">
        <v>1</v>
      </c>
      <c r="G148" s="137" t="s">
        <v>56</v>
      </c>
      <c r="H148" s="360"/>
      <c r="I148" s="360"/>
    </row>
    <row r="149" spans="2:9" s="78" customFormat="1" x14ac:dyDescent="0.2">
      <c r="B149" s="160">
        <v>0</v>
      </c>
      <c r="C149" s="160"/>
      <c r="D149" s="105" t="s">
        <v>57</v>
      </c>
      <c r="E149" s="157">
        <v>0</v>
      </c>
      <c r="F149" s="105" t="s">
        <v>5</v>
      </c>
      <c r="G149" s="137" t="s">
        <v>1392</v>
      </c>
      <c r="H149" s="360"/>
      <c r="I149" s="360"/>
    </row>
    <row r="150" spans="2:9" s="78" customFormat="1" x14ac:dyDescent="0.2">
      <c r="B150" s="160">
        <v>0</v>
      </c>
      <c r="C150" s="160"/>
      <c r="D150" s="105" t="s">
        <v>58</v>
      </c>
      <c r="E150" s="157">
        <v>0</v>
      </c>
      <c r="F150" s="105" t="s">
        <v>1</v>
      </c>
      <c r="G150" s="137" t="s">
        <v>59</v>
      </c>
      <c r="H150" s="360"/>
      <c r="I150" s="360"/>
    </row>
    <row r="151" spans="2:9" s="78" customFormat="1" x14ac:dyDescent="0.2">
      <c r="B151" s="160">
        <v>0</v>
      </c>
      <c r="C151" s="160"/>
      <c r="D151" s="105" t="s">
        <v>60</v>
      </c>
      <c r="E151" s="157">
        <v>0</v>
      </c>
      <c r="F151" s="105" t="s">
        <v>1</v>
      </c>
      <c r="G151" s="137" t="s">
        <v>61</v>
      </c>
      <c r="H151" s="360"/>
      <c r="I151" s="360"/>
    </row>
    <row r="152" spans="2:9" s="78" customFormat="1" x14ac:dyDescent="0.2">
      <c r="B152" s="160">
        <v>0</v>
      </c>
      <c r="C152" s="160"/>
      <c r="D152" s="105" t="s">
        <v>62</v>
      </c>
      <c r="E152" s="157">
        <v>0</v>
      </c>
      <c r="F152" s="105" t="s">
        <v>3</v>
      </c>
      <c r="G152" s="137" t="s">
        <v>1458</v>
      </c>
      <c r="H152" s="360"/>
      <c r="I152" s="360"/>
    </row>
    <row r="153" spans="2:9" s="78" customFormat="1" x14ac:dyDescent="0.2">
      <c r="B153" s="160">
        <v>0</v>
      </c>
      <c r="C153" s="160"/>
      <c r="D153" s="105" t="s">
        <v>63</v>
      </c>
      <c r="E153" s="157">
        <v>0</v>
      </c>
      <c r="F153" s="105" t="s">
        <v>1</v>
      </c>
      <c r="G153" s="137" t="s">
        <v>1459</v>
      </c>
      <c r="H153" s="360"/>
      <c r="I153" s="360"/>
    </row>
    <row r="154" spans="2:9" s="78" customFormat="1" x14ac:dyDescent="0.2">
      <c r="B154" s="160">
        <v>0</v>
      </c>
      <c r="C154" s="160"/>
      <c r="D154" s="105" t="s">
        <v>64</v>
      </c>
      <c r="E154" s="157">
        <v>0</v>
      </c>
      <c r="F154" s="105" t="s">
        <v>1</v>
      </c>
      <c r="G154" s="137" t="s">
        <v>1460</v>
      </c>
      <c r="H154" s="360"/>
      <c r="I154" s="360"/>
    </row>
    <row r="155" spans="2:9" s="78" customFormat="1" x14ac:dyDescent="0.2">
      <c r="B155" s="160">
        <v>0</v>
      </c>
      <c r="C155" s="160"/>
      <c r="D155" s="105" t="s">
        <v>65</v>
      </c>
      <c r="E155" s="157">
        <v>0</v>
      </c>
      <c r="F155" s="105" t="s">
        <v>8</v>
      </c>
      <c r="G155" s="137" t="s">
        <v>66</v>
      </c>
      <c r="H155" s="360"/>
      <c r="I155" s="360"/>
    </row>
    <row r="156" spans="2:9" s="78" customFormat="1" x14ac:dyDescent="0.2">
      <c r="B156" s="160">
        <v>0</v>
      </c>
      <c r="C156" s="160"/>
      <c r="D156" s="105" t="s">
        <v>67</v>
      </c>
      <c r="E156" s="157">
        <v>0</v>
      </c>
      <c r="F156" s="105" t="s">
        <v>1</v>
      </c>
      <c r="G156" s="137" t="s">
        <v>68</v>
      </c>
      <c r="H156" s="360"/>
      <c r="I156" s="360"/>
    </row>
    <row r="157" spans="2:9" s="78" customFormat="1" x14ac:dyDescent="0.2">
      <c r="B157" s="160">
        <v>0</v>
      </c>
      <c r="C157" s="160"/>
      <c r="D157" s="83" t="s">
        <v>69</v>
      </c>
      <c r="E157" s="157">
        <v>0</v>
      </c>
      <c r="F157" s="83" t="s">
        <v>9</v>
      </c>
      <c r="G157" s="138" t="s">
        <v>70</v>
      </c>
      <c r="H157" s="360"/>
      <c r="I157" s="360"/>
    </row>
    <row r="158" spans="2:9" s="78" customFormat="1" x14ac:dyDescent="0.2">
      <c r="B158" s="160">
        <v>0</v>
      </c>
      <c r="C158" s="160"/>
      <c r="D158" s="105" t="s">
        <v>71</v>
      </c>
      <c r="E158" s="157">
        <v>0</v>
      </c>
      <c r="F158" s="105" t="s">
        <v>6</v>
      </c>
      <c r="G158" s="137" t="s">
        <v>72</v>
      </c>
      <c r="H158" s="360"/>
      <c r="I158" s="360"/>
    </row>
    <row r="159" spans="2:9" s="78" customFormat="1" x14ac:dyDescent="0.2">
      <c r="B159" s="160">
        <v>0</v>
      </c>
      <c r="C159" s="160"/>
      <c r="D159" s="105" t="s">
        <v>73</v>
      </c>
      <c r="E159" s="157">
        <v>0</v>
      </c>
      <c r="F159" s="105" t="s">
        <v>1</v>
      </c>
      <c r="G159" s="137" t="s">
        <v>74</v>
      </c>
      <c r="H159" s="360"/>
      <c r="I159" s="360"/>
    </row>
    <row r="160" spans="2:9" s="78" customFormat="1" x14ac:dyDescent="0.2">
      <c r="B160" s="160">
        <v>0</v>
      </c>
      <c r="C160" s="160"/>
      <c r="D160" s="105" t="s">
        <v>75</v>
      </c>
      <c r="E160" s="157">
        <v>0</v>
      </c>
      <c r="F160" s="105" t="s">
        <v>1</v>
      </c>
      <c r="G160" s="137" t="s">
        <v>76</v>
      </c>
      <c r="H160" s="360"/>
      <c r="I160" s="360"/>
    </row>
    <row r="161" spans="2:9" s="78" customFormat="1" x14ac:dyDescent="0.2">
      <c r="B161" s="160">
        <v>0</v>
      </c>
      <c r="C161" s="160"/>
      <c r="D161" s="105" t="s">
        <v>77</v>
      </c>
      <c r="E161" s="157">
        <v>0</v>
      </c>
      <c r="F161" s="105" t="s">
        <v>4</v>
      </c>
      <c r="G161" s="137" t="s">
        <v>78</v>
      </c>
      <c r="H161" s="360"/>
      <c r="I161" s="360"/>
    </row>
    <row r="162" spans="2:9" s="78" customFormat="1" x14ac:dyDescent="0.2">
      <c r="B162" s="160">
        <v>0</v>
      </c>
      <c r="C162" s="160"/>
      <c r="D162" s="105" t="s">
        <v>79</v>
      </c>
      <c r="E162" s="157">
        <v>0</v>
      </c>
      <c r="F162" s="105" t="s">
        <v>1</v>
      </c>
      <c r="G162" s="137" t="s">
        <v>1464</v>
      </c>
      <c r="H162" s="374"/>
      <c r="I162" s="374"/>
    </row>
    <row r="163" spans="2:9" s="78" customFormat="1" x14ac:dyDescent="0.2">
      <c r="B163" s="160">
        <v>0</v>
      </c>
      <c r="C163" s="160"/>
      <c r="D163" s="105" t="s">
        <v>80</v>
      </c>
      <c r="E163" s="157">
        <v>0</v>
      </c>
      <c r="F163" s="105" t="s">
        <v>1</v>
      </c>
      <c r="G163" s="137" t="s">
        <v>81</v>
      </c>
      <c r="H163" s="360"/>
      <c r="I163" s="360"/>
    </row>
    <row r="164" spans="2:9" s="78" customFormat="1" x14ac:dyDescent="0.2">
      <c r="B164" s="160">
        <v>0</v>
      </c>
      <c r="C164" s="160"/>
      <c r="D164" s="105" t="s">
        <v>82</v>
      </c>
      <c r="E164" s="157">
        <v>0</v>
      </c>
      <c r="F164" s="105" t="s">
        <v>1</v>
      </c>
      <c r="G164" s="137" t="s">
        <v>83</v>
      </c>
      <c r="H164" s="360"/>
      <c r="I164" s="360"/>
    </row>
    <row r="165" spans="2:9" s="78" customFormat="1" x14ac:dyDescent="0.2">
      <c r="B165" s="160">
        <v>0</v>
      </c>
      <c r="C165" s="160"/>
      <c r="D165" s="105" t="s">
        <v>84</v>
      </c>
      <c r="E165" s="157">
        <v>0</v>
      </c>
      <c r="F165" s="105" t="s">
        <v>1</v>
      </c>
      <c r="G165" s="137" t="s">
        <v>1465</v>
      </c>
      <c r="H165" s="360"/>
      <c r="I165" s="360"/>
    </row>
    <row r="166" spans="2:9" s="78" customFormat="1" x14ac:dyDescent="0.2">
      <c r="B166" s="160">
        <v>0</v>
      </c>
      <c r="C166" s="160"/>
      <c r="D166" s="105" t="s">
        <v>85</v>
      </c>
      <c r="E166" s="157">
        <v>0</v>
      </c>
      <c r="F166" s="105" t="s">
        <v>5</v>
      </c>
      <c r="G166" s="137" t="s">
        <v>1390</v>
      </c>
      <c r="H166" s="360"/>
      <c r="I166" s="360"/>
    </row>
    <row r="167" spans="2:9" s="78" customFormat="1" x14ac:dyDescent="0.2">
      <c r="B167" s="160">
        <v>0</v>
      </c>
      <c r="C167" s="160"/>
      <c r="D167" s="105" t="s">
        <v>86</v>
      </c>
      <c r="E167" s="157">
        <v>0</v>
      </c>
      <c r="F167" s="105" t="s">
        <v>1</v>
      </c>
      <c r="G167" s="137" t="s">
        <v>87</v>
      </c>
      <c r="H167" s="360"/>
      <c r="I167" s="360"/>
    </row>
    <row r="168" spans="2:9" s="78" customFormat="1" x14ac:dyDescent="0.2">
      <c r="B168" s="160">
        <v>0</v>
      </c>
      <c r="C168" s="160"/>
      <c r="D168" s="105" t="s">
        <v>88</v>
      </c>
      <c r="E168" s="157">
        <v>0</v>
      </c>
      <c r="F168" s="105" t="s">
        <v>1</v>
      </c>
      <c r="G168" s="137" t="s">
        <v>1466</v>
      </c>
      <c r="H168" s="360"/>
      <c r="I168" s="360"/>
    </row>
    <row r="169" spans="2:9" s="78" customFormat="1" x14ac:dyDescent="0.2">
      <c r="B169" s="160">
        <v>0</v>
      </c>
      <c r="C169" s="160"/>
      <c r="D169" s="105" t="s">
        <v>89</v>
      </c>
      <c r="E169" s="157">
        <v>0</v>
      </c>
      <c r="F169" s="105" t="s">
        <v>2</v>
      </c>
      <c r="G169" s="137" t="s">
        <v>90</v>
      </c>
      <c r="H169" s="360"/>
      <c r="I169" s="360"/>
    </row>
    <row r="170" spans="2:9" s="78" customFormat="1" x14ac:dyDescent="0.2">
      <c r="B170" s="160">
        <v>0</v>
      </c>
      <c r="C170" s="160"/>
      <c r="D170" s="105" t="s">
        <v>91</v>
      </c>
      <c r="E170" s="157">
        <v>0</v>
      </c>
      <c r="F170" s="105" t="s">
        <v>1</v>
      </c>
      <c r="G170" s="137" t="s">
        <v>92</v>
      </c>
      <c r="H170" s="360"/>
      <c r="I170" s="360"/>
    </row>
    <row r="171" spans="2:9" s="78" customFormat="1" x14ac:dyDescent="0.2">
      <c r="B171" s="160">
        <v>0</v>
      </c>
      <c r="C171" s="160"/>
      <c r="D171" s="105" t="s">
        <v>93</v>
      </c>
      <c r="E171" s="157">
        <v>0</v>
      </c>
      <c r="F171" s="105" t="s">
        <v>1</v>
      </c>
      <c r="G171" s="137" t="s">
        <v>94</v>
      </c>
      <c r="H171" s="360"/>
      <c r="I171" s="360"/>
    </row>
    <row r="172" spans="2:9" s="78" customFormat="1" x14ac:dyDescent="0.2">
      <c r="B172" s="160">
        <v>0</v>
      </c>
      <c r="C172" s="160"/>
      <c r="D172" s="105" t="s">
        <v>96</v>
      </c>
      <c r="E172" s="157">
        <v>0</v>
      </c>
      <c r="F172" s="105" t="s">
        <v>1</v>
      </c>
      <c r="G172" s="137" t="s">
        <v>97</v>
      </c>
      <c r="H172" s="360"/>
      <c r="I172" s="360"/>
    </row>
    <row r="173" spans="2:9" s="78" customFormat="1" x14ac:dyDescent="0.2">
      <c r="B173" s="160">
        <v>0</v>
      </c>
      <c r="C173" s="160"/>
      <c r="D173" s="105" t="s">
        <v>98</v>
      </c>
      <c r="E173" s="157">
        <v>0</v>
      </c>
      <c r="F173" s="105" t="s">
        <v>1</v>
      </c>
      <c r="G173" s="137" t="s">
        <v>99</v>
      </c>
      <c r="H173" s="360"/>
      <c r="I173" s="360"/>
    </row>
    <row r="174" spans="2:9" s="78" customFormat="1" x14ac:dyDescent="0.2">
      <c r="B174" s="160">
        <v>0</v>
      </c>
      <c r="C174" s="160"/>
      <c r="D174" s="105" t="s">
        <v>100</v>
      </c>
      <c r="E174" s="157">
        <v>0</v>
      </c>
      <c r="F174" s="105" t="s">
        <v>10</v>
      </c>
      <c r="G174" s="137" t="s">
        <v>101</v>
      </c>
      <c r="H174" s="360"/>
      <c r="I174" s="360"/>
    </row>
    <row r="175" spans="2:9" s="78" customFormat="1" x14ac:dyDescent="0.2">
      <c r="B175" s="160">
        <v>0</v>
      </c>
      <c r="C175" s="160"/>
      <c r="D175" s="105" t="s">
        <v>102</v>
      </c>
      <c r="E175" s="157">
        <v>0</v>
      </c>
      <c r="F175" s="105" t="s">
        <v>10</v>
      </c>
      <c r="G175" s="137" t="s">
        <v>103</v>
      </c>
      <c r="H175" s="360"/>
      <c r="I175" s="360"/>
    </row>
    <row r="176" spans="2:9" s="78" customFormat="1" x14ac:dyDescent="0.2">
      <c r="B176" s="160">
        <v>0</v>
      </c>
      <c r="C176" s="160"/>
      <c r="D176" s="105" t="s">
        <v>1159</v>
      </c>
      <c r="E176" s="157">
        <v>0</v>
      </c>
      <c r="F176" s="105" t="s">
        <v>1</v>
      </c>
      <c r="G176" s="137" t="s">
        <v>1467</v>
      </c>
      <c r="H176" s="374"/>
      <c r="I176" s="374"/>
    </row>
    <row r="177" spans="2:9" s="78" customFormat="1" x14ac:dyDescent="0.2">
      <c r="B177" s="160">
        <v>0</v>
      </c>
      <c r="C177" s="160"/>
      <c r="D177" s="105" t="s">
        <v>104</v>
      </c>
      <c r="E177" s="157">
        <v>0</v>
      </c>
      <c r="F177" s="105" t="s">
        <v>6</v>
      </c>
      <c r="G177" s="137" t="s">
        <v>105</v>
      </c>
      <c r="H177" s="360"/>
      <c r="I177" s="360"/>
    </row>
    <row r="178" spans="2:9" s="78" customFormat="1" x14ac:dyDescent="0.2">
      <c r="B178" s="160">
        <v>0</v>
      </c>
      <c r="C178" s="160"/>
      <c r="D178" s="83" t="s">
        <v>1123</v>
      </c>
      <c r="E178" s="157">
        <v>0</v>
      </c>
      <c r="F178" s="105" t="s">
        <v>3</v>
      </c>
      <c r="G178" s="137" t="s">
        <v>1153</v>
      </c>
      <c r="H178" s="374"/>
      <c r="I178" s="374"/>
    </row>
    <row r="179" spans="2:9" s="78" customFormat="1" x14ac:dyDescent="0.2">
      <c r="B179" s="160">
        <v>0</v>
      </c>
      <c r="C179" s="160"/>
      <c r="D179" s="105" t="s">
        <v>106</v>
      </c>
      <c r="E179" s="157">
        <v>0</v>
      </c>
      <c r="F179" s="105" t="s">
        <v>1</v>
      </c>
      <c r="G179" s="137" t="s">
        <v>107</v>
      </c>
      <c r="H179" s="360"/>
      <c r="I179" s="360"/>
    </row>
    <row r="180" spans="2:9" s="78" customFormat="1" x14ac:dyDescent="0.2">
      <c r="B180" s="160">
        <v>0</v>
      </c>
      <c r="C180" s="160"/>
      <c r="D180" s="105" t="s">
        <v>108</v>
      </c>
      <c r="E180" s="157">
        <v>0</v>
      </c>
      <c r="F180" s="105" t="s">
        <v>6</v>
      </c>
      <c r="G180" s="137" t="s">
        <v>109</v>
      </c>
      <c r="H180" s="360"/>
      <c r="I180" s="360"/>
    </row>
    <row r="181" spans="2:9" s="78" customFormat="1" x14ac:dyDescent="0.2">
      <c r="B181" s="160">
        <v>0</v>
      </c>
      <c r="C181" s="160"/>
      <c r="D181" s="105" t="s">
        <v>110</v>
      </c>
      <c r="E181" s="157">
        <v>0</v>
      </c>
      <c r="F181" s="105" t="s">
        <v>1</v>
      </c>
      <c r="G181" s="137" t="s">
        <v>111</v>
      </c>
      <c r="H181" s="360"/>
      <c r="I181" s="360"/>
    </row>
    <row r="182" spans="2:9" s="78" customFormat="1" x14ac:dyDescent="0.2">
      <c r="B182" s="160">
        <v>0</v>
      </c>
      <c r="C182" s="160"/>
      <c r="D182" s="105" t="s">
        <v>112</v>
      </c>
      <c r="E182" s="157">
        <v>0</v>
      </c>
      <c r="F182" s="105" t="s">
        <v>1</v>
      </c>
      <c r="G182" s="137" t="s">
        <v>113</v>
      </c>
      <c r="H182" s="360"/>
      <c r="I182" s="360"/>
    </row>
    <row r="183" spans="2:9" s="78" customFormat="1" x14ac:dyDescent="0.2">
      <c r="B183" s="160">
        <v>0</v>
      </c>
      <c r="C183" s="160"/>
      <c r="D183" s="105" t="s">
        <v>114</v>
      </c>
      <c r="E183" s="157">
        <v>0</v>
      </c>
      <c r="F183" s="105" t="s">
        <v>1</v>
      </c>
      <c r="G183" s="137" t="s">
        <v>115</v>
      </c>
      <c r="H183" s="360"/>
      <c r="I183" s="360"/>
    </row>
    <row r="184" spans="2:9" s="78" customFormat="1" x14ac:dyDescent="0.2">
      <c r="B184" s="160">
        <v>0</v>
      </c>
      <c r="C184" s="160"/>
      <c r="D184" s="105" t="s">
        <v>116</v>
      </c>
      <c r="E184" s="157">
        <v>0</v>
      </c>
      <c r="F184" s="105" t="s">
        <v>1</v>
      </c>
      <c r="G184" s="137" t="s">
        <v>117</v>
      </c>
      <c r="H184" s="360"/>
      <c r="I184" s="360"/>
    </row>
    <row r="185" spans="2:9" s="78" customFormat="1" x14ac:dyDescent="0.2">
      <c r="B185" s="160">
        <v>0</v>
      </c>
      <c r="C185" s="160"/>
      <c r="D185" s="105" t="s">
        <v>118</v>
      </c>
      <c r="E185" s="157">
        <v>0</v>
      </c>
      <c r="F185" s="105" t="s">
        <v>3</v>
      </c>
      <c r="G185" s="137" t="s">
        <v>119</v>
      </c>
      <c r="H185" s="360"/>
      <c r="I185" s="360"/>
    </row>
    <row r="186" spans="2:9" s="78" customFormat="1" x14ac:dyDescent="0.2">
      <c r="B186" s="160">
        <v>0</v>
      </c>
      <c r="C186" s="160"/>
      <c r="D186" s="105" t="s">
        <v>120</v>
      </c>
      <c r="E186" s="157">
        <v>0</v>
      </c>
      <c r="F186" s="105" t="s">
        <v>4</v>
      </c>
      <c r="G186" s="137" t="s">
        <v>121</v>
      </c>
      <c r="H186" s="360"/>
      <c r="I186" s="360"/>
    </row>
    <row r="187" spans="2:9" s="78" customFormat="1" x14ac:dyDescent="0.2">
      <c r="B187" s="160">
        <v>0</v>
      </c>
      <c r="C187" s="160"/>
      <c r="D187" s="105" t="s">
        <v>122</v>
      </c>
      <c r="E187" s="157">
        <v>0</v>
      </c>
      <c r="F187" s="105" t="s">
        <v>4</v>
      </c>
      <c r="G187" s="137" t="s">
        <v>123</v>
      </c>
      <c r="H187" s="360"/>
      <c r="I187" s="360"/>
    </row>
    <row r="188" spans="2:9" s="78" customFormat="1" x14ac:dyDescent="0.2">
      <c r="B188" s="160">
        <v>0</v>
      </c>
      <c r="C188" s="160"/>
      <c r="D188" s="105" t="s">
        <v>124</v>
      </c>
      <c r="E188" s="157">
        <v>0</v>
      </c>
      <c r="F188" s="105" t="s">
        <v>1</v>
      </c>
      <c r="G188" s="137" t="s">
        <v>125</v>
      </c>
      <c r="H188" s="360"/>
      <c r="I188" s="360"/>
    </row>
    <row r="189" spans="2:9" s="78" customFormat="1" x14ac:dyDescent="0.2">
      <c r="B189" s="160">
        <v>0</v>
      </c>
      <c r="C189" s="160"/>
      <c r="D189" s="105" t="s">
        <v>126</v>
      </c>
      <c r="E189" s="157">
        <v>0</v>
      </c>
      <c r="F189" s="105" t="s">
        <v>1</v>
      </c>
      <c r="G189" s="137" t="s">
        <v>127</v>
      </c>
      <c r="H189" s="360"/>
      <c r="I189" s="360"/>
    </row>
    <row r="190" spans="2:9" s="78" customFormat="1" x14ac:dyDescent="0.2">
      <c r="B190" s="160">
        <v>0</v>
      </c>
      <c r="C190" s="160"/>
      <c r="D190" s="83" t="s">
        <v>129</v>
      </c>
      <c r="E190" s="157">
        <v>0</v>
      </c>
      <c r="F190" s="83" t="s">
        <v>1</v>
      </c>
      <c r="G190" s="138" t="s">
        <v>130</v>
      </c>
      <c r="H190" s="360"/>
      <c r="I190" s="360"/>
    </row>
    <row r="191" spans="2:9" s="78" customFormat="1" x14ac:dyDescent="0.2">
      <c r="B191" s="160">
        <v>0</v>
      </c>
      <c r="C191" s="160"/>
      <c r="D191" s="83" t="s">
        <v>131</v>
      </c>
      <c r="E191" s="157">
        <v>0</v>
      </c>
      <c r="F191" s="83" t="s">
        <v>5</v>
      </c>
      <c r="G191" s="138" t="s">
        <v>1386</v>
      </c>
      <c r="H191" s="360"/>
      <c r="I191" s="360"/>
    </row>
    <row r="192" spans="2:9" s="78" customFormat="1" x14ac:dyDescent="0.2">
      <c r="B192" s="160">
        <v>0</v>
      </c>
      <c r="C192" s="160"/>
      <c r="D192" s="83" t="s">
        <v>132</v>
      </c>
      <c r="E192" s="157">
        <v>0</v>
      </c>
      <c r="F192" s="83" t="s">
        <v>1</v>
      </c>
      <c r="G192" s="138" t="s">
        <v>133</v>
      </c>
      <c r="H192" s="360"/>
      <c r="I192" s="360"/>
    </row>
    <row r="193" spans="2:9" s="78" customFormat="1" x14ac:dyDescent="0.2">
      <c r="B193" s="160">
        <v>0</v>
      </c>
      <c r="C193" s="160"/>
      <c r="D193" s="105" t="s">
        <v>134</v>
      </c>
      <c r="E193" s="157">
        <v>0</v>
      </c>
      <c r="F193" s="105" t="s">
        <v>1</v>
      </c>
      <c r="G193" s="137" t="s">
        <v>135</v>
      </c>
      <c r="H193" s="360"/>
      <c r="I193" s="360"/>
    </row>
    <row r="194" spans="2:9" s="78" customFormat="1" x14ac:dyDescent="0.2">
      <c r="B194" s="160">
        <v>0</v>
      </c>
      <c r="C194" s="160"/>
      <c r="D194" s="105" t="s">
        <v>136</v>
      </c>
      <c r="E194" s="157">
        <v>0</v>
      </c>
      <c r="F194" s="105" t="s">
        <v>1</v>
      </c>
      <c r="G194" s="137" t="s">
        <v>137</v>
      </c>
      <c r="H194" s="360"/>
      <c r="I194" s="360"/>
    </row>
    <row r="195" spans="2:9" s="78" customFormat="1" x14ac:dyDescent="0.2">
      <c r="B195" s="160">
        <v>0</v>
      </c>
      <c r="C195" s="160"/>
      <c r="D195" s="105" t="s">
        <v>138</v>
      </c>
      <c r="E195" s="157">
        <v>0</v>
      </c>
      <c r="F195" s="105" t="s">
        <v>1</v>
      </c>
      <c r="G195" s="137" t="s">
        <v>139</v>
      </c>
      <c r="H195" s="360"/>
      <c r="I195" s="360"/>
    </row>
    <row r="196" spans="2:9" s="78" customFormat="1" x14ac:dyDescent="0.2">
      <c r="B196" s="160">
        <v>0</v>
      </c>
      <c r="C196" s="160"/>
      <c r="D196" s="105" t="s">
        <v>140</v>
      </c>
      <c r="E196" s="157">
        <v>0</v>
      </c>
      <c r="F196" s="105" t="s">
        <v>1</v>
      </c>
      <c r="G196" s="137" t="s">
        <v>141</v>
      </c>
      <c r="H196" s="360"/>
      <c r="I196" s="360"/>
    </row>
    <row r="197" spans="2:9" s="78" customFormat="1" x14ac:dyDescent="0.2">
      <c r="B197" s="160">
        <v>0</v>
      </c>
      <c r="C197" s="160"/>
      <c r="D197" s="105" t="s">
        <v>142</v>
      </c>
      <c r="E197" s="157">
        <v>0</v>
      </c>
      <c r="F197" s="105" t="s">
        <v>1</v>
      </c>
      <c r="G197" s="137" t="s">
        <v>143</v>
      </c>
      <c r="H197" s="360"/>
      <c r="I197" s="360"/>
    </row>
    <row r="198" spans="2:9" s="78" customFormat="1" x14ac:dyDescent="0.2">
      <c r="B198" s="160">
        <v>0</v>
      </c>
      <c r="C198" s="160"/>
      <c r="D198" s="105" t="s">
        <v>144</v>
      </c>
      <c r="E198" s="157">
        <v>0</v>
      </c>
      <c r="F198" s="105" t="s">
        <v>1</v>
      </c>
      <c r="G198" s="137" t="s">
        <v>145</v>
      </c>
      <c r="H198" s="360"/>
      <c r="I198" s="360"/>
    </row>
    <row r="199" spans="2:9" s="78" customFormat="1" x14ac:dyDescent="0.2">
      <c r="B199" s="160">
        <v>0</v>
      </c>
      <c r="C199" s="160"/>
      <c r="D199" s="105" t="s">
        <v>146</v>
      </c>
      <c r="E199" s="157">
        <v>0</v>
      </c>
      <c r="F199" s="105" t="s">
        <v>1</v>
      </c>
      <c r="G199" s="137" t="s">
        <v>147</v>
      </c>
      <c r="H199" s="360"/>
      <c r="I199" s="360"/>
    </row>
    <row r="200" spans="2:9" s="78" customFormat="1" x14ac:dyDescent="0.2">
      <c r="B200" s="160">
        <v>0</v>
      </c>
      <c r="C200" s="160"/>
      <c r="D200" s="105" t="s">
        <v>148</v>
      </c>
      <c r="E200" s="157">
        <v>0</v>
      </c>
      <c r="F200" s="105" t="s">
        <v>1</v>
      </c>
      <c r="G200" s="137" t="s">
        <v>149</v>
      </c>
      <c r="H200" s="360"/>
      <c r="I200" s="360"/>
    </row>
    <row r="201" spans="2:9" s="78" customFormat="1" x14ac:dyDescent="0.2">
      <c r="B201" s="160">
        <v>0</v>
      </c>
      <c r="C201" s="160"/>
      <c r="D201" s="105" t="s">
        <v>150</v>
      </c>
      <c r="E201" s="157">
        <v>0</v>
      </c>
      <c r="F201" s="105" t="s">
        <v>1</v>
      </c>
      <c r="G201" s="137" t="s">
        <v>1468</v>
      </c>
      <c r="H201" s="360"/>
      <c r="I201" s="360"/>
    </row>
    <row r="202" spans="2:9" s="78" customFormat="1" x14ac:dyDescent="0.2">
      <c r="B202" s="160">
        <v>0</v>
      </c>
      <c r="C202" s="160"/>
      <c r="D202" s="105" t="s">
        <v>151</v>
      </c>
      <c r="E202" s="157">
        <v>0</v>
      </c>
      <c r="F202" s="105" t="s">
        <v>3</v>
      </c>
      <c r="G202" s="137" t="s">
        <v>152</v>
      </c>
      <c r="H202" s="360"/>
      <c r="I202" s="360"/>
    </row>
    <row r="203" spans="2:9" s="78" customFormat="1" x14ac:dyDescent="0.2">
      <c r="B203" s="160">
        <v>0</v>
      </c>
      <c r="C203" s="160"/>
      <c r="D203" s="105" t="s">
        <v>153</v>
      </c>
      <c r="E203" s="157">
        <v>0</v>
      </c>
      <c r="F203" s="105" t="s">
        <v>1</v>
      </c>
      <c r="G203" s="137" t="s">
        <v>154</v>
      </c>
      <c r="H203" s="360"/>
      <c r="I203" s="360"/>
    </row>
    <row r="204" spans="2:9" s="78" customFormat="1" x14ac:dyDescent="0.2">
      <c r="B204" s="160">
        <v>0</v>
      </c>
      <c r="C204" s="160"/>
      <c r="D204" s="105" t="s">
        <v>155</v>
      </c>
      <c r="E204" s="157">
        <v>0</v>
      </c>
      <c r="F204" s="105" t="s">
        <v>1</v>
      </c>
      <c r="G204" s="137" t="s">
        <v>156</v>
      </c>
      <c r="H204" s="360"/>
      <c r="I204" s="360"/>
    </row>
    <row r="205" spans="2:9" s="78" customFormat="1" x14ac:dyDescent="0.2">
      <c r="B205" s="160">
        <v>0</v>
      </c>
      <c r="C205" s="160"/>
      <c r="D205" s="105" t="s">
        <v>157</v>
      </c>
      <c r="E205" s="157">
        <v>0</v>
      </c>
      <c r="F205" s="105" t="s">
        <v>1</v>
      </c>
      <c r="G205" s="137" t="s">
        <v>158</v>
      </c>
      <c r="H205" s="360"/>
      <c r="I205" s="360"/>
    </row>
    <row r="206" spans="2:9" s="78" customFormat="1" x14ac:dyDescent="0.2">
      <c r="B206" s="160">
        <v>0</v>
      </c>
      <c r="C206" s="160"/>
      <c r="D206" s="105" t="s">
        <v>159</v>
      </c>
      <c r="E206" s="157">
        <v>0</v>
      </c>
      <c r="F206" s="105" t="s">
        <v>1</v>
      </c>
      <c r="G206" s="137" t="s">
        <v>160</v>
      </c>
      <c r="H206" s="360"/>
      <c r="I206" s="360"/>
    </row>
    <row r="207" spans="2:9" s="78" customFormat="1" x14ac:dyDescent="0.2">
      <c r="B207" s="160">
        <v>0</v>
      </c>
      <c r="C207" s="160"/>
      <c r="D207" s="105" t="s">
        <v>161</v>
      </c>
      <c r="E207" s="157">
        <v>0</v>
      </c>
      <c r="F207" s="105" t="s">
        <v>1</v>
      </c>
      <c r="G207" s="137" t="s">
        <v>162</v>
      </c>
      <c r="H207" s="360"/>
      <c r="I207" s="360"/>
    </row>
    <row r="208" spans="2:9" s="78" customFormat="1" x14ac:dyDescent="0.2">
      <c r="B208" s="160">
        <v>0</v>
      </c>
      <c r="C208" s="160"/>
      <c r="D208" s="105" t="s">
        <v>163</v>
      </c>
      <c r="E208" s="157">
        <v>0</v>
      </c>
      <c r="F208" s="105" t="s">
        <v>4</v>
      </c>
      <c r="G208" s="137" t="s">
        <v>1469</v>
      </c>
      <c r="H208" s="360"/>
      <c r="I208" s="360"/>
    </row>
    <row r="209" spans="2:9" s="78" customFormat="1" x14ac:dyDescent="0.2">
      <c r="B209" s="160">
        <v>0</v>
      </c>
      <c r="C209" s="160"/>
      <c r="D209" s="105" t="s">
        <v>164</v>
      </c>
      <c r="E209" s="157">
        <v>0</v>
      </c>
      <c r="F209" s="105" t="s">
        <v>1</v>
      </c>
      <c r="G209" s="137" t="s">
        <v>165</v>
      </c>
      <c r="H209" s="360"/>
      <c r="I209" s="360"/>
    </row>
    <row r="210" spans="2:9" s="78" customFormat="1" x14ac:dyDescent="0.2">
      <c r="B210" s="160">
        <v>0</v>
      </c>
      <c r="C210" s="160"/>
      <c r="D210" s="105" t="s">
        <v>166</v>
      </c>
      <c r="E210" s="157">
        <v>0</v>
      </c>
      <c r="F210" s="105" t="s">
        <v>1</v>
      </c>
      <c r="G210" s="137" t="s">
        <v>167</v>
      </c>
      <c r="H210" s="360"/>
      <c r="I210" s="360"/>
    </row>
    <row r="211" spans="2:9" s="78" customFormat="1" x14ac:dyDescent="0.2">
      <c r="B211" s="160">
        <v>0</v>
      </c>
      <c r="C211" s="160"/>
      <c r="D211" s="105" t="s">
        <v>168</v>
      </c>
      <c r="E211" s="157">
        <v>0</v>
      </c>
      <c r="F211" s="105" t="s">
        <v>1</v>
      </c>
      <c r="G211" s="137" t="s">
        <v>169</v>
      </c>
      <c r="H211" s="360"/>
      <c r="I211" s="360"/>
    </row>
    <row r="212" spans="2:9" s="78" customFormat="1" x14ac:dyDescent="0.2">
      <c r="B212" s="160">
        <v>0</v>
      </c>
      <c r="C212" s="160"/>
      <c r="D212" s="105" t="s">
        <v>170</v>
      </c>
      <c r="E212" s="157">
        <v>0</v>
      </c>
      <c r="F212" s="105" t="s">
        <v>1</v>
      </c>
      <c r="G212" s="137" t="s">
        <v>171</v>
      </c>
      <c r="H212" s="360"/>
      <c r="I212" s="360"/>
    </row>
    <row r="213" spans="2:9" s="78" customFormat="1" x14ac:dyDescent="0.2">
      <c r="B213" s="160">
        <v>0</v>
      </c>
      <c r="C213" s="160"/>
      <c r="D213" s="105" t="s">
        <v>172</v>
      </c>
      <c r="E213" s="157">
        <v>0</v>
      </c>
      <c r="F213" s="105" t="s">
        <v>1</v>
      </c>
      <c r="G213" s="137" t="s">
        <v>173</v>
      </c>
      <c r="H213" s="360"/>
      <c r="I213" s="360"/>
    </row>
    <row r="214" spans="2:9" s="78" customFormat="1" x14ac:dyDescent="0.2">
      <c r="B214" s="160">
        <v>0</v>
      </c>
      <c r="C214" s="160"/>
      <c r="D214" s="105" t="s">
        <v>174</v>
      </c>
      <c r="E214" s="157">
        <v>0</v>
      </c>
      <c r="F214" s="105" t="s">
        <v>18</v>
      </c>
      <c r="G214" s="137" t="s">
        <v>175</v>
      </c>
      <c r="H214" s="360"/>
      <c r="I214" s="360"/>
    </row>
    <row r="215" spans="2:9" s="78" customFormat="1" x14ac:dyDescent="0.2">
      <c r="B215" s="160">
        <v>0</v>
      </c>
      <c r="C215" s="160"/>
      <c r="D215" s="105" t="s">
        <v>176</v>
      </c>
      <c r="E215" s="157">
        <v>0</v>
      </c>
      <c r="F215" s="105" t="s">
        <v>1</v>
      </c>
      <c r="G215" s="137" t="s">
        <v>177</v>
      </c>
      <c r="H215" s="360"/>
      <c r="I215" s="360"/>
    </row>
    <row r="216" spans="2:9" s="78" customFormat="1" x14ac:dyDescent="0.2">
      <c r="B216" s="160">
        <v>0</v>
      </c>
      <c r="C216" s="160"/>
      <c r="D216" s="105" t="s">
        <v>178</v>
      </c>
      <c r="E216" s="157">
        <v>0</v>
      </c>
      <c r="F216" s="105" t="s">
        <v>1</v>
      </c>
      <c r="G216" s="137" t="s">
        <v>179</v>
      </c>
      <c r="H216" s="360"/>
      <c r="I216" s="360"/>
    </row>
    <row r="217" spans="2:9" s="78" customFormat="1" x14ac:dyDescent="0.2">
      <c r="B217" s="160">
        <v>0</v>
      </c>
      <c r="C217" s="160"/>
      <c r="D217" s="105" t="s">
        <v>180</v>
      </c>
      <c r="E217" s="157">
        <v>0</v>
      </c>
      <c r="F217" s="105" t="s">
        <v>3</v>
      </c>
      <c r="G217" s="137" t="s">
        <v>1470</v>
      </c>
      <c r="H217" s="360"/>
      <c r="I217" s="360"/>
    </row>
    <row r="218" spans="2:9" s="78" customFormat="1" x14ac:dyDescent="0.2">
      <c r="B218" s="160">
        <v>0</v>
      </c>
      <c r="C218" s="160"/>
      <c r="D218" s="105" t="s">
        <v>181</v>
      </c>
      <c r="E218" s="157">
        <v>0</v>
      </c>
      <c r="F218" s="105" t="s">
        <v>1</v>
      </c>
      <c r="G218" s="137" t="s">
        <v>182</v>
      </c>
      <c r="H218" s="360"/>
      <c r="I218" s="360"/>
    </row>
    <row r="219" spans="2:9" s="78" customFormat="1" x14ac:dyDescent="0.2">
      <c r="B219" s="160">
        <v>0</v>
      </c>
      <c r="C219" s="160"/>
      <c r="D219" s="83" t="s">
        <v>1124</v>
      </c>
      <c r="E219" s="157">
        <v>0</v>
      </c>
      <c r="F219" s="105" t="s">
        <v>1</v>
      </c>
      <c r="G219" s="137" t="s">
        <v>1151</v>
      </c>
      <c r="H219" s="374"/>
      <c r="I219" s="374"/>
    </row>
    <row r="220" spans="2:9" s="78" customFormat="1" x14ac:dyDescent="0.2">
      <c r="B220" s="160">
        <v>0</v>
      </c>
      <c r="C220" s="160"/>
      <c r="D220" s="83" t="s">
        <v>1125</v>
      </c>
      <c r="E220" s="157">
        <v>0</v>
      </c>
      <c r="F220" s="105" t="s">
        <v>1</v>
      </c>
      <c r="G220" s="137" t="s">
        <v>1152</v>
      </c>
      <c r="H220" s="374"/>
      <c r="I220" s="374"/>
    </row>
    <row r="221" spans="2:9" s="78" customFormat="1" x14ac:dyDescent="0.2">
      <c r="B221" s="160">
        <v>0</v>
      </c>
      <c r="C221" s="160"/>
      <c r="D221" s="105" t="s">
        <v>183</v>
      </c>
      <c r="E221" s="157">
        <v>0</v>
      </c>
      <c r="F221" s="105" t="s">
        <v>1</v>
      </c>
      <c r="G221" s="137" t="s">
        <v>184</v>
      </c>
      <c r="H221" s="360"/>
      <c r="I221" s="360"/>
    </row>
    <row r="222" spans="2:9" s="78" customFormat="1" x14ac:dyDescent="0.2">
      <c r="B222" s="160">
        <v>0</v>
      </c>
      <c r="C222" s="160"/>
      <c r="D222" s="105" t="s">
        <v>185</v>
      </c>
      <c r="E222" s="157">
        <v>0</v>
      </c>
      <c r="F222" s="105" t="s">
        <v>2</v>
      </c>
      <c r="G222" s="137" t="s">
        <v>186</v>
      </c>
      <c r="H222" s="360"/>
      <c r="I222" s="360"/>
    </row>
    <row r="223" spans="2:9" s="78" customFormat="1" x14ac:dyDescent="0.2">
      <c r="B223" s="160">
        <v>0</v>
      </c>
      <c r="C223" s="160"/>
      <c r="D223" s="105" t="s">
        <v>187</v>
      </c>
      <c r="E223" s="157">
        <v>0</v>
      </c>
      <c r="F223" s="105" t="s">
        <v>1</v>
      </c>
      <c r="G223" s="137" t="s">
        <v>188</v>
      </c>
      <c r="H223" s="360"/>
      <c r="I223" s="360"/>
    </row>
    <row r="224" spans="2:9" s="78" customFormat="1" x14ac:dyDescent="0.2">
      <c r="B224" s="160">
        <v>0</v>
      </c>
      <c r="C224" s="160"/>
      <c r="D224" s="105" t="s">
        <v>189</v>
      </c>
      <c r="E224" s="157">
        <v>0</v>
      </c>
      <c r="F224" s="105" t="s">
        <v>1</v>
      </c>
      <c r="G224" s="137" t="s">
        <v>190</v>
      </c>
      <c r="H224" s="360"/>
      <c r="I224" s="360"/>
    </row>
    <row r="225" spans="2:9" s="78" customFormat="1" x14ac:dyDescent="0.2">
      <c r="B225" s="160">
        <v>0</v>
      </c>
      <c r="C225" s="160"/>
      <c r="D225" s="105" t="s">
        <v>191</v>
      </c>
      <c r="E225" s="157">
        <v>0</v>
      </c>
      <c r="F225" s="105" t="s">
        <v>1</v>
      </c>
      <c r="G225" s="137" t="s">
        <v>192</v>
      </c>
      <c r="H225" s="360"/>
      <c r="I225" s="360"/>
    </row>
    <row r="226" spans="2:9" s="78" customFormat="1" x14ac:dyDescent="0.2">
      <c r="B226" s="160">
        <v>0</v>
      </c>
      <c r="C226" s="160"/>
      <c r="D226" s="105" t="s">
        <v>193</v>
      </c>
      <c r="E226" s="157">
        <v>0</v>
      </c>
      <c r="F226" s="105" t="s">
        <v>1</v>
      </c>
      <c r="G226" s="137" t="s">
        <v>194</v>
      </c>
      <c r="H226" s="360"/>
      <c r="I226" s="360"/>
    </row>
    <row r="227" spans="2:9" s="78" customFormat="1" x14ac:dyDescent="0.2">
      <c r="B227" s="160">
        <v>0</v>
      </c>
      <c r="C227" s="160"/>
      <c r="D227" s="105" t="s">
        <v>195</v>
      </c>
      <c r="E227" s="157">
        <v>0</v>
      </c>
      <c r="F227" s="105" t="s">
        <v>6</v>
      </c>
      <c r="G227" s="137" t="s">
        <v>196</v>
      </c>
      <c r="H227" s="360"/>
      <c r="I227" s="360"/>
    </row>
    <row r="228" spans="2:9" s="78" customFormat="1" x14ac:dyDescent="0.2">
      <c r="B228" s="160">
        <v>0</v>
      </c>
      <c r="C228" s="160"/>
      <c r="D228" s="105" t="s">
        <v>197</v>
      </c>
      <c r="E228" s="157">
        <v>0</v>
      </c>
      <c r="F228" s="105" t="s">
        <v>4</v>
      </c>
      <c r="G228" s="137" t="s">
        <v>1471</v>
      </c>
      <c r="H228" s="360"/>
      <c r="I228" s="360"/>
    </row>
    <row r="229" spans="2:9" s="78" customFormat="1" x14ac:dyDescent="0.2">
      <c r="B229" s="160">
        <v>0</v>
      </c>
      <c r="C229" s="160"/>
      <c r="D229" s="105" t="s">
        <v>198</v>
      </c>
      <c r="E229" s="157">
        <v>0</v>
      </c>
      <c r="F229" s="105" t="s">
        <v>4</v>
      </c>
      <c r="G229" s="137" t="s">
        <v>1472</v>
      </c>
      <c r="H229" s="360"/>
      <c r="I229" s="360"/>
    </row>
    <row r="230" spans="2:9" s="78" customFormat="1" x14ac:dyDescent="0.2">
      <c r="B230" s="160">
        <v>0</v>
      </c>
      <c r="C230" s="160"/>
      <c r="D230" s="105" t="s">
        <v>199</v>
      </c>
      <c r="E230" s="157">
        <v>0</v>
      </c>
      <c r="F230" s="105" t="s">
        <v>6</v>
      </c>
      <c r="G230" s="137" t="s">
        <v>200</v>
      </c>
      <c r="H230" s="360"/>
      <c r="I230" s="360"/>
    </row>
    <row r="231" spans="2:9" s="78" customFormat="1" x14ac:dyDescent="0.2">
      <c r="B231" s="160">
        <v>0</v>
      </c>
      <c r="C231" s="160"/>
      <c r="D231" s="105" t="s">
        <v>201</v>
      </c>
      <c r="E231" s="157">
        <v>0</v>
      </c>
      <c r="F231" s="105" t="s">
        <v>1</v>
      </c>
      <c r="G231" s="137" t="s">
        <v>202</v>
      </c>
      <c r="H231" s="374"/>
      <c r="I231" s="374"/>
    </row>
    <row r="232" spans="2:9" s="78" customFormat="1" x14ac:dyDescent="0.2">
      <c r="B232" s="160">
        <v>0</v>
      </c>
      <c r="C232" s="160"/>
      <c r="D232" s="105" t="s">
        <v>203</v>
      </c>
      <c r="E232" s="157">
        <v>0</v>
      </c>
      <c r="F232" s="105" t="s">
        <v>4</v>
      </c>
      <c r="G232" s="137" t="s">
        <v>1473</v>
      </c>
      <c r="H232" s="360"/>
      <c r="I232" s="360"/>
    </row>
    <row r="233" spans="2:9" s="78" customFormat="1" x14ac:dyDescent="0.2">
      <c r="B233" s="160">
        <v>0</v>
      </c>
      <c r="C233" s="160"/>
      <c r="D233" s="105" t="s">
        <v>204</v>
      </c>
      <c r="E233" s="157">
        <v>0</v>
      </c>
      <c r="F233" s="105" t="s">
        <v>4</v>
      </c>
      <c r="G233" s="137" t="s">
        <v>1474</v>
      </c>
      <c r="H233" s="360"/>
      <c r="I233" s="360"/>
    </row>
    <row r="234" spans="2:9" s="78" customFormat="1" x14ac:dyDescent="0.2">
      <c r="B234" s="160">
        <v>0</v>
      </c>
      <c r="C234" s="160"/>
      <c r="D234" s="105" t="s">
        <v>205</v>
      </c>
      <c r="E234" s="157">
        <v>0</v>
      </c>
      <c r="F234" s="105" t="s">
        <v>1</v>
      </c>
      <c r="G234" s="137" t="s">
        <v>1385</v>
      </c>
      <c r="H234" s="360"/>
      <c r="I234" s="360"/>
    </row>
    <row r="235" spans="2:9" s="78" customFormat="1" x14ac:dyDescent="0.2">
      <c r="B235" s="160">
        <v>0</v>
      </c>
      <c r="C235" s="160"/>
      <c r="D235" s="105" t="s">
        <v>206</v>
      </c>
      <c r="E235" s="157">
        <v>0</v>
      </c>
      <c r="F235" s="105" t="s">
        <v>1</v>
      </c>
      <c r="G235" s="137" t="s">
        <v>207</v>
      </c>
      <c r="H235" s="360"/>
      <c r="I235" s="360"/>
    </row>
    <row r="236" spans="2:9" s="78" customFormat="1" x14ac:dyDescent="0.2">
      <c r="B236" s="160">
        <v>0</v>
      </c>
      <c r="C236" s="160"/>
      <c r="D236" s="105" t="s">
        <v>208</v>
      </c>
      <c r="E236" s="157">
        <v>0</v>
      </c>
      <c r="F236" s="105" t="s">
        <v>1</v>
      </c>
      <c r="G236" s="137" t="s">
        <v>209</v>
      </c>
      <c r="H236" s="360"/>
      <c r="I236" s="360"/>
    </row>
    <row r="237" spans="2:9" s="78" customFormat="1" x14ac:dyDescent="0.2">
      <c r="B237" s="160">
        <v>0</v>
      </c>
      <c r="C237" s="160"/>
      <c r="D237" s="105" t="s">
        <v>210</v>
      </c>
      <c r="E237" s="157">
        <v>0</v>
      </c>
      <c r="F237" s="105" t="s">
        <v>1</v>
      </c>
      <c r="G237" s="137" t="s">
        <v>211</v>
      </c>
      <c r="H237" s="360"/>
      <c r="I237" s="360"/>
    </row>
    <row r="238" spans="2:9" s="78" customFormat="1" x14ac:dyDescent="0.2">
      <c r="B238" s="160">
        <v>0</v>
      </c>
      <c r="C238" s="160"/>
      <c r="D238" s="105" t="s">
        <v>212</v>
      </c>
      <c r="E238" s="157">
        <v>0</v>
      </c>
      <c r="F238" s="105" t="s">
        <v>1</v>
      </c>
      <c r="G238" s="137" t="s">
        <v>213</v>
      </c>
      <c r="H238" s="360"/>
      <c r="I238" s="360"/>
    </row>
    <row r="239" spans="2:9" s="78" customFormat="1" x14ac:dyDescent="0.2">
      <c r="B239" s="160">
        <v>0</v>
      </c>
      <c r="C239" s="160"/>
      <c r="D239" s="105" t="s">
        <v>214</v>
      </c>
      <c r="E239" s="157">
        <v>0</v>
      </c>
      <c r="F239" s="105" t="s">
        <v>1</v>
      </c>
      <c r="G239" s="137" t="s">
        <v>215</v>
      </c>
      <c r="H239" s="360"/>
      <c r="I239" s="360"/>
    </row>
    <row r="240" spans="2:9" s="78" customFormat="1" x14ac:dyDescent="0.2">
      <c r="B240" s="160">
        <v>0</v>
      </c>
      <c r="C240" s="160"/>
      <c r="D240" s="83" t="s">
        <v>1126</v>
      </c>
      <c r="E240" s="157">
        <v>0</v>
      </c>
      <c r="F240" s="105" t="s">
        <v>1</v>
      </c>
      <c r="G240" s="137" t="s">
        <v>1150</v>
      </c>
      <c r="H240" s="374"/>
      <c r="I240" s="374"/>
    </row>
    <row r="241" spans="2:9" s="78" customFormat="1" x14ac:dyDescent="0.2">
      <c r="B241" s="160">
        <v>0</v>
      </c>
      <c r="C241" s="160"/>
      <c r="D241" s="105" t="s">
        <v>216</v>
      </c>
      <c r="E241" s="157">
        <v>0</v>
      </c>
      <c r="F241" s="105" t="s">
        <v>5</v>
      </c>
      <c r="G241" s="137" t="s">
        <v>217</v>
      </c>
      <c r="H241" s="360"/>
      <c r="I241" s="360"/>
    </row>
    <row r="242" spans="2:9" s="78" customFormat="1" x14ac:dyDescent="0.2">
      <c r="B242" s="160">
        <v>0</v>
      </c>
      <c r="C242" s="160"/>
      <c r="D242" s="105" t="s">
        <v>218</v>
      </c>
      <c r="E242" s="157">
        <v>0</v>
      </c>
      <c r="F242" s="105" t="s">
        <v>1</v>
      </c>
      <c r="G242" s="137" t="s">
        <v>219</v>
      </c>
      <c r="H242" s="360"/>
      <c r="I242" s="360"/>
    </row>
    <row r="243" spans="2:9" s="78" customFormat="1" x14ac:dyDescent="0.2">
      <c r="B243" s="160">
        <v>0</v>
      </c>
      <c r="C243" s="160"/>
      <c r="D243" s="105" t="s">
        <v>220</v>
      </c>
      <c r="E243" s="157">
        <v>0</v>
      </c>
      <c r="F243" s="105" t="s">
        <v>1</v>
      </c>
      <c r="G243" s="137" t="s">
        <v>221</v>
      </c>
      <c r="H243" s="360"/>
      <c r="I243" s="360"/>
    </row>
    <row r="244" spans="2:9" s="78" customFormat="1" x14ac:dyDescent="0.2">
      <c r="B244" s="160">
        <v>0</v>
      </c>
      <c r="C244" s="160"/>
      <c r="D244" s="105" t="s">
        <v>222</v>
      </c>
      <c r="E244" s="157">
        <v>0</v>
      </c>
      <c r="F244" s="105" t="s">
        <v>1</v>
      </c>
      <c r="G244" s="137" t="s">
        <v>223</v>
      </c>
      <c r="H244" s="360"/>
      <c r="I244" s="360"/>
    </row>
    <row r="245" spans="2:9" s="78" customFormat="1" x14ac:dyDescent="0.2">
      <c r="B245" s="160">
        <v>0</v>
      </c>
      <c r="C245" s="160"/>
      <c r="D245" s="105" t="s">
        <v>225</v>
      </c>
      <c r="E245" s="157">
        <v>0</v>
      </c>
      <c r="F245" s="105" t="s">
        <v>5</v>
      </c>
      <c r="G245" s="137" t="s">
        <v>1475</v>
      </c>
      <c r="H245" s="360"/>
      <c r="I245" s="360"/>
    </row>
    <row r="246" spans="2:9" s="78" customFormat="1" x14ac:dyDescent="0.2">
      <c r="B246" s="160">
        <v>0</v>
      </c>
      <c r="C246" s="160"/>
      <c r="D246" s="105" t="s">
        <v>228</v>
      </c>
      <c r="E246" s="157">
        <v>0</v>
      </c>
      <c r="F246" s="105" t="s">
        <v>1</v>
      </c>
      <c r="G246" s="137" t="s">
        <v>229</v>
      </c>
      <c r="H246" s="360"/>
      <c r="I246" s="360"/>
    </row>
    <row r="247" spans="2:9" s="78" customFormat="1" x14ac:dyDescent="0.2">
      <c r="B247" s="160">
        <v>0</v>
      </c>
      <c r="C247" s="160"/>
      <c r="D247" s="105" t="s">
        <v>230</v>
      </c>
      <c r="E247" s="157">
        <v>0</v>
      </c>
      <c r="F247" s="105" t="s">
        <v>4</v>
      </c>
      <c r="G247" s="137" t="s">
        <v>231</v>
      </c>
      <c r="H247" s="360"/>
      <c r="I247" s="360"/>
    </row>
    <row r="248" spans="2:9" s="78" customFormat="1" x14ac:dyDescent="0.2">
      <c r="B248" s="160">
        <v>0</v>
      </c>
      <c r="C248" s="160"/>
      <c r="D248" s="105" t="s">
        <v>232</v>
      </c>
      <c r="E248" s="157">
        <v>0</v>
      </c>
      <c r="F248" s="105" t="s">
        <v>4</v>
      </c>
      <c r="G248" s="137" t="s">
        <v>233</v>
      </c>
      <c r="H248" s="360"/>
      <c r="I248" s="360"/>
    </row>
    <row r="249" spans="2:9" s="78" customFormat="1" x14ac:dyDescent="0.2">
      <c r="B249" s="160">
        <v>0</v>
      </c>
      <c r="C249" s="160"/>
      <c r="D249" s="105" t="s">
        <v>234</v>
      </c>
      <c r="E249" s="157">
        <v>0</v>
      </c>
      <c r="F249" s="105" t="s">
        <v>1</v>
      </c>
      <c r="G249" s="137" t="s">
        <v>235</v>
      </c>
      <c r="H249" s="360"/>
      <c r="I249" s="360"/>
    </row>
    <row r="250" spans="2:9" s="78" customFormat="1" x14ac:dyDescent="0.2">
      <c r="B250" s="160">
        <v>0</v>
      </c>
      <c r="C250" s="160"/>
      <c r="D250" s="105" t="s">
        <v>236</v>
      </c>
      <c r="E250" s="157">
        <v>0</v>
      </c>
      <c r="F250" s="105" t="s">
        <v>5</v>
      </c>
      <c r="G250" s="137" t="s">
        <v>1476</v>
      </c>
      <c r="H250" s="360"/>
      <c r="I250" s="360"/>
    </row>
    <row r="251" spans="2:9" s="78" customFormat="1" x14ac:dyDescent="0.2">
      <c r="B251" s="160">
        <v>0</v>
      </c>
      <c r="C251" s="160"/>
      <c r="D251" s="105" t="s">
        <v>237</v>
      </c>
      <c r="E251" s="157">
        <v>0</v>
      </c>
      <c r="F251" s="105" t="s">
        <v>6</v>
      </c>
      <c r="G251" s="137" t="s">
        <v>238</v>
      </c>
      <c r="H251" s="360"/>
      <c r="I251" s="360"/>
    </row>
    <row r="252" spans="2:9" s="78" customFormat="1" x14ac:dyDescent="0.2">
      <c r="B252" s="160">
        <v>0</v>
      </c>
      <c r="C252" s="160"/>
      <c r="D252" s="83" t="s">
        <v>239</v>
      </c>
      <c r="E252" s="157">
        <v>0</v>
      </c>
      <c r="F252" s="83" t="s">
        <v>1</v>
      </c>
      <c r="G252" s="138" t="s">
        <v>240</v>
      </c>
      <c r="H252" s="360"/>
      <c r="I252" s="360"/>
    </row>
    <row r="253" spans="2:9" s="78" customFormat="1" x14ac:dyDescent="0.2">
      <c r="B253" s="160">
        <v>0</v>
      </c>
      <c r="C253" s="160"/>
      <c r="D253" s="105" t="s">
        <v>241</v>
      </c>
      <c r="E253" s="157">
        <v>0</v>
      </c>
      <c r="F253" s="105" t="s">
        <v>1</v>
      </c>
      <c r="G253" s="137" t="s">
        <v>242</v>
      </c>
      <c r="H253" s="360"/>
      <c r="I253" s="360"/>
    </row>
    <row r="254" spans="2:9" s="78" customFormat="1" x14ac:dyDescent="0.2">
      <c r="B254" s="160">
        <v>0</v>
      </c>
      <c r="C254" s="160"/>
      <c r="D254" s="105" t="s">
        <v>243</v>
      </c>
      <c r="E254" s="157">
        <v>0</v>
      </c>
      <c r="F254" s="105" t="s">
        <v>1</v>
      </c>
      <c r="G254" s="137" t="s">
        <v>244</v>
      </c>
      <c r="H254" s="360"/>
      <c r="I254" s="360"/>
    </row>
    <row r="255" spans="2:9" s="78" customFormat="1" x14ac:dyDescent="0.2">
      <c r="B255" s="160">
        <v>0</v>
      </c>
      <c r="C255" s="160"/>
      <c r="D255" s="105" t="s">
        <v>245</v>
      </c>
      <c r="E255" s="157">
        <v>0</v>
      </c>
      <c r="F255" s="105" t="s">
        <v>7</v>
      </c>
      <c r="G255" s="137" t="s">
        <v>246</v>
      </c>
      <c r="H255" s="360"/>
      <c r="I255" s="360"/>
    </row>
    <row r="256" spans="2:9" s="78" customFormat="1" x14ac:dyDescent="0.2">
      <c r="B256" s="160">
        <v>0</v>
      </c>
      <c r="C256" s="160"/>
      <c r="D256" s="105" t="s">
        <v>247</v>
      </c>
      <c r="E256" s="157">
        <v>0</v>
      </c>
      <c r="F256" s="105" t="s">
        <v>1</v>
      </c>
      <c r="G256" s="137" t="s">
        <v>248</v>
      </c>
      <c r="H256" s="360"/>
      <c r="I256" s="360"/>
    </row>
    <row r="257" spans="2:9" s="78" customFormat="1" x14ac:dyDescent="0.2">
      <c r="B257" s="160">
        <v>0</v>
      </c>
      <c r="C257" s="160"/>
      <c r="D257" s="105" t="s">
        <v>251</v>
      </c>
      <c r="E257" s="157">
        <v>0</v>
      </c>
      <c r="F257" s="105" t="s">
        <v>14</v>
      </c>
      <c r="G257" s="137" t="s">
        <v>252</v>
      </c>
      <c r="H257" s="360"/>
      <c r="I257" s="360"/>
    </row>
    <row r="258" spans="2:9" s="78" customFormat="1" x14ac:dyDescent="0.2">
      <c r="B258" s="160">
        <v>0</v>
      </c>
      <c r="C258" s="160"/>
      <c r="D258" s="105" t="s">
        <v>253</v>
      </c>
      <c r="E258" s="157">
        <v>0</v>
      </c>
      <c r="F258" s="105" t="s">
        <v>6</v>
      </c>
      <c r="G258" s="137" t="s">
        <v>254</v>
      </c>
      <c r="H258" s="360"/>
      <c r="I258" s="360"/>
    </row>
    <row r="259" spans="2:9" s="78" customFormat="1" x14ac:dyDescent="0.2">
      <c r="B259" s="160">
        <v>0</v>
      </c>
      <c r="C259" s="160"/>
      <c r="D259" s="105" t="s">
        <v>255</v>
      </c>
      <c r="E259" s="157">
        <v>0</v>
      </c>
      <c r="F259" s="105" t="s">
        <v>1</v>
      </c>
      <c r="G259" s="137" t="s">
        <v>1477</v>
      </c>
      <c r="H259" s="360"/>
      <c r="I259" s="360"/>
    </row>
    <row r="260" spans="2:9" s="78" customFormat="1" x14ac:dyDescent="0.2">
      <c r="B260" s="160">
        <v>0</v>
      </c>
      <c r="C260" s="160"/>
      <c r="D260" s="105" t="s">
        <v>256</v>
      </c>
      <c r="E260" s="157">
        <v>0</v>
      </c>
      <c r="F260" s="105" t="s">
        <v>1</v>
      </c>
      <c r="G260" s="137" t="s">
        <v>1461</v>
      </c>
      <c r="H260" s="360"/>
      <c r="I260" s="360"/>
    </row>
    <row r="261" spans="2:9" s="78" customFormat="1" x14ac:dyDescent="0.2">
      <c r="B261" s="160">
        <v>0</v>
      </c>
      <c r="C261" s="160"/>
      <c r="D261" s="105" t="s">
        <v>257</v>
      </c>
      <c r="E261" s="157">
        <v>0</v>
      </c>
      <c r="F261" s="105" t="s">
        <v>1</v>
      </c>
      <c r="G261" s="137" t="s">
        <v>258</v>
      </c>
      <c r="H261" s="360"/>
      <c r="I261" s="360"/>
    </row>
    <row r="262" spans="2:9" s="78" customFormat="1" x14ac:dyDescent="0.2">
      <c r="B262" s="160">
        <v>0</v>
      </c>
      <c r="C262" s="160"/>
      <c r="D262" s="83" t="s">
        <v>259</v>
      </c>
      <c r="E262" s="157">
        <v>0</v>
      </c>
      <c r="F262" s="83" t="s">
        <v>1</v>
      </c>
      <c r="G262" s="138" t="s">
        <v>1462</v>
      </c>
      <c r="H262" s="360"/>
      <c r="I262" s="360"/>
    </row>
    <row r="263" spans="2:9" s="78" customFormat="1" x14ac:dyDescent="0.2">
      <c r="B263" s="160">
        <v>0</v>
      </c>
      <c r="C263" s="160"/>
      <c r="D263" s="83" t="s">
        <v>260</v>
      </c>
      <c r="E263" s="157">
        <v>0</v>
      </c>
      <c r="F263" s="83" t="s">
        <v>1</v>
      </c>
      <c r="G263" s="138" t="s">
        <v>1463</v>
      </c>
      <c r="H263" s="360"/>
      <c r="I263" s="360"/>
    </row>
    <row r="264" spans="2:9" s="78" customFormat="1" x14ac:dyDescent="0.2">
      <c r="B264" s="160">
        <v>0</v>
      </c>
      <c r="C264" s="160"/>
      <c r="D264" s="105" t="s">
        <v>261</v>
      </c>
      <c r="E264" s="157">
        <v>0</v>
      </c>
      <c r="F264" s="105" t="s">
        <v>9</v>
      </c>
      <c r="G264" s="137" t="s">
        <v>1500</v>
      </c>
      <c r="H264" s="360"/>
      <c r="I264" s="360"/>
    </row>
    <row r="265" spans="2:9" s="78" customFormat="1" x14ac:dyDescent="0.2">
      <c r="B265" s="160">
        <v>0</v>
      </c>
      <c r="C265" s="160"/>
      <c r="D265" s="83" t="s">
        <v>262</v>
      </c>
      <c r="E265" s="157">
        <v>0</v>
      </c>
      <c r="F265" s="83" t="s">
        <v>1</v>
      </c>
      <c r="G265" s="138" t="s">
        <v>263</v>
      </c>
      <c r="H265" s="360"/>
      <c r="I265" s="360"/>
    </row>
    <row r="266" spans="2:9" s="78" customFormat="1" x14ac:dyDescent="0.2">
      <c r="B266" s="160">
        <v>0</v>
      </c>
      <c r="C266" s="160"/>
      <c r="D266" s="105" t="s">
        <v>264</v>
      </c>
      <c r="E266" s="157">
        <v>0</v>
      </c>
      <c r="F266" s="105" t="s">
        <v>2</v>
      </c>
      <c r="G266" s="137" t="s">
        <v>265</v>
      </c>
      <c r="H266" s="360"/>
      <c r="I266" s="360"/>
    </row>
    <row r="267" spans="2:9" s="78" customFormat="1" x14ac:dyDescent="0.2">
      <c r="B267" s="160">
        <v>0</v>
      </c>
      <c r="C267" s="160"/>
      <c r="D267" s="105" t="s">
        <v>268</v>
      </c>
      <c r="E267" s="157">
        <v>0</v>
      </c>
      <c r="F267" s="105" t="s">
        <v>1</v>
      </c>
      <c r="G267" s="137" t="s">
        <v>269</v>
      </c>
      <c r="H267" s="360"/>
      <c r="I267" s="360"/>
    </row>
    <row r="268" spans="2:9" s="78" customFormat="1" x14ac:dyDescent="0.2">
      <c r="B268" s="160">
        <v>0</v>
      </c>
      <c r="C268" s="160"/>
      <c r="D268" s="105" t="s">
        <v>270</v>
      </c>
      <c r="E268" s="157">
        <v>0</v>
      </c>
      <c r="F268" s="105" t="s">
        <v>1</v>
      </c>
      <c r="G268" s="137" t="s">
        <v>271</v>
      </c>
      <c r="H268" s="360"/>
      <c r="I268" s="360"/>
    </row>
    <row r="269" spans="2:9" s="78" customFormat="1" x14ac:dyDescent="0.2">
      <c r="B269" s="160">
        <v>0</v>
      </c>
      <c r="C269" s="160"/>
      <c r="D269" s="105" t="s">
        <v>272</v>
      </c>
      <c r="E269" s="157">
        <v>0</v>
      </c>
      <c r="F269" s="105" t="s">
        <v>1</v>
      </c>
      <c r="G269" s="137" t="s">
        <v>273</v>
      </c>
      <c r="H269" s="360"/>
      <c r="I269" s="360"/>
    </row>
    <row r="270" spans="2:9" s="78" customFormat="1" x14ac:dyDescent="0.2">
      <c r="B270" s="160">
        <v>0</v>
      </c>
      <c r="C270" s="160"/>
      <c r="D270" s="105" t="s">
        <v>274</v>
      </c>
      <c r="E270" s="157">
        <v>0</v>
      </c>
      <c r="F270" s="105" t="s">
        <v>1</v>
      </c>
      <c r="G270" s="137" t="s">
        <v>275</v>
      </c>
      <c r="H270" s="360"/>
      <c r="I270" s="360"/>
    </row>
    <row r="271" spans="2:9" s="78" customFormat="1" x14ac:dyDescent="0.2">
      <c r="B271" s="160">
        <v>0</v>
      </c>
      <c r="C271" s="160"/>
      <c r="D271" s="105" t="s">
        <v>276</v>
      </c>
      <c r="E271" s="157">
        <v>0</v>
      </c>
      <c r="F271" s="105" t="s">
        <v>1</v>
      </c>
      <c r="G271" s="137" t="s">
        <v>277</v>
      </c>
      <c r="H271" s="360"/>
      <c r="I271" s="360"/>
    </row>
    <row r="272" spans="2:9" s="78" customFormat="1" x14ac:dyDescent="0.2">
      <c r="B272" s="160">
        <v>0</v>
      </c>
      <c r="C272" s="160"/>
      <c r="D272" s="105" t="s">
        <v>278</v>
      </c>
      <c r="E272" s="157">
        <v>0</v>
      </c>
      <c r="F272" s="105" t="s">
        <v>1</v>
      </c>
      <c r="G272" s="137" t="s">
        <v>279</v>
      </c>
      <c r="H272" s="360"/>
      <c r="I272" s="360"/>
    </row>
    <row r="273" spans="2:9" s="78" customFormat="1" x14ac:dyDescent="0.2">
      <c r="B273" s="160">
        <v>0</v>
      </c>
      <c r="C273" s="160"/>
      <c r="D273" s="105" t="s">
        <v>280</v>
      </c>
      <c r="E273" s="157">
        <v>0</v>
      </c>
      <c r="F273" s="105" t="s">
        <v>1</v>
      </c>
      <c r="G273" s="137" t="s">
        <v>281</v>
      </c>
      <c r="H273" s="360"/>
      <c r="I273" s="360"/>
    </row>
    <row r="274" spans="2:9" s="78" customFormat="1" x14ac:dyDescent="0.2">
      <c r="B274" s="160">
        <v>0</v>
      </c>
      <c r="C274" s="160"/>
      <c r="D274" s="105" t="s">
        <v>282</v>
      </c>
      <c r="E274" s="157">
        <v>0</v>
      </c>
      <c r="F274" s="105" t="s">
        <v>1</v>
      </c>
      <c r="G274" s="137" t="s">
        <v>283</v>
      </c>
      <c r="H274" s="360"/>
      <c r="I274" s="360"/>
    </row>
    <row r="275" spans="2:9" s="78" customFormat="1" x14ac:dyDescent="0.2">
      <c r="B275" s="160">
        <v>0</v>
      </c>
      <c r="C275" s="160"/>
      <c r="D275" s="105" t="s">
        <v>284</v>
      </c>
      <c r="E275" s="157">
        <v>0</v>
      </c>
      <c r="F275" s="105" t="s">
        <v>1</v>
      </c>
      <c r="G275" s="137" t="s">
        <v>285</v>
      </c>
      <c r="H275" s="360"/>
      <c r="I275" s="360"/>
    </row>
    <row r="276" spans="2:9" s="78" customFormat="1" x14ac:dyDescent="0.2">
      <c r="B276" s="160">
        <v>0</v>
      </c>
      <c r="C276" s="160"/>
      <c r="D276" s="105" t="s">
        <v>286</v>
      </c>
      <c r="E276" s="157">
        <v>0</v>
      </c>
      <c r="F276" s="105" t="s">
        <v>6</v>
      </c>
      <c r="G276" s="137" t="s">
        <v>287</v>
      </c>
      <c r="H276" s="360"/>
      <c r="I276" s="360"/>
    </row>
    <row r="277" spans="2:9" s="78" customFormat="1" x14ac:dyDescent="0.2">
      <c r="B277" s="160">
        <v>0</v>
      </c>
      <c r="C277" s="160"/>
      <c r="D277" s="105" t="s">
        <v>288</v>
      </c>
      <c r="E277" s="157">
        <v>0</v>
      </c>
      <c r="F277" s="105" t="s">
        <v>1</v>
      </c>
      <c r="G277" s="137" t="s">
        <v>289</v>
      </c>
      <c r="H277" s="360"/>
      <c r="I277" s="360"/>
    </row>
    <row r="278" spans="2:9" s="78" customFormat="1" x14ac:dyDescent="0.2">
      <c r="B278" s="160">
        <v>0</v>
      </c>
      <c r="C278" s="160"/>
      <c r="D278" s="105" t="s">
        <v>290</v>
      </c>
      <c r="E278" s="157">
        <v>0</v>
      </c>
      <c r="F278" s="105" t="s">
        <v>7</v>
      </c>
      <c r="G278" s="137" t="s">
        <v>291</v>
      </c>
      <c r="H278" s="360"/>
      <c r="I278" s="360"/>
    </row>
    <row r="279" spans="2:9" s="78" customFormat="1" x14ac:dyDescent="0.2">
      <c r="B279" s="160">
        <v>0</v>
      </c>
      <c r="C279" s="160"/>
      <c r="D279" s="105" t="s">
        <v>292</v>
      </c>
      <c r="E279" s="157">
        <v>0</v>
      </c>
      <c r="F279" s="105" t="s">
        <v>7</v>
      </c>
      <c r="G279" s="137" t="s">
        <v>293</v>
      </c>
      <c r="H279" s="360"/>
      <c r="I279" s="360"/>
    </row>
    <row r="280" spans="2:9" s="78" customFormat="1" x14ac:dyDescent="0.2">
      <c r="B280" s="160">
        <v>0</v>
      </c>
      <c r="C280" s="160"/>
      <c r="D280" s="105" t="s">
        <v>294</v>
      </c>
      <c r="E280" s="157">
        <v>0</v>
      </c>
      <c r="F280" s="105" t="s">
        <v>8</v>
      </c>
      <c r="G280" s="137" t="s">
        <v>295</v>
      </c>
      <c r="H280" s="360"/>
      <c r="I280" s="360"/>
    </row>
    <row r="281" spans="2:9" s="78" customFormat="1" x14ac:dyDescent="0.2">
      <c r="B281" s="160">
        <v>0</v>
      </c>
      <c r="C281" s="160"/>
      <c r="D281" s="105" t="s">
        <v>296</v>
      </c>
      <c r="E281" s="157">
        <v>0</v>
      </c>
      <c r="F281" s="105" t="s">
        <v>1</v>
      </c>
      <c r="G281" s="137" t="s">
        <v>297</v>
      </c>
      <c r="H281" s="360"/>
      <c r="I281" s="360"/>
    </row>
    <row r="282" spans="2:9" s="78" customFormat="1" x14ac:dyDescent="0.2">
      <c r="B282" s="160">
        <v>0</v>
      </c>
      <c r="C282" s="160"/>
      <c r="D282" s="105" t="s">
        <v>298</v>
      </c>
      <c r="E282" s="157">
        <v>0</v>
      </c>
      <c r="F282" s="105" t="s">
        <v>1</v>
      </c>
      <c r="G282" s="137" t="s">
        <v>299</v>
      </c>
      <c r="H282" s="360"/>
      <c r="I282" s="360"/>
    </row>
    <row r="283" spans="2:9" s="78" customFormat="1" x14ac:dyDescent="0.2">
      <c r="B283" s="160">
        <v>0</v>
      </c>
      <c r="C283" s="160"/>
      <c r="D283" s="105" t="s">
        <v>300</v>
      </c>
      <c r="E283" s="157">
        <v>0</v>
      </c>
      <c r="F283" s="105" t="s">
        <v>1</v>
      </c>
      <c r="G283" s="137" t="s">
        <v>301</v>
      </c>
      <c r="H283" s="360"/>
      <c r="I283" s="360"/>
    </row>
    <row r="284" spans="2:9" s="78" customFormat="1" x14ac:dyDescent="0.2">
      <c r="B284" s="160">
        <v>0</v>
      </c>
      <c r="C284" s="160"/>
      <c r="D284" s="105" t="s">
        <v>302</v>
      </c>
      <c r="E284" s="157">
        <v>0</v>
      </c>
      <c r="F284" s="105" t="s">
        <v>2</v>
      </c>
      <c r="G284" s="137" t="s">
        <v>303</v>
      </c>
      <c r="H284" s="360"/>
      <c r="I284" s="360"/>
    </row>
    <row r="285" spans="2:9" s="78" customFormat="1" x14ac:dyDescent="0.2">
      <c r="B285" s="160">
        <v>0</v>
      </c>
      <c r="C285" s="160"/>
      <c r="D285" s="105" t="s">
        <v>304</v>
      </c>
      <c r="E285" s="157">
        <v>0</v>
      </c>
      <c r="F285" s="105" t="s">
        <v>7</v>
      </c>
      <c r="G285" s="137" t="s">
        <v>305</v>
      </c>
      <c r="H285" s="360"/>
      <c r="I285" s="360"/>
    </row>
    <row r="286" spans="2:9" s="78" customFormat="1" x14ac:dyDescent="0.2">
      <c r="B286" s="160">
        <v>0</v>
      </c>
      <c r="C286" s="160"/>
      <c r="D286" s="105" t="s">
        <v>306</v>
      </c>
      <c r="E286" s="157">
        <v>0</v>
      </c>
      <c r="F286" s="105" t="s">
        <v>1</v>
      </c>
      <c r="G286" s="137" t="s">
        <v>21</v>
      </c>
      <c r="H286" s="360"/>
      <c r="I286" s="360"/>
    </row>
    <row r="287" spans="2:9" s="78" customFormat="1" x14ac:dyDescent="0.2">
      <c r="B287" s="160">
        <v>0</v>
      </c>
      <c r="C287" s="160"/>
      <c r="D287" s="105" t="s">
        <v>307</v>
      </c>
      <c r="E287" s="157">
        <v>0</v>
      </c>
      <c r="F287" s="105" t="s">
        <v>1</v>
      </c>
      <c r="G287" s="137" t="s">
        <v>308</v>
      </c>
      <c r="H287" s="360"/>
      <c r="I287" s="360"/>
    </row>
    <row r="288" spans="2:9" s="78" customFormat="1" x14ac:dyDescent="0.2">
      <c r="B288" s="160">
        <v>0</v>
      </c>
      <c r="C288" s="160"/>
      <c r="D288" s="105" t="s">
        <v>309</v>
      </c>
      <c r="E288" s="157">
        <v>0</v>
      </c>
      <c r="F288" s="105" t="s">
        <v>1</v>
      </c>
      <c r="G288" s="137" t="s">
        <v>310</v>
      </c>
      <c r="H288" s="360"/>
      <c r="I288" s="360"/>
    </row>
    <row r="289" spans="2:9" s="78" customFormat="1" x14ac:dyDescent="0.2">
      <c r="B289" s="160">
        <v>0</v>
      </c>
      <c r="C289" s="160"/>
      <c r="D289" s="105" t="s">
        <v>311</v>
      </c>
      <c r="E289" s="157">
        <v>0</v>
      </c>
      <c r="F289" s="105" t="s">
        <v>18</v>
      </c>
      <c r="G289" s="137" t="s">
        <v>312</v>
      </c>
      <c r="H289" s="360"/>
      <c r="I289" s="360"/>
    </row>
    <row r="290" spans="2:9" s="78" customFormat="1" x14ac:dyDescent="0.2">
      <c r="B290" s="160">
        <v>0</v>
      </c>
      <c r="C290" s="160"/>
      <c r="D290" s="105" t="s">
        <v>313</v>
      </c>
      <c r="E290" s="157">
        <v>0</v>
      </c>
      <c r="F290" s="105" t="s">
        <v>18</v>
      </c>
      <c r="G290" s="137" t="s">
        <v>314</v>
      </c>
      <c r="H290" s="360"/>
      <c r="I290" s="360"/>
    </row>
    <row r="291" spans="2:9" s="78" customFormat="1" x14ac:dyDescent="0.2">
      <c r="B291" s="160">
        <v>0</v>
      </c>
      <c r="C291" s="160"/>
      <c r="D291" s="105" t="s">
        <v>315</v>
      </c>
      <c r="E291" s="157">
        <v>0</v>
      </c>
      <c r="F291" s="105" t="s">
        <v>1</v>
      </c>
      <c r="G291" s="137" t="s">
        <v>316</v>
      </c>
      <c r="H291" s="360"/>
      <c r="I291" s="360"/>
    </row>
    <row r="292" spans="2:9" s="78" customFormat="1" x14ac:dyDescent="0.2">
      <c r="B292" s="160">
        <v>0</v>
      </c>
      <c r="C292" s="160"/>
      <c r="D292" s="105" t="s">
        <v>317</v>
      </c>
      <c r="E292" s="157">
        <v>0</v>
      </c>
      <c r="F292" s="105" t="s">
        <v>1</v>
      </c>
      <c r="G292" s="137" t="s">
        <v>318</v>
      </c>
      <c r="H292" s="360"/>
      <c r="I292" s="360"/>
    </row>
    <row r="293" spans="2:9" s="78" customFormat="1" x14ac:dyDescent="0.2">
      <c r="B293" s="160">
        <v>0</v>
      </c>
      <c r="C293" s="160"/>
      <c r="D293" s="105" t="s">
        <v>319</v>
      </c>
      <c r="E293" s="157">
        <v>0</v>
      </c>
      <c r="F293" s="105" t="s">
        <v>1</v>
      </c>
      <c r="G293" s="137" t="s">
        <v>320</v>
      </c>
      <c r="H293" s="360"/>
      <c r="I293" s="360"/>
    </row>
    <row r="294" spans="2:9" s="78" customFormat="1" x14ac:dyDescent="0.2">
      <c r="B294" s="160">
        <v>0</v>
      </c>
      <c r="C294" s="160"/>
      <c r="D294" s="105" t="s">
        <v>321</v>
      </c>
      <c r="E294" s="157">
        <v>0</v>
      </c>
      <c r="F294" s="105" t="s">
        <v>1</v>
      </c>
      <c r="G294" s="137" t="s">
        <v>322</v>
      </c>
      <c r="H294" s="360"/>
      <c r="I294" s="360"/>
    </row>
    <row r="295" spans="2:9" s="78" customFormat="1" x14ac:dyDescent="0.2">
      <c r="B295" s="160">
        <v>0</v>
      </c>
      <c r="C295" s="160"/>
      <c r="D295" s="105" t="s">
        <v>323</v>
      </c>
      <c r="E295" s="157">
        <v>0</v>
      </c>
      <c r="F295" s="105" t="s">
        <v>1</v>
      </c>
      <c r="G295" s="137" t="s">
        <v>324</v>
      </c>
      <c r="H295" s="360"/>
      <c r="I295" s="360"/>
    </row>
    <row r="296" spans="2:9" s="78" customFormat="1" x14ac:dyDescent="0.2">
      <c r="B296" s="160">
        <v>0</v>
      </c>
      <c r="C296" s="160"/>
      <c r="D296" s="105" t="s">
        <v>325</v>
      </c>
      <c r="E296" s="157">
        <v>0</v>
      </c>
      <c r="F296" s="105" t="s">
        <v>8</v>
      </c>
      <c r="G296" s="137" t="s">
        <v>326</v>
      </c>
      <c r="H296" s="360"/>
      <c r="I296" s="360"/>
    </row>
    <row r="297" spans="2:9" s="78" customFormat="1" x14ac:dyDescent="0.2">
      <c r="B297" s="160">
        <v>0</v>
      </c>
      <c r="C297" s="160"/>
      <c r="D297" s="83" t="s">
        <v>1127</v>
      </c>
      <c r="E297" s="157">
        <v>0</v>
      </c>
      <c r="F297" s="105" t="s">
        <v>1</v>
      </c>
      <c r="G297" s="137" t="s">
        <v>1149</v>
      </c>
      <c r="H297" s="374"/>
      <c r="I297" s="374"/>
    </row>
    <row r="298" spans="2:9" s="78" customFormat="1" x14ac:dyDescent="0.2">
      <c r="B298" s="160">
        <v>0</v>
      </c>
      <c r="C298" s="160"/>
      <c r="D298" s="105" t="s">
        <v>327</v>
      </c>
      <c r="E298" s="157">
        <v>0</v>
      </c>
      <c r="F298" s="105" t="s">
        <v>2</v>
      </c>
      <c r="G298" s="137" t="s">
        <v>328</v>
      </c>
      <c r="H298" s="360"/>
      <c r="I298" s="360"/>
    </row>
    <row r="299" spans="2:9" s="78" customFormat="1" x14ac:dyDescent="0.2">
      <c r="B299" s="160">
        <v>0</v>
      </c>
      <c r="C299" s="160"/>
      <c r="D299" s="105" t="s">
        <v>329</v>
      </c>
      <c r="E299" s="157">
        <v>0</v>
      </c>
      <c r="F299" s="105" t="s">
        <v>1</v>
      </c>
      <c r="G299" s="137" t="s">
        <v>330</v>
      </c>
      <c r="H299" s="360"/>
      <c r="I299" s="360"/>
    </row>
    <row r="300" spans="2:9" s="78" customFormat="1" x14ac:dyDescent="0.2">
      <c r="B300" s="160">
        <v>0</v>
      </c>
      <c r="C300" s="160"/>
      <c r="D300" s="105" t="s">
        <v>331</v>
      </c>
      <c r="E300" s="157">
        <v>0</v>
      </c>
      <c r="F300" s="105" t="s">
        <v>3</v>
      </c>
      <c r="G300" s="137" t="s">
        <v>332</v>
      </c>
      <c r="H300" s="360"/>
      <c r="I300" s="360"/>
    </row>
    <row r="301" spans="2:9" s="78" customFormat="1" x14ac:dyDescent="0.2">
      <c r="B301" s="160">
        <v>0</v>
      </c>
      <c r="C301" s="160"/>
      <c r="D301" s="105" t="s">
        <v>333</v>
      </c>
      <c r="E301" s="157">
        <v>0</v>
      </c>
      <c r="F301" s="105" t="s">
        <v>3</v>
      </c>
      <c r="G301" s="137" t="s">
        <v>334</v>
      </c>
      <c r="H301" s="360"/>
      <c r="I301" s="360"/>
    </row>
    <row r="302" spans="2:9" s="78" customFormat="1" x14ac:dyDescent="0.2">
      <c r="B302" s="160">
        <v>0</v>
      </c>
      <c r="C302" s="160"/>
      <c r="D302" s="105" t="s">
        <v>335</v>
      </c>
      <c r="E302" s="157">
        <v>0</v>
      </c>
      <c r="F302" s="105" t="s">
        <v>1</v>
      </c>
      <c r="G302" s="137" t="s">
        <v>336</v>
      </c>
      <c r="H302" s="360"/>
      <c r="I302" s="360"/>
    </row>
    <row r="303" spans="2:9" s="78" customFormat="1" x14ac:dyDescent="0.2">
      <c r="B303" s="160">
        <v>0</v>
      </c>
      <c r="C303" s="160"/>
      <c r="D303" s="105" t="s">
        <v>337</v>
      </c>
      <c r="E303" s="157">
        <v>0</v>
      </c>
      <c r="F303" s="105" t="s">
        <v>5</v>
      </c>
      <c r="G303" s="137" t="s">
        <v>1478</v>
      </c>
      <c r="H303" s="360"/>
      <c r="I303" s="360"/>
    </row>
    <row r="304" spans="2:9" s="78" customFormat="1" x14ac:dyDescent="0.2">
      <c r="B304" s="160">
        <v>0</v>
      </c>
      <c r="C304" s="160"/>
      <c r="D304" s="83" t="s">
        <v>338</v>
      </c>
      <c r="E304" s="158">
        <v>0</v>
      </c>
      <c r="F304" s="83" t="s">
        <v>5</v>
      </c>
      <c r="G304" s="138" t="s">
        <v>1479</v>
      </c>
      <c r="H304" s="361"/>
      <c r="I304" s="361"/>
    </row>
    <row r="305" spans="2:9" s="78" customFormat="1" x14ac:dyDescent="0.2">
      <c r="B305" s="160">
        <v>0</v>
      </c>
      <c r="C305" s="160"/>
      <c r="D305" s="83" t="s">
        <v>339</v>
      </c>
      <c r="E305" s="158">
        <v>0</v>
      </c>
      <c r="F305" s="83" t="s">
        <v>5</v>
      </c>
      <c r="G305" s="138" t="s">
        <v>1480</v>
      </c>
      <c r="H305" s="361"/>
      <c r="I305" s="361"/>
    </row>
    <row r="306" spans="2:9" s="78" customFormat="1" x14ac:dyDescent="0.2">
      <c r="B306" s="160">
        <v>0</v>
      </c>
      <c r="C306" s="160"/>
      <c r="D306" s="83" t="s">
        <v>340</v>
      </c>
      <c r="E306" s="158">
        <v>0</v>
      </c>
      <c r="F306" s="83"/>
      <c r="G306" s="138" t="s">
        <v>1432</v>
      </c>
      <c r="H306" s="376"/>
      <c r="I306" s="376"/>
    </row>
    <row r="307" spans="2:9" s="78" customFormat="1" x14ac:dyDescent="0.2">
      <c r="B307" s="160">
        <v>0</v>
      </c>
      <c r="C307" s="160"/>
      <c r="D307" s="105" t="s">
        <v>342</v>
      </c>
      <c r="E307" s="157">
        <v>0</v>
      </c>
      <c r="F307" s="105" t="s">
        <v>1</v>
      </c>
      <c r="G307" s="137" t="s">
        <v>343</v>
      </c>
      <c r="H307" s="360"/>
      <c r="I307" s="360"/>
    </row>
    <row r="308" spans="2:9" s="78" customFormat="1" x14ac:dyDescent="0.2">
      <c r="B308" s="160">
        <v>0</v>
      </c>
      <c r="C308" s="160"/>
      <c r="D308" s="105" t="s">
        <v>344</v>
      </c>
      <c r="E308" s="157">
        <v>0</v>
      </c>
      <c r="F308" s="105" t="s">
        <v>1</v>
      </c>
      <c r="G308" s="137" t="s">
        <v>345</v>
      </c>
      <c r="H308" s="360"/>
      <c r="I308" s="360"/>
    </row>
    <row r="309" spans="2:9" s="78" customFormat="1" x14ac:dyDescent="0.2">
      <c r="B309" s="160">
        <v>0</v>
      </c>
      <c r="C309" s="160"/>
      <c r="D309" s="105" t="s">
        <v>346</v>
      </c>
      <c r="E309" s="157">
        <v>0</v>
      </c>
      <c r="F309" s="105" t="s">
        <v>1</v>
      </c>
      <c r="G309" s="137" t="s">
        <v>347</v>
      </c>
      <c r="H309" s="360"/>
      <c r="I309" s="360"/>
    </row>
    <row r="310" spans="2:9" s="78" customFormat="1" x14ac:dyDescent="0.2">
      <c r="B310" s="160">
        <v>0</v>
      </c>
      <c r="C310" s="160"/>
      <c r="D310" s="105" t="s">
        <v>348</v>
      </c>
      <c r="E310" s="157">
        <v>0</v>
      </c>
      <c r="F310" s="105" t="s">
        <v>1</v>
      </c>
      <c r="G310" s="137" t="s">
        <v>349</v>
      </c>
      <c r="H310" s="360"/>
      <c r="I310" s="360"/>
    </row>
    <row r="311" spans="2:9" s="78" customFormat="1" x14ac:dyDescent="0.2">
      <c r="B311" s="160">
        <v>0</v>
      </c>
      <c r="C311" s="160"/>
      <c r="D311" s="105" t="s">
        <v>350</v>
      </c>
      <c r="E311" s="157">
        <v>0</v>
      </c>
      <c r="F311" s="105" t="s">
        <v>1</v>
      </c>
      <c r="G311" s="137" t="s">
        <v>351</v>
      </c>
      <c r="H311" s="360"/>
      <c r="I311" s="360"/>
    </row>
    <row r="312" spans="2:9" s="78" customFormat="1" x14ac:dyDescent="0.2">
      <c r="B312" s="160">
        <v>0</v>
      </c>
      <c r="C312" s="160"/>
      <c r="D312" s="105" t="s">
        <v>352</v>
      </c>
      <c r="E312" s="157">
        <v>0</v>
      </c>
      <c r="F312" s="105" t="s">
        <v>1</v>
      </c>
      <c r="G312" s="137" t="s">
        <v>353</v>
      </c>
      <c r="H312" s="360"/>
      <c r="I312" s="360"/>
    </row>
    <row r="313" spans="2:9" s="78" customFormat="1" x14ac:dyDescent="0.2">
      <c r="B313" s="160">
        <v>0</v>
      </c>
      <c r="C313" s="160"/>
      <c r="D313" s="105" t="s">
        <v>354</v>
      </c>
      <c r="E313" s="157">
        <v>0</v>
      </c>
      <c r="F313" s="105" t="s">
        <v>1</v>
      </c>
      <c r="G313" s="137" t="s">
        <v>1381</v>
      </c>
      <c r="H313" s="360"/>
      <c r="I313" s="360"/>
    </row>
    <row r="314" spans="2:9" s="78" customFormat="1" x14ac:dyDescent="0.2">
      <c r="B314" s="160">
        <v>0</v>
      </c>
      <c r="C314" s="160"/>
      <c r="D314" s="105" t="s">
        <v>355</v>
      </c>
      <c r="E314" s="157">
        <v>0</v>
      </c>
      <c r="F314" s="105" t="s">
        <v>1</v>
      </c>
      <c r="G314" s="137" t="s">
        <v>1382</v>
      </c>
      <c r="H314" s="360"/>
      <c r="I314" s="360"/>
    </row>
    <row r="315" spans="2:9" s="78" customFormat="1" x14ac:dyDescent="0.2">
      <c r="B315" s="160">
        <v>0</v>
      </c>
      <c r="C315" s="160"/>
      <c r="D315" s="105" t="s">
        <v>356</v>
      </c>
      <c r="E315" s="157">
        <v>0</v>
      </c>
      <c r="F315" s="105" t="s">
        <v>1</v>
      </c>
      <c r="G315" s="137" t="s">
        <v>357</v>
      </c>
      <c r="H315" s="360"/>
      <c r="I315" s="360"/>
    </row>
    <row r="316" spans="2:9" s="78" customFormat="1" x14ac:dyDescent="0.2">
      <c r="B316" s="160">
        <v>0</v>
      </c>
      <c r="C316" s="160"/>
      <c r="D316" s="105" t="s">
        <v>358</v>
      </c>
      <c r="E316" s="157">
        <v>0</v>
      </c>
      <c r="F316" s="105" t="s">
        <v>1</v>
      </c>
      <c r="G316" s="137" t="s">
        <v>359</v>
      </c>
      <c r="H316" s="360"/>
      <c r="I316" s="360"/>
    </row>
    <row r="317" spans="2:9" s="78" customFormat="1" x14ac:dyDescent="0.2">
      <c r="B317" s="160">
        <v>0</v>
      </c>
      <c r="C317" s="160"/>
      <c r="D317" s="105" t="s">
        <v>360</v>
      </c>
      <c r="E317" s="157">
        <v>0</v>
      </c>
      <c r="F317" s="105" t="s">
        <v>1</v>
      </c>
      <c r="G317" s="137" t="s">
        <v>361</v>
      </c>
      <c r="H317" s="360"/>
      <c r="I317" s="360"/>
    </row>
    <row r="318" spans="2:9" s="78" customFormat="1" x14ac:dyDescent="0.2">
      <c r="B318" s="160">
        <v>0</v>
      </c>
      <c r="C318" s="160"/>
      <c r="D318" s="105" t="s">
        <v>362</v>
      </c>
      <c r="E318" s="157">
        <v>0</v>
      </c>
      <c r="F318" s="105" t="s">
        <v>1</v>
      </c>
      <c r="G318" s="137" t="s">
        <v>363</v>
      </c>
      <c r="H318" s="360"/>
      <c r="I318" s="360"/>
    </row>
    <row r="319" spans="2:9" s="78" customFormat="1" x14ac:dyDescent="0.2">
      <c r="B319" s="160">
        <v>0</v>
      </c>
      <c r="C319" s="160"/>
      <c r="D319" s="105" t="s">
        <v>364</v>
      </c>
      <c r="E319" s="157">
        <v>0</v>
      </c>
      <c r="F319" s="105" t="s">
        <v>1</v>
      </c>
      <c r="G319" s="137" t="s">
        <v>365</v>
      </c>
      <c r="H319" s="360"/>
      <c r="I319" s="360"/>
    </row>
    <row r="320" spans="2:9" s="78" customFormat="1" x14ac:dyDescent="0.2">
      <c r="B320" s="160">
        <v>0</v>
      </c>
      <c r="C320" s="160"/>
      <c r="D320" s="105" t="s">
        <v>366</v>
      </c>
      <c r="E320" s="157">
        <v>0</v>
      </c>
      <c r="F320" s="105" t="s">
        <v>1</v>
      </c>
      <c r="G320" s="137" t="s">
        <v>367</v>
      </c>
      <c r="H320" s="360"/>
      <c r="I320" s="360"/>
    </row>
    <row r="321" spans="2:9" s="78" customFormat="1" x14ac:dyDescent="0.2">
      <c r="B321" s="160">
        <v>0</v>
      </c>
      <c r="C321" s="160"/>
      <c r="D321" s="105" t="s">
        <v>368</v>
      </c>
      <c r="E321" s="157">
        <v>0</v>
      </c>
      <c r="F321" s="105" t="s">
        <v>6</v>
      </c>
      <c r="G321" s="137" t="s">
        <v>369</v>
      </c>
      <c r="H321" s="360"/>
      <c r="I321" s="360"/>
    </row>
    <row r="322" spans="2:9" s="78" customFormat="1" x14ac:dyDescent="0.2">
      <c r="B322" s="160">
        <v>0</v>
      </c>
      <c r="C322" s="160"/>
      <c r="D322" s="105" t="s">
        <v>370</v>
      </c>
      <c r="E322" s="157">
        <v>0</v>
      </c>
      <c r="F322" s="105" t="s">
        <v>1</v>
      </c>
      <c r="G322" s="137" t="s">
        <v>371</v>
      </c>
      <c r="H322" s="360"/>
      <c r="I322" s="360"/>
    </row>
    <row r="323" spans="2:9" s="78" customFormat="1" x14ac:dyDescent="0.2">
      <c r="B323" s="160">
        <v>0</v>
      </c>
      <c r="C323" s="160"/>
      <c r="D323" s="105" t="s">
        <v>372</v>
      </c>
      <c r="E323" s="157">
        <v>0</v>
      </c>
      <c r="F323" s="105" t="s">
        <v>1</v>
      </c>
      <c r="G323" s="137" t="s">
        <v>1383</v>
      </c>
      <c r="H323" s="360"/>
      <c r="I323" s="360"/>
    </row>
    <row r="324" spans="2:9" s="78" customFormat="1" x14ac:dyDescent="0.2">
      <c r="B324" s="160">
        <v>0</v>
      </c>
      <c r="C324" s="160"/>
      <c r="D324" s="83" t="s">
        <v>373</v>
      </c>
      <c r="E324" s="157">
        <v>0</v>
      </c>
      <c r="F324" s="83" t="s">
        <v>1</v>
      </c>
      <c r="G324" s="138" t="s">
        <v>1166</v>
      </c>
      <c r="H324" s="360"/>
      <c r="I324" s="360"/>
    </row>
    <row r="325" spans="2:9" s="78" customFormat="1" x14ac:dyDescent="0.2">
      <c r="B325" s="160">
        <v>0</v>
      </c>
      <c r="C325" s="160"/>
      <c r="D325" s="105" t="s">
        <v>374</v>
      </c>
      <c r="E325" s="157">
        <v>0</v>
      </c>
      <c r="F325" s="105" t="s">
        <v>1</v>
      </c>
      <c r="G325" s="137" t="s">
        <v>375</v>
      </c>
      <c r="H325" s="360"/>
      <c r="I325" s="360"/>
    </row>
    <row r="326" spans="2:9" s="78" customFormat="1" x14ac:dyDescent="0.2">
      <c r="B326" s="160">
        <v>0</v>
      </c>
      <c r="C326" s="160"/>
      <c r="D326" s="105" t="s">
        <v>376</v>
      </c>
      <c r="E326" s="157">
        <v>0</v>
      </c>
      <c r="F326" s="105" t="s">
        <v>1</v>
      </c>
      <c r="G326" s="137" t="s">
        <v>377</v>
      </c>
      <c r="H326" s="360"/>
      <c r="I326" s="360"/>
    </row>
    <row r="327" spans="2:9" s="78" customFormat="1" x14ac:dyDescent="0.2">
      <c r="B327" s="160">
        <v>0</v>
      </c>
      <c r="C327" s="160"/>
      <c r="D327" s="105" t="s">
        <v>378</v>
      </c>
      <c r="E327" s="157">
        <v>0</v>
      </c>
      <c r="F327" s="105" t="s">
        <v>1</v>
      </c>
      <c r="G327" s="137" t="s">
        <v>379</v>
      </c>
      <c r="H327" s="360"/>
      <c r="I327" s="360"/>
    </row>
    <row r="328" spans="2:9" s="78" customFormat="1" x14ac:dyDescent="0.2">
      <c r="B328" s="160">
        <v>0</v>
      </c>
      <c r="C328" s="160"/>
      <c r="D328" s="105" t="s">
        <v>380</v>
      </c>
      <c r="E328" s="157">
        <v>0</v>
      </c>
      <c r="F328" s="105" t="s">
        <v>1</v>
      </c>
      <c r="G328" s="137" t="s">
        <v>381</v>
      </c>
      <c r="H328" s="360"/>
      <c r="I328" s="360"/>
    </row>
    <row r="329" spans="2:9" s="78" customFormat="1" x14ac:dyDescent="0.2">
      <c r="B329" s="160">
        <v>0</v>
      </c>
      <c r="C329" s="160"/>
      <c r="D329" s="105" t="s">
        <v>382</v>
      </c>
      <c r="E329" s="157">
        <v>0</v>
      </c>
      <c r="F329" s="105" t="s">
        <v>1</v>
      </c>
      <c r="G329" s="137" t="s">
        <v>383</v>
      </c>
      <c r="H329" s="360"/>
      <c r="I329" s="360"/>
    </row>
    <row r="330" spans="2:9" s="79" customFormat="1" x14ac:dyDescent="0.2">
      <c r="B330" s="160">
        <v>0</v>
      </c>
      <c r="C330" s="160"/>
      <c r="D330" s="105" t="s">
        <v>384</v>
      </c>
      <c r="E330" s="157">
        <v>0</v>
      </c>
      <c r="F330" s="105" t="s">
        <v>1</v>
      </c>
      <c r="G330" s="137" t="s">
        <v>385</v>
      </c>
      <c r="H330" s="360"/>
      <c r="I330" s="360"/>
    </row>
    <row r="331" spans="2:9" s="78" customFormat="1" x14ac:dyDescent="0.2">
      <c r="B331" s="160">
        <v>0</v>
      </c>
      <c r="C331" s="160"/>
      <c r="D331" s="105" t="s">
        <v>386</v>
      </c>
      <c r="E331" s="157">
        <v>0</v>
      </c>
      <c r="F331" s="105" t="s">
        <v>1</v>
      </c>
      <c r="G331" s="137" t="s">
        <v>387</v>
      </c>
      <c r="H331" s="360"/>
      <c r="I331" s="360"/>
    </row>
    <row r="332" spans="2:9" s="78" customFormat="1" x14ac:dyDescent="0.2">
      <c r="B332" s="160">
        <v>0</v>
      </c>
      <c r="C332" s="160"/>
      <c r="D332" s="105" t="s">
        <v>388</v>
      </c>
      <c r="E332" s="157">
        <v>0</v>
      </c>
      <c r="F332" s="105" t="s">
        <v>12</v>
      </c>
      <c r="G332" s="137" t="s">
        <v>389</v>
      </c>
      <c r="H332" s="360"/>
      <c r="I332" s="360"/>
    </row>
    <row r="333" spans="2:9" s="78" customFormat="1" x14ac:dyDescent="0.2">
      <c r="B333" s="160">
        <v>0</v>
      </c>
      <c r="C333" s="160"/>
      <c r="D333" s="105" t="s">
        <v>390</v>
      </c>
      <c r="E333" s="157">
        <v>0</v>
      </c>
      <c r="F333" s="105" t="s">
        <v>4</v>
      </c>
      <c r="G333" s="137" t="s">
        <v>391</v>
      </c>
      <c r="H333" s="360"/>
      <c r="I333" s="360"/>
    </row>
    <row r="334" spans="2:9" s="78" customFormat="1" x14ac:dyDescent="0.2">
      <c r="B334" s="160">
        <v>0</v>
      </c>
      <c r="C334" s="160"/>
      <c r="D334" s="105" t="s">
        <v>392</v>
      </c>
      <c r="E334" s="157">
        <v>0</v>
      </c>
      <c r="F334" s="105" t="s">
        <v>4</v>
      </c>
      <c r="G334" s="137" t="s">
        <v>393</v>
      </c>
      <c r="H334" s="360"/>
      <c r="I334" s="360"/>
    </row>
    <row r="335" spans="2:9" s="78" customFormat="1" x14ac:dyDescent="0.2">
      <c r="B335" s="160">
        <v>0</v>
      </c>
      <c r="C335" s="160"/>
      <c r="D335" s="83" t="s">
        <v>394</v>
      </c>
      <c r="E335" s="157">
        <v>0</v>
      </c>
      <c r="F335" s="83" t="s">
        <v>1</v>
      </c>
      <c r="G335" s="138" t="s">
        <v>395</v>
      </c>
      <c r="H335" s="374"/>
      <c r="I335" s="374"/>
    </row>
    <row r="336" spans="2:9" s="78" customFormat="1" x14ac:dyDescent="0.2">
      <c r="B336" s="160">
        <v>0</v>
      </c>
      <c r="C336" s="160"/>
      <c r="D336" s="105" t="s">
        <v>396</v>
      </c>
      <c r="E336" s="157">
        <v>0</v>
      </c>
      <c r="F336" s="105" t="s">
        <v>8</v>
      </c>
      <c r="G336" s="137" t="s">
        <v>397</v>
      </c>
      <c r="H336" s="360"/>
      <c r="I336" s="360"/>
    </row>
    <row r="337" spans="2:9" s="78" customFormat="1" x14ac:dyDescent="0.2">
      <c r="B337" s="160">
        <v>0</v>
      </c>
      <c r="C337" s="160"/>
      <c r="D337" s="105" t="s">
        <v>398</v>
      </c>
      <c r="E337" s="157">
        <v>0</v>
      </c>
      <c r="F337" s="105" t="s">
        <v>1</v>
      </c>
      <c r="G337" s="137" t="s">
        <v>399</v>
      </c>
      <c r="H337" s="360"/>
      <c r="I337" s="360"/>
    </row>
    <row r="338" spans="2:9" s="78" customFormat="1" x14ac:dyDescent="0.2">
      <c r="B338" s="160">
        <v>0</v>
      </c>
      <c r="C338" s="160"/>
      <c r="D338" s="105" t="s">
        <v>400</v>
      </c>
      <c r="E338" s="157">
        <v>0</v>
      </c>
      <c r="F338" s="105" t="s">
        <v>1</v>
      </c>
      <c r="G338" s="137" t="s">
        <v>401</v>
      </c>
      <c r="H338" s="360"/>
      <c r="I338" s="360"/>
    </row>
    <row r="339" spans="2:9" s="78" customFormat="1" x14ac:dyDescent="0.2">
      <c r="B339" s="160">
        <v>0</v>
      </c>
      <c r="C339" s="160"/>
      <c r="D339" s="105" t="s">
        <v>402</v>
      </c>
      <c r="E339" s="157">
        <v>0</v>
      </c>
      <c r="F339" s="105" t="s">
        <v>1</v>
      </c>
      <c r="G339" s="137" t="s">
        <v>403</v>
      </c>
      <c r="H339" s="360"/>
      <c r="I339" s="360"/>
    </row>
    <row r="340" spans="2:9" s="78" customFormat="1" x14ac:dyDescent="0.2">
      <c r="B340" s="160">
        <v>0</v>
      </c>
      <c r="C340" s="160"/>
      <c r="D340" s="105" t="s">
        <v>404</v>
      </c>
      <c r="E340" s="157">
        <v>0</v>
      </c>
      <c r="F340" s="105" t="s">
        <v>1</v>
      </c>
      <c r="G340" s="137" t="s">
        <v>405</v>
      </c>
      <c r="H340" s="360"/>
      <c r="I340" s="360"/>
    </row>
    <row r="341" spans="2:9" s="78" customFormat="1" x14ac:dyDescent="0.2">
      <c r="B341" s="160">
        <v>0</v>
      </c>
      <c r="C341" s="160"/>
      <c r="D341" s="105" t="s">
        <v>406</v>
      </c>
      <c r="E341" s="157">
        <v>0</v>
      </c>
      <c r="F341" s="105" t="s">
        <v>1</v>
      </c>
      <c r="G341" s="137" t="s">
        <v>407</v>
      </c>
      <c r="H341" s="360"/>
      <c r="I341" s="360"/>
    </row>
    <row r="342" spans="2:9" s="78" customFormat="1" x14ac:dyDescent="0.2">
      <c r="B342" s="160">
        <v>0</v>
      </c>
      <c r="C342" s="160"/>
      <c r="D342" s="105" t="s">
        <v>408</v>
      </c>
      <c r="E342" s="157">
        <v>0</v>
      </c>
      <c r="F342" s="105" t="s">
        <v>1</v>
      </c>
      <c r="G342" s="137" t="s">
        <v>409</v>
      </c>
      <c r="H342" s="360"/>
      <c r="I342" s="360"/>
    </row>
    <row r="343" spans="2:9" s="78" customFormat="1" x14ac:dyDescent="0.2">
      <c r="B343" s="160">
        <v>0</v>
      </c>
      <c r="C343" s="160"/>
      <c r="D343" s="105" t="s">
        <v>410</v>
      </c>
      <c r="E343" s="157">
        <v>0</v>
      </c>
      <c r="F343" s="105" t="s">
        <v>1</v>
      </c>
      <c r="G343" s="137" t="s">
        <v>411</v>
      </c>
      <c r="H343" s="360"/>
      <c r="I343" s="360"/>
    </row>
    <row r="344" spans="2:9" s="78" customFormat="1" x14ac:dyDescent="0.2">
      <c r="B344" s="160">
        <v>0</v>
      </c>
      <c r="C344" s="160"/>
      <c r="D344" s="105" t="s">
        <v>412</v>
      </c>
      <c r="E344" s="157">
        <v>0</v>
      </c>
      <c r="F344" s="105" t="s">
        <v>1</v>
      </c>
      <c r="G344" s="137" t="s">
        <v>413</v>
      </c>
      <c r="H344" s="360"/>
      <c r="I344" s="360"/>
    </row>
    <row r="345" spans="2:9" s="78" customFormat="1" x14ac:dyDescent="0.2">
      <c r="B345" s="160">
        <v>0</v>
      </c>
      <c r="C345" s="160"/>
      <c r="D345" s="105" t="s">
        <v>415</v>
      </c>
      <c r="E345" s="157">
        <v>0</v>
      </c>
      <c r="F345" s="105" t="s">
        <v>1</v>
      </c>
      <c r="G345" s="137" t="s">
        <v>416</v>
      </c>
      <c r="H345" s="360"/>
      <c r="I345" s="360"/>
    </row>
    <row r="346" spans="2:9" s="78" customFormat="1" x14ac:dyDescent="0.2">
      <c r="B346" s="160">
        <v>0</v>
      </c>
      <c r="C346" s="160"/>
      <c r="D346" s="105" t="s">
        <v>417</v>
      </c>
      <c r="E346" s="157">
        <v>0</v>
      </c>
      <c r="F346" s="105" t="s">
        <v>1</v>
      </c>
      <c r="G346" s="137" t="s">
        <v>418</v>
      </c>
      <c r="H346" s="360"/>
      <c r="I346" s="360"/>
    </row>
    <row r="347" spans="2:9" s="78" customFormat="1" x14ac:dyDescent="0.2">
      <c r="B347" s="160">
        <v>0</v>
      </c>
      <c r="C347" s="160"/>
      <c r="D347" s="105" t="s">
        <v>419</v>
      </c>
      <c r="E347" s="157">
        <v>0</v>
      </c>
      <c r="F347" s="105" t="s">
        <v>7</v>
      </c>
      <c r="G347" s="137" t="s">
        <v>420</v>
      </c>
      <c r="H347" s="360"/>
      <c r="I347" s="360"/>
    </row>
    <row r="348" spans="2:9" s="78" customFormat="1" x14ac:dyDescent="0.2">
      <c r="B348" s="160">
        <v>0</v>
      </c>
      <c r="C348" s="160"/>
      <c r="D348" s="105" t="s">
        <v>421</v>
      </c>
      <c r="E348" s="157">
        <v>0</v>
      </c>
      <c r="F348" s="105" t="s">
        <v>1</v>
      </c>
      <c r="G348" s="137" t="s">
        <v>422</v>
      </c>
      <c r="H348" s="360"/>
      <c r="I348" s="360"/>
    </row>
    <row r="349" spans="2:9" s="78" customFormat="1" x14ac:dyDescent="0.2">
      <c r="B349" s="160">
        <v>0</v>
      </c>
      <c r="C349" s="160"/>
      <c r="D349" s="105" t="s">
        <v>423</v>
      </c>
      <c r="E349" s="157">
        <v>0</v>
      </c>
      <c r="F349" s="105" t="s">
        <v>4</v>
      </c>
      <c r="G349" s="137" t="s">
        <v>424</v>
      </c>
      <c r="H349" s="360"/>
      <c r="I349" s="360"/>
    </row>
    <row r="350" spans="2:9" s="78" customFormat="1" x14ac:dyDescent="0.2">
      <c r="B350" s="160">
        <v>0</v>
      </c>
      <c r="C350" s="160"/>
      <c r="D350" s="105" t="s">
        <v>425</v>
      </c>
      <c r="E350" s="157">
        <v>0</v>
      </c>
      <c r="F350" s="105" t="s">
        <v>1</v>
      </c>
      <c r="G350" s="137" t="s">
        <v>426</v>
      </c>
      <c r="H350" s="360"/>
      <c r="I350" s="360"/>
    </row>
    <row r="351" spans="2:9" s="78" customFormat="1" x14ac:dyDescent="0.2">
      <c r="B351" s="160">
        <v>0</v>
      </c>
      <c r="C351" s="160"/>
      <c r="D351" s="105" t="s">
        <v>427</v>
      </c>
      <c r="E351" s="157">
        <v>0</v>
      </c>
      <c r="F351" s="105" t="s">
        <v>1</v>
      </c>
      <c r="G351" s="137" t="s">
        <v>428</v>
      </c>
      <c r="H351" s="360"/>
      <c r="I351" s="360"/>
    </row>
    <row r="352" spans="2:9" s="78" customFormat="1" x14ac:dyDescent="0.2">
      <c r="B352" s="160">
        <v>0</v>
      </c>
      <c r="C352" s="160"/>
      <c r="D352" s="105" t="s">
        <v>429</v>
      </c>
      <c r="E352" s="157">
        <v>0</v>
      </c>
      <c r="F352" s="105" t="s">
        <v>1</v>
      </c>
      <c r="G352" s="137" t="s">
        <v>1384</v>
      </c>
      <c r="H352" s="360"/>
      <c r="I352" s="360"/>
    </row>
    <row r="353" spans="2:9" s="78" customFormat="1" x14ac:dyDescent="0.2">
      <c r="B353" s="160">
        <v>0</v>
      </c>
      <c r="C353" s="160"/>
      <c r="D353" s="105" t="s">
        <v>430</v>
      </c>
      <c r="E353" s="157">
        <v>0</v>
      </c>
      <c r="F353" s="105" t="s">
        <v>1</v>
      </c>
      <c r="G353" s="137" t="s">
        <v>1380</v>
      </c>
      <c r="H353" s="360"/>
      <c r="I353" s="360"/>
    </row>
    <row r="354" spans="2:9" s="78" customFormat="1" x14ac:dyDescent="0.2">
      <c r="B354" s="160">
        <v>0</v>
      </c>
      <c r="C354" s="160"/>
      <c r="D354" s="105" t="s">
        <v>431</v>
      </c>
      <c r="E354" s="157">
        <v>0</v>
      </c>
      <c r="F354" s="105" t="s">
        <v>1</v>
      </c>
      <c r="G354" s="137" t="s">
        <v>432</v>
      </c>
      <c r="H354" s="360"/>
      <c r="I354" s="360"/>
    </row>
    <row r="355" spans="2:9" s="78" customFormat="1" x14ac:dyDescent="0.2">
      <c r="B355" s="160">
        <v>0</v>
      </c>
      <c r="C355" s="160"/>
      <c r="D355" s="105" t="s">
        <v>433</v>
      </c>
      <c r="E355" s="157">
        <v>0</v>
      </c>
      <c r="F355" s="105" t="s">
        <v>1</v>
      </c>
      <c r="G355" s="137" t="s">
        <v>434</v>
      </c>
      <c r="H355" s="360"/>
      <c r="I355" s="360"/>
    </row>
    <row r="356" spans="2:9" s="78" customFormat="1" x14ac:dyDescent="0.2">
      <c r="B356" s="160">
        <v>0</v>
      </c>
      <c r="C356" s="160"/>
      <c r="D356" s="105" t="s">
        <v>435</v>
      </c>
      <c r="E356" s="157">
        <v>0</v>
      </c>
      <c r="F356" s="105" t="s">
        <v>1</v>
      </c>
      <c r="G356" s="137" t="s">
        <v>436</v>
      </c>
      <c r="H356" s="360"/>
      <c r="I356" s="360"/>
    </row>
    <row r="357" spans="2:9" s="78" customFormat="1" x14ac:dyDescent="0.2">
      <c r="B357" s="160">
        <v>0</v>
      </c>
      <c r="C357" s="160"/>
      <c r="D357" s="105" t="s">
        <v>437</v>
      </c>
      <c r="E357" s="157">
        <v>0</v>
      </c>
      <c r="F357" s="105" t="s">
        <v>1</v>
      </c>
      <c r="G357" s="137" t="s">
        <v>1379</v>
      </c>
      <c r="H357" s="360"/>
      <c r="I357" s="360"/>
    </row>
    <row r="358" spans="2:9" s="78" customFormat="1" x14ac:dyDescent="0.2">
      <c r="B358" s="160">
        <v>0</v>
      </c>
      <c r="C358" s="160"/>
      <c r="D358" s="105" t="s">
        <v>438</v>
      </c>
      <c r="E358" s="157">
        <v>0</v>
      </c>
      <c r="F358" s="105" t="s">
        <v>1</v>
      </c>
      <c r="G358" s="137" t="s">
        <v>1322</v>
      </c>
      <c r="H358" s="360"/>
      <c r="I358" s="360"/>
    </row>
    <row r="359" spans="2:9" s="78" customFormat="1" x14ac:dyDescent="0.2">
      <c r="B359" s="160">
        <v>0</v>
      </c>
      <c r="C359" s="160"/>
      <c r="D359" s="105" t="s">
        <v>439</v>
      </c>
      <c r="E359" s="157">
        <v>0</v>
      </c>
      <c r="F359" s="105" t="s">
        <v>1</v>
      </c>
      <c r="G359" s="137" t="s">
        <v>1323</v>
      </c>
      <c r="H359" s="360"/>
      <c r="I359" s="360"/>
    </row>
    <row r="360" spans="2:9" s="78" customFormat="1" x14ac:dyDescent="0.2">
      <c r="B360" s="160">
        <v>0</v>
      </c>
      <c r="C360" s="160"/>
      <c r="D360" s="105" t="s">
        <v>440</v>
      </c>
      <c r="E360" s="157">
        <v>0</v>
      </c>
      <c r="F360" s="105" t="s">
        <v>1</v>
      </c>
      <c r="G360" s="137" t="s">
        <v>1324</v>
      </c>
      <c r="H360" s="360"/>
      <c r="I360" s="360"/>
    </row>
    <row r="361" spans="2:9" s="78" customFormat="1" x14ac:dyDescent="0.2">
      <c r="B361" s="160">
        <v>0</v>
      </c>
      <c r="C361" s="160"/>
      <c r="D361" s="105" t="s">
        <v>441</v>
      </c>
      <c r="E361" s="157">
        <v>0</v>
      </c>
      <c r="F361" s="105" t="s">
        <v>1</v>
      </c>
      <c r="G361" s="137" t="s">
        <v>442</v>
      </c>
      <c r="H361" s="360"/>
      <c r="I361" s="360"/>
    </row>
    <row r="362" spans="2:9" s="78" customFormat="1" x14ac:dyDescent="0.2">
      <c r="B362" s="160">
        <v>0</v>
      </c>
      <c r="C362" s="160"/>
      <c r="D362" s="105" t="s">
        <v>443</v>
      </c>
      <c r="E362" s="157">
        <v>0</v>
      </c>
      <c r="F362" s="105" t="s">
        <v>1</v>
      </c>
      <c r="G362" s="137" t="s">
        <v>444</v>
      </c>
      <c r="H362" s="360"/>
      <c r="I362" s="360"/>
    </row>
    <row r="363" spans="2:9" s="78" customFormat="1" x14ac:dyDescent="0.2">
      <c r="B363" s="160">
        <v>0</v>
      </c>
      <c r="C363" s="160"/>
      <c r="D363" s="105" t="s">
        <v>445</v>
      </c>
      <c r="E363" s="157">
        <v>0</v>
      </c>
      <c r="F363" s="105" t="s">
        <v>1</v>
      </c>
      <c r="G363" s="137" t="s">
        <v>446</v>
      </c>
      <c r="H363" s="360"/>
      <c r="I363" s="360"/>
    </row>
    <row r="364" spans="2:9" s="78" customFormat="1" x14ac:dyDescent="0.2">
      <c r="B364" s="160">
        <v>0</v>
      </c>
      <c r="C364" s="160"/>
      <c r="D364" s="105" t="s">
        <v>447</v>
      </c>
      <c r="E364" s="157">
        <v>0</v>
      </c>
      <c r="F364" s="105" t="s">
        <v>1</v>
      </c>
      <c r="G364" s="137" t="s">
        <v>448</v>
      </c>
      <c r="H364" s="360"/>
      <c r="I364" s="360"/>
    </row>
    <row r="365" spans="2:9" s="78" customFormat="1" x14ac:dyDescent="0.2">
      <c r="B365" s="160">
        <v>0</v>
      </c>
      <c r="C365" s="160"/>
      <c r="D365" s="105" t="s">
        <v>449</v>
      </c>
      <c r="E365" s="157">
        <v>0</v>
      </c>
      <c r="F365" s="105" t="s">
        <v>1</v>
      </c>
      <c r="G365" s="137" t="s">
        <v>450</v>
      </c>
      <c r="H365" s="360"/>
      <c r="I365" s="360"/>
    </row>
    <row r="366" spans="2:9" s="78" customFormat="1" x14ac:dyDescent="0.2">
      <c r="B366" s="160">
        <v>0</v>
      </c>
      <c r="C366" s="160"/>
      <c r="D366" s="105" t="s">
        <v>451</v>
      </c>
      <c r="E366" s="157">
        <v>0</v>
      </c>
      <c r="F366" s="105" t="s">
        <v>1</v>
      </c>
      <c r="G366" s="137" t="s">
        <v>452</v>
      </c>
      <c r="H366" s="360"/>
      <c r="I366" s="360"/>
    </row>
    <row r="367" spans="2:9" s="78" customFormat="1" x14ac:dyDescent="0.2">
      <c r="B367" s="160">
        <v>0</v>
      </c>
      <c r="C367" s="160"/>
      <c r="D367" s="105" t="s">
        <v>453</v>
      </c>
      <c r="E367" s="157">
        <v>0</v>
      </c>
      <c r="F367" s="105" t="s">
        <v>7</v>
      </c>
      <c r="G367" s="137" t="s">
        <v>454</v>
      </c>
      <c r="H367" s="360"/>
      <c r="I367" s="360"/>
    </row>
    <row r="368" spans="2:9" s="78" customFormat="1" x14ac:dyDescent="0.2">
      <c r="B368" s="160">
        <v>0</v>
      </c>
      <c r="C368" s="160"/>
      <c r="D368" s="105" t="s">
        <v>455</v>
      </c>
      <c r="E368" s="157">
        <v>0</v>
      </c>
      <c r="F368" s="105" t="s">
        <v>7</v>
      </c>
      <c r="G368" s="137" t="s">
        <v>456</v>
      </c>
      <c r="H368" s="360"/>
      <c r="I368" s="360"/>
    </row>
    <row r="369" spans="2:9" s="78" customFormat="1" x14ac:dyDescent="0.2">
      <c r="B369" s="160">
        <v>0</v>
      </c>
      <c r="C369" s="160"/>
      <c r="D369" s="105" t="s">
        <v>457</v>
      </c>
      <c r="E369" s="157">
        <v>0</v>
      </c>
      <c r="F369" s="105" t="s">
        <v>7</v>
      </c>
      <c r="G369" s="137" t="s">
        <v>458</v>
      </c>
      <c r="H369" s="360"/>
      <c r="I369" s="360"/>
    </row>
    <row r="370" spans="2:9" s="78" customFormat="1" x14ac:dyDescent="0.2">
      <c r="B370" s="160">
        <v>0</v>
      </c>
      <c r="C370" s="160"/>
      <c r="D370" s="105" t="s">
        <v>459</v>
      </c>
      <c r="E370" s="157">
        <v>0</v>
      </c>
      <c r="F370" s="105" t="s">
        <v>7</v>
      </c>
      <c r="G370" s="137" t="s">
        <v>460</v>
      </c>
      <c r="H370" s="360"/>
      <c r="I370" s="360"/>
    </row>
    <row r="371" spans="2:9" s="78" customFormat="1" x14ac:dyDescent="0.2">
      <c r="B371" s="160">
        <v>0</v>
      </c>
      <c r="C371" s="160"/>
      <c r="D371" s="105" t="s">
        <v>461</v>
      </c>
      <c r="E371" s="157">
        <v>0</v>
      </c>
      <c r="F371" s="105" t="s">
        <v>7</v>
      </c>
      <c r="G371" s="137" t="s">
        <v>462</v>
      </c>
      <c r="H371" s="360"/>
      <c r="I371" s="360"/>
    </row>
    <row r="372" spans="2:9" s="78" customFormat="1" x14ac:dyDescent="0.2">
      <c r="B372" s="160">
        <v>0</v>
      </c>
      <c r="C372" s="160"/>
      <c r="D372" s="105" t="s">
        <v>463</v>
      </c>
      <c r="E372" s="157">
        <v>0</v>
      </c>
      <c r="F372" s="105" t="s">
        <v>1</v>
      </c>
      <c r="G372" s="137" t="s">
        <v>464</v>
      </c>
      <c r="H372" s="360"/>
      <c r="I372" s="360"/>
    </row>
    <row r="373" spans="2:9" s="78" customFormat="1" x14ac:dyDescent="0.2">
      <c r="B373" s="160">
        <v>0</v>
      </c>
      <c r="C373" s="160"/>
      <c r="D373" s="105" t="s">
        <v>465</v>
      </c>
      <c r="E373" s="157">
        <v>0</v>
      </c>
      <c r="F373" s="105" t="s">
        <v>1</v>
      </c>
      <c r="G373" s="137" t="s">
        <v>466</v>
      </c>
      <c r="H373" s="360"/>
      <c r="I373" s="360"/>
    </row>
    <row r="374" spans="2:9" s="78" customFormat="1" x14ac:dyDescent="0.2">
      <c r="B374" s="160">
        <v>0</v>
      </c>
      <c r="C374" s="160"/>
      <c r="D374" s="105" t="s">
        <v>467</v>
      </c>
      <c r="E374" s="157">
        <v>0</v>
      </c>
      <c r="F374" s="105" t="s">
        <v>1</v>
      </c>
      <c r="G374" s="137" t="s">
        <v>468</v>
      </c>
      <c r="H374" s="360"/>
      <c r="I374" s="360"/>
    </row>
    <row r="375" spans="2:9" s="78" customFormat="1" x14ac:dyDescent="0.2">
      <c r="B375" s="160">
        <v>0</v>
      </c>
      <c r="C375" s="160"/>
      <c r="D375" s="105" t="s">
        <v>469</v>
      </c>
      <c r="E375" s="157">
        <v>0</v>
      </c>
      <c r="F375" s="105" t="s">
        <v>1</v>
      </c>
      <c r="G375" s="137" t="s">
        <v>1481</v>
      </c>
      <c r="H375" s="360"/>
      <c r="I375" s="360"/>
    </row>
    <row r="376" spans="2:9" s="78" customFormat="1" x14ac:dyDescent="0.2">
      <c r="B376" s="160">
        <v>0</v>
      </c>
      <c r="C376" s="160"/>
      <c r="D376" s="105" t="s">
        <v>470</v>
      </c>
      <c r="E376" s="157">
        <v>0</v>
      </c>
      <c r="F376" s="105" t="s">
        <v>1</v>
      </c>
      <c r="G376" s="137" t="s">
        <v>471</v>
      </c>
      <c r="H376" s="360"/>
      <c r="I376" s="360"/>
    </row>
    <row r="377" spans="2:9" s="78" customFormat="1" x14ac:dyDescent="0.2">
      <c r="B377" s="160">
        <v>0</v>
      </c>
      <c r="C377" s="160"/>
      <c r="D377" s="83" t="s">
        <v>1128</v>
      </c>
      <c r="E377" s="157">
        <v>0</v>
      </c>
      <c r="F377" s="105" t="s">
        <v>4</v>
      </c>
      <c r="G377" s="137" t="s">
        <v>1148</v>
      </c>
      <c r="H377" s="360"/>
      <c r="I377" s="360"/>
    </row>
    <row r="378" spans="2:9" s="78" customFormat="1" x14ac:dyDescent="0.2">
      <c r="B378" s="160">
        <v>0</v>
      </c>
      <c r="C378" s="160"/>
      <c r="D378" s="105" t="s">
        <v>472</v>
      </c>
      <c r="E378" s="157">
        <v>0</v>
      </c>
      <c r="F378" s="105" t="s">
        <v>1</v>
      </c>
      <c r="G378" s="137" t="s">
        <v>473</v>
      </c>
      <c r="H378" s="360"/>
      <c r="I378" s="360"/>
    </row>
    <row r="379" spans="2:9" s="78" customFormat="1" x14ac:dyDescent="0.2">
      <c r="B379" s="160">
        <v>0</v>
      </c>
      <c r="C379" s="160"/>
      <c r="D379" s="105" t="s">
        <v>474</v>
      </c>
      <c r="E379" s="157">
        <v>0</v>
      </c>
      <c r="F379" s="105" t="s">
        <v>1</v>
      </c>
      <c r="G379" s="137" t="s">
        <v>475</v>
      </c>
      <c r="H379" s="360"/>
      <c r="I379" s="360"/>
    </row>
    <row r="380" spans="2:9" s="78" customFormat="1" x14ac:dyDescent="0.2">
      <c r="B380" s="160">
        <v>0</v>
      </c>
      <c r="C380" s="160"/>
      <c r="D380" s="83" t="s">
        <v>476</v>
      </c>
      <c r="E380" s="157">
        <v>0</v>
      </c>
      <c r="F380" s="83" t="s">
        <v>1</v>
      </c>
      <c r="G380" s="138" t="s">
        <v>477</v>
      </c>
      <c r="H380" s="360"/>
      <c r="I380" s="360"/>
    </row>
    <row r="381" spans="2:9" s="78" customFormat="1" x14ac:dyDescent="0.2">
      <c r="B381" s="160">
        <v>0</v>
      </c>
      <c r="C381" s="160"/>
      <c r="D381" s="83" t="s">
        <v>478</v>
      </c>
      <c r="E381" s="157">
        <v>0</v>
      </c>
      <c r="F381" s="83" t="s">
        <v>10</v>
      </c>
      <c r="G381" s="138" t="s">
        <v>479</v>
      </c>
      <c r="H381" s="360"/>
      <c r="I381" s="360"/>
    </row>
    <row r="382" spans="2:9" s="78" customFormat="1" x14ac:dyDescent="0.2">
      <c r="B382" s="160">
        <v>0</v>
      </c>
      <c r="C382" s="160"/>
      <c r="D382" s="83" t="s">
        <v>1129</v>
      </c>
      <c r="E382" s="157">
        <v>0</v>
      </c>
      <c r="F382" s="83" t="s">
        <v>1</v>
      </c>
      <c r="G382" s="138" t="s">
        <v>1147</v>
      </c>
      <c r="H382" s="360"/>
      <c r="I382" s="360"/>
    </row>
    <row r="383" spans="2:9" s="78" customFormat="1" x14ac:dyDescent="0.2">
      <c r="B383" s="160">
        <v>0</v>
      </c>
      <c r="C383" s="160"/>
      <c r="D383" s="83" t="s">
        <v>1131</v>
      </c>
      <c r="E383" s="157">
        <v>0</v>
      </c>
      <c r="F383" s="83" t="s">
        <v>1</v>
      </c>
      <c r="G383" s="138" t="s">
        <v>1146</v>
      </c>
      <c r="H383" s="360"/>
      <c r="I383" s="360"/>
    </row>
    <row r="384" spans="2:9" s="78" customFormat="1" x14ac:dyDescent="0.2">
      <c r="B384" s="160">
        <v>0</v>
      </c>
      <c r="C384" s="160"/>
      <c r="D384" s="105" t="s">
        <v>480</v>
      </c>
      <c r="E384" s="157">
        <v>0</v>
      </c>
      <c r="F384" s="105" t="s">
        <v>4</v>
      </c>
      <c r="G384" s="137" t="s">
        <v>481</v>
      </c>
      <c r="H384" s="360"/>
      <c r="I384" s="360"/>
    </row>
    <row r="385" spans="2:9" s="78" customFormat="1" x14ac:dyDescent="0.2">
      <c r="B385" s="160">
        <v>0</v>
      </c>
      <c r="C385" s="160"/>
      <c r="D385" s="83" t="s">
        <v>482</v>
      </c>
      <c r="E385" s="157">
        <v>0</v>
      </c>
      <c r="F385" s="83" t="s">
        <v>10</v>
      </c>
      <c r="G385" s="138" t="s">
        <v>483</v>
      </c>
      <c r="H385" s="360"/>
      <c r="I385" s="360"/>
    </row>
    <row r="386" spans="2:9" s="78" customFormat="1" x14ac:dyDescent="0.2">
      <c r="B386" s="160">
        <v>0</v>
      </c>
      <c r="C386" s="160"/>
      <c r="D386" s="105" t="s">
        <v>484</v>
      </c>
      <c r="E386" s="157">
        <v>0</v>
      </c>
      <c r="F386" s="105" t="s">
        <v>1</v>
      </c>
      <c r="G386" s="137" t="s">
        <v>485</v>
      </c>
      <c r="H386" s="360"/>
      <c r="I386" s="360"/>
    </row>
    <row r="387" spans="2:9" s="78" customFormat="1" x14ac:dyDescent="0.2">
      <c r="B387" s="160">
        <v>0</v>
      </c>
      <c r="C387" s="160"/>
      <c r="D387" s="105" t="s">
        <v>486</v>
      </c>
      <c r="E387" s="157">
        <v>0</v>
      </c>
      <c r="F387" s="105" t="s">
        <v>1</v>
      </c>
      <c r="G387" s="137" t="s">
        <v>487</v>
      </c>
      <c r="H387" s="360"/>
      <c r="I387" s="360"/>
    </row>
    <row r="388" spans="2:9" s="78" customFormat="1" x14ac:dyDescent="0.2">
      <c r="B388" s="160">
        <v>0</v>
      </c>
      <c r="C388" s="160"/>
      <c r="D388" s="105" t="s">
        <v>488</v>
      </c>
      <c r="E388" s="157">
        <v>0</v>
      </c>
      <c r="F388" s="105" t="s">
        <v>1</v>
      </c>
      <c r="G388" s="137" t="s">
        <v>489</v>
      </c>
      <c r="H388" s="360"/>
      <c r="I388" s="360"/>
    </row>
    <row r="389" spans="2:9" s="78" customFormat="1" x14ac:dyDescent="0.2">
      <c r="B389" s="160">
        <v>0</v>
      </c>
      <c r="C389" s="160"/>
      <c r="D389" s="105" t="s">
        <v>490</v>
      </c>
      <c r="E389" s="157">
        <v>0</v>
      </c>
      <c r="F389" s="105" t="s">
        <v>1</v>
      </c>
      <c r="G389" s="137" t="s">
        <v>491</v>
      </c>
      <c r="H389" s="360"/>
      <c r="I389" s="360"/>
    </row>
    <row r="390" spans="2:9" s="78" customFormat="1" x14ac:dyDescent="0.2">
      <c r="B390" s="160">
        <v>0</v>
      </c>
      <c r="C390" s="160"/>
      <c r="D390" s="105" t="s">
        <v>492</v>
      </c>
      <c r="E390" s="157">
        <v>0</v>
      </c>
      <c r="F390" s="105" t="s">
        <v>1</v>
      </c>
      <c r="G390" s="137" t="s">
        <v>493</v>
      </c>
      <c r="H390" s="360"/>
      <c r="I390" s="360"/>
    </row>
    <row r="391" spans="2:9" s="78" customFormat="1" x14ac:dyDescent="0.2">
      <c r="B391" s="160">
        <v>0</v>
      </c>
      <c r="C391" s="160"/>
      <c r="D391" s="105" t="s">
        <v>494</v>
      </c>
      <c r="E391" s="157">
        <v>0</v>
      </c>
      <c r="F391" s="105" t="s">
        <v>1</v>
      </c>
      <c r="G391" s="137" t="s">
        <v>495</v>
      </c>
      <c r="H391" s="360"/>
      <c r="I391" s="360"/>
    </row>
    <row r="392" spans="2:9" s="78" customFormat="1" x14ac:dyDescent="0.2">
      <c r="B392" s="160">
        <v>0</v>
      </c>
      <c r="C392" s="160"/>
      <c r="D392" s="105" t="s">
        <v>496</v>
      </c>
      <c r="E392" s="157">
        <v>0</v>
      </c>
      <c r="F392" s="105" t="s">
        <v>1</v>
      </c>
      <c r="G392" s="137" t="s">
        <v>497</v>
      </c>
      <c r="H392" s="360"/>
      <c r="I392" s="360"/>
    </row>
    <row r="393" spans="2:9" s="78" customFormat="1" x14ac:dyDescent="0.2">
      <c r="B393" s="160">
        <v>0</v>
      </c>
      <c r="C393" s="160"/>
      <c r="D393" s="105" t="s">
        <v>498</v>
      </c>
      <c r="E393" s="157">
        <v>0</v>
      </c>
      <c r="F393" s="105" t="s">
        <v>1</v>
      </c>
      <c r="G393" s="137" t="s">
        <v>499</v>
      </c>
      <c r="H393" s="360"/>
      <c r="I393" s="360"/>
    </row>
    <row r="394" spans="2:9" s="78" customFormat="1" x14ac:dyDescent="0.2">
      <c r="B394" s="160">
        <v>0</v>
      </c>
      <c r="C394" s="160"/>
      <c r="D394" s="105" t="s">
        <v>500</v>
      </c>
      <c r="E394" s="157">
        <v>0</v>
      </c>
      <c r="F394" s="105" t="s">
        <v>1</v>
      </c>
      <c r="G394" s="137" t="s">
        <v>501</v>
      </c>
      <c r="H394" s="360"/>
      <c r="I394" s="360"/>
    </row>
    <row r="395" spans="2:9" s="78" customFormat="1" x14ac:dyDescent="0.2">
      <c r="B395" s="160">
        <v>0</v>
      </c>
      <c r="C395" s="160"/>
      <c r="D395" s="105" t="s">
        <v>502</v>
      </c>
      <c r="E395" s="157">
        <v>0</v>
      </c>
      <c r="F395" s="105" t="s">
        <v>6</v>
      </c>
      <c r="G395" s="137" t="s">
        <v>503</v>
      </c>
      <c r="H395" s="360"/>
      <c r="I395" s="360"/>
    </row>
    <row r="396" spans="2:9" s="78" customFormat="1" x14ac:dyDescent="0.2">
      <c r="B396" s="160">
        <v>0</v>
      </c>
      <c r="C396" s="160"/>
      <c r="D396" s="83" t="s">
        <v>1132</v>
      </c>
      <c r="E396" s="157">
        <v>0</v>
      </c>
      <c r="F396" s="105" t="s">
        <v>1</v>
      </c>
      <c r="G396" s="137" t="s">
        <v>1144</v>
      </c>
      <c r="H396" s="360"/>
      <c r="I396" s="360"/>
    </row>
    <row r="397" spans="2:9" s="78" customFormat="1" x14ac:dyDescent="0.2">
      <c r="B397" s="160">
        <v>0</v>
      </c>
      <c r="C397" s="160"/>
      <c r="D397" s="83" t="s">
        <v>1133</v>
      </c>
      <c r="E397" s="157">
        <v>0</v>
      </c>
      <c r="F397" s="105" t="s">
        <v>1</v>
      </c>
      <c r="G397" s="137" t="s">
        <v>1145</v>
      </c>
      <c r="H397" s="360"/>
      <c r="I397" s="360"/>
    </row>
    <row r="398" spans="2:9" s="78" customFormat="1" x14ac:dyDescent="0.2">
      <c r="B398" s="160">
        <v>0</v>
      </c>
      <c r="C398" s="160"/>
      <c r="D398" s="105" t="s">
        <v>504</v>
      </c>
      <c r="E398" s="157">
        <v>0</v>
      </c>
      <c r="F398" s="105" t="s">
        <v>6</v>
      </c>
      <c r="G398" s="137" t="s">
        <v>505</v>
      </c>
      <c r="H398" s="360"/>
      <c r="I398" s="360"/>
    </row>
    <row r="399" spans="2:9" s="78" customFormat="1" x14ac:dyDescent="0.2">
      <c r="B399" s="160">
        <v>0</v>
      </c>
      <c r="C399" s="160"/>
      <c r="D399" s="105" t="s">
        <v>506</v>
      </c>
      <c r="E399" s="157">
        <v>0</v>
      </c>
      <c r="F399" s="105" t="s">
        <v>14</v>
      </c>
      <c r="G399" s="137" t="s">
        <v>507</v>
      </c>
      <c r="H399" s="360"/>
      <c r="I399" s="360"/>
    </row>
    <row r="400" spans="2:9" s="78" customFormat="1" x14ac:dyDescent="0.2">
      <c r="B400" s="160">
        <v>0</v>
      </c>
      <c r="C400" s="160"/>
      <c r="D400" s="105" t="s">
        <v>508</v>
      </c>
      <c r="E400" s="157">
        <v>0</v>
      </c>
      <c r="F400" s="105" t="s">
        <v>1</v>
      </c>
      <c r="G400" s="137" t="s">
        <v>509</v>
      </c>
      <c r="H400" s="360"/>
      <c r="I400" s="360"/>
    </row>
    <row r="401" spans="2:9" s="78" customFormat="1" x14ac:dyDescent="0.2">
      <c r="B401" s="160">
        <v>0</v>
      </c>
      <c r="C401" s="160"/>
      <c r="D401" s="105" t="s">
        <v>510</v>
      </c>
      <c r="E401" s="157">
        <v>0</v>
      </c>
      <c r="F401" s="105" t="s">
        <v>6</v>
      </c>
      <c r="G401" s="137" t="s">
        <v>511</v>
      </c>
      <c r="H401" s="360"/>
      <c r="I401" s="360"/>
    </row>
    <row r="402" spans="2:9" s="78" customFormat="1" x14ac:dyDescent="0.2">
      <c r="B402" s="160">
        <v>0</v>
      </c>
      <c r="C402" s="160"/>
      <c r="D402" s="83" t="s">
        <v>512</v>
      </c>
      <c r="E402" s="157">
        <v>0</v>
      </c>
      <c r="F402" s="83" t="s">
        <v>1</v>
      </c>
      <c r="G402" s="138" t="s">
        <v>513</v>
      </c>
      <c r="H402" s="360"/>
      <c r="I402" s="360"/>
    </row>
    <row r="403" spans="2:9" s="78" customFormat="1" x14ac:dyDescent="0.2">
      <c r="B403" s="160">
        <v>0</v>
      </c>
      <c r="C403" s="160"/>
      <c r="D403" s="105" t="s">
        <v>514</v>
      </c>
      <c r="E403" s="157">
        <v>0</v>
      </c>
      <c r="F403" s="105" t="s">
        <v>1</v>
      </c>
      <c r="G403" s="137" t="s">
        <v>515</v>
      </c>
      <c r="H403" s="360"/>
      <c r="I403" s="360"/>
    </row>
    <row r="404" spans="2:9" s="78" customFormat="1" x14ac:dyDescent="0.2">
      <c r="B404" s="160">
        <v>0</v>
      </c>
      <c r="C404" s="160"/>
      <c r="D404" s="105" t="s">
        <v>516</v>
      </c>
      <c r="E404" s="157">
        <v>0</v>
      </c>
      <c r="F404" s="105" t="s">
        <v>1</v>
      </c>
      <c r="G404" s="137" t="s">
        <v>517</v>
      </c>
      <c r="H404" s="360"/>
      <c r="I404" s="360"/>
    </row>
    <row r="405" spans="2:9" s="78" customFormat="1" x14ac:dyDescent="0.2">
      <c r="B405" s="160">
        <v>0</v>
      </c>
      <c r="C405" s="160"/>
      <c r="D405" s="105" t="s">
        <v>520</v>
      </c>
      <c r="E405" s="157">
        <v>0</v>
      </c>
      <c r="F405" s="105" t="s">
        <v>1</v>
      </c>
      <c r="G405" s="137" t="s">
        <v>521</v>
      </c>
      <c r="H405" s="360"/>
      <c r="I405" s="360"/>
    </row>
    <row r="406" spans="2:9" s="78" customFormat="1" x14ac:dyDescent="0.2">
      <c r="B406" s="160">
        <v>0</v>
      </c>
      <c r="C406" s="160"/>
      <c r="D406" s="105" t="s">
        <v>522</v>
      </c>
      <c r="E406" s="157">
        <v>0</v>
      </c>
      <c r="F406" s="105" t="s">
        <v>1</v>
      </c>
      <c r="G406" s="137" t="s">
        <v>1482</v>
      </c>
      <c r="H406" s="360"/>
      <c r="I406" s="360"/>
    </row>
    <row r="407" spans="2:9" s="78" customFormat="1" x14ac:dyDescent="0.2">
      <c r="B407" s="160">
        <v>0</v>
      </c>
      <c r="C407" s="160"/>
      <c r="D407" s="105" t="s">
        <v>523</v>
      </c>
      <c r="E407" s="157">
        <v>0</v>
      </c>
      <c r="F407" s="105" t="s">
        <v>1</v>
      </c>
      <c r="G407" s="137" t="s">
        <v>524</v>
      </c>
      <c r="H407" s="360"/>
      <c r="I407" s="360"/>
    </row>
    <row r="408" spans="2:9" s="78" customFormat="1" x14ac:dyDescent="0.2">
      <c r="B408" s="160">
        <v>0</v>
      </c>
      <c r="C408" s="160"/>
      <c r="D408" s="105" t="s">
        <v>525</v>
      </c>
      <c r="E408" s="157">
        <v>0</v>
      </c>
      <c r="F408" s="105" t="s">
        <v>6</v>
      </c>
      <c r="G408" s="137" t="s">
        <v>526</v>
      </c>
      <c r="H408" s="360"/>
      <c r="I408" s="360"/>
    </row>
    <row r="409" spans="2:9" s="78" customFormat="1" x14ac:dyDescent="0.2">
      <c r="B409" s="160">
        <v>0</v>
      </c>
      <c r="C409" s="160"/>
      <c r="D409" s="105" t="s">
        <v>527</v>
      </c>
      <c r="E409" s="157">
        <v>0</v>
      </c>
      <c r="F409" s="105" t="s">
        <v>1</v>
      </c>
      <c r="G409" s="137" t="s">
        <v>528</v>
      </c>
      <c r="H409" s="360"/>
      <c r="I409" s="360"/>
    </row>
    <row r="410" spans="2:9" s="78" customFormat="1" x14ac:dyDescent="0.2">
      <c r="B410" s="160">
        <v>0</v>
      </c>
      <c r="C410" s="160"/>
      <c r="D410" s="105" t="s">
        <v>529</v>
      </c>
      <c r="E410" s="157">
        <v>0</v>
      </c>
      <c r="F410" s="105" t="s">
        <v>1</v>
      </c>
      <c r="G410" s="137" t="s">
        <v>530</v>
      </c>
      <c r="H410" s="360"/>
      <c r="I410" s="360"/>
    </row>
    <row r="411" spans="2:9" s="78" customFormat="1" x14ac:dyDescent="0.2">
      <c r="B411" s="160">
        <v>0</v>
      </c>
      <c r="C411" s="160"/>
      <c r="D411" s="83" t="s">
        <v>1154</v>
      </c>
      <c r="E411" s="157">
        <v>0</v>
      </c>
      <c r="F411" s="105" t="s">
        <v>1</v>
      </c>
      <c r="G411" s="137" t="s">
        <v>1155</v>
      </c>
      <c r="H411" s="360"/>
      <c r="I411" s="360"/>
    </row>
    <row r="412" spans="2:9" s="78" customFormat="1" x14ac:dyDescent="0.2">
      <c r="B412" s="160">
        <v>0</v>
      </c>
      <c r="C412" s="160"/>
      <c r="D412" s="105" t="s">
        <v>531</v>
      </c>
      <c r="E412" s="157">
        <v>0</v>
      </c>
      <c r="F412" s="105" t="s">
        <v>1</v>
      </c>
      <c r="G412" s="137" t="s">
        <v>532</v>
      </c>
      <c r="H412" s="360"/>
      <c r="I412" s="360"/>
    </row>
    <row r="413" spans="2:9" s="78" customFormat="1" x14ac:dyDescent="0.2">
      <c r="B413" s="160">
        <v>0</v>
      </c>
      <c r="C413" s="160"/>
      <c r="D413" s="105" t="s">
        <v>534</v>
      </c>
      <c r="E413" s="157">
        <v>0</v>
      </c>
      <c r="F413" s="105" t="s">
        <v>1</v>
      </c>
      <c r="G413" s="137" t="s">
        <v>535</v>
      </c>
      <c r="H413" s="360"/>
      <c r="I413" s="360"/>
    </row>
    <row r="414" spans="2:9" s="78" customFormat="1" x14ac:dyDescent="0.2">
      <c r="B414" s="160">
        <v>0</v>
      </c>
      <c r="C414" s="160"/>
      <c r="D414" s="105" t="s">
        <v>536</v>
      </c>
      <c r="E414" s="157">
        <v>0</v>
      </c>
      <c r="F414" s="105" t="s">
        <v>1</v>
      </c>
      <c r="G414" s="137" t="s">
        <v>537</v>
      </c>
      <c r="H414" s="375"/>
      <c r="I414" s="375"/>
    </row>
    <row r="415" spans="2:9" s="78" customFormat="1" x14ac:dyDescent="0.2">
      <c r="B415" s="160">
        <v>0</v>
      </c>
      <c r="C415" s="160"/>
      <c r="D415" s="105" t="s">
        <v>538</v>
      </c>
      <c r="E415" s="157">
        <v>0</v>
      </c>
      <c r="F415" s="105" t="s">
        <v>1</v>
      </c>
      <c r="G415" s="137" t="s">
        <v>539</v>
      </c>
      <c r="H415" s="375"/>
      <c r="I415" s="375"/>
    </row>
    <row r="416" spans="2:9" s="78" customFormat="1" x14ac:dyDescent="0.2">
      <c r="B416" s="160">
        <v>0</v>
      </c>
      <c r="C416" s="160"/>
      <c r="D416" s="105" t="s">
        <v>542</v>
      </c>
      <c r="E416" s="157">
        <v>0</v>
      </c>
      <c r="F416" s="105" t="s">
        <v>1</v>
      </c>
      <c r="G416" s="137" t="s">
        <v>543</v>
      </c>
      <c r="H416" s="360"/>
      <c r="I416" s="360"/>
    </row>
    <row r="417" spans="2:9" s="78" customFormat="1" x14ac:dyDescent="0.2">
      <c r="B417" s="160">
        <v>0</v>
      </c>
      <c r="C417" s="160"/>
      <c r="D417" s="105" t="s">
        <v>544</v>
      </c>
      <c r="E417" s="157">
        <v>0</v>
      </c>
      <c r="F417" s="105" t="s">
        <v>1</v>
      </c>
      <c r="G417" s="137" t="s">
        <v>1483</v>
      </c>
      <c r="H417" s="360"/>
      <c r="I417" s="360"/>
    </row>
    <row r="418" spans="2:9" s="78" customFormat="1" x14ac:dyDescent="0.2">
      <c r="B418" s="160">
        <v>0</v>
      </c>
      <c r="C418" s="160"/>
      <c r="D418" s="105" t="s">
        <v>545</v>
      </c>
      <c r="E418" s="157">
        <v>0</v>
      </c>
      <c r="F418" s="105" t="s">
        <v>1</v>
      </c>
      <c r="G418" s="137" t="s">
        <v>546</v>
      </c>
      <c r="H418" s="360"/>
      <c r="I418" s="360"/>
    </row>
    <row r="419" spans="2:9" s="78" customFormat="1" x14ac:dyDescent="0.2">
      <c r="B419" s="160">
        <v>0</v>
      </c>
      <c r="C419" s="160"/>
      <c r="D419" s="105" t="s">
        <v>547</v>
      </c>
      <c r="E419" s="157">
        <v>0</v>
      </c>
      <c r="F419" s="105" t="s">
        <v>1</v>
      </c>
      <c r="G419" s="137" t="s">
        <v>548</v>
      </c>
      <c r="H419" s="360"/>
      <c r="I419" s="360"/>
    </row>
    <row r="420" spans="2:9" s="78" customFormat="1" x14ac:dyDescent="0.2">
      <c r="B420" s="160">
        <v>0</v>
      </c>
      <c r="C420" s="160"/>
      <c r="D420" s="105" t="s">
        <v>549</v>
      </c>
      <c r="E420" s="157">
        <v>0</v>
      </c>
      <c r="F420" s="105" t="s">
        <v>1</v>
      </c>
      <c r="G420" s="137" t="s">
        <v>550</v>
      </c>
      <c r="H420" s="360"/>
      <c r="I420" s="360"/>
    </row>
    <row r="421" spans="2:9" s="78" customFormat="1" x14ac:dyDescent="0.2">
      <c r="B421" s="160">
        <v>0</v>
      </c>
      <c r="C421" s="160"/>
      <c r="D421" s="105" t="s">
        <v>551</v>
      </c>
      <c r="E421" s="157">
        <v>0</v>
      </c>
      <c r="F421" s="105" t="s">
        <v>1</v>
      </c>
      <c r="G421" s="137" t="s">
        <v>1484</v>
      </c>
      <c r="H421" s="360"/>
      <c r="I421" s="360"/>
    </row>
    <row r="422" spans="2:9" s="78" customFormat="1" x14ac:dyDescent="0.2">
      <c r="B422" s="160">
        <v>0</v>
      </c>
      <c r="C422" s="160"/>
      <c r="D422" s="105" t="s">
        <v>552</v>
      </c>
      <c r="E422" s="157">
        <v>0</v>
      </c>
      <c r="F422" s="105" t="s">
        <v>1</v>
      </c>
      <c r="G422" s="137" t="s">
        <v>1485</v>
      </c>
      <c r="H422" s="360"/>
      <c r="I422" s="360"/>
    </row>
    <row r="423" spans="2:9" s="78" customFormat="1" x14ac:dyDescent="0.2">
      <c r="B423" s="160">
        <v>0</v>
      </c>
      <c r="C423" s="160"/>
      <c r="D423" s="105" t="s">
        <v>553</v>
      </c>
      <c r="E423" s="157">
        <v>0</v>
      </c>
      <c r="F423" s="105" t="s">
        <v>1</v>
      </c>
      <c r="G423" s="137" t="s">
        <v>1375</v>
      </c>
      <c r="H423" s="360"/>
      <c r="I423" s="360"/>
    </row>
    <row r="424" spans="2:9" s="78" customFormat="1" x14ac:dyDescent="0.2">
      <c r="B424" s="160">
        <v>0</v>
      </c>
      <c r="C424" s="160"/>
      <c r="D424" s="105" t="s">
        <v>554</v>
      </c>
      <c r="E424" s="157">
        <v>0</v>
      </c>
      <c r="F424" s="105" t="s">
        <v>1</v>
      </c>
      <c r="G424" s="137" t="s">
        <v>1486</v>
      </c>
      <c r="H424" s="360"/>
      <c r="I424" s="360"/>
    </row>
    <row r="425" spans="2:9" s="78" customFormat="1" x14ac:dyDescent="0.2">
      <c r="B425" s="160">
        <v>0</v>
      </c>
      <c r="C425" s="160"/>
      <c r="D425" s="105" t="s">
        <v>555</v>
      </c>
      <c r="E425" s="157">
        <v>0</v>
      </c>
      <c r="F425" s="105" t="s">
        <v>1</v>
      </c>
      <c r="G425" s="137" t="s">
        <v>1377</v>
      </c>
      <c r="H425" s="360"/>
      <c r="I425" s="360"/>
    </row>
    <row r="426" spans="2:9" s="78" customFormat="1" x14ac:dyDescent="0.2">
      <c r="B426" s="160">
        <v>0</v>
      </c>
      <c r="C426" s="160"/>
      <c r="D426" s="105" t="s">
        <v>556</v>
      </c>
      <c r="E426" s="157">
        <v>0</v>
      </c>
      <c r="F426" s="105" t="s">
        <v>1</v>
      </c>
      <c r="G426" s="137" t="s">
        <v>1376</v>
      </c>
      <c r="H426" s="360"/>
      <c r="I426" s="360"/>
    </row>
    <row r="427" spans="2:9" s="78" customFormat="1" x14ac:dyDescent="0.2">
      <c r="B427" s="160">
        <v>0</v>
      </c>
      <c r="C427" s="160"/>
      <c r="D427" s="105" t="s">
        <v>557</v>
      </c>
      <c r="E427" s="157">
        <v>0</v>
      </c>
      <c r="F427" s="105" t="s">
        <v>1</v>
      </c>
      <c r="G427" s="137" t="s">
        <v>1378</v>
      </c>
      <c r="H427" s="360"/>
      <c r="I427" s="360"/>
    </row>
    <row r="428" spans="2:9" s="78" customFormat="1" x14ac:dyDescent="0.2">
      <c r="B428" s="160">
        <v>0</v>
      </c>
      <c r="C428" s="160"/>
      <c r="D428" s="105" t="s">
        <v>558</v>
      </c>
      <c r="E428" s="157">
        <v>0</v>
      </c>
      <c r="F428" s="105" t="s">
        <v>1</v>
      </c>
      <c r="G428" s="137" t="s">
        <v>1163</v>
      </c>
      <c r="H428" s="374"/>
      <c r="I428" s="374"/>
    </row>
    <row r="429" spans="2:9" s="78" customFormat="1" x14ac:dyDescent="0.2">
      <c r="B429" s="160">
        <v>0</v>
      </c>
      <c r="C429" s="160"/>
      <c r="D429" s="105" t="s">
        <v>559</v>
      </c>
      <c r="E429" s="157">
        <v>0</v>
      </c>
      <c r="F429" s="105" t="s">
        <v>1</v>
      </c>
      <c r="G429" s="137" t="s">
        <v>1374</v>
      </c>
      <c r="H429" s="360"/>
      <c r="I429" s="360"/>
    </row>
    <row r="430" spans="2:9" s="78" customFormat="1" x14ac:dyDescent="0.2">
      <c r="B430" s="160">
        <v>0</v>
      </c>
      <c r="C430" s="160"/>
      <c r="D430" s="105" t="s">
        <v>560</v>
      </c>
      <c r="E430" s="157">
        <v>0</v>
      </c>
      <c r="F430" s="105" t="s">
        <v>1</v>
      </c>
      <c r="G430" s="137" t="s">
        <v>561</v>
      </c>
      <c r="H430" s="360"/>
      <c r="I430" s="360"/>
    </row>
    <row r="431" spans="2:9" s="78" customFormat="1" x14ac:dyDescent="0.2">
      <c r="B431" s="160">
        <v>0</v>
      </c>
      <c r="C431" s="160"/>
      <c r="D431" s="105" t="s">
        <v>562</v>
      </c>
      <c r="E431" s="157">
        <v>0</v>
      </c>
      <c r="F431" s="105" t="s">
        <v>1</v>
      </c>
      <c r="G431" s="137" t="s">
        <v>563</v>
      </c>
      <c r="H431" s="360"/>
      <c r="I431" s="360"/>
    </row>
    <row r="432" spans="2:9" s="78" customFormat="1" x14ac:dyDescent="0.2">
      <c r="B432" s="160">
        <v>0</v>
      </c>
      <c r="C432" s="160"/>
      <c r="D432" s="105" t="s">
        <v>564</v>
      </c>
      <c r="E432" s="157">
        <v>0</v>
      </c>
      <c r="F432" s="105" t="s">
        <v>1</v>
      </c>
      <c r="G432" s="137" t="s">
        <v>565</v>
      </c>
      <c r="H432" s="360"/>
      <c r="I432" s="360"/>
    </row>
    <row r="433" spans="2:9" s="78" customFormat="1" x14ac:dyDescent="0.2">
      <c r="B433" s="160">
        <v>0</v>
      </c>
      <c r="C433" s="160"/>
      <c r="D433" s="105" t="s">
        <v>566</v>
      </c>
      <c r="E433" s="157">
        <v>0</v>
      </c>
      <c r="F433" s="105" t="s">
        <v>1</v>
      </c>
      <c r="G433" s="137" t="s">
        <v>567</v>
      </c>
      <c r="H433" s="360"/>
      <c r="I433" s="360"/>
    </row>
    <row r="434" spans="2:9" s="78" customFormat="1" x14ac:dyDescent="0.2">
      <c r="B434" s="160">
        <v>0</v>
      </c>
      <c r="C434" s="160"/>
      <c r="D434" s="105" t="s">
        <v>568</v>
      </c>
      <c r="E434" s="157">
        <v>0</v>
      </c>
      <c r="F434" s="105" t="s">
        <v>1</v>
      </c>
      <c r="G434" s="137" t="s">
        <v>569</v>
      </c>
      <c r="H434" s="360"/>
      <c r="I434" s="360"/>
    </row>
    <row r="435" spans="2:9" s="78" customFormat="1" x14ac:dyDescent="0.2">
      <c r="B435" s="160">
        <v>0</v>
      </c>
      <c r="C435" s="160"/>
      <c r="D435" s="105" t="s">
        <v>570</v>
      </c>
      <c r="E435" s="157">
        <v>0</v>
      </c>
      <c r="F435" s="105" t="s">
        <v>6</v>
      </c>
      <c r="G435" s="137" t="s">
        <v>571</v>
      </c>
      <c r="H435" s="360"/>
      <c r="I435" s="360"/>
    </row>
    <row r="436" spans="2:9" s="78" customFormat="1" x14ac:dyDescent="0.2">
      <c r="B436" s="160">
        <v>0</v>
      </c>
      <c r="C436" s="160"/>
      <c r="D436" s="105" t="s">
        <v>572</v>
      </c>
      <c r="E436" s="157">
        <v>0</v>
      </c>
      <c r="F436" s="105" t="s">
        <v>2</v>
      </c>
      <c r="G436" s="137" t="s">
        <v>573</v>
      </c>
      <c r="H436" s="360"/>
      <c r="I436" s="360"/>
    </row>
    <row r="437" spans="2:9" s="78" customFormat="1" x14ac:dyDescent="0.2">
      <c r="B437" s="160">
        <v>0</v>
      </c>
      <c r="C437" s="160"/>
      <c r="D437" s="105" t="s">
        <v>574</v>
      </c>
      <c r="E437" s="157">
        <v>0</v>
      </c>
      <c r="F437" s="105" t="s">
        <v>4</v>
      </c>
      <c r="G437" s="137" t="s">
        <v>575</v>
      </c>
      <c r="H437" s="360"/>
      <c r="I437" s="360"/>
    </row>
    <row r="438" spans="2:9" s="78" customFormat="1" x14ac:dyDescent="0.2">
      <c r="B438" s="160">
        <v>0</v>
      </c>
      <c r="C438" s="160"/>
      <c r="D438" s="105" t="s">
        <v>576</v>
      </c>
      <c r="E438" s="157">
        <v>0</v>
      </c>
      <c r="F438" s="105" t="s">
        <v>6</v>
      </c>
      <c r="G438" s="137" t="s">
        <v>577</v>
      </c>
      <c r="H438" s="360"/>
      <c r="I438" s="360"/>
    </row>
    <row r="439" spans="2:9" s="78" customFormat="1" x14ac:dyDescent="0.2">
      <c r="B439" s="160">
        <v>0</v>
      </c>
      <c r="C439" s="160"/>
      <c r="D439" s="105" t="s">
        <v>578</v>
      </c>
      <c r="E439" s="157">
        <v>0</v>
      </c>
      <c r="F439" s="105" t="s">
        <v>1</v>
      </c>
      <c r="G439" s="137" t="s">
        <v>579</v>
      </c>
      <c r="H439" s="360"/>
      <c r="I439" s="360"/>
    </row>
    <row r="440" spans="2:9" s="78" customFormat="1" x14ac:dyDescent="0.2">
      <c r="B440" s="160">
        <v>0</v>
      </c>
      <c r="C440" s="160"/>
      <c r="D440" s="105" t="s">
        <v>580</v>
      </c>
      <c r="E440" s="157">
        <v>0</v>
      </c>
      <c r="F440" s="105" t="s">
        <v>1</v>
      </c>
      <c r="G440" s="137" t="s">
        <v>581</v>
      </c>
      <c r="H440" s="360"/>
      <c r="I440" s="360"/>
    </row>
    <row r="441" spans="2:9" s="78" customFormat="1" x14ac:dyDescent="0.2">
      <c r="B441" s="160">
        <v>0</v>
      </c>
      <c r="C441" s="160"/>
      <c r="D441" s="105" t="s">
        <v>582</v>
      </c>
      <c r="E441" s="157">
        <v>0</v>
      </c>
      <c r="F441" s="105" t="s">
        <v>6</v>
      </c>
      <c r="G441" s="137" t="s">
        <v>583</v>
      </c>
      <c r="H441" s="360"/>
      <c r="I441" s="360"/>
    </row>
    <row r="442" spans="2:9" s="78" customFormat="1" x14ac:dyDescent="0.2">
      <c r="B442" s="160">
        <v>0</v>
      </c>
      <c r="C442" s="160"/>
      <c r="D442" s="105" t="s">
        <v>584</v>
      </c>
      <c r="E442" s="157">
        <v>0</v>
      </c>
      <c r="F442" s="105" t="s">
        <v>1</v>
      </c>
      <c r="G442" s="137" t="s">
        <v>585</v>
      </c>
      <c r="H442" s="360"/>
      <c r="I442" s="360"/>
    </row>
    <row r="443" spans="2:9" s="78" customFormat="1" x14ac:dyDescent="0.2">
      <c r="B443" s="160">
        <v>0</v>
      </c>
      <c r="C443" s="160"/>
      <c r="D443" s="105" t="s">
        <v>586</v>
      </c>
      <c r="E443" s="157">
        <v>0</v>
      </c>
      <c r="F443" s="105" t="s">
        <v>1</v>
      </c>
      <c r="G443" s="137" t="s">
        <v>587</v>
      </c>
      <c r="H443" s="360"/>
      <c r="I443" s="360"/>
    </row>
    <row r="444" spans="2:9" s="78" customFormat="1" x14ac:dyDescent="0.2">
      <c r="B444" s="160">
        <v>0</v>
      </c>
      <c r="C444" s="160"/>
      <c r="D444" s="105" t="s">
        <v>588</v>
      </c>
      <c r="E444" s="157">
        <v>0</v>
      </c>
      <c r="F444" s="105" t="s">
        <v>1</v>
      </c>
      <c r="G444" s="137" t="s">
        <v>589</v>
      </c>
      <c r="H444" s="360"/>
      <c r="I444" s="360"/>
    </row>
    <row r="445" spans="2:9" s="78" customFormat="1" x14ac:dyDescent="0.2">
      <c r="B445" s="160">
        <v>0</v>
      </c>
      <c r="C445" s="160"/>
      <c r="D445" s="105" t="s">
        <v>590</v>
      </c>
      <c r="E445" s="157">
        <v>0</v>
      </c>
      <c r="F445" s="105" t="s">
        <v>1</v>
      </c>
      <c r="G445" s="137" t="s">
        <v>591</v>
      </c>
      <c r="H445" s="360"/>
      <c r="I445" s="360"/>
    </row>
    <row r="446" spans="2:9" s="78" customFormat="1" x14ac:dyDescent="0.2">
      <c r="B446" s="160">
        <v>0</v>
      </c>
      <c r="C446" s="160"/>
      <c r="D446" s="105" t="s">
        <v>592</v>
      </c>
      <c r="E446" s="157">
        <v>0</v>
      </c>
      <c r="F446" s="105" t="s">
        <v>2</v>
      </c>
      <c r="G446" s="137" t="s">
        <v>593</v>
      </c>
      <c r="H446" s="360"/>
      <c r="I446" s="360"/>
    </row>
    <row r="447" spans="2:9" s="78" customFormat="1" x14ac:dyDescent="0.2">
      <c r="B447" s="160">
        <v>0</v>
      </c>
      <c r="C447" s="160"/>
      <c r="D447" s="83" t="s">
        <v>594</v>
      </c>
      <c r="E447" s="157">
        <v>0</v>
      </c>
      <c r="F447" s="83" t="s">
        <v>2</v>
      </c>
      <c r="G447" s="138" t="s">
        <v>595</v>
      </c>
      <c r="H447" s="360"/>
      <c r="I447" s="360"/>
    </row>
    <row r="448" spans="2:9" s="78" customFormat="1" x14ac:dyDescent="0.2">
      <c r="B448" s="160">
        <v>0</v>
      </c>
      <c r="C448" s="160"/>
      <c r="D448" s="105" t="s">
        <v>596</v>
      </c>
      <c r="E448" s="157">
        <v>0</v>
      </c>
      <c r="F448" s="105" t="s">
        <v>1</v>
      </c>
      <c r="G448" s="137" t="s">
        <v>597</v>
      </c>
      <c r="H448" s="360"/>
      <c r="I448" s="360"/>
    </row>
    <row r="449" spans="2:9" s="78" customFormat="1" x14ac:dyDescent="0.2">
      <c r="B449" s="160">
        <v>0</v>
      </c>
      <c r="C449" s="160"/>
      <c r="D449" s="105" t="s">
        <v>598</v>
      </c>
      <c r="E449" s="157">
        <v>0</v>
      </c>
      <c r="F449" s="105" t="s">
        <v>7</v>
      </c>
      <c r="G449" s="137" t="s">
        <v>599</v>
      </c>
      <c r="H449" s="360"/>
      <c r="I449" s="360"/>
    </row>
    <row r="450" spans="2:9" s="78" customFormat="1" x14ac:dyDescent="0.2">
      <c r="B450" s="160">
        <v>0</v>
      </c>
      <c r="C450" s="160"/>
      <c r="D450" s="105" t="s">
        <v>600</v>
      </c>
      <c r="E450" s="157">
        <v>0</v>
      </c>
      <c r="F450" s="105" t="s">
        <v>1</v>
      </c>
      <c r="G450" s="137" t="s">
        <v>601</v>
      </c>
      <c r="H450" s="360"/>
      <c r="I450" s="360"/>
    </row>
    <row r="451" spans="2:9" s="78" customFormat="1" x14ac:dyDescent="0.2">
      <c r="B451" s="160">
        <v>0</v>
      </c>
      <c r="C451" s="160"/>
      <c r="D451" s="105" t="s">
        <v>602</v>
      </c>
      <c r="E451" s="157">
        <v>0</v>
      </c>
      <c r="F451" s="105" t="s">
        <v>1</v>
      </c>
      <c r="G451" s="137" t="s">
        <v>603</v>
      </c>
      <c r="H451" s="360"/>
      <c r="I451" s="360"/>
    </row>
    <row r="452" spans="2:9" s="78" customFormat="1" x14ac:dyDescent="0.2">
      <c r="B452" s="160">
        <v>0</v>
      </c>
      <c r="C452" s="160"/>
      <c r="D452" s="105" t="s">
        <v>604</v>
      </c>
      <c r="E452" s="157">
        <v>0</v>
      </c>
      <c r="F452" s="105" t="s">
        <v>1</v>
      </c>
      <c r="G452" s="137" t="s">
        <v>605</v>
      </c>
      <c r="H452" s="360"/>
      <c r="I452" s="360"/>
    </row>
    <row r="453" spans="2:9" s="78" customFormat="1" x14ac:dyDescent="0.2">
      <c r="B453" s="160">
        <v>0</v>
      </c>
      <c r="C453" s="160"/>
      <c r="D453" s="105" t="s">
        <v>606</v>
      </c>
      <c r="E453" s="157">
        <v>0</v>
      </c>
      <c r="F453" s="105" t="s">
        <v>1</v>
      </c>
      <c r="G453" s="137" t="s">
        <v>607</v>
      </c>
      <c r="H453" s="360"/>
      <c r="I453" s="360"/>
    </row>
    <row r="454" spans="2:9" s="78" customFormat="1" x14ac:dyDescent="0.2">
      <c r="B454" s="160">
        <v>0</v>
      </c>
      <c r="C454" s="160"/>
      <c r="D454" s="105" t="s">
        <v>608</v>
      </c>
      <c r="E454" s="157">
        <v>0</v>
      </c>
      <c r="F454" s="105" t="s">
        <v>1</v>
      </c>
      <c r="G454" s="137" t="s">
        <v>609</v>
      </c>
      <c r="H454" s="360"/>
      <c r="I454" s="360"/>
    </row>
    <row r="455" spans="2:9" s="78" customFormat="1" x14ac:dyDescent="0.2">
      <c r="B455" s="160">
        <v>0</v>
      </c>
      <c r="C455" s="160"/>
      <c r="D455" s="105" t="s">
        <v>610</v>
      </c>
      <c r="E455" s="157">
        <v>0</v>
      </c>
      <c r="F455" s="105" t="s">
        <v>1</v>
      </c>
      <c r="G455" s="137" t="s">
        <v>611</v>
      </c>
      <c r="H455" s="360"/>
      <c r="I455" s="360"/>
    </row>
    <row r="456" spans="2:9" s="78" customFormat="1" x14ac:dyDescent="0.2">
      <c r="B456" s="160">
        <v>0</v>
      </c>
      <c r="C456" s="160"/>
      <c r="D456" s="105" t="s">
        <v>612</v>
      </c>
      <c r="E456" s="157">
        <v>0</v>
      </c>
      <c r="F456" s="105" t="s">
        <v>7</v>
      </c>
      <c r="G456" s="137" t="s">
        <v>613</v>
      </c>
      <c r="H456" s="360"/>
      <c r="I456" s="360"/>
    </row>
    <row r="457" spans="2:9" s="78" customFormat="1" x14ac:dyDescent="0.2">
      <c r="B457" s="160">
        <v>0</v>
      </c>
      <c r="C457" s="160"/>
      <c r="D457" s="105" t="s">
        <v>614</v>
      </c>
      <c r="E457" s="157">
        <v>0</v>
      </c>
      <c r="F457" s="105" t="s">
        <v>7</v>
      </c>
      <c r="G457" s="137" t="s">
        <v>615</v>
      </c>
      <c r="H457" s="360"/>
      <c r="I457" s="360"/>
    </row>
    <row r="458" spans="2:9" s="78" customFormat="1" x14ac:dyDescent="0.2">
      <c r="B458" s="160">
        <v>0</v>
      </c>
      <c r="C458" s="160"/>
      <c r="D458" s="105" t="s">
        <v>616</v>
      </c>
      <c r="E458" s="157">
        <v>0</v>
      </c>
      <c r="F458" s="105" t="s">
        <v>7</v>
      </c>
      <c r="G458" s="137" t="s">
        <v>617</v>
      </c>
      <c r="H458" s="360"/>
      <c r="I458" s="360"/>
    </row>
    <row r="459" spans="2:9" s="78" customFormat="1" x14ac:dyDescent="0.2">
      <c r="B459" s="160">
        <v>0</v>
      </c>
      <c r="C459" s="160"/>
      <c r="D459" s="105" t="s">
        <v>619</v>
      </c>
      <c r="E459" s="157">
        <v>0</v>
      </c>
      <c r="F459" s="105" t="s">
        <v>2</v>
      </c>
      <c r="G459" s="137" t="s">
        <v>620</v>
      </c>
      <c r="H459" s="360"/>
      <c r="I459" s="360"/>
    </row>
    <row r="460" spans="2:9" s="78" customFormat="1" x14ac:dyDescent="0.2">
      <c r="B460" s="160">
        <v>0</v>
      </c>
      <c r="C460" s="160"/>
      <c r="D460" s="105" t="s">
        <v>621</v>
      </c>
      <c r="E460" s="157">
        <v>0</v>
      </c>
      <c r="F460" s="105" t="s">
        <v>4</v>
      </c>
      <c r="G460" s="137" t="s">
        <v>622</v>
      </c>
      <c r="H460" s="360"/>
      <c r="I460" s="360"/>
    </row>
    <row r="461" spans="2:9" s="78" customFormat="1" x14ac:dyDescent="0.2">
      <c r="B461" s="160">
        <v>0</v>
      </c>
      <c r="C461" s="160"/>
      <c r="D461" s="105" t="s">
        <v>623</v>
      </c>
      <c r="E461" s="157">
        <v>0</v>
      </c>
      <c r="F461" s="105" t="s">
        <v>4</v>
      </c>
      <c r="G461" s="137" t="s">
        <v>624</v>
      </c>
      <c r="H461" s="360"/>
      <c r="I461" s="360"/>
    </row>
    <row r="462" spans="2:9" s="78" customFormat="1" x14ac:dyDescent="0.2">
      <c r="B462" s="160">
        <v>0</v>
      </c>
      <c r="C462" s="160"/>
      <c r="D462" s="105" t="s">
        <v>625</v>
      </c>
      <c r="E462" s="157">
        <v>0</v>
      </c>
      <c r="F462" s="105" t="s">
        <v>626</v>
      </c>
      <c r="G462" s="137" t="s">
        <v>627</v>
      </c>
      <c r="H462" s="360"/>
      <c r="I462" s="360"/>
    </row>
    <row r="463" spans="2:9" s="78" customFormat="1" x14ac:dyDescent="0.2">
      <c r="B463" s="160">
        <v>0</v>
      </c>
      <c r="C463" s="160"/>
      <c r="D463" s="105" t="s">
        <v>628</v>
      </c>
      <c r="E463" s="157">
        <v>0</v>
      </c>
      <c r="F463" s="105" t="s">
        <v>1</v>
      </c>
      <c r="G463" s="137" t="s">
        <v>629</v>
      </c>
      <c r="H463" s="360"/>
      <c r="I463" s="360"/>
    </row>
    <row r="464" spans="2:9" s="78" customFormat="1" x14ac:dyDescent="0.2">
      <c r="B464" s="160">
        <v>0</v>
      </c>
      <c r="C464" s="160"/>
      <c r="D464" s="105" t="s">
        <v>630</v>
      </c>
      <c r="E464" s="157">
        <v>0</v>
      </c>
      <c r="F464" s="105" t="s">
        <v>1</v>
      </c>
      <c r="G464" s="137" t="s">
        <v>631</v>
      </c>
      <c r="H464" s="360"/>
      <c r="I464" s="360"/>
    </row>
    <row r="465" spans="2:9" s="78" customFormat="1" x14ac:dyDescent="0.2">
      <c r="B465" s="160">
        <v>0</v>
      </c>
      <c r="C465" s="160"/>
      <c r="D465" s="105" t="s">
        <v>632</v>
      </c>
      <c r="E465" s="157">
        <v>0</v>
      </c>
      <c r="F465" s="105" t="s">
        <v>9</v>
      </c>
      <c r="G465" s="137" t="s">
        <v>633</v>
      </c>
      <c r="H465" s="360"/>
      <c r="I465" s="360"/>
    </row>
    <row r="466" spans="2:9" s="78" customFormat="1" x14ac:dyDescent="0.2">
      <c r="B466" s="160">
        <v>0</v>
      </c>
      <c r="C466" s="160"/>
      <c r="D466" s="105" t="s">
        <v>634</v>
      </c>
      <c r="E466" s="157">
        <v>0</v>
      </c>
      <c r="F466" s="105" t="s">
        <v>1</v>
      </c>
      <c r="G466" s="137" t="s">
        <v>635</v>
      </c>
      <c r="H466" s="360"/>
      <c r="I466" s="360"/>
    </row>
    <row r="467" spans="2:9" s="78" customFormat="1" x14ac:dyDescent="0.2">
      <c r="B467" s="160">
        <v>0</v>
      </c>
      <c r="C467" s="160"/>
      <c r="D467" s="105" t="s">
        <v>636</v>
      </c>
      <c r="E467" s="157">
        <v>0</v>
      </c>
      <c r="F467" s="105" t="s">
        <v>6</v>
      </c>
      <c r="G467" s="137" t="s">
        <v>637</v>
      </c>
      <c r="H467" s="360"/>
      <c r="I467" s="360"/>
    </row>
    <row r="468" spans="2:9" s="78" customFormat="1" x14ac:dyDescent="0.2">
      <c r="B468" s="160">
        <v>0</v>
      </c>
      <c r="C468" s="160"/>
      <c r="D468" s="105" t="s">
        <v>638</v>
      </c>
      <c r="E468" s="157">
        <v>0</v>
      </c>
      <c r="F468" s="105" t="s">
        <v>1</v>
      </c>
      <c r="G468" s="137" t="s">
        <v>639</v>
      </c>
      <c r="H468" s="360"/>
      <c r="I468" s="360"/>
    </row>
    <row r="469" spans="2:9" s="78" customFormat="1" x14ac:dyDescent="0.2">
      <c r="B469" s="160">
        <v>0</v>
      </c>
      <c r="C469" s="160"/>
      <c r="D469" s="105" t="s">
        <v>640</v>
      </c>
      <c r="E469" s="157">
        <v>0</v>
      </c>
      <c r="F469" s="105" t="s">
        <v>1</v>
      </c>
      <c r="G469" s="137" t="s">
        <v>641</v>
      </c>
      <c r="H469" s="360"/>
      <c r="I469" s="360"/>
    </row>
    <row r="470" spans="2:9" s="78" customFormat="1" x14ac:dyDescent="0.2">
      <c r="B470" s="160">
        <v>0</v>
      </c>
      <c r="C470" s="160"/>
      <c r="D470" s="105" t="s">
        <v>642</v>
      </c>
      <c r="E470" s="157">
        <v>0</v>
      </c>
      <c r="F470" s="105" t="s">
        <v>10</v>
      </c>
      <c r="G470" s="137" t="s">
        <v>643</v>
      </c>
      <c r="H470" s="360"/>
      <c r="I470" s="360"/>
    </row>
    <row r="471" spans="2:9" s="78" customFormat="1" x14ac:dyDescent="0.2">
      <c r="B471" s="160">
        <v>0</v>
      </c>
      <c r="C471" s="160"/>
      <c r="D471" s="105" t="s">
        <v>644</v>
      </c>
      <c r="E471" s="157">
        <v>0</v>
      </c>
      <c r="F471" s="105" t="s">
        <v>10</v>
      </c>
      <c r="G471" s="137" t="s">
        <v>645</v>
      </c>
      <c r="H471" s="360"/>
      <c r="I471" s="360"/>
    </row>
    <row r="472" spans="2:9" s="78" customFormat="1" x14ac:dyDescent="0.2">
      <c r="B472" s="160">
        <v>0</v>
      </c>
      <c r="C472" s="160"/>
      <c r="D472" s="105" t="s">
        <v>646</v>
      </c>
      <c r="E472" s="157">
        <v>0</v>
      </c>
      <c r="F472" s="105" t="s">
        <v>1</v>
      </c>
      <c r="G472" s="137" t="s">
        <v>647</v>
      </c>
      <c r="H472" s="360"/>
      <c r="I472" s="360"/>
    </row>
    <row r="473" spans="2:9" s="78" customFormat="1" x14ac:dyDescent="0.2">
      <c r="B473" s="160">
        <v>0</v>
      </c>
      <c r="C473" s="160"/>
      <c r="D473" s="105" t="s">
        <v>648</v>
      </c>
      <c r="E473" s="157">
        <v>0</v>
      </c>
      <c r="F473" s="105" t="s">
        <v>7</v>
      </c>
      <c r="G473" s="137" t="s">
        <v>649</v>
      </c>
      <c r="H473" s="360"/>
      <c r="I473" s="360"/>
    </row>
    <row r="474" spans="2:9" s="78" customFormat="1" x14ac:dyDescent="0.2">
      <c r="B474" s="160">
        <v>0</v>
      </c>
      <c r="C474" s="160"/>
      <c r="D474" s="105" t="s">
        <v>650</v>
      </c>
      <c r="E474" s="157">
        <v>0</v>
      </c>
      <c r="F474" s="105" t="s">
        <v>1</v>
      </c>
      <c r="G474" s="137" t="s">
        <v>651</v>
      </c>
      <c r="H474" s="360"/>
      <c r="I474" s="360"/>
    </row>
    <row r="475" spans="2:9" s="78" customFormat="1" x14ac:dyDescent="0.2">
      <c r="B475" s="160">
        <v>0</v>
      </c>
      <c r="C475" s="160"/>
      <c r="D475" s="105" t="s">
        <v>652</v>
      </c>
      <c r="E475" s="157">
        <v>0</v>
      </c>
      <c r="F475" s="105" t="s">
        <v>1</v>
      </c>
      <c r="G475" s="137" t="s">
        <v>653</v>
      </c>
      <c r="H475" s="360"/>
      <c r="I475" s="360"/>
    </row>
    <row r="476" spans="2:9" s="78" customFormat="1" x14ac:dyDescent="0.2">
      <c r="B476" s="160">
        <v>0</v>
      </c>
      <c r="C476" s="160"/>
      <c r="D476" s="105" t="s">
        <v>654</v>
      </c>
      <c r="E476" s="157">
        <v>0</v>
      </c>
      <c r="F476" s="105" t="s">
        <v>6</v>
      </c>
      <c r="G476" s="137" t="s">
        <v>655</v>
      </c>
      <c r="H476" s="374"/>
      <c r="I476" s="374"/>
    </row>
    <row r="477" spans="2:9" s="78" customFormat="1" x14ac:dyDescent="0.2">
      <c r="B477" s="160">
        <v>0</v>
      </c>
      <c r="C477" s="160"/>
      <c r="D477" s="105" t="s">
        <v>656</v>
      </c>
      <c r="E477" s="157">
        <v>0</v>
      </c>
      <c r="F477" s="105" t="s">
        <v>1</v>
      </c>
      <c r="G477" s="137" t="s">
        <v>657</v>
      </c>
      <c r="H477" s="360"/>
      <c r="I477" s="360"/>
    </row>
    <row r="478" spans="2:9" s="78" customFormat="1" x14ac:dyDescent="0.2">
      <c r="B478" s="160">
        <v>0</v>
      </c>
      <c r="C478" s="160"/>
      <c r="D478" s="105" t="s">
        <v>658</v>
      </c>
      <c r="E478" s="157">
        <v>0</v>
      </c>
      <c r="F478" s="105" t="s">
        <v>6</v>
      </c>
      <c r="G478" s="137" t="s">
        <v>659</v>
      </c>
      <c r="H478" s="360"/>
      <c r="I478" s="360"/>
    </row>
    <row r="479" spans="2:9" s="78" customFormat="1" x14ac:dyDescent="0.2">
      <c r="B479" s="160">
        <v>0</v>
      </c>
      <c r="C479" s="160"/>
      <c r="D479" s="105" t="s">
        <v>660</v>
      </c>
      <c r="E479" s="157">
        <v>0</v>
      </c>
      <c r="F479" s="105" t="s">
        <v>1</v>
      </c>
      <c r="G479" s="137" t="s">
        <v>661</v>
      </c>
      <c r="H479" s="360"/>
      <c r="I479" s="360"/>
    </row>
    <row r="480" spans="2:9" s="78" customFormat="1" x14ac:dyDescent="0.2">
      <c r="B480" s="160">
        <v>0</v>
      </c>
      <c r="C480" s="160"/>
      <c r="D480" s="83" t="s">
        <v>662</v>
      </c>
      <c r="E480" s="157">
        <v>0</v>
      </c>
      <c r="F480" s="83" t="s">
        <v>1</v>
      </c>
      <c r="G480" s="138" t="s">
        <v>663</v>
      </c>
      <c r="H480" s="360"/>
      <c r="I480" s="360"/>
    </row>
    <row r="481" spans="2:9" s="78" customFormat="1" x14ac:dyDescent="0.2">
      <c r="B481" s="160">
        <v>0</v>
      </c>
      <c r="C481" s="160"/>
      <c r="D481" s="105" t="s">
        <v>664</v>
      </c>
      <c r="E481" s="157">
        <v>0</v>
      </c>
      <c r="F481" s="105" t="s">
        <v>1</v>
      </c>
      <c r="G481" s="137" t="s">
        <v>1487</v>
      </c>
      <c r="H481" s="374"/>
      <c r="I481" s="374"/>
    </row>
    <row r="482" spans="2:9" s="78" customFormat="1" x14ac:dyDescent="0.2">
      <c r="B482" s="160">
        <v>0</v>
      </c>
      <c r="C482" s="160"/>
      <c r="D482" s="105" t="s">
        <v>665</v>
      </c>
      <c r="E482" s="157">
        <v>0</v>
      </c>
      <c r="F482" s="105" t="s">
        <v>10</v>
      </c>
      <c r="G482" s="137" t="s">
        <v>666</v>
      </c>
      <c r="H482" s="360"/>
      <c r="I482" s="360"/>
    </row>
    <row r="483" spans="2:9" s="78" customFormat="1" x14ac:dyDescent="0.2">
      <c r="B483" s="160">
        <v>0</v>
      </c>
      <c r="C483" s="160"/>
      <c r="D483" s="105" t="s">
        <v>667</v>
      </c>
      <c r="E483" s="157">
        <v>0</v>
      </c>
      <c r="F483" s="105" t="s">
        <v>1</v>
      </c>
      <c r="G483" s="137" t="s">
        <v>668</v>
      </c>
      <c r="H483" s="360"/>
      <c r="I483" s="360"/>
    </row>
    <row r="484" spans="2:9" s="78" customFormat="1" x14ac:dyDescent="0.2">
      <c r="B484" s="160">
        <v>0</v>
      </c>
      <c r="C484" s="160"/>
      <c r="D484" s="105" t="s">
        <v>669</v>
      </c>
      <c r="E484" s="157">
        <v>0</v>
      </c>
      <c r="F484" s="105" t="s">
        <v>6</v>
      </c>
      <c r="G484" s="137" t="s">
        <v>22</v>
      </c>
      <c r="H484" s="360"/>
      <c r="I484" s="360"/>
    </row>
    <row r="485" spans="2:9" s="78" customFormat="1" x14ac:dyDescent="0.2">
      <c r="B485" s="160">
        <v>0</v>
      </c>
      <c r="C485" s="160"/>
      <c r="D485" s="105" t="s">
        <v>670</v>
      </c>
      <c r="E485" s="157">
        <v>0</v>
      </c>
      <c r="F485" s="105" t="s">
        <v>7</v>
      </c>
      <c r="G485" s="137" t="s">
        <v>1488</v>
      </c>
      <c r="H485" s="360"/>
      <c r="I485" s="360"/>
    </row>
    <row r="486" spans="2:9" s="78" customFormat="1" x14ac:dyDescent="0.2">
      <c r="B486" s="160">
        <v>0</v>
      </c>
      <c r="C486" s="160"/>
      <c r="D486" s="105" t="s">
        <v>671</v>
      </c>
      <c r="E486" s="157">
        <v>0</v>
      </c>
      <c r="F486" s="105" t="s">
        <v>5</v>
      </c>
      <c r="G486" s="137" t="s">
        <v>672</v>
      </c>
      <c r="H486" s="360"/>
      <c r="I486" s="360"/>
    </row>
    <row r="487" spans="2:9" s="78" customFormat="1" x14ac:dyDescent="0.2">
      <c r="B487" s="160">
        <v>0</v>
      </c>
      <c r="C487" s="160"/>
      <c r="D487" s="105" t="s">
        <v>673</v>
      </c>
      <c r="E487" s="157">
        <v>0</v>
      </c>
      <c r="F487" s="105" t="s">
        <v>5</v>
      </c>
      <c r="G487" s="137" t="s">
        <v>674</v>
      </c>
      <c r="H487" s="360"/>
      <c r="I487" s="360"/>
    </row>
    <row r="488" spans="2:9" s="78" customFormat="1" x14ac:dyDescent="0.2">
      <c r="B488" s="160">
        <v>0</v>
      </c>
      <c r="C488" s="160"/>
      <c r="D488" s="105" t="s">
        <v>675</v>
      </c>
      <c r="E488" s="157">
        <v>0</v>
      </c>
      <c r="F488" s="105" t="s">
        <v>6</v>
      </c>
      <c r="G488" s="137" t="s">
        <v>676</v>
      </c>
      <c r="H488" s="360"/>
      <c r="I488" s="360"/>
    </row>
    <row r="489" spans="2:9" s="78" customFormat="1" x14ac:dyDescent="0.2">
      <c r="B489" s="160">
        <v>0</v>
      </c>
      <c r="C489" s="160"/>
      <c r="D489" s="105" t="s">
        <v>677</v>
      </c>
      <c r="E489" s="157">
        <v>0</v>
      </c>
      <c r="F489" s="105" t="s">
        <v>1</v>
      </c>
      <c r="G489" s="137" t="s">
        <v>678</v>
      </c>
      <c r="H489" s="360"/>
      <c r="I489" s="360"/>
    </row>
    <row r="490" spans="2:9" s="78" customFormat="1" x14ac:dyDescent="0.2">
      <c r="B490" s="160">
        <v>0</v>
      </c>
      <c r="C490" s="160"/>
      <c r="D490" s="83" t="s">
        <v>679</v>
      </c>
      <c r="E490" s="157">
        <v>0</v>
      </c>
      <c r="F490" s="83" t="s">
        <v>1</v>
      </c>
      <c r="G490" s="138" t="s">
        <v>1501</v>
      </c>
      <c r="H490" s="360"/>
      <c r="I490" s="360"/>
    </row>
    <row r="491" spans="2:9" s="78" customFormat="1" x14ac:dyDescent="0.2">
      <c r="B491" s="160">
        <v>0</v>
      </c>
      <c r="C491" s="160"/>
      <c r="D491" s="105" t="s">
        <v>680</v>
      </c>
      <c r="E491" s="157">
        <v>0</v>
      </c>
      <c r="F491" s="105" t="s">
        <v>3</v>
      </c>
      <c r="G491" s="137" t="s">
        <v>681</v>
      </c>
      <c r="H491" s="360"/>
      <c r="I491" s="360"/>
    </row>
    <row r="492" spans="2:9" s="78" customFormat="1" x14ac:dyDescent="0.2">
      <c r="B492" s="160">
        <v>0</v>
      </c>
      <c r="C492" s="160"/>
      <c r="D492" s="105" t="s">
        <v>682</v>
      </c>
      <c r="E492" s="157">
        <v>0</v>
      </c>
      <c r="F492" s="105" t="s">
        <v>6</v>
      </c>
      <c r="G492" s="137" t="s">
        <v>683</v>
      </c>
      <c r="H492" s="360"/>
      <c r="I492" s="360"/>
    </row>
    <row r="493" spans="2:9" s="78" customFormat="1" x14ac:dyDescent="0.2">
      <c r="B493" s="160">
        <v>0</v>
      </c>
      <c r="C493" s="160"/>
      <c r="D493" s="105" t="s">
        <v>684</v>
      </c>
      <c r="E493" s="157">
        <v>0</v>
      </c>
      <c r="F493" s="105" t="s">
        <v>6</v>
      </c>
      <c r="G493" s="137" t="s">
        <v>685</v>
      </c>
      <c r="H493" s="360"/>
      <c r="I493" s="360"/>
    </row>
    <row r="494" spans="2:9" s="78" customFormat="1" x14ac:dyDescent="0.2">
      <c r="B494" s="160">
        <v>0</v>
      </c>
      <c r="C494" s="160"/>
      <c r="D494" s="105" t="s">
        <v>686</v>
      </c>
      <c r="E494" s="157">
        <v>0</v>
      </c>
      <c r="F494" s="105" t="s">
        <v>6</v>
      </c>
      <c r="G494" s="137" t="s">
        <v>687</v>
      </c>
      <c r="H494" s="360"/>
      <c r="I494" s="360"/>
    </row>
    <row r="495" spans="2:9" s="78" customFormat="1" x14ac:dyDescent="0.2">
      <c r="B495" s="160">
        <v>0</v>
      </c>
      <c r="C495" s="160"/>
      <c r="D495" s="105" t="s">
        <v>688</v>
      </c>
      <c r="E495" s="157">
        <v>0</v>
      </c>
      <c r="F495" s="105" t="s">
        <v>7</v>
      </c>
      <c r="G495" s="137" t="s">
        <v>689</v>
      </c>
      <c r="H495" s="360"/>
      <c r="I495" s="360"/>
    </row>
    <row r="496" spans="2:9" s="78" customFormat="1" x14ac:dyDescent="0.2">
      <c r="B496" s="160">
        <v>0</v>
      </c>
      <c r="C496" s="160"/>
      <c r="D496" s="105" t="s">
        <v>690</v>
      </c>
      <c r="E496" s="157">
        <v>0</v>
      </c>
      <c r="F496" s="105" t="s">
        <v>1</v>
      </c>
      <c r="G496" s="137" t="s">
        <v>1489</v>
      </c>
      <c r="H496" s="360"/>
      <c r="I496" s="360"/>
    </row>
    <row r="497" spans="2:9" s="78" customFormat="1" x14ac:dyDescent="0.2">
      <c r="B497" s="160">
        <v>0</v>
      </c>
      <c r="C497" s="160"/>
      <c r="D497" s="105" t="s">
        <v>691</v>
      </c>
      <c r="E497" s="157">
        <v>0</v>
      </c>
      <c r="F497" s="105" t="s">
        <v>1</v>
      </c>
      <c r="G497" s="137" t="s">
        <v>692</v>
      </c>
      <c r="H497" s="360"/>
      <c r="I497" s="360"/>
    </row>
    <row r="498" spans="2:9" s="78" customFormat="1" x14ac:dyDescent="0.2">
      <c r="B498" s="160">
        <v>0</v>
      </c>
      <c r="C498" s="160"/>
      <c r="D498" s="83" t="s">
        <v>693</v>
      </c>
      <c r="E498" s="157">
        <v>0</v>
      </c>
      <c r="F498" s="83" t="s">
        <v>2</v>
      </c>
      <c r="G498" s="138" t="s">
        <v>694</v>
      </c>
      <c r="H498" s="360"/>
      <c r="I498" s="360"/>
    </row>
    <row r="499" spans="2:9" s="78" customFormat="1" x14ac:dyDescent="0.2">
      <c r="B499" s="160">
        <v>0</v>
      </c>
      <c r="C499" s="160"/>
      <c r="D499" s="83" t="s">
        <v>695</v>
      </c>
      <c r="E499" s="157">
        <v>0</v>
      </c>
      <c r="F499" s="83" t="s">
        <v>1</v>
      </c>
      <c r="G499" s="138" t="s">
        <v>696</v>
      </c>
      <c r="H499" s="360"/>
      <c r="I499" s="360"/>
    </row>
    <row r="500" spans="2:9" s="78" customFormat="1" x14ac:dyDescent="0.2">
      <c r="B500" s="160">
        <v>0</v>
      </c>
      <c r="C500" s="160"/>
      <c r="D500" s="83" t="s">
        <v>697</v>
      </c>
      <c r="E500" s="157">
        <v>0</v>
      </c>
      <c r="F500" s="83" t="s">
        <v>1</v>
      </c>
      <c r="G500" s="138" t="s">
        <v>698</v>
      </c>
      <c r="H500" s="360"/>
      <c r="I500" s="360"/>
    </row>
    <row r="501" spans="2:9" s="78" customFormat="1" x14ac:dyDescent="0.2">
      <c r="B501" s="160">
        <v>0</v>
      </c>
      <c r="C501" s="160"/>
      <c r="D501" s="83" t="s">
        <v>699</v>
      </c>
      <c r="E501" s="157">
        <v>0</v>
      </c>
      <c r="F501" s="83" t="s">
        <v>7</v>
      </c>
      <c r="G501" s="138" t="s">
        <v>700</v>
      </c>
      <c r="H501" s="360"/>
      <c r="I501" s="360"/>
    </row>
    <row r="502" spans="2:9" s="78" customFormat="1" x14ac:dyDescent="0.2">
      <c r="B502" s="160">
        <v>0</v>
      </c>
      <c r="C502" s="160"/>
      <c r="D502" s="83" t="s">
        <v>701</v>
      </c>
      <c r="E502" s="157">
        <v>0</v>
      </c>
      <c r="F502" s="83" t="s">
        <v>1</v>
      </c>
      <c r="G502" s="138" t="s">
        <v>702</v>
      </c>
      <c r="H502" s="360"/>
      <c r="I502" s="360"/>
    </row>
    <row r="503" spans="2:9" s="78" customFormat="1" x14ac:dyDescent="0.2">
      <c r="B503" s="160">
        <v>0</v>
      </c>
      <c r="C503" s="160"/>
      <c r="D503" s="83" t="s">
        <v>703</v>
      </c>
      <c r="E503" s="157">
        <v>0</v>
      </c>
      <c r="F503" s="83" t="s">
        <v>1</v>
      </c>
      <c r="G503" s="138" t="s">
        <v>704</v>
      </c>
      <c r="H503" s="360"/>
      <c r="I503" s="360"/>
    </row>
    <row r="504" spans="2:9" s="78" customFormat="1" x14ac:dyDescent="0.2">
      <c r="B504" s="160">
        <v>0</v>
      </c>
      <c r="C504" s="160"/>
      <c r="D504" s="83" t="s">
        <v>705</v>
      </c>
      <c r="E504" s="157">
        <v>0</v>
      </c>
      <c r="F504" s="83" t="s">
        <v>1</v>
      </c>
      <c r="G504" s="138" t="s">
        <v>706</v>
      </c>
      <c r="H504" s="360"/>
      <c r="I504" s="360"/>
    </row>
    <row r="505" spans="2:9" s="78" customFormat="1" x14ac:dyDescent="0.2">
      <c r="B505" s="160">
        <v>0</v>
      </c>
      <c r="C505" s="160"/>
      <c r="D505" s="83" t="s">
        <v>707</v>
      </c>
      <c r="E505" s="157">
        <v>0</v>
      </c>
      <c r="F505" s="83" t="s">
        <v>2</v>
      </c>
      <c r="G505" s="138" t="s">
        <v>708</v>
      </c>
      <c r="H505" s="360"/>
      <c r="I505" s="360"/>
    </row>
    <row r="506" spans="2:9" s="78" customFormat="1" x14ac:dyDescent="0.2">
      <c r="B506" s="160">
        <v>0</v>
      </c>
      <c r="C506" s="160"/>
      <c r="D506" s="105" t="s">
        <v>709</v>
      </c>
      <c r="E506" s="157">
        <v>0</v>
      </c>
      <c r="F506" s="105" t="s">
        <v>7</v>
      </c>
      <c r="G506" s="137" t="s">
        <v>710</v>
      </c>
      <c r="H506" s="360"/>
      <c r="I506" s="360"/>
    </row>
    <row r="507" spans="2:9" s="78" customFormat="1" x14ac:dyDescent="0.2">
      <c r="B507" s="160">
        <v>0</v>
      </c>
      <c r="C507" s="160"/>
      <c r="D507" s="105" t="s">
        <v>711</v>
      </c>
      <c r="E507" s="157">
        <v>0</v>
      </c>
      <c r="F507" s="105" t="s">
        <v>7</v>
      </c>
      <c r="G507" s="137" t="s">
        <v>712</v>
      </c>
      <c r="H507" s="360"/>
      <c r="I507" s="360"/>
    </row>
    <row r="508" spans="2:9" s="78" customFormat="1" x14ac:dyDescent="0.2">
      <c r="B508" s="160">
        <v>0</v>
      </c>
      <c r="C508" s="160"/>
      <c r="D508" s="105" t="s">
        <v>713</v>
      </c>
      <c r="E508" s="157">
        <v>0</v>
      </c>
      <c r="F508" s="105" t="s">
        <v>1</v>
      </c>
      <c r="G508" s="137" t="s">
        <v>714</v>
      </c>
      <c r="H508" s="360"/>
      <c r="I508" s="360"/>
    </row>
    <row r="509" spans="2:9" s="78" customFormat="1" x14ac:dyDescent="0.2">
      <c r="B509" s="160">
        <v>0</v>
      </c>
      <c r="C509" s="160"/>
      <c r="D509" s="105" t="s">
        <v>715</v>
      </c>
      <c r="E509" s="157">
        <v>0</v>
      </c>
      <c r="F509" s="105" t="s">
        <v>7</v>
      </c>
      <c r="G509" s="137" t="s">
        <v>716</v>
      </c>
      <c r="H509" s="360"/>
      <c r="I509" s="360"/>
    </row>
    <row r="510" spans="2:9" s="78" customFormat="1" x14ac:dyDescent="0.2">
      <c r="B510" s="160">
        <v>0</v>
      </c>
      <c r="C510" s="160"/>
      <c r="D510" s="105" t="s">
        <v>717</v>
      </c>
      <c r="E510" s="157">
        <v>0</v>
      </c>
      <c r="F510" s="105" t="s">
        <v>1</v>
      </c>
      <c r="G510" s="137" t="s">
        <v>718</v>
      </c>
      <c r="H510" s="360"/>
      <c r="I510" s="360"/>
    </row>
    <row r="511" spans="2:9" s="78" customFormat="1" x14ac:dyDescent="0.2">
      <c r="B511" s="160">
        <v>0</v>
      </c>
      <c r="C511" s="160"/>
      <c r="D511" s="105" t="s">
        <v>719</v>
      </c>
      <c r="E511" s="157">
        <v>0</v>
      </c>
      <c r="F511" s="105" t="s">
        <v>6</v>
      </c>
      <c r="G511" s="137" t="s">
        <v>720</v>
      </c>
      <c r="H511" s="360"/>
      <c r="I511" s="360"/>
    </row>
    <row r="512" spans="2:9" s="78" customFormat="1" x14ac:dyDescent="0.2">
      <c r="B512" s="160">
        <v>0</v>
      </c>
      <c r="C512" s="160"/>
      <c r="D512" s="105" t="s">
        <v>721</v>
      </c>
      <c r="E512" s="157">
        <v>0</v>
      </c>
      <c r="F512" s="105" t="s">
        <v>15</v>
      </c>
      <c r="G512" s="137" t="s">
        <v>1492</v>
      </c>
      <c r="H512" s="374"/>
      <c r="I512" s="374"/>
    </row>
    <row r="513" spans="2:9" s="78" customFormat="1" x14ac:dyDescent="0.2">
      <c r="B513" s="160">
        <v>0</v>
      </c>
      <c r="C513" s="160"/>
      <c r="D513" s="105" t="s">
        <v>722</v>
      </c>
      <c r="E513" s="157">
        <v>0</v>
      </c>
      <c r="F513" s="105" t="s">
        <v>1</v>
      </c>
      <c r="G513" s="137" t="s">
        <v>723</v>
      </c>
      <c r="H513" s="360"/>
      <c r="I513" s="360"/>
    </row>
    <row r="514" spans="2:9" s="78" customFormat="1" x14ac:dyDescent="0.2">
      <c r="B514" s="160">
        <v>0</v>
      </c>
      <c r="C514" s="160"/>
      <c r="D514" s="105" t="s">
        <v>724</v>
      </c>
      <c r="E514" s="157">
        <v>0</v>
      </c>
      <c r="F514" s="105" t="s">
        <v>1</v>
      </c>
      <c r="G514" s="137" t="s">
        <v>725</v>
      </c>
      <c r="H514" s="360"/>
      <c r="I514" s="360"/>
    </row>
    <row r="515" spans="2:9" s="78" customFormat="1" x14ac:dyDescent="0.2">
      <c r="B515" s="160">
        <v>0</v>
      </c>
      <c r="C515" s="160"/>
      <c r="D515" s="105" t="s">
        <v>726</v>
      </c>
      <c r="E515" s="157">
        <v>0</v>
      </c>
      <c r="F515" s="105" t="s">
        <v>1</v>
      </c>
      <c r="G515" s="137" t="s">
        <v>727</v>
      </c>
      <c r="H515" s="360"/>
      <c r="I515" s="360"/>
    </row>
    <row r="516" spans="2:9" s="78" customFormat="1" x14ac:dyDescent="0.2">
      <c r="B516" s="160">
        <v>0</v>
      </c>
      <c r="C516" s="160"/>
      <c r="D516" s="105" t="s">
        <v>728</v>
      </c>
      <c r="E516" s="157">
        <v>0</v>
      </c>
      <c r="F516" s="105" t="s">
        <v>2</v>
      </c>
      <c r="G516" s="137" t="s">
        <v>729</v>
      </c>
      <c r="H516" s="360"/>
      <c r="I516" s="360"/>
    </row>
    <row r="517" spans="2:9" s="78" customFormat="1" x14ac:dyDescent="0.2">
      <c r="B517" s="160">
        <v>0</v>
      </c>
      <c r="C517" s="160"/>
      <c r="D517" s="105" t="s">
        <v>730</v>
      </c>
      <c r="E517" s="157">
        <v>0</v>
      </c>
      <c r="F517" s="105" t="s">
        <v>1</v>
      </c>
      <c r="G517" s="137" t="s">
        <v>731</v>
      </c>
      <c r="H517" s="360"/>
      <c r="I517" s="360"/>
    </row>
    <row r="518" spans="2:9" s="78" customFormat="1" x14ac:dyDescent="0.2">
      <c r="B518" s="160">
        <v>0</v>
      </c>
      <c r="C518" s="160"/>
      <c r="D518" s="105" t="s">
        <v>732</v>
      </c>
      <c r="E518" s="157">
        <v>0</v>
      </c>
      <c r="F518" s="105" t="s">
        <v>1</v>
      </c>
      <c r="G518" s="137" t="s">
        <v>733</v>
      </c>
      <c r="H518" s="360"/>
      <c r="I518" s="360"/>
    </row>
    <row r="519" spans="2:9" s="78" customFormat="1" x14ac:dyDescent="0.2">
      <c r="B519" s="160">
        <v>0</v>
      </c>
      <c r="C519" s="160"/>
      <c r="D519" s="105" t="s">
        <v>734</v>
      </c>
      <c r="E519" s="157">
        <v>0</v>
      </c>
      <c r="F519" s="105" t="s">
        <v>9</v>
      </c>
      <c r="G519" s="137" t="s">
        <v>735</v>
      </c>
      <c r="H519" s="360"/>
      <c r="I519" s="360"/>
    </row>
    <row r="520" spans="2:9" s="78" customFormat="1" x14ac:dyDescent="0.2">
      <c r="B520" s="160">
        <v>0</v>
      </c>
      <c r="C520" s="160"/>
      <c r="D520" s="105" t="s">
        <v>736</v>
      </c>
      <c r="E520" s="157">
        <v>0</v>
      </c>
      <c r="F520" s="105" t="s">
        <v>1</v>
      </c>
      <c r="G520" s="137" t="s">
        <v>737</v>
      </c>
      <c r="H520" s="360"/>
      <c r="I520" s="360"/>
    </row>
    <row r="521" spans="2:9" s="78" customFormat="1" x14ac:dyDescent="0.2">
      <c r="B521" s="160">
        <v>0</v>
      </c>
      <c r="C521" s="160"/>
      <c r="D521" s="105" t="s">
        <v>738</v>
      </c>
      <c r="E521" s="157">
        <v>0</v>
      </c>
      <c r="F521" s="105" t="s">
        <v>1</v>
      </c>
      <c r="G521" s="137" t="s">
        <v>739</v>
      </c>
      <c r="H521" s="360"/>
      <c r="I521" s="360"/>
    </row>
    <row r="522" spans="2:9" s="78" customFormat="1" x14ac:dyDescent="0.2">
      <c r="B522" s="160">
        <v>0</v>
      </c>
      <c r="C522" s="160"/>
      <c r="D522" s="105" t="s">
        <v>740</v>
      </c>
      <c r="E522" s="157">
        <v>0</v>
      </c>
      <c r="F522" s="105" t="s">
        <v>1</v>
      </c>
      <c r="G522" s="137" t="s">
        <v>741</v>
      </c>
      <c r="H522" s="360"/>
      <c r="I522" s="360"/>
    </row>
    <row r="523" spans="2:9" s="78" customFormat="1" x14ac:dyDescent="0.2">
      <c r="B523" s="160">
        <v>0</v>
      </c>
      <c r="C523" s="160"/>
      <c r="D523" s="105" t="s">
        <v>742</v>
      </c>
      <c r="E523" s="157">
        <v>0</v>
      </c>
      <c r="F523" s="105" t="s">
        <v>1</v>
      </c>
      <c r="G523" s="137" t="s">
        <v>743</v>
      </c>
      <c r="H523" s="360"/>
      <c r="I523" s="360"/>
    </row>
    <row r="524" spans="2:9" s="78" customFormat="1" x14ac:dyDescent="0.2">
      <c r="B524" s="160">
        <v>0</v>
      </c>
      <c r="C524" s="160"/>
      <c r="D524" s="83" t="s">
        <v>744</v>
      </c>
      <c r="E524" s="157">
        <v>0</v>
      </c>
      <c r="F524" s="83" t="s">
        <v>1</v>
      </c>
      <c r="G524" s="138" t="s">
        <v>745</v>
      </c>
      <c r="H524" s="360"/>
      <c r="I524" s="360"/>
    </row>
    <row r="525" spans="2:9" s="78" customFormat="1" x14ac:dyDescent="0.2">
      <c r="B525" s="160">
        <v>0</v>
      </c>
      <c r="C525" s="160"/>
      <c r="D525" s="105" t="s">
        <v>746</v>
      </c>
      <c r="E525" s="157">
        <v>0</v>
      </c>
      <c r="F525" s="105" t="s">
        <v>5</v>
      </c>
      <c r="G525" s="137" t="s">
        <v>747</v>
      </c>
      <c r="H525" s="360"/>
      <c r="I525" s="360"/>
    </row>
    <row r="526" spans="2:9" s="78" customFormat="1" x14ac:dyDescent="0.2">
      <c r="B526" s="160">
        <v>0</v>
      </c>
      <c r="C526" s="160"/>
      <c r="D526" s="105" t="s">
        <v>748</v>
      </c>
      <c r="E526" s="157">
        <v>0</v>
      </c>
      <c r="F526" s="105" t="s">
        <v>10</v>
      </c>
      <c r="G526" s="137" t="s">
        <v>749</v>
      </c>
      <c r="H526" s="360"/>
      <c r="I526" s="360"/>
    </row>
    <row r="527" spans="2:9" s="78" customFormat="1" x14ac:dyDescent="0.2">
      <c r="B527" s="160">
        <v>0</v>
      </c>
      <c r="C527" s="160"/>
      <c r="D527" s="105" t="s">
        <v>751</v>
      </c>
      <c r="E527" s="157">
        <v>0</v>
      </c>
      <c r="F527" s="105" t="s">
        <v>5</v>
      </c>
      <c r="G527" s="137" t="s">
        <v>752</v>
      </c>
      <c r="H527" s="360"/>
      <c r="I527" s="360"/>
    </row>
    <row r="528" spans="2:9" s="78" customFormat="1" x14ac:dyDescent="0.2">
      <c r="B528" s="160">
        <v>0</v>
      </c>
      <c r="C528" s="160"/>
      <c r="D528" s="105" t="s">
        <v>753</v>
      </c>
      <c r="E528" s="157">
        <v>0</v>
      </c>
      <c r="F528" s="105" t="s">
        <v>5</v>
      </c>
      <c r="G528" s="137" t="s">
        <v>754</v>
      </c>
      <c r="H528" s="360"/>
      <c r="I528" s="360"/>
    </row>
    <row r="529" spans="2:9" s="78" customFormat="1" x14ac:dyDescent="0.2">
      <c r="B529" s="160">
        <v>0</v>
      </c>
      <c r="C529" s="160"/>
      <c r="D529" s="105" t="s">
        <v>755</v>
      </c>
      <c r="E529" s="157">
        <v>0</v>
      </c>
      <c r="F529" s="105" t="s">
        <v>5</v>
      </c>
      <c r="G529" s="137" t="s">
        <v>756</v>
      </c>
      <c r="H529" s="360"/>
      <c r="I529" s="360"/>
    </row>
    <row r="530" spans="2:9" s="78" customFormat="1" x14ac:dyDescent="0.2">
      <c r="B530" s="160">
        <v>0</v>
      </c>
      <c r="C530" s="160"/>
      <c r="D530" s="105" t="s">
        <v>757</v>
      </c>
      <c r="E530" s="157">
        <v>0</v>
      </c>
      <c r="F530" s="105" t="s">
        <v>5</v>
      </c>
      <c r="G530" s="137" t="s">
        <v>758</v>
      </c>
      <c r="H530" s="360"/>
      <c r="I530" s="360"/>
    </row>
    <row r="531" spans="2:9" s="78" customFormat="1" x14ac:dyDescent="0.2">
      <c r="B531" s="160">
        <v>0</v>
      </c>
      <c r="C531" s="160"/>
      <c r="D531" s="105" t="s">
        <v>759</v>
      </c>
      <c r="E531" s="157">
        <v>0</v>
      </c>
      <c r="F531" s="105" t="s">
        <v>1</v>
      </c>
      <c r="G531" s="137" t="s">
        <v>760</v>
      </c>
      <c r="H531" s="360"/>
      <c r="I531" s="360"/>
    </row>
    <row r="532" spans="2:9" s="78" customFormat="1" x14ac:dyDescent="0.2">
      <c r="B532" s="160">
        <v>0</v>
      </c>
      <c r="C532" s="160"/>
      <c r="D532" s="105" t="s">
        <v>761</v>
      </c>
      <c r="E532" s="157">
        <v>0</v>
      </c>
      <c r="F532" s="105" t="s">
        <v>10</v>
      </c>
      <c r="G532" s="137" t="s">
        <v>762</v>
      </c>
      <c r="H532" s="360"/>
      <c r="I532" s="360"/>
    </row>
    <row r="533" spans="2:9" s="78" customFormat="1" x14ac:dyDescent="0.2">
      <c r="B533" s="160">
        <v>0</v>
      </c>
      <c r="C533" s="160"/>
      <c r="D533" s="105" t="s">
        <v>763</v>
      </c>
      <c r="E533" s="157">
        <v>0</v>
      </c>
      <c r="F533" s="105" t="s">
        <v>10</v>
      </c>
      <c r="G533" s="137" t="s">
        <v>764</v>
      </c>
      <c r="H533" s="360"/>
      <c r="I533" s="360"/>
    </row>
    <row r="534" spans="2:9" s="78" customFormat="1" x14ac:dyDescent="0.2">
      <c r="B534" s="160">
        <v>0</v>
      </c>
      <c r="C534" s="160"/>
      <c r="D534" s="105" t="s">
        <v>765</v>
      </c>
      <c r="E534" s="157">
        <v>0</v>
      </c>
      <c r="F534" s="105" t="s">
        <v>1</v>
      </c>
      <c r="G534" s="137" t="s">
        <v>1490</v>
      </c>
      <c r="H534" s="360"/>
      <c r="I534" s="360"/>
    </row>
    <row r="535" spans="2:9" s="78" customFormat="1" x14ac:dyDescent="0.2">
      <c r="B535" s="160">
        <v>0</v>
      </c>
      <c r="C535" s="160"/>
      <c r="D535" s="105" t="s">
        <v>1158</v>
      </c>
      <c r="E535" s="157">
        <v>0</v>
      </c>
      <c r="F535" s="105" t="s">
        <v>1</v>
      </c>
      <c r="G535" s="137" t="s">
        <v>1493</v>
      </c>
      <c r="H535" s="374"/>
      <c r="I535" s="374"/>
    </row>
    <row r="536" spans="2:9" s="78" customFormat="1" x14ac:dyDescent="0.2">
      <c r="B536" s="160">
        <v>0</v>
      </c>
      <c r="C536" s="160"/>
      <c r="D536" s="105" t="s">
        <v>766</v>
      </c>
      <c r="E536" s="157">
        <v>0</v>
      </c>
      <c r="F536" s="105" t="s">
        <v>7</v>
      </c>
      <c r="G536" s="137" t="s">
        <v>767</v>
      </c>
      <c r="H536" s="360"/>
      <c r="I536" s="360"/>
    </row>
    <row r="537" spans="2:9" s="78" customFormat="1" x14ac:dyDescent="0.2">
      <c r="B537" s="160">
        <v>0</v>
      </c>
      <c r="C537" s="160"/>
      <c r="D537" s="105" t="s">
        <v>768</v>
      </c>
      <c r="E537" s="157">
        <v>0</v>
      </c>
      <c r="F537" s="105" t="s">
        <v>1</v>
      </c>
      <c r="G537" s="137" t="s">
        <v>769</v>
      </c>
      <c r="H537" s="360"/>
      <c r="I537" s="360"/>
    </row>
    <row r="538" spans="2:9" s="78" customFormat="1" x14ac:dyDescent="0.2">
      <c r="B538" s="160">
        <v>0</v>
      </c>
      <c r="C538" s="160"/>
      <c r="D538" s="105" t="s">
        <v>770</v>
      </c>
      <c r="E538" s="157">
        <v>0</v>
      </c>
      <c r="F538" s="105" t="s">
        <v>1</v>
      </c>
      <c r="G538" s="137" t="s">
        <v>771</v>
      </c>
      <c r="H538" s="360"/>
      <c r="I538" s="360"/>
    </row>
    <row r="539" spans="2:9" s="78" customFormat="1" x14ac:dyDescent="0.2">
      <c r="B539" s="160">
        <v>0</v>
      </c>
      <c r="C539" s="160"/>
      <c r="D539" s="105" t="s">
        <v>772</v>
      </c>
      <c r="E539" s="157">
        <v>0</v>
      </c>
      <c r="F539" s="105" t="s">
        <v>1</v>
      </c>
      <c r="G539" s="137" t="s">
        <v>773</v>
      </c>
      <c r="H539" s="360"/>
      <c r="I539" s="360"/>
    </row>
    <row r="540" spans="2:9" s="78" customFormat="1" x14ac:dyDescent="0.2">
      <c r="B540" s="160">
        <v>0</v>
      </c>
      <c r="C540" s="160"/>
      <c r="D540" s="105" t="s">
        <v>774</v>
      </c>
      <c r="E540" s="157">
        <v>0</v>
      </c>
      <c r="F540" s="105" t="s">
        <v>7</v>
      </c>
      <c r="G540" s="137" t="s">
        <v>775</v>
      </c>
      <c r="H540" s="360"/>
      <c r="I540" s="360"/>
    </row>
    <row r="541" spans="2:9" s="78" customFormat="1" x14ac:dyDescent="0.2">
      <c r="B541" s="160">
        <v>0</v>
      </c>
      <c r="C541" s="160"/>
      <c r="D541" s="105" t="s">
        <v>776</v>
      </c>
      <c r="E541" s="157">
        <v>0</v>
      </c>
      <c r="F541" s="105" t="s">
        <v>5</v>
      </c>
      <c r="G541" s="137" t="s">
        <v>777</v>
      </c>
      <c r="H541" s="360"/>
      <c r="I541" s="360"/>
    </row>
    <row r="542" spans="2:9" s="78" customFormat="1" x14ac:dyDescent="0.2">
      <c r="B542" s="160">
        <v>0</v>
      </c>
      <c r="C542" s="160"/>
      <c r="D542" s="105" t="s">
        <v>778</v>
      </c>
      <c r="E542" s="157">
        <v>0</v>
      </c>
      <c r="F542" s="105" t="s">
        <v>5</v>
      </c>
      <c r="G542" s="137" t="s">
        <v>779</v>
      </c>
      <c r="H542" s="360"/>
      <c r="I542" s="360"/>
    </row>
    <row r="543" spans="2:9" s="78" customFormat="1" x14ac:dyDescent="0.2">
      <c r="B543" s="160">
        <v>0</v>
      </c>
      <c r="C543" s="160"/>
      <c r="D543" s="105" t="s">
        <v>780</v>
      </c>
      <c r="E543" s="157">
        <v>0</v>
      </c>
      <c r="F543" s="105" t="s">
        <v>5</v>
      </c>
      <c r="G543" s="137" t="s">
        <v>781</v>
      </c>
      <c r="H543" s="360"/>
      <c r="I543" s="360"/>
    </row>
    <row r="544" spans="2:9" s="78" customFormat="1" x14ac:dyDescent="0.2">
      <c r="B544" s="160">
        <v>0</v>
      </c>
      <c r="C544" s="160"/>
      <c r="D544" s="105" t="s">
        <v>782</v>
      </c>
      <c r="E544" s="157">
        <v>0</v>
      </c>
      <c r="F544" s="105" t="s">
        <v>5</v>
      </c>
      <c r="G544" s="137" t="s">
        <v>783</v>
      </c>
      <c r="H544" s="360"/>
      <c r="I544" s="360"/>
    </row>
    <row r="545" spans="2:9" s="78" customFormat="1" x14ac:dyDescent="0.2">
      <c r="B545" s="160">
        <v>0</v>
      </c>
      <c r="C545" s="160"/>
      <c r="D545" s="105" t="s">
        <v>784</v>
      </c>
      <c r="E545" s="157">
        <v>0</v>
      </c>
      <c r="F545" s="105" t="s">
        <v>5</v>
      </c>
      <c r="G545" s="137" t="s">
        <v>785</v>
      </c>
      <c r="H545" s="360"/>
      <c r="I545" s="360"/>
    </row>
    <row r="546" spans="2:9" s="78" customFormat="1" x14ac:dyDescent="0.2">
      <c r="B546" s="160">
        <v>0</v>
      </c>
      <c r="C546" s="160"/>
      <c r="D546" s="105" t="s">
        <v>786</v>
      </c>
      <c r="E546" s="157">
        <v>0</v>
      </c>
      <c r="F546" s="105" t="s">
        <v>7</v>
      </c>
      <c r="G546" s="137" t="s">
        <v>787</v>
      </c>
      <c r="H546" s="360"/>
      <c r="I546" s="360"/>
    </row>
    <row r="547" spans="2:9" s="78" customFormat="1" x14ac:dyDescent="0.2">
      <c r="B547" s="160">
        <v>0</v>
      </c>
      <c r="C547" s="160"/>
      <c r="D547" s="105" t="s">
        <v>788</v>
      </c>
      <c r="E547" s="157">
        <v>0</v>
      </c>
      <c r="F547" s="105" t="s">
        <v>7</v>
      </c>
      <c r="G547" s="137" t="s">
        <v>789</v>
      </c>
      <c r="H547" s="360"/>
      <c r="I547" s="360"/>
    </row>
    <row r="548" spans="2:9" s="78" customFormat="1" x14ac:dyDescent="0.2">
      <c r="B548" s="160">
        <v>0</v>
      </c>
      <c r="C548" s="160"/>
      <c r="D548" s="105" t="s">
        <v>790</v>
      </c>
      <c r="E548" s="157">
        <v>0</v>
      </c>
      <c r="F548" s="105" t="s">
        <v>7</v>
      </c>
      <c r="G548" s="137" t="s">
        <v>791</v>
      </c>
      <c r="H548" s="360"/>
      <c r="I548" s="360"/>
    </row>
    <row r="549" spans="2:9" s="78" customFormat="1" x14ac:dyDescent="0.2">
      <c r="B549" s="160">
        <v>0</v>
      </c>
      <c r="C549" s="160"/>
      <c r="D549" s="105" t="s">
        <v>792</v>
      </c>
      <c r="E549" s="157">
        <v>0</v>
      </c>
      <c r="F549" s="105" t="s">
        <v>7</v>
      </c>
      <c r="G549" s="137" t="s">
        <v>793</v>
      </c>
      <c r="H549" s="360"/>
      <c r="I549" s="360"/>
    </row>
    <row r="550" spans="2:9" s="78" customFormat="1" x14ac:dyDescent="0.2">
      <c r="B550" s="160">
        <v>0</v>
      </c>
      <c r="C550" s="160"/>
      <c r="D550" s="105" t="s">
        <v>794</v>
      </c>
      <c r="E550" s="157">
        <v>0</v>
      </c>
      <c r="F550" s="105" t="s">
        <v>7</v>
      </c>
      <c r="G550" s="137" t="s">
        <v>795</v>
      </c>
      <c r="H550" s="360"/>
      <c r="I550" s="360"/>
    </row>
    <row r="551" spans="2:9" s="78" customFormat="1" x14ac:dyDescent="0.2">
      <c r="B551" s="160">
        <v>0</v>
      </c>
      <c r="C551" s="160"/>
      <c r="D551" s="105" t="s">
        <v>796</v>
      </c>
      <c r="E551" s="157">
        <v>0</v>
      </c>
      <c r="F551" s="105" t="s">
        <v>7</v>
      </c>
      <c r="G551" s="137" t="s">
        <v>797</v>
      </c>
      <c r="H551" s="360"/>
      <c r="I551" s="360"/>
    </row>
    <row r="552" spans="2:9" s="78" customFormat="1" x14ac:dyDescent="0.2">
      <c r="B552" s="160">
        <v>0</v>
      </c>
      <c r="C552" s="160"/>
      <c r="D552" s="105" t="s">
        <v>798</v>
      </c>
      <c r="E552" s="157">
        <v>0</v>
      </c>
      <c r="F552" s="105" t="s">
        <v>7</v>
      </c>
      <c r="G552" s="137" t="s">
        <v>799</v>
      </c>
      <c r="H552" s="360"/>
      <c r="I552" s="360"/>
    </row>
    <row r="553" spans="2:9" s="78" customFormat="1" x14ac:dyDescent="0.2">
      <c r="B553" s="160">
        <v>0</v>
      </c>
      <c r="C553" s="160"/>
      <c r="D553" s="105" t="s">
        <v>800</v>
      </c>
      <c r="E553" s="157">
        <v>0</v>
      </c>
      <c r="F553" s="105" t="s">
        <v>7</v>
      </c>
      <c r="G553" s="137" t="s">
        <v>801</v>
      </c>
      <c r="H553" s="360"/>
      <c r="I553" s="360"/>
    </row>
    <row r="554" spans="2:9" s="78" customFormat="1" x14ac:dyDescent="0.2">
      <c r="B554" s="160">
        <v>0</v>
      </c>
      <c r="C554" s="160"/>
      <c r="D554" s="105" t="s">
        <v>802</v>
      </c>
      <c r="E554" s="157">
        <v>0</v>
      </c>
      <c r="F554" s="105" t="s">
        <v>7</v>
      </c>
      <c r="G554" s="137" t="s">
        <v>803</v>
      </c>
      <c r="H554" s="360"/>
      <c r="I554" s="360"/>
    </row>
    <row r="555" spans="2:9" s="78" customFormat="1" x14ac:dyDescent="0.2">
      <c r="B555" s="160">
        <v>0</v>
      </c>
      <c r="C555" s="160"/>
      <c r="D555" s="105" t="s">
        <v>804</v>
      </c>
      <c r="E555" s="157">
        <v>0</v>
      </c>
      <c r="F555" s="105" t="s">
        <v>7</v>
      </c>
      <c r="G555" s="137" t="s">
        <v>805</v>
      </c>
      <c r="H555" s="360"/>
      <c r="I555" s="360"/>
    </row>
    <row r="556" spans="2:9" s="78" customFormat="1" x14ac:dyDescent="0.2">
      <c r="B556" s="160">
        <v>0</v>
      </c>
      <c r="C556" s="160"/>
      <c r="D556" s="105" t="s">
        <v>806</v>
      </c>
      <c r="E556" s="157">
        <v>0</v>
      </c>
      <c r="F556" s="105" t="s">
        <v>7</v>
      </c>
      <c r="G556" s="137" t="s">
        <v>807</v>
      </c>
      <c r="H556" s="360"/>
      <c r="I556" s="360"/>
    </row>
    <row r="557" spans="2:9" s="78" customFormat="1" x14ac:dyDescent="0.2">
      <c r="B557" s="160">
        <v>0</v>
      </c>
      <c r="C557" s="160"/>
      <c r="D557" s="105" t="s">
        <v>808</v>
      </c>
      <c r="E557" s="157">
        <v>0</v>
      </c>
      <c r="F557" s="105" t="s">
        <v>7</v>
      </c>
      <c r="G557" s="137" t="s">
        <v>809</v>
      </c>
      <c r="H557" s="360"/>
      <c r="I557" s="360"/>
    </row>
    <row r="558" spans="2:9" s="78" customFormat="1" x14ac:dyDescent="0.2">
      <c r="B558" s="160">
        <v>0</v>
      </c>
      <c r="C558" s="160"/>
      <c r="D558" s="105" t="s">
        <v>810</v>
      </c>
      <c r="E558" s="157">
        <v>0</v>
      </c>
      <c r="F558" s="105" t="s">
        <v>7</v>
      </c>
      <c r="G558" s="137" t="s">
        <v>811</v>
      </c>
      <c r="H558" s="360"/>
      <c r="I558" s="360"/>
    </row>
    <row r="559" spans="2:9" s="78" customFormat="1" x14ac:dyDescent="0.2">
      <c r="B559" s="160">
        <v>0</v>
      </c>
      <c r="C559" s="160"/>
      <c r="D559" s="105" t="s">
        <v>812</v>
      </c>
      <c r="E559" s="157">
        <v>0</v>
      </c>
      <c r="F559" s="105" t="s">
        <v>7</v>
      </c>
      <c r="G559" s="137" t="s">
        <v>813</v>
      </c>
      <c r="H559" s="360"/>
      <c r="I559" s="360"/>
    </row>
    <row r="560" spans="2:9" s="78" customFormat="1" x14ac:dyDescent="0.2">
      <c r="B560" s="160">
        <v>0</v>
      </c>
      <c r="C560" s="160"/>
      <c r="D560" s="105" t="s">
        <v>814</v>
      </c>
      <c r="E560" s="157">
        <v>0</v>
      </c>
      <c r="F560" s="105" t="s">
        <v>7</v>
      </c>
      <c r="G560" s="137" t="s">
        <v>815</v>
      </c>
      <c r="H560" s="360"/>
      <c r="I560" s="360"/>
    </row>
    <row r="561" spans="2:9" s="78" customFormat="1" x14ac:dyDescent="0.2">
      <c r="B561" s="160">
        <v>0</v>
      </c>
      <c r="C561" s="160"/>
      <c r="D561" s="105" t="s">
        <v>816</v>
      </c>
      <c r="E561" s="157">
        <v>0</v>
      </c>
      <c r="F561" s="105" t="s">
        <v>7</v>
      </c>
      <c r="G561" s="137" t="s">
        <v>817</v>
      </c>
      <c r="H561" s="360"/>
      <c r="I561" s="360"/>
    </row>
    <row r="562" spans="2:9" s="78" customFormat="1" x14ac:dyDescent="0.2">
      <c r="B562" s="160">
        <v>0</v>
      </c>
      <c r="C562" s="160"/>
      <c r="D562" s="105" t="s">
        <v>818</v>
      </c>
      <c r="E562" s="157">
        <v>0</v>
      </c>
      <c r="F562" s="105" t="s">
        <v>7</v>
      </c>
      <c r="G562" s="137" t="s">
        <v>819</v>
      </c>
      <c r="H562" s="360"/>
      <c r="I562" s="360"/>
    </row>
    <row r="563" spans="2:9" s="78" customFormat="1" x14ac:dyDescent="0.2">
      <c r="B563" s="160">
        <v>0</v>
      </c>
      <c r="C563" s="160"/>
      <c r="D563" s="105" t="s">
        <v>820</v>
      </c>
      <c r="E563" s="157">
        <v>0</v>
      </c>
      <c r="F563" s="105" t="s">
        <v>7</v>
      </c>
      <c r="G563" s="137" t="s">
        <v>821</v>
      </c>
      <c r="H563" s="360"/>
      <c r="I563" s="360"/>
    </row>
    <row r="564" spans="2:9" s="78" customFormat="1" x14ac:dyDescent="0.2">
      <c r="B564" s="160">
        <v>0</v>
      </c>
      <c r="C564" s="160"/>
      <c r="D564" s="105" t="s">
        <v>822</v>
      </c>
      <c r="E564" s="157">
        <v>0</v>
      </c>
      <c r="F564" s="105" t="s">
        <v>7</v>
      </c>
      <c r="G564" s="137" t="s">
        <v>823</v>
      </c>
      <c r="H564" s="360"/>
      <c r="I564" s="360"/>
    </row>
    <row r="565" spans="2:9" s="78" customFormat="1" x14ac:dyDescent="0.2">
      <c r="B565" s="160">
        <v>0</v>
      </c>
      <c r="C565" s="160"/>
      <c r="D565" s="105" t="s">
        <v>824</v>
      </c>
      <c r="E565" s="157">
        <v>0</v>
      </c>
      <c r="F565" s="105" t="s">
        <v>7</v>
      </c>
      <c r="G565" s="137" t="s">
        <v>825</v>
      </c>
      <c r="H565" s="360"/>
      <c r="I565" s="360"/>
    </row>
    <row r="566" spans="2:9" s="78" customFormat="1" x14ac:dyDescent="0.2">
      <c r="B566" s="160">
        <v>0</v>
      </c>
      <c r="C566" s="160"/>
      <c r="D566" s="105" t="s">
        <v>826</v>
      </c>
      <c r="E566" s="157">
        <v>0</v>
      </c>
      <c r="F566" s="105" t="s">
        <v>7</v>
      </c>
      <c r="G566" s="137" t="s">
        <v>827</v>
      </c>
      <c r="H566" s="360"/>
      <c r="I566" s="360"/>
    </row>
    <row r="567" spans="2:9" s="78" customFormat="1" x14ac:dyDescent="0.2">
      <c r="B567" s="160">
        <v>0</v>
      </c>
      <c r="C567" s="160"/>
      <c r="D567" s="105" t="s">
        <v>828</v>
      </c>
      <c r="E567" s="157">
        <v>0</v>
      </c>
      <c r="F567" s="105" t="s">
        <v>7</v>
      </c>
      <c r="G567" s="137" t="s">
        <v>829</v>
      </c>
      <c r="H567" s="360"/>
      <c r="I567" s="360"/>
    </row>
    <row r="568" spans="2:9" s="78" customFormat="1" x14ac:dyDescent="0.2">
      <c r="B568" s="160">
        <v>0</v>
      </c>
      <c r="C568" s="160"/>
      <c r="D568" s="105" t="s">
        <v>830</v>
      </c>
      <c r="E568" s="157">
        <v>0</v>
      </c>
      <c r="F568" s="105" t="s">
        <v>7</v>
      </c>
      <c r="G568" s="137" t="s">
        <v>831</v>
      </c>
      <c r="H568" s="360"/>
      <c r="I568" s="360"/>
    </row>
    <row r="569" spans="2:9" s="78" customFormat="1" x14ac:dyDescent="0.2">
      <c r="B569" s="160">
        <v>0</v>
      </c>
      <c r="C569" s="160"/>
      <c r="D569" s="105" t="s">
        <v>832</v>
      </c>
      <c r="E569" s="157">
        <v>0</v>
      </c>
      <c r="F569" s="105" t="s">
        <v>7</v>
      </c>
      <c r="G569" s="137" t="s">
        <v>833</v>
      </c>
      <c r="H569" s="360"/>
      <c r="I569" s="360"/>
    </row>
    <row r="570" spans="2:9" s="78" customFormat="1" x14ac:dyDescent="0.2">
      <c r="B570" s="160">
        <v>0</v>
      </c>
      <c r="C570" s="160"/>
      <c r="D570" s="105" t="s">
        <v>834</v>
      </c>
      <c r="E570" s="157">
        <v>0</v>
      </c>
      <c r="F570" s="105" t="s">
        <v>1</v>
      </c>
      <c r="G570" s="137" t="s">
        <v>835</v>
      </c>
      <c r="H570" s="360"/>
      <c r="I570" s="360"/>
    </row>
    <row r="571" spans="2:9" s="78" customFormat="1" x14ac:dyDescent="0.2">
      <c r="B571" s="160">
        <v>0</v>
      </c>
      <c r="C571" s="160"/>
      <c r="D571" s="105" t="s">
        <v>836</v>
      </c>
      <c r="E571" s="157">
        <v>0</v>
      </c>
      <c r="F571" s="105" t="s">
        <v>7</v>
      </c>
      <c r="G571" s="137" t="s">
        <v>837</v>
      </c>
      <c r="H571" s="360"/>
      <c r="I571" s="360"/>
    </row>
    <row r="572" spans="2:9" s="78" customFormat="1" x14ac:dyDescent="0.2">
      <c r="B572" s="160">
        <v>0</v>
      </c>
      <c r="C572" s="160"/>
      <c r="D572" s="105" t="s">
        <v>838</v>
      </c>
      <c r="E572" s="157">
        <v>0</v>
      </c>
      <c r="F572" s="105" t="s">
        <v>11</v>
      </c>
      <c r="G572" s="137" t="s">
        <v>839</v>
      </c>
      <c r="H572" s="360"/>
      <c r="I572" s="360"/>
    </row>
    <row r="573" spans="2:9" s="78" customFormat="1" x14ac:dyDescent="0.2">
      <c r="B573" s="160">
        <v>0</v>
      </c>
      <c r="C573" s="160"/>
      <c r="D573" s="105" t="s">
        <v>840</v>
      </c>
      <c r="E573" s="157">
        <v>0</v>
      </c>
      <c r="F573" s="105" t="s">
        <v>1</v>
      </c>
      <c r="G573" s="137" t="s">
        <v>841</v>
      </c>
      <c r="H573" s="360"/>
      <c r="I573" s="360"/>
    </row>
    <row r="574" spans="2:9" s="78" customFormat="1" x14ac:dyDescent="0.2">
      <c r="B574" s="160">
        <v>0</v>
      </c>
      <c r="C574" s="160"/>
      <c r="D574" s="105" t="s">
        <v>842</v>
      </c>
      <c r="E574" s="157">
        <v>0</v>
      </c>
      <c r="F574" s="105" t="s">
        <v>11</v>
      </c>
      <c r="G574" s="137" t="s">
        <v>843</v>
      </c>
      <c r="H574" s="360"/>
      <c r="I574" s="360"/>
    </row>
    <row r="575" spans="2:9" s="78" customFormat="1" x14ac:dyDescent="0.2">
      <c r="B575" s="160">
        <v>0</v>
      </c>
      <c r="C575" s="160"/>
      <c r="D575" s="105" t="s">
        <v>844</v>
      </c>
      <c r="E575" s="157">
        <v>0</v>
      </c>
      <c r="F575" s="105" t="s">
        <v>7</v>
      </c>
      <c r="G575" s="137" t="s">
        <v>845</v>
      </c>
      <c r="H575" s="360"/>
      <c r="I575" s="360"/>
    </row>
    <row r="576" spans="2:9" s="78" customFormat="1" x14ac:dyDescent="0.2">
      <c r="B576" s="160">
        <v>0</v>
      </c>
      <c r="C576" s="160"/>
      <c r="D576" s="105" t="s">
        <v>846</v>
      </c>
      <c r="E576" s="157">
        <v>0</v>
      </c>
      <c r="F576" s="105" t="s">
        <v>7</v>
      </c>
      <c r="G576" s="137" t="s">
        <v>847</v>
      </c>
      <c r="H576" s="360"/>
      <c r="I576" s="360"/>
    </row>
    <row r="577" spans="2:9" s="78" customFormat="1" x14ac:dyDescent="0.2">
      <c r="B577" s="160">
        <v>0</v>
      </c>
      <c r="C577" s="160"/>
      <c r="D577" s="105" t="s">
        <v>848</v>
      </c>
      <c r="E577" s="157">
        <v>0</v>
      </c>
      <c r="F577" s="105" t="s">
        <v>1</v>
      </c>
      <c r="G577" s="137" t="s">
        <v>849</v>
      </c>
      <c r="H577" s="360"/>
      <c r="I577" s="360"/>
    </row>
    <row r="578" spans="2:9" s="78" customFormat="1" x14ac:dyDescent="0.2">
      <c r="B578" s="160">
        <v>0</v>
      </c>
      <c r="C578" s="160"/>
      <c r="D578" s="105" t="s">
        <v>850</v>
      </c>
      <c r="E578" s="157">
        <v>0</v>
      </c>
      <c r="F578" s="105" t="s">
        <v>1</v>
      </c>
      <c r="G578" s="137" t="s">
        <v>851</v>
      </c>
      <c r="H578" s="360"/>
      <c r="I578" s="360"/>
    </row>
    <row r="579" spans="2:9" s="78" customFormat="1" x14ac:dyDescent="0.2">
      <c r="B579" s="160">
        <v>0</v>
      </c>
      <c r="C579" s="160"/>
      <c r="D579" s="105" t="s">
        <v>852</v>
      </c>
      <c r="E579" s="157">
        <v>0</v>
      </c>
      <c r="F579" s="105" t="s">
        <v>1</v>
      </c>
      <c r="G579" s="137" t="s">
        <v>853</v>
      </c>
      <c r="H579" s="360"/>
      <c r="I579" s="360"/>
    </row>
    <row r="580" spans="2:9" s="78" customFormat="1" x14ac:dyDescent="0.2">
      <c r="B580" s="160">
        <v>0</v>
      </c>
      <c r="C580" s="160"/>
      <c r="D580" s="105" t="s">
        <v>854</v>
      </c>
      <c r="E580" s="157">
        <v>0</v>
      </c>
      <c r="F580" s="105" t="s">
        <v>1</v>
      </c>
      <c r="G580" s="137" t="s">
        <v>855</v>
      </c>
      <c r="H580" s="360"/>
      <c r="I580" s="360"/>
    </row>
    <row r="581" spans="2:9" s="78" customFormat="1" x14ac:dyDescent="0.2">
      <c r="B581" s="160">
        <v>0</v>
      </c>
      <c r="C581" s="160"/>
      <c r="D581" s="105" t="s">
        <v>856</v>
      </c>
      <c r="E581" s="157">
        <v>0</v>
      </c>
      <c r="F581" s="105" t="s">
        <v>1</v>
      </c>
      <c r="G581" s="137" t="s">
        <v>857</v>
      </c>
      <c r="H581" s="360"/>
      <c r="I581" s="360"/>
    </row>
    <row r="582" spans="2:9" s="78" customFormat="1" x14ac:dyDescent="0.2">
      <c r="B582" s="160">
        <v>0</v>
      </c>
      <c r="C582" s="160"/>
      <c r="D582" s="105" t="s">
        <v>858</v>
      </c>
      <c r="E582" s="157">
        <v>0</v>
      </c>
      <c r="F582" s="105" t="s">
        <v>1</v>
      </c>
      <c r="G582" s="137" t="s">
        <v>859</v>
      </c>
      <c r="H582" s="360"/>
      <c r="I582" s="360"/>
    </row>
    <row r="583" spans="2:9" s="78" customFormat="1" x14ac:dyDescent="0.2">
      <c r="B583" s="160">
        <v>0</v>
      </c>
      <c r="C583" s="160"/>
      <c r="D583" s="105" t="s">
        <v>860</v>
      </c>
      <c r="E583" s="157">
        <v>0</v>
      </c>
      <c r="F583" s="105" t="s">
        <v>1</v>
      </c>
      <c r="G583" s="137" t="s">
        <v>861</v>
      </c>
      <c r="H583" s="360"/>
      <c r="I583" s="360"/>
    </row>
    <row r="584" spans="2:9" s="78" customFormat="1" x14ac:dyDescent="0.2">
      <c r="B584" s="160">
        <v>0</v>
      </c>
      <c r="C584" s="160"/>
      <c r="D584" s="105" t="s">
        <v>862</v>
      </c>
      <c r="E584" s="157">
        <v>0</v>
      </c>
      <c r="F584" s="105" t="s">
        <v>1</v>
      </c>
      <c r="G584" s="137" t="s">
        <v>863</v>
      </c>
      <c r="H584" s="360"/>
      <c r="I584" s="360"/>
    </row>
    <row r="585" spans="2:9" s="78" customFormat="1" x14ac:dyDescent="0.2">
      <c r="B585" s="160">
        <v>0</v>
      </c>
      <c r="C585" s="160"/>
      <c r="D585" s="105" t="s">
        <v>864</v>
      </c>
      <c r="E585" s="157">
        <v>0</v>
      </c>
      <c r="F585" s="105" t="s">
        <v>7</v>
      </c>
      <c r="G585" s="137" t="s">
        <v>865</v>
      </c>
      <c r="H585" s="360"/>
      <c r="I585" s="360"/>
    </row>
    <row r="586" spans="2:9" s="78" customFormat="1" x14ac:dyDescent="0.2">
      <c r="B586" s="160">
        <v>0</v>
      </c>
      <c r="C586" s="160"/>
      <c r="D586" s="105" t="s">
        <v>866</v>
      </c>
      <c r="E586" s="157">
        <v>0</v>
      </c>
      <c r="F586" s="105" t="s">
        <v>6</v>
      </c>
      <c r="G586" s="138" t="s">
        <v>867</v>
      </c>
      <c r="H586" s="360"/>
      <c r="I586" s="360"/>
    </row>
    <row r="587" spans="2:9" s="78" customFormat="1" x14ac:dyDescent="0.2">
      <c r="B587" s="160">
        <v>0</v>
      </c>
      <c r="C587" s="160"/>
      <c r="D587" s="83" t="s">
        <v>868</v>
      </c>
      <c r="E587" s="157">
        <v>0</v>
      </c>
      <c r="F587" s="83" t="s">
        <v>6</v>
      </c>
      <c r="G587" s="138" t="s">
        <v>1494</v>
      </c>
      <c r="H587" s="360"/>
      <c r="I587" s="360"/>
    </row>
    <row r="588" spans="2:9" s="78" customFormat="1" x14ac:dyDescent="0.2">
      <c r="B588" s="160">
        <v>0</v>
      </c>
      <c r="C588" s="160"/>
      <c r="D588" s="105" t="s">
        <v>869</v>
      </c>
      <c r="E588" s="157">
        <v>0</v>
      </c>
      <c r="F588" s="105" t="s">
        <v>6</v>
      </c>
      <c r="G588" s="137" t="s">
        <v>870</v>
      </c>
      <c r="H588" s="360"/>
      <c r="I588" s="360"/>
    </row>
    <row r="589" spans="2:9" s="78" customFormat="1" x14ac:dyDescent="0.2">
      <c r="B589" s="160">
        <v>0</v>
      </c>
      <c r="C589" s="160"/>
      <c r="D589" s="105" t="s">
        <v>871</v>
      </c>
      <c r="E589" s="157">
        <v>0</v>
      </c>
      <c r="F589" s="105" t="s">
        <v>6</v>
      </c>
      <c r="G589" s="137" t="s">
        <v>872</v>
      </c>
      <c r="H589" s="360"/>
      <c r="I589" s="360"/>
    </row>
    <row r="590" spans="2:9" s="78" customFormat="1" x14ac:dyDescent="0.2">
      <c r="B590" s="160">
        <v>0</v>
      </c>
      <c r="C590" s="160"/>
      <c r="D590" s="105" t="s">
        <v>873</v>
      </c>
      <c r="E590" s="157">
        <v>0</v>
      </c>
      <c r="F590" s="105" t="s">
        <v>6</v>
      </c>
      <c r="G590" s="137" t="s">
        <v>874</v>
      </c>
      <c r="H590" s="360"/>
      <c r="I590" s="360"/>
    </row>
    <row r="591" spans="2:9" s="78" customFormat="1" x14ac:dyDescent="0.2">
      <c r="B591" s="160">
        <v>0</v>
      </c>
      <c r="C591" s="160"/>
      <c r="D591" s="83" t="s">
        <v>875</v>
      </c>
      <c r="E591" s="157">
        <v>0</v>
      </c>
      <c r="F591" s="83" t="s">
        <v>6</v>
      </c>
      <c r="G591" s="138" t="s">
        <v>876</v>
      </c>
      <c r="H591" s="360"/>
      <c r="I591" s="360"/>
    </row>
    <row r="592" spans="2:9" s="78" customFormat="1" x14ac:dyDescent="0.2">
      <c r="B592" s="160">
        <v>0</v>
      </c>
      <c r="C592" s="160"/>
      <c r="D592" s="105" t="s">
        <v>877</v>
      </c>
      <c r="E592" s="157">
        <v>0</v>
      </c>
      <c r="F592" s="105" t="s">
        <v>6</v>
      </c>
      <c r="G592" s="137" t="s">
        <v>878</v>
      </c>
      <c r="H592" s="360"/>
      <c r="I592" s="360"/>
    </row>
    <row r="593" spans="2:9" s="78" customFormat="1" x14ac:dyDescent="0.2">
      <c r="B593" s="160">
        <v>0</v>
      </c>
      <c r="C593" s="160"/>
      <c r="D593" s="105" t="s">
        <v>879</v>
      </c>
      <c r="E593" s="157">
        <v>0</v>
      </c>
      <c r="F593" s="105" t="s">
        <v>10</v>
      </c>
      <c r="G593" s="137" t="s">
        <v>880</v>
      </c>
      <c r="H593" s="360"/>
      <c r="I593" s="360"/>
    </row>
    <row r="594" spans="2:9" s="78" customFormat="1" x14ac:dyDescent="0.2">
      <c r="B594" s="160">
        <v>0</v>
      </c>
      <c r="C594" s="160"/>
      <c r="D594" s="105" t="s">
        <v>881</v>
      </c>
      <c r="E594" s="157">
        <v>0</v>
      </c>
      <c r="F594" s="105" t="s">
        <v>1</v>
      </c>
      <c r="G594" s="137" t="s">
        <v>882</v>
      </c>
      <c r="H594" s="360"/>
      <c r="I594" s="360"/>
    </row>
    <row r="595" spans="2:9" s="78" customFormat="1" x14ac:dyDescent="0.2">
      <c r="B595" s="160">
        <v>0</v>
      </c>
      <c r="C595" s="160"/>
      <c r="D595" s="105" t="s">
        <v>883</v>
      </c>
      <c r="E595" s="157">
        <v>0</v>
      </c>
      <c r="F595" s="105" t="s">
        <v>1</v>
      </c>
      <c r="G595" s="137" t="s">
        <v>884</v>
      </c>
      <c r="H595" s="360"/>
      <c r="I595" s="360"/>
    </row>
    <row r="596" spans="2:9" s="78" customFormat="1" x14ac:dyDescent="0.2">
      <c r="B596" s="160">
        <v>0</v>
      </c>
      <c r="C596" s="160"/>
      <c r="D596" s="105" t="s">
        <v>885</v>
      </c>
      <c r="E596" s="157">
        <v>0</v>
      </c>
      <c r="F596" s="105" t="s">
        <v>6</v>
      </c>
      <c r="G596" s="137" t="s">
        <v>886</v>
      </c>
      <c r="H596" s="360"/>
      <c r="I596" s="360"/>
    </row>
    <row r="597" spans="2:9" s="78" customFormat="1" x14ac:dyDescent="0.2">
      <c r="B597" s="160">
        <v>0</v>
      </c>
      <c r="C597" s="160"/>
      <c r="D597" s="105" t="s">
        <v>887</v>
      </c>
      <c r="E597" s="157">
        <v>0</v>
      </c>
      <c r="F597" s="105" t="s">
        <v>3</v>
      </c>
      <c r="G597" s="137" t="s">
        <v>1495</v>
      </c>
      <c r="H597" s="360"/>
      <c r="I597" s="360"/>
    </row>
    <row r="598" spans="2:9" s="78" customFormat="1" x14ac:dyDescent="0.2">
      <c r="B598" s="160">
        <v>0</v>
      </c>
      <c r="C598" s="160"/>
      <c r="D598" s="105" t="s">
        <v>888</v>
      </c>
      <c r="E598" s="157">
        <v>0</v>
      </c>
      <c r="F598" s="105" t="s">
        <v>1</v>
      </c>
      <c r="G598" s="137" t="s">
        <v>889</v>
      </c>
      <c r="H598" s="360"/>
      <c r="I598" s="360"/>
    </row>
    <row r="599" spans="2:9" s="78" customFormat="1" x14ac:dyDescent="0.2">
      <c r="B599" s="160">
        <v>0</v>
      </c>
      <c r="C599" s="160"/>
      <c r="D599" s="105" t="s">
        <v>890</v>
      </c>
      <c r="E599" s="157">
        <v>0</v>
      </c>
      <c r="F599" s="105" t="s">
        <v>1</v>
      </c>
      <c r="G599" s="137" t="s">
        <v>891</v>
      </c>
      <c r="H599" s="360"/>
      <c r="I599" s="360"/>
    </row>
    <row r="600" spans="2:9" s="78" customFormat="1" x14ac:dyDescent="0.2">
      <c r="B600" s="160">
        <v>0</v>
      </c>
      <c r="C600" s="160"/>
      <c r="D600" s="105" t="s">
        <v>892</v>
      </c>
      <c r="E600" s="157">
        <v>0</v>
      </c>
      <c r="F600" s="105" t="s">
        <v>1</v>
      </c>
      <c r="G600" s="137" t="s">
        <v>893</v>
      </c>
      <c r="H600" s="360"/>
      <c r="I600" s="360"/>
    </row>
    <row r="601" spans="2:9" s="78" customFormat="1" x14ac:dyDescent="0.2">
      <c r="B601" s="160">
        <v>0</v>
      </c>
      <c r="C601" s="160"/>
      <c r="D601" s="105" t="s">
        <v>894</v>
      </c>
      <c r="E601" s="157">
        <v>0</v>
      </c>
      <c r="F601" s="105" t="s">
        <v>1</v>
      </c>
      <c r="G601" s="137" t="s">
        <v>895</v>
      </c>
      <c r="H601" s="360"/>
      <c r="I601" s="360"/>
    </row>
    <row r="602" spans="2:9" s="78" customFormat="1" x14ac:dyDescent="0.2">
      <c r="B602" s="160">
        <v>0</v>
      </c>
      <c r="C602" s="160"/>
      <c r="D602" s="105" t="s">
        <v>896</v>
      </c>
      <c r="E602" s="157">
        <v>0</v>
      </c>
      <c r="F602" s="105" t="s">
        <v>1</v>
      </c>
      <c r="G602" s="137" t="s">
        <v>897</v>
      </c>
      <c r="H602" s="360"/>
      <c r="I602" s="360"/>
    </row>
    <row r="603" spans="2:9" s="78" customFormat="1" x14ac:dyDescent="0.2">
      <c r="B603" s="160">
        <v>0</v>
      </c>
      <c r="C603" s="160"/>
      <c r="D603" s="105" t="s">
        <v>898</v>
      </c>
      <c r="E603" s="157">
        <v>0</v>
      </c>
      <c r="F603" s="105" t="s">
        <v>14</v>
      </c>
      <c r="G603" s="137" t="s">
        <v>1496</v>
      </c>
      <c r="H603" s="360"/>
      <c r="I603" s="360"/>
    </row>
    <row r="604" spans="2:9" s="78" customFormat="1" x14ac:dyDescent="0.2">
      <c r="B604" s="160">
        <v>0</v>
      </c>
      <c r="C604" s="160"/>
      <c r="D604" s="105" t="s">
        <v>899</v>
      </c>
      <c r="E604" s="157">
        <v>0</v>
      </c>
      <c r="F604" s="105" t="s">
        <v>20</v>
      </c>
      <c r="G604" s="137" t="s">
        <v>900</v>
      </c>
      <c r="H604" s="360"/>
      <c r="I604" s="360"/>
    </row>
    <row r="605" spans="2:9" s="78" customFormat="1" x14ac:dyDescent="0.2">
      <c r="B605" s="160">
        <v>0</v>
      </c>
      <c r="C605" s="160"/>
      <c r="D605" s="83" t="s">
        <v>901</v>
      </c>
      <c r="E605" s="157">
        <v>0</v>
      </c>
      <c r="F605" s="83" t="s">
        <v>1</v>
      </c>
      <c r="G605" s="138" t="s">
        <v>902</v>
      </c>
      <c r="H605" s="360"/>
      <c r="I605" s="360"/>
    </row>
    <row r="606" spans="2:9" s="81" customFormat="1" x14ac:dyDescent="0.2">
      <c r="B606" s="160">
        <v>0</v>
      </c>
      <c r="C606" s="160"/>
      <c r="D606" s="105" t="s">
        <v>903</v>
      </c>
      <c r="E606" s="157">
        <v>0</v>
      </c>
      <c r="F606" s="105" t="s">
        <v>1</v>
      </c>
      <c r="G606" s="137" t="s">
        <v>904</v>
      </c>
      <c r="H606" s="360"/>
      <c r="I606" s="360"/>
    </row>
    <row r="607" spans="2:9" s="81" customFormat="1" x14ac:dyDescent="0.2">
      <c r="B607" s="160">
        <v>0</v>
      </c>
      <c r="C607" s="160"/>
      <c r="D607" s="105" t="s">
        <v>905</v>
      </c>
      <c r="E607" s="157">
        <v>0</v>
      </c>
      <c r="F607" s="105" t="s">
        <v>2</v>
      </c>
      <c r="G607" s="137" t="s">
        <v>906</v>
      </c>
      <c r="H607" s="360"/>
      <c r="I607" s="360"/>
    </row>
    <row r="608" spans="2:9" s="81" customFormat="1" x14ac:dyDescent="0.2">
      <c r="B608" s="160">
        <v>0</v>
      </c>
      <c r="C608" s="160"/>
      <c r="D608" s="105" t="s">
        <v>907</v>
      </c>
      <c r="E608" s="157">
        <v>0</v>
      </c>
      <c r="F608" s="105" t="s">
        <v>2</v>
      </c>
      <c r="G608" s="137" t="s">
        <v>908</v>
      </c>
      <c r="H608" s="360"/>
      <c r="I608" s="360"/>
    </row>
    <row r="609" spans="2:9" s="81" customFormat="1" x14ac:dyDescent="0.2">
      <c r="B609" s="160">
        <v>0</v>
      </c>
      <c r="C609" s="160"/>
      <c r="D609" s="105" t="s">
        <v>909</v>
      </c>
      <c r="E609" s="157">
        <v>0</v>
      </c>
      <c r="F609" s="105" t="s">
        <v>2</v>
      </c>
      <c r="G609" s="137" t="s">
        <v>910</v>
      </c>
      <c r="H609" s="360"/>
      <c r="I609" s="360"/>
    </row>
    <row r="610" spans="2:9" s="81" customFormat="1" x14ac:dyDescent="0.2">
      <c r="B610" s="160">
        <v>0</v>
      </c>
      <c r="C610" s="160"/>
      <c r="D610" s="105" t="s">
        <v>911</v>
      </c>
      <c r="E610" s="157">
        <v>0</v>
      </c>
      <c r="F610" s="105" t="s">
        <v>2</v>
      </c>
      <c r="G610" s="137" t="s">
        <v>912</v>
      </c>
      <c r="H610" s="360"/>
      <c r="I610" s="360"/>
    </row>
    <row r="611" spans="2:9" s="81" customFormat="1" x14ac:dyDescent="0.2">
      <c r="B611" s="160">
        <v>0</v>
      </c>
      <c r="C611" s="160"/>
      <c r="D611" s="139" t="s">
        <v>913</v>
      </c>
      <c r="E611" s="158">
        <v>0</v>
      </c>
      <c r="F611" s="139" t="s">
        <v>2</v>
      </c>
      <c r="G611" s="140" t="s">
        <v>914</v>
      </c>
      <c r="H611" s="362"/>
      <c r="I611" s="362"/>
    </row>
    <row r="612" spans="2:9" s="81" customFormat="1" x14ac:dyDescent="0.2">
      <c r="B612" s="160">
        <v>0</v>
      </c>
      <c r="C612" s="160"/>
      <c r="D612" s="105" t="s">
        <v>915</v>
      </c>
      <c r="E612" s="157">
        <v>0</v>
      </c>
      <c r="F612" s="105" t="s">
        <v>7</v>
      </c>
      <c r="G612" s="137" t="s">
        <v>916</v>
      </c>
      <c r="H612" s="360"/>
      <c r="I612" s="360"/>
    </row>
    <row r="613" spans="2:9" s="81" customFormat="1" x14ac:dyDescent="0.2">
      <c r="B613" s="160">
        <v>0</v>
      </c>
      <c r="C613" s="160"/>
      <c r="D613" s="105" t="s">
        <v>917</v>
      </c>
      <c r="E613" s="157">
        <v>0</v>
      </c>
      <c r="F613" s="105" t="s">
        <v>1</v>
      </c>
      <c r="G613" s="137" t="s">
        <v>1370</v>
      </c>
      <c r="H613" s="360"/>
      <c r="I613" s="360"/>
    </row>
    <row r="614" spans="2:9" s="81" customFormat="1" x14ac:dyDescent="0.2">
      <c r="B614" s="160">
        <v>0</v>
      </c>
      <c r="C614" s="160"/>
      <c r="D614" s="105" t="s">
        <v>918</v>
      </c>
      <c r="E614" s="157">
        <v>0</v>
      </c>
      <c r="F614" s="105" t="s">
        <v>1</v>
      </c>
      <c r="G614" s="137" t="s">
        <v>1371</v>
      </c>
      <c r="H614" s="360"/>
      <c r="I614" s="360"/>
    </row>
    <row r="615" spans="2:9" s="81" customFormat="1" x14ac:dyDescent="0.2">
      <c r="B615" s="160">
        <v>0</v>
      </c>
      <c r="C615" s="160"/>
      <c r="D615" s="83" t="s">
        <v>919</v>
      </c>
      <c r="E615" s="157">
        <v>0</v>
      </c>
      <c r="F615" s="83" t="s">
        <v>9</v>
      </c>
      <c r="G615" s="138" t="s">
        <v>920</v>
      </c>
      <c r="H615" s="360"/>
      <c r="I615" s="360"/>
    </row>
    <row r="616" spans="2:9" s="81" customFormat="1" x14ac:dyDescent="0.2">
      <c r="B616" s="160">
        <v>0</v>
      </c>
      <c r="C616" s="160"/>
      <c r="D616" s="105" t="s">
        <v>921</v>
      </c>
      <c r="E616" s="157">
        <v>0</v>
      </c>
      <c r="F616" s="105" t="s">
        <v>7</v>
      </c>
      <c r="G616" s="137" t="s">
        <v>922</v>
      </c>
      <c r="H616" s="360"/>
      <c r="I616" s="360"/>
    </row>
    <row r="617" spans="2:9" s="78" customFormat="1" x14ac:dyDescent="0.2">
      <c r="B617" s="160">
        <v>0</v>
      </c>
      <c r="C617" s="160"/>
      <c r="D617" s="105" t="s">
        <v>923</v>
      </c>
      <c r="E617" s="157">
        <v>0</v>
      </c>
      <c r="F617" s="105" t="s">
        <v>7</v>
      </c>
      <c r="G617" s="137" t="s">
        <v>924</v>
      </c>
      <c r="H617" s="360"/>
      <c r="I617" s="360"/>
    </row>
    <row r="618" spans="2:9" s="78" customFormat="1" x14ac:dyDescent="0.2">
      <c r="B618" s="160">
        <v>0</v>
      </c>
      <c r="C618" s="160"/>
      <c r="D618" s="105" t="s">
        <v>925</v>
      </c>
      <c r="E618" s="157">
        <v>0</v>
      </c>
      <c r="F618" s="105" t="s">
        <v>1</v>
      </c>
      <c r="G618" s="137" t="s">
        <v>1491</v>
      </c>
      <c r="H618" s="360"/>
      <c r="I618" s="360"/>
    </row>
    <row r="619" spans="2:9" s="81" customFormat="1" x14ac:dyDescent="0.2">
      <c r="B619" s="160">
        <v>0</v>
      </c>
      <c r="C619" s="160"/>
      <c r="D619" s="105" t="s">
        <v>926</v>
      </c>
      <c r="E619" s="157">
        <v>0</v>
      </c>
      <c r="F619" s="105" t="s">
        <v>1</v>
      </c>
      <c r="G619" s="137" t="s">
        <v>927</v>
      </c>
      <c r="H619" s="360"/>
      <c r="I619" s="360"/>
    </row>
    <row r="620" spans="2:9" s="81" customFormat="1" x14ac:dyDescent="0.2">
      <c r="B620" s="160">
        <v>0</v>
      </c>
      <c r="C620" s="160"/>
      <c r="D620" s="83" t="s">
        <v>928</v>
      </c>
      <c r="E620" s="157">
        <v>0</v>
      </c>
      <c r="F620" s="83" t="s">
        <v>1</v>
      </c>
      <c r="G620" s="138" t="s">
        <v>1122</v>
      </c>
      <c r="H620" s="360"/>
      <c r="I620" s="360"/>
    </row>
    <row r="621" spans="2:9" s="81" customFormat="1" x14ac:dyDescent="0.2">
      <c r="B621" s="160">
        <v>0</v>
      </c>
      <c r="C621" s="160"/>
      <c r="D621" s="83" t="s">
        <v>929</v>
      </c>
      <c r="E621" s="157">
        <v>0</v>
      </c>
      <c r="F621" s="83" t="s">
        <v>1</v>
      </c>
      <c r="G621" s="138" t="s">
        <v>930</v>
      </c>
      <c r="H621" s="360"/>
      <c r="I621" s="360"/>
    </row>
    <row r="622" spans="2:9" s="81" customFormat="1" x14ac:dyDescent="0.2">
      <c r="B622" s="160">
        <v>0</v>
      </c>
      <c r="C622" s="160"/>
      <c r="D622" s="83" t="s">
        <v>931</v>
      </c>
      <c r="E622" s="157">
        <v>0</v>
      </c>
      <c r="F622" s="83" t="s">
        <v>9</v>
      </c>
      <c r="G622" s="138" t="s">
        <v>932</v>
      </c>
      <c r="H622" s="360"/>
      <c r="I622" s="360"/>
    </row>
    <row r="623" spans="2:9" s="81" customFormat="1" x14ac:dyDescent="0.2">
      <c r="B623" s="160">
        <v>0</v>
      </c>
      <c r="C623" s="160"/>
      <c r="D623" s="105" t="s">
        <v>933</v>
      </c>
      <c r="E623" s="157">
        <v>0</v>
      </c>
      <c r="F623" s="105" t="s">
        <v>1</v>
      </c>
      <c r="G623" s="137" t="s">
        <v>934</v>
      </c>
      <c r="H623" s="360"/>
      <c r="I623" s="360"/>
    </row>
    <row r="624" spans="2:9" s="81" customFormat="1" x14ac:dyDescent="0.2">
      <c r="B624" s="160">
        <v>0</v>
      </c>
      <c r="C624" s="160"/>
      <c r="D624" s="105" t="s">
        <v>935</v>
      </c>
      <c r="E624" s="157">
        <v>0</v>
      </c>
      <c r="F624" s="105" t="s">
        <v>7</v>
      </c>
      <c r="G624" s="137" t="s">
        <v>936</v>
      </c>
      <c r="H624" s="360"/>
      <c r="I624" s="360"/>
    </row>
    <row r="625" spans="2:9" s="81" customFormat="1" x14ac:dyDescent="0.2">
      <c r="B625" s="160">
        <v>0</v>
      </c>
      <c r="C625" s="160"/>
      <c r="D625" s="105" t="s">
        <v>937</v>
      </c>
      <c r="E625" s="157">
        <v>0</v>
      </c>
      <c r="F625" s="105" t="s">
        <v>11</v>
      </c>
      <c r="G625" s="137" t="s">
        <v>938</v>
      </c>
      <c r="H625" s="360"/>
      <c r="I625" s="360"/>
    </row>
    <row r="626" spans="2:9" s="81" customFormat="1" x14ac:dyDescent="0.2">
      <c r="B626" s="160">
        <v>0</v>
      </c>
      <c r="C626" s="160"/>
      <c r="D626" s="105" t="s">
        <v>939</v>
      </c>
      <c r="E626" s="157">
        <v>0</v>
      </c>
      <c r="F626" s="105" t="s">
        <v>1</v>
      </c>
      <c r="G626" s="137" t="s">
        <v>940</v>
      </c>
      <c r="H626" s="360"/>
      <c r="I626" s="360"/>
    </row>
    <row r="627" spans="2:9" s="81" customFormat="1" x14ac:dyDescent="0.2">
      <c r="B627" s="160">
        <v>0</v>
      </c>
      <c r="C627" s="160"/>
      <c r="D627" s="105" t="s">
        <v>941</v>
      </c>
      <c r="E627" s="157">
        <v>0</v>
      </c>
      <c r="F627" s="105" t="s">
        <v>1</v>
      </c>
      <c r="G627" s="137" t="s">
        <v>942</v>
      </c>
      <c r="H627" s="360"/>
      <c r="I627" s="360"/>
    </row>
    <row r="628" spans="2:9" s="81" customFormat="1" x14ac:dyDescent="0.2">
      <c r="B628" s="160">
        <v>0</v>
      </c>
      <c r="C628" s="160"/>
      <c r="D628" s="105" t="s">
        <v>943</v>
      </c>
      <c r="E628" s="157">
        <v>0</v>
      </c>
      <c r="F628" s="105" t="s">
        <v>1</v>
      </c>
      <c r="G628" s="137" t="s">
        <v>944</v>
      </c>
      <c r="H628" s="360"/>
      <c r="I628" s="360"/>
    </row>
    <row r="629" spans="2:9" s="81" customFormat="1" x14ac:dyDescent="0.2">
      <c r="B629" s="160">
        <v>0</v>
      </c>
      <c r="C629" s="160"/>
      <c r="D629" s="105" t="s">
        <v>945</v>
      </c>
      <c r="E629" s="157">
        <v>0</v>
      </c>
      <c r="F629" s="105" t="s">
        <v>1</v>
      </c>
      <c r="G629" s="137" t="s">
        <v>946</v>
      </c>
      <c r="H629" s="360"/>
      <c r="I629" s="360"/>
    </row>
    <row r="630" spans="2:9" s="81" customFormat="1" x14ac:dyDescent="0.2">
      <c r="B630" s="160">
        <v>0</v>
      </c>
      <c r="C630" s="160"/>
      <c r="D630" s="105" t="s">
        <v>947</v>
      </c>
      <c r="E630" s="157">
        <v>0</v>
      </c>
      <c r="F630" s="105" t="s">
        <v>1</v>
      </c>
      <c r="G630" s="137" t="s">
        <v>948</v>
      </c>
      <c r="H630" s="360"/>
      <c r="I630" s="360"/>
    </row>
    <row r="631" spans="2:9" s="81" customFormat="1" x14ac:dyDescent="0.2">
      <c r="B631" s="160">
        <v>0</v>
      </c>
      <c r="C631" s="160"/>
      <c r="D631" s="105" t="s">
        <v>949</v>
      </c>
      <c r="E631" s="157">
        <v>0</v>
      </c>
      <c r="F631" s="105" t="s">
        <v>1</v>
      </c>
      <c r="G631" s="137" t="s">
        <v>950</v>
      </c>
      <c r="H631" s="360"/>
      <c r="I631" s="360"/>
    </row>
    <row r="632" spans="2:9" s="81" customFormat="1" x14ac:dyDescent="0.2">
      <c r="B632" s="160">
        <v>0</v>
      </c>
      <c r="C632" s="160"/>
      <c r="D632" s="105" t="s">
        <v>951</v>
      </c>
      <c r="E632" s="157">
        <v>0</v>
      </c>
      <c r="F632" s="105" t="s">
        <v>1</v>
      </c>
      <c r="G632" s="137" t="s">
        <v>952</v>
      </c>
      <c r="H632" s="360"/>
      <c r="I632" s="360"/>
    </row>
    <row r="633" spans="2:9" s="81" customFormat="1" x14ac:dyDescent="0.2">
      <c r="B633" s="160">
        <v>0</v>
      </c>
      <c r="C633" s="160"/>
      <c r="D633" s="105" t="s">
        <v>953</v>
      </c>
      <c r="E633" s="157">
        <v>0</v>
      </c>
      <c r="F633" s="105" t="s">
        <v>4</v>
      </c>
      <c r="G633" s="137" t="s">
        <v>954</v>
      </c>
      <c r="H633" s="360"/>
      <c r="I633" s="360"/>
    </row>
    <row r="634" spans="2:9" s="81" customFormat="1" x14ac:dyDescent="0.2">
      <c r="B634" s="160">
        <v>0</v>
      </c>
      <c r="C634" s="160"/>
      <c r="D634" s="105" t="s">
        <v>955</v>
      </c>
      <c r="E634" s="157">
        <v>0</v>
      </c>
      <c r="F634" s="105" t="s">
        <v>4</v>
      </c>
      <c r="G634" s="137" t="s">
        <v>956</v>
      </c>
      <c r="H634" s="360"/>
      <c r="I634" s="360"/>
    </row>
    <row r="635" spans="2:9" s="81" customFormat="1" x14ac:dyDescent="0.2">
      <c r="B635" s="160">
        <v>0</v>
      </c>
      <c r="C635" s="160"/>
      <c r="D635" s="105" t="s">
        <v>957</v>
      </c>
      <c r="E635" s="157">
        <v>0</v>
      </c>
      <c r="F635" s="105" t="s">
        <v>4</v>
      </c>
      <c r="G635" s="137" t="s">
        <v>958</v>
      </c>
      <c r="H635" s="360"/>
      <c r="I635" s="360"/>
    </row>
    <row r="636" spans="2:9" s="81" customFormat="1" x14ac:dyDescent="0.2">
      <c r="B636" s="160">
        <v>0</v>
      </c>
      <c r="C636" s="160"/>
      <c r="D636" s="105" t="s">
        <v>959</v>
      </c>
      <c r="E636" s="157">
        <v>0</v>
      </c>
      <c r="F636" s="105" t="s">
        <v>1</v>
      </c>
      <c r="G636" s="137" t="s">
        <v>960</v>
      </c>
      <c r="H636" s="360"/>
      <c r="I636" s="360"/>
    </row>
    <row r="637" spans="2:9" s="81" customFormat="1" x14ac:dyDescent="0.2">
      <c r="B637" s="160">
        <v>0</v>
      </c>
      <c r="C637" s="160"/>
      <c r="D637" s="105" t="s">
        <v>961</v>
      </c>
      <c r="E637" s="157">
        <v>0</v>
      </c>
      <c r="F637" s="105" t="s">
        <v>1</v>
      </c>
      <c r="G637" s="137" t="s">
        <v>962</v>
      </c>
      <c r="H637" s="360"/>
      <c r="I637" s="360"/>
    </row>
    <row r="638" spans="2:9" s="81" customFormat="1" x14ac:dyDescent="0.2">
      <c r="B638" s="160">
        <v>0</v>
      </c>
      <c r="C638" s="160"/>
      <c r="D638" s="105" t="s">
        <v>963</v>
      </c>
      <c r="E638" s="157">
        <v>0</v>
      </c>
      <c r="F638" s="105" t="s">
        <v>1</v>
      </c>
      <c r="G638" s="137" t="s">
        <v>964</v>
      </c>
      <c r="H638" s="360"/>
      <c r="I638" s="360"/>
    </row>
    <row r="639" spans="2:9" s="81" customFormat="1" x14ac:dyDescent="0.2">
      <c r="B639" s="160">
        <v>0</v>
      </c>
      <c r="C639" s="160"/>
      <c r="D639" s="105" t="s">
        <v>965</v>
      </c>
      <c r="E639" s="157">
        <v>0</v>
      </c>
      <c r="F639" s="105" t="s">
        <v>3</v>
      </c>
      <c r="G639" s="137" t="s">
        <v>966</v>
      </c>
      <c r="H639" s="360"/>
      <c r="I639" s="360"/>
    </row>
    <row r="640" spans="2:9" s="81" customFormat="1" x14ac:dyDescent="0.2">
      <c r="B640" s="160">
        <v>0</v>
      </c>
      <c r="C640" s="160"/>
      <c r="D640" s="105" t="s">
        <v>967</v>
      </c>
      <c r="E640" s="157">
        <v>0</v>
      </c>
      <c r="F640" s="105" t="s">
        <v>1</v>
      </c>
      <c r="G640" s="137" t="s">
        <v>968</v>
      </c>
      <c r="H640" s="360"/>
      <c r="I640" s="360"/>
    </row>
    <row r="641" spans="2:9" s="81" customFormat="1" x14ac:dyDescent="0.2">
      <c r="B641" s="160">
        <v>0</v>
      </c>
      <c r="C641" s="160"/>
      <c r="D641" s="83" t="s">
        <v>1170</v>
      </c>
      <c r="E641" s="157">
        <v>0</v>
      </c>
      <c r="F641" s="83" t="s">
        <v>1</v>
      </c>
      <c r="G641" s="138" t="s">
        <v>1173</v>
      </c>
      <c r="H641" s="373"/>
      <c r="I641" s="373"/>
    </row>
    <row r="642" spans="2:9" s="81" customFormat="1" x14ac:dyDescent="0.2">
      <c r="B642" s="160">
        <v>0</v>
      </c>
      <c r="C642" s="160"/>
      <c r="D642" s="105" t="s">
        <v>1171</v>
      </c>
      <c r="E642" s="157">
        <v>0</v>
      </c>
      <c r="F642" s="83" t="s">
        <v>1</v>
      </c>
      <c r="G642" s="138" t="s">
        <v>1174</v>
      </c>
      <c r="H642" s="373"/>
      <c r="I642" s="373"/>
    </row>
    <row r="643" spans="2:9" s="81" customFormat="1" x14ac:dyDescent="0.2">
      <c r="B643" s="160">
        <v>0</v>
      </c>
      <c r="C643" s="160"/>
      <c r="D643" s="105" t="s">
        <v>1172</v>
      </c>
      <c r="E643" s="157">
        <v>0</v>
      </c>
      <c r="F643" s="83" t="s">
        <v>1</v>
      </c>
      <c r="G643" s="138" t="s">
        <v>1175</v>
      </c>
      <c r="H643" s="373"/>
      <c r="I643" s="373"/>
    </row>
    <row r="644" spans="2:9" s="81" customFormat="1" x14ac:dyDescent="0.2">
      <c r="B644" s="160">
        <v>0</v>
      </c>
      <c r="C644" s="160"/>
      <c r="D644" s="105" t="s">
        <v>969</v>
      </c>
      <c r="E644" s="157">
        <v>0</v>
      </c>
      <c r="F644" s="105" t="s">
        <v>2</v>
      </c>
      <c r="G644" s="137" t="s">
        <v>970</v>
      </c>
      <c r="H644" s="360"/>
      <c r="I644" s="360"/>
    </row>
    <row r="645" spans="2:9" s="81" customFormat="1" x14ac:dyDescent="0.2">
      <c r="B645" s="160">
        <v>0</v>
      </c>
      <c r="C645" s="160"/>
      <c r="D645" s="105" t="s">
        <v>971</v>
      </c>
      <c r="E645" s="157">
        <v>0</v>
      </c>
      <c r="F645" s="105" t="s">
        <v>1</v>
      </c>
      <c r="G645" s="137" t="s">
        <v>972</v>
      </c>
      <c r="H645" s="360"/>
      <c r="I645" s="360"/>
    </row>
    <row r="646" spans="2:9" s="81" customFormat="1" x14ac:dyDescent="0.2">
      <c r="B646" s="160">
        <v>0</v>
      </c>
      <c r="C646" s="160"/>
      <c r="D646" s="105" t="s">
        <v>973</v>
      </c>
      <c r="E646" s="157">
        <v>0</v>
      </c>
      <c r="F646" s="105" t="s">
        <v>1</v>
      </c>
      <c r="G646" s="137" t="s">
        <v>974</v>
      </c>
      <c r="H646" s="360"/>
      <c r="I646" s="360"/>
    </row>
    <row r="647" spans="2:9" s="78" customFormat="1" x14ac:dyDescent="0.2">
      <c r="B647" s="160">
        <v>0</v>
      </c>
      <c r="C647" s="160"/>
      <c r="D647" s="105" t="s">
        <v>975</v>
      </c>
      <c r="E647" s="157">
        <v>0</v>
      </c>
      <c r="F647" s="105" t="s">
        <v>5</v>
      </c>
      <c r="G647" s="137" t="s">
        <v>1360</v>
      </c>
      <c r="H647" s="360"/>
      <c r="I647" s="360"/>
    </row>
    <row r="648" spans="2:9" s="78" customFormat="1" x14ac:dyDescent="0.2">
      <c r="B648" s="160">
        <v>0</v>
      </c>
      <c r="C648" s="160"/>
      <c r="D648" s="105" t="s">
        <v>976</v>
      </c>
      <c r="E648" s="157">
        <v>0</v>
      </c>
      <c r="F648" s="105" t="s">
        <v>5</v>
      </c>
      <c r="G648" s="137" t="s">
        <v>1361</v>
      </c>
      <c r="H648" s="360"/>
      <c r="I648" s="360"/>
    </row>
    <row r="649" spans="2:9" s="78" customFormat="1" x14ac:dyDescent="0.2">
      <c r="B649" s="160">
        <v>0</v>
      </c>
      <c r="C649" s="160"/>
      <c r="D649" s="105" t="s">
        <v>977</v>
      </c>
      <c r="E649" s="157">
        <v>0</v>
      </c>
      <c r="F649" s="105" t="s">
        <v>5</v>
      </c>
      <c r="G649" s="137" t="s">
        <v>1362</v>
      </c>
      <c r="H649" s="360"/>
      <c r="I649" s="360"/>
    </row>
    <row r="650" spans="2:9" s="78" customFormat="1" x14ac:dyDescent="0.2">
      <c r="B650" s="160">
        <v>0</v>
      </c>
      <c r="C650" s="160"/>
      <c r="D650" s="105" t="s">
        <v>978</v>
      </c>
      <c r="E650" s="157">
        <v>0</v>
      </c>
      <c r="F650" s="105" t="s">
        <v>5</v>
      </c>
      <c r="G650" s="137" t="s">
        <v>1363</v>
      </c>
      <c r="H650" s="360"/>
      <c r="I650" s="360"/>
    </row>
    <row r="651" spans="2:9" s="78" customFormat="1" x14ac:dyDescent="0.2">
      <c r="B651" s="160">
        <v>0</v>
      </c>
      <c r="C651" s="160"/>
      <c r="D651" s="105" t="s">
        <v>979</v>
      </c>
      <c r="E651" s="157">
        <v>0</v>
      </c>
      <c r="F651" s="105" t="s">
        <v>5</v>
      </c>
      <c r="G651" s="137" t="s">
        <v>1364</v>
      </c>
      <c r="H651" s="360"/>
      <c r="I651" s="360"/>
    </row>
    <row r="652" spans="2:9" s="78" customFormat="1" x14ac:dyDescent="0.2">
      <c r="B652" s="160">
        <v>0</v>
      </c>
      <c r="C652" s="160"/>
      <c r="D652" s="105" t="s">
        <v>980</v>
      </c>
      <c r="E652" s="157">
        <v>0</v>
      </c>
      <c r="F652" s="105" t="s">
        <v>5</v>
      </c>
      <c r="G652" s="137" t="s">
        <v>1365</v>
      </c>
      <c r="H652" s="360"/>
      <c r="I652" s="360"/>
    </row>
    <row r="653" spans="2:9" s="78" customFormat="1" x14ac:dyDescent="0.2">
      <c r="B653" s="160">
        <v>0</v>
      </c>
      <c r="C653" s="160"/>
      <c r="D653" s="105" t="s">
        <v>981</v>
      </c>
      <c r="E653" s="157">
        <v>0</v>
      </c>
      <c r="F653" s="105" t="s">
        <v>5</v>
      </c>
      <c r="G653" s="137" t="s">
        <v>1366</v>
      </c>
      <c r="H653" s="360"/>
      <c r="I653" s="360"/>
    </row>
    <row r="654" spans="2:9" s="78" customFormat="1" x14ac:dyDescent="0.2">
      <c r="B654" s="160">
        <v>0</v>
      </c>
      <c r="C654" s="160"/>
      <c r="D654" s="105" t="s">
        <v>982</v>
      </c>
      <c r="E654" s="157">
        <v>0</v>
      </c>
      <c r="F654" s="105" t="s">
        <v>5</v>
      </c>
      <c r="G654" s="137" t="s">
        <v>1367</v>
      </c>
      <c r="H654" s="360"/>
      <c r="I654" s="360"/>
    </row>
    <row r="655" spans="2:9" s="78" customFormat="1" x14ac:dyDescent="0.2">
      <c r="B655" s="160">
        <v>0</v>
      </c>
      <c r="C655" s="160"/>
      <c r="D655" s="83" t="s">
        <v>983</v>
      </c>
      <c r="E655" s="157">
        <v>0</v>
      </c>
      <c r="F655" s="83" t="s">
        <v>1</v>
      </c>
      <c r="G655" s="138" t="s">
        <v>984</v>
      </c>
      <c r="H655" s="360"/>
      <c r="I655" s="360"/>
    </row>
    <row r="656" spans="2:9" s="78" customFormat="1" x14ac:dyDescent="0.2">
      <c r="B656" s="160">
        <v>0</v>
      </c>
      <c r="C656" s="160"/>
      <c r="D656" s="83" t="s">
        <v>985</v>
      </c>
      <c r="E656" s="157">
        <v>0</v>
      </c>
      <c r="F656" s="83" t="s">
        <v>1</v>
      </c>
      <c r="G656" s="138" t="s">
        <v>986</v>
      </c>
      <c r="H656" s="360"/>
      <c r="I656" s="360"/>
    </row>
    <row r="657" spans="2:9" s="78" customFormat="1" x14ac:dyDescent="0.2">
      <c r="B657" s="160">
        <v>0</v>
      </c>
      <c r="C657" s="160"/>
      <c r="D657" s="105" t="s">
        <v>987</v>
      </c>
      <c r="E657" s="157">
        <v>0</v>
      </c>
      <c r="F657" s="105" t="s">
        <v>7</v>
      </c>
      <c r="G657" s="137" t="s">
        <v>988</v>
      </c>
      <c r="H657" s="360"/>
      <c r="I657" s="360"/>
    </row>
    <row r="658" spans="2:9" s="78" customFormat="1" x14ac:dyDescent="0.2">
      <c r="B658" s="160">
        <v>0</v>
      </c>
      <c r="C658" s="160"/>
      <c r="D658" s="83" t="s">
        <v>989</v>
      </c>
      <c r="E658" s="157">
        <v>0</v>
      </c>
      <c r="F658" s="83" t="s">
        <v>1</v>
      </c>
      <c r="G658" s="138" t="s">
        <v>990</v>
      </c>
      <c r="H658" s="360"/>
      <c r="I658" s="360"/>
    </row>
    <row r="659" spans="2:9" s="78" customFormat="1" x14ac:dyDescent="0.2">
      <c r="B659" s="160">
        <v>0</v>
      </c>
      <c r="C659" s="160"/>
      <c r="D659" s="83" t="s">
        <v>991</v>
      </c>
      <c r="E659" s="157">
        <v>0</v>
      </c>
      <c r="F659" s="83" t="s">
        <v>1</v>
      </c>
      <c r="G659" s="138" t="s">
        <v>992</v>
      </c>
      <c r="H659" s="360"/>
      <c r="I659" s="360"/>
    </row>
    <row r="660" spans="2:9" s="78" customFormat="1" x14ac:dyDescent="0.2">
      <c r="B660" s="160">
        <v>0</v>
      </c>
      <c r="C660" s="160"/>
      <c r="D660" s="105" t="s">
        <v>1141</v>
      </c>
      <c r="E660" s="157">
        <v>0</v>
      </c>
      <c r="F660" s="105" t="s">
        <v>5</v>
      </c>
      <c r="G660" s="137" t="s">
        <v>1368</v>
      </c>
      <c r="H660" s="360"/>
      <c r="I660" s="360"/>
    </row>
    <row r="661" spans="2:9" s="78" customFormat="1" x14ac:dyDescent="0.2">
      <c r="B661" s="160">
        <v>0</v>
      </c>
      <c r="C661" s="160"/>
      <c r="D661" s="105" t="s">
        <v>1142</v>
      </c>
      <c r="E661" s="157">
        <v>0</v>
      </c>
      <c r="F661" s="105" t="s">
        <v>5</v>
      </c>
      <c r="G661" s="137" t="s">
        <v>1369</v>
      </c>
      <c r="H661" s="360"/>
      <c r="I661" s="360"/>
    </row>
    <row r="662" spans="2:9" s="78" customFormat="1" x14ac:dyDescent="0.2">
      <c r="B662" s="160">
        <v>0</v>
      </c>
      <c r="C662" s="160"/>
      <c r="D662" s="83" t="s">
        <v>993</v>
      </c>
      <c r="E662" s="157">
        <v>0</v>
      </c>
      <c r="F662" s="83" t="s">
        <v>2</v>
      </c>
      <c r="G662" s="138" t="s">
        <v>994</v>
      </c>
      <c r="H662" s="360"/>
      <c r="I662" s="360"/>
    </row>
    <row r="663" spans="2:9" s="78" customFormat="1" x14ac:dyDescent="0.2">
      <c r="B663" s="160">
        <v>0</v>
      </c>
      <c r="C663" s="160"/>
      <c r="D663" s="105" t="s">
        <v>995</v>
      </c>
      <c r="E663" s="157">
        <v>0</v>
      </c>
      <c r="F663" s="105" t="s">
        <v>1</v>
      </c>
      <c r="G663" s="137" t="s">
        <v>996</v>
      </c>
      <c r="H663" s="360"/>
      <c r="I663" s="360"/>
    </row>
    <row r="664" spans="2:9" s="78" customFormat="1" x14ac:dyDescent="0.2">
      <c r="B664" s="160">
        <v>0</v>
      </c>
      <c r="C664" s="160"/>
      <c r="D664" s="105" t="s">
        <v>997</v>
      </c>
      <c r="E664" s="157">
        <v>0</v>
      </c>
      <c r="F664" s="105" t="s">
        <v>1</v>
      </c>
      <c r="G664" s="137" t="s">
        <v>998</v>
      </c>
      <c r="H664" s="360"/>
      <c r="I664" s="360"/>
    </row>
    <row r="665" spans="2:9" s="78" customFormat="1" x14ac:dyDescent="0.2">
      <c r="B665" s="160">
        <v>0</v>
      </c>
      <c r="C665" s="160"/>
      <c r="D665" s="105" t="s">
        <v>999</v>
      </c>
      <c r="E665" s="157">
        <v>0</v>
      </c>
      <c r="F665" s="105" t="s">
        <v>1</v>
      </c>
      <c r="G665" s="137" t="s">
        <v>1000</v>
      </c>
      <c r="H665" s="360"/>
      <c r="I665" s="360"/>
    </row>
    <row r="666" spans="2:9" s="78" customFormat="1" x14ac:dyDescent="0.2">
      <c r="B666" s="160">
        <v>0</v>
      </c>
      <c r="C666" s="160"/>
      <c r="D666" s="105" t="s">
        <v>1001</v>
      </c>
      <c r="E666" s="157">
        <v>0</v>
      </c>
      <c r="F666" s="105" t="s">
        <v>1</v>
      </c>
      <c r="G666" s="137" t="s">
        <v>1002</v>
      </c>
      <c r="H666" s="360"/>
      <c r="I666" s="360"/>
    </row>
    <row r="667" spans="2:9" s="78" customFormat="1" x14ac:dyDescent="0.2">
      <c r="B667" s="160">
        <v>0</v>
      </c>
      <c r="C667" s="160"/>
      <c r="D667" s="105" t="s">
        <v>1003</v>
      </c>
      <c r="E667" s="157">
        <v>0</v>
      </c>
      <c r="F667" s="105" t="s">
        <v>1</v>
      </c>
      <c r="G667" s="137" t="s">
        <v>1004</v>
      </c>
      <c r="H667" s="360"/>
      <c r="I667" s="360"/>
    </row>
    <row r="668" spans="2:9" s="78" customFormat="1" x14ac:dyDescent="0.2">
      <c r="B668" s="160">
        <v>0</v>
      </c>
      <c r="C668" s="160"/>
      <c r="D668" s="105" t="s">
        <v>1005</v>
      </c>
      <c r="E668" s="157">
        <v>0</v>
      </c>
      <c r="F668" s="105" t="s">
        <v>1</v>
      </c>
      <c r="G668" s="137" t="s">
        <v>1006</v>
      </c>
      <c r="H668" s="360"/>
      <c r="I668" s="360"/>
    </row>
    <row r="669" spans="2:9" s="78" customFormat="1" x14ac:dyDescent="0.2">
      <c r="B669" s="160">
        <v>0</v>
      </c>
      <c r="C669" s="160"/>
      <c r="D669" s="105" t="s">
        <v>1007</v>
      </c>
      <c r="E669" s="157">
        <v>0</v>
      </c>
      <c r="F669" s="105" t="s">
        <v>1</v>
      </c>
      <c r="G669" s="137" t="s">
        <v>1008</v>
      </c>
      <c r="H669" s="360"/>
      <c r="I669" s="360"/>
    </row>
    <row r="670" spans="2:9" s="78" customFormat="1" x14ac:dyDescent="0.2">
      <c r="B670" s="160">
        <v>0</v>
      </c>
      <c r="C670" s="160"/>
      <c r="D670" s="105" t="s">
        <v>1009</v>
      </c>
      <c r="E670" s="157">
        <v>0</v>
      </c>
      <c r="F670" s="105" t="s">
        <v>1</v>
      </c>
      <c r="G670" s="137" t="s">
        <v>1010</v>
      </c>
      <c r="H670" s="360"/>
      <c r="I670" s="360"/>
    </row>
    <row r="671" spans="2:9" s="78" customFormat="1" x14ac:dyDescent="0.2">
      <c r="B671" s="160">
        <v>0</v>
      </c>
      <c r="C671" s="160"/>
      <c r="D671" s="105" t="s">
        <v>1011</v>
      </c>
      <c r="E671" s="157">
        <v>0</v>
      </c>
      <c r="F671" s="105" t="s">
        <v>1</v>
      </c>
      <c r="G671" s="137" t="s">
        <v>1012</v>
      </c>
      <c r="H671" s="360"/>
      <c r="I671" s="360"/>
    </row>
    <row r="672" spans="2:9" s="78" customFormat="1" x14ac:dyDescent="0.2">
      <c r="B672" s="160">
        <v>0</v>
      </c>
      <c r="C672" s="160"/>
      <c r="D672" s="105" t="s">
        <v>1013</v>
      </c>
      <c r="E672" s="157">
        <v>0</v>
      </c>
      <c r="F672" s="105" t="s">
        <v>1</v>
      </c>
      <c r="G672" s="137" t="s">
        <v>1014</v>
      </c>
      <c r="H672" s="360"/>
      <c r="I672" s="360"/>
    </row>
    <row r="673" spans="2:9" s="78" customFormat="1" x14ac:dyDescent="0.2">
      <c r="B673" s="160">
        <v>0</v>
      </c>
      <c r="C673" s="160"/>
      <c r="D673" s="105" t="s">
        <v>1015</v>
      </c>
      <c r="E673" s="157">
        <v>0</v>
      </c>
      <c r="F673" s="105" t="s">
        <v>1</v>
      </c>
      <c r="G673" s="137" t="s">
        <v>1016</v>
      </c>
      <c r="H673" s="360"/>
      <c r="I673" s="360"/>
    </row>
    <row r="674" spans="2:9" s="78" customFormat="1" x14ac:dyDescent="0.2">
      <c r="B674" s="160">
        <v>0</v>
      </c>
      <c r="C674" s="160"/>
      <c r="D674" s="105" t="s">
        <v>1017</v>
      </c>
      <c r="E674" s="157">
        <v>0</v>
      </c>
      <c r="F674" s="105" t="s">
        <v>1</v>
      </c>
      <c r="G674" s="137" t="s">
        <v>1018</v>
      </c>
      <c r="H674" s="360"/>
      <c r="I674" s="360"/>
    </row>
    <row r="675" spans="2:9" s="78" customFormat="1" x14ac:dyDescent="0.2">
      <c r="B675" s="160">
        <v>0</v>
      </c>
      <c r="C675" s="160"/>
      <c r="D675" s="105" t="s">
        <v>1019</v>
      </c>
      <c r="E675" s="157">
        <v>0</v>
      </c>
      <c r="F675" s="105" t="s">
        <v>1</v>
      </c>
      <c r="G675" s="137" t="s">
        <v>1020</v>
      </c>
      <c r="H675" s="360"/>
      <c r="I675" s="360"/>
    </row>
    <row r="676" spans="2:9" s="78" customFormat="1" x14ac:dyDescent="0.2">
      <c r="B676" s="160">
        <v>0</v>
      </c>
      <c r="C676" s="160"/>
      <c r="D676" s="105" t="s">
        <v>1021</v>
      </c>
      <c r="E676" s="157">
        <v>0</v>
      </c>
      <c r="F676" s="105" t="s">
        <v>1</v>
      </c>
      <c r="G676" s="137" t="s">
        <v>1022</v>
      </c>
      <c r="H676" s="360"/>
      <c r="I676" s="360"/>
    </row>
    <row r="677" spans="2:9" s="78" customFormat="1" x14ac:dyDescent="0.2">
      <c r="B677" s="160">
        <v>0</v>
      </c>
      <c r="C677" s="160"/>
      <c r="D677" s="105" t="s">
        <v>1023</v>
      </c>
      <c r="E677" s="157">
        <v>0</v>
      </c>
      <c r="F677" s="105" t="s">
        <v>1</v>
      </c>
      <c r="G677" s="137" t="s">
        <v>1024</v>
      </c>
      <c r="H677" s="360"/>
      <c r="I677" s="360"/>
    </row>
    <row r="678" spans="2:9" s="78" customFormat="1" x14ac:dyDescent="0.2">
      <c r="B678" s="160">
        <v>0</v>
      </c>
      <c r="C678" s="160"/>
      <c r="D678" s="105" t="s">
        <v>1025</v>
      </c>
      <c r="E678" s="157">
        <v>0</v>
      </c>
      <c r="F678" s="105" t="s">
        <v>1</v>
      </c>
      <c r="G678" s="137" t="s">
        <v>1026</v>
      </c>
      <c r="H678" s="360"/>
      <c r="I678" s="360"/>
    </row>
    <row r="679" spans="2:9" s="78" customFormat="1" x14ac:dyDescent="0.2">
      <c r="B679" s="160">
        <v>0</v>
      </c>
      <c r="C679" s="160"/>
      <c r="D679" s="105" t="s">
        <v>1027</v>
      </c>
      <c r="E679" s="157">
        <v>0</v>
      </c>
      <c r="F679" s="105" t="s">
        <v>1</v>
      </c>
      <c r="G679" s="137" t="s">
        <v>1028</v>
      </c>
      <c r="H679" s="360"/>
      <c r="I679" s="360"/>
    </row>
    <row r="680" spans="2:9" s="78" customFormat="1" x14ac:dyDescent="0.2">
      <c r="B680" s="160">
        <v>0</v>
      </c>
      <c r="C680" s="160"/>
      <c r="D680" s="105" t="s">
        <v>1029</v>
      </c>
      <c r="E680" s="157">
        <v>0</v>
      </c>
      <c r="F680" s="105" t="s">
        <v>1</v>
      </c>
      <c r="G680" s="137" t="s">
        <v>1030</v>
      </c>
      <c r="H680" s="360"/>
      <c r="I680" s="360"/>
    </row>
    <row r="681" spans="2:9" s="78" customFormat="1" x14ac:dyDescent="0.2">
      <c r="B681" s="160">
        <v>0</v>
      </c>
      <c r="C681" s="160"/>
      <c r="D681" s="105" t="s">
        <v>1031</v>
      </c>
      <c r="E681" s="157">
        <v>0</v>
      </c>
      <c r="F681" s="105" t="s">
        <v>5</v>
      </c>
      <c r="G681" s="137" t="s">
        <v>1342</v>
      </c>
      <c r="H681" s="360"/>
      <c r="I681" s="360"/>
    </row>
    <row r="682" spans="2:9" s="78" customFormat="1" x14ac:dyDescent="0.2">
      <c r="B682" s="160">
        <v>0</v>
      </c>
      <c r="C682" s="160"/>
      <c r="D682" s="105" t="s">
        <v>1032</v>
      </c>
      <c r="E682" s="157">
        <v>0</v>
      </c>
      <c r="F682" s="105" t="s">
        <v>5</v>
      </c>
      <c r="G682" s="137" t="s">
        <v>1343</v>
      </c>
      <c r="H682" s="360"/>
      <c r="I682" s="360"/>
    </row>
    <row r="683" spans="2:9" s="78" customFormat="1" x14ac:dyDescent="0.2">
      <c r="B683" s="160">
        <v>0</v>
      </c>
      <c r="C683" s="160"/>
      <c r="D683" s="105" t="s">
        <v>1033</v>
      </c>
      <c r="E683" s="157">
        <v>0</v>
      </c>
      <c r="F683" s="105" t="s">
        <v>5</v>
      </c>
      <c r="G683" s="137" t="s">
        <v>1344</v>
      </c>
      <c r="H683" s="360"/>
      <c r="I683" s="360"/>
    </row>
    <row r="684" spans="2:9" s="78" customFormat="1" x14ac:dyDescent="0.2">
      <c r="B684" s="160">
        <v>0</v>
      </c>
      <c r="C684" s="160"/>
      <c r="D684" s="105" t="s">
        <v>1034</v>
      </c>
      <c r="E684" s="157">
        <v>0</v>
      </c>
      <c r="F684" s="105" t="s">
        <v>5</v>
      </c>
      <c r="G684" s="137" t="s">
        <v>1345</v>
      </c>
      <c r="H684" s="360"/>
      <c r="I684" s="360"/>
    </row>
    <row r="685" spans="2:9" s="78" customFormat="1" x14ac:dyDescent="0.2">
      <c r="B685" s="160">
        <v>0</v>
      </c>
      <c r="C685" s="160"/>
      <c r="D685" s="105" t="s">
        <v>1035</v>
      </c>
      <c r="E685" s="157">
        <v>0</v>
      </c>
      <c r="F685" s="105" t="s">
        <v>5</v>
      </c>
      <c r="G685" s="137" t="s">
        <v>1346</v>
      </c>
      <c r="H685" s="360"/>
      <c r="I685" s="360"/>
    </row>
    <row r="686" spans="2:9" s="78" customFormat="1" x14ac:dyDescent="0.2">
      <c r="B686" s="160">
        <v>0</v>
      </c>
      <c r="C686" s="160"/>
      <c r="D686" s="105" t="s">
        <v>1036</v>
      </c>
      <c r="E686" s="157">
        <v>0</v>
      </c>
      <c r="F686" s="105" t="s">
        <v>5</v>
      </c>
      <c r="G686" s="137" t="s">
        <v>1347</v>
      </c>
      <c r="H686" s="360"/>
      <c r="I686" s="360"/>
    </row>
    <row r="687" spans="2:9" s="78" customFormat="1" x14ac:dyDescent="0.2">
      <c r="B687" s="160">
        <v>0</v>
      </c>
      <c r="C687" s="160"/>
      <c r="D687" s="105" t="s">
        <v>1037</v>
      </c>
      <c r="E687" s="157">
        <v>0</v>
      </c>
      <c r="F687" s="105" t="s">
        <v>5</v>
      </c>
      <c r="G687" s="137" t="s">
        <v>1348</v>
      </c>
      <c r="H687" s="360"/>
      <c r="I687" s="360"/>
    </row>
    <row r="688" spans="2:9" s="78" customFormat="1" x14ac:dyDescent="0.2">
      <c r="B688" s="160">
        <v>0</v>
      </c>
      <c r="C688" s="160"/>
      <c r="D688" s="105" t="s">
        <v>1038</v>
      </c>
      <c r="E688" s="157">
        <v>0</v>
      </c>
      <c r="F688" s="105" t="s">
        <v>5</v>
      </c>
      <c r="G688" s="137" t="s">
        <v>1349</v>
      </c>
      <c r="H688" s="360"/>
      <c r="I688" s="360"/>
    </row>
    <row r="689" spans="2:9" s="78" customFormat="1" x14ac:dyDescent="0.2">
      <c r="B689" s="160">
        <v>0</v>
      </c>
      <c r="C689" s="160"/>
      <c r="D689" s="105" t="s">
        <v>1039</v>
      </c>
      <c r="E689" s="157">
        <v>0</v>
      </c>
      <c r="F689" s="105" t="s">
        <v>5</v>
      </c>
      <c r="G689" s="137" t="s">
        <v>1350</v>
      </c>
      <c r="H689" s="360"/>
      <c r="I689" s="360"/>
    </row>
    <row r="690" spans="2:9" s="78" customFormat="1" x14ac:dyDescent="0.2">
      <c r="B690" s="160">
        <v>0</v>
      </c>
      <c r="C690" s="160"/>
      <c r="D690" s="105" t="s">
        <v>1040</v>
      </c>
      <c r="E690" s="157">
        <v>0</v>
      </c>
      <c r="F690" s="105" t="s">
        <v>5</v>
      </c>
      <c r="G690" s="137" t="s">
        <v>1351</v>
      </c>
      <c r="H690" s="360"/>
      <c r="I690" s="360"/>
    </row>
    <row r="691" spans="2:9" s="78" customFormat="1" x14ac:dyDescent="0.2">
      <c r="B691" s="160">
        <v>0</v>
      </c>
      <c r="C691" s="160"/>
      <c r="D691" s="105" t="s">
        <v>1041</v>
      </c>
      <c r="E691" s="157">
        <v>0</v>
      </c>
      <c r="F691" s="105" t="s">
        <v>5</v>
      </c>
      <c r="G691" s="137" t="s">
        <v>1352</v>
      </c>
      <c r="H691" s="360"/>
      <c r="I691" s="360"/>
    </row>
    <row r="692" spans="2:9" s="78" customFormat="1" x14ac:dyDescent="0.2">
      <c r="B692" s="160">
        <v>0</v>
      </c>
      <c r="C692" s="160"/>
      <c r="D692" s="105" t="s">
        <v>1042</v>
      </c>
      <c r="E692" s="157">
        <v>0</v>
      </c>
      <c r="F692" s="105" t="s">
        <v>5</v>
      </c>
      <c r="G692" s="137" t="s">
        <v>1353</v>
      </c>
      <c r="H692" s="360"/>
      <c r="I692" s="360"/>
    </row>
    <row r="693" spans="2:9" s="78" customFormat="1" x14ac:dyDescent="0.2">
      <c r="B693" s="160">
        <v>0</v>
      </c>
      <c r="C693" s="160"/>
      <c r="D693" s="105" t="s">
        <v>1043</v>
      </c>
      <c r="E693" s="157">
        <v>0</v>
      </c>
      <c r="F693" s="105" t="s">
        <v>5</v>
      </c>
      <c r="G693" s="137" t="s">
        <v>1354</v>
      </c>
      <c r="H693" s="360"/>
      <c r="I693" s="360"/>
    </row>
    <row r="694" spans="2:9" s="78" customFormat="1" x14ac:dyDescent="0.2">
      <c r="B694" s="160">
        <v>0</v>
      </c>
      <c r="C694" s="160"/>
      <c r="D694" s="105" t="s">
        <v>1044</v>
      </c>
      <c r="E694" s="157">
        <v>0</v>
      </c>
      <c r="F694" s="105" t="s">
        <v>5</v>
      </c>
      <c r="G694" s="137" t="s">
        <v>1355</v>
      </c>
      <c r="H694" s="360"/>
      <c r="I694" s="360"/>
    </row>
    <row r="695" spans="2:9" s="78" customFormat="1" x14ac:dyDescent="0.2">
      <c r="B695" s="160">
        <v>0</v>
      </c>
      <c r="C695" s="160"/>
      <c r="D695" s="105" t="s">
        <v>1045</v>
      </c>
      <c r="E695" s="157">
        <v>0</v>
      </c>
      <c r="F695" s="105" t="s">
        <v>5</v>
      </c>
      <c r="G695" s="137" t="s">
        <v>1356</v>
      </c>
      <c r="H695" s="360"/>
      <c r="I695" s="360"/>
    </row>
    <row r="696" spans="2:9" s="78" customFormat="1" x14ac:dyDescent="0.2">
      <c r="B696" s="160">
        <v>0</v>
      </c>
      <c r="C696" s="160"/>
      <c r="D696" s="105" t="s">
        <v>1046</v>
      </c>
      <c r="E696" s="157">
        <v>0</v>
      </c>
      <c r="F696" s="105" t="s">
        <v>5</v>
      </c>
      <c r="G696" s="137" t="s">
        <v>1357</v>
      </c>
      <c r="H696" s="360"/>
      <c r="I696" s="360"/>
    </row>
    <row r="697" spans="2:9" s="78" customFormat="1" x14ac:dyDescent="0.2">
      <c r="B697" s="160">
        <v>0</v>
      </c>
      <c r="C697" s="160"/>
      <c r="D697" s="105" t="s">
        <v>1047</v>
      </c>
      <c r="E697" s="157">
        <v>0</v>
      </c>
      <c r="F697" s="105" t="s">
        <v>5</v>
      </c>
      <c r="G697" s="137" t="s">
        <v>1358</v>
      </c>
      <c r="H697" s="360"/>
      <c r="I697" s="360"/>
    </row>
    <row r="698" spans="2:9" s="78" customFormat="1" x14ac:dyDescent="0.2">
      <c r="B698" s="160">
        <v>0</v>
      </c>
      <c r="C698" s="160"/>
      <c r="D698" s="105" t="s">
        <v>1048</v>
      </c>
      <c r="E698" s="157">
        <v>0</v>
      </c>
      <c r="F698" s="105" t="s">
        <v>5</v>
      </c>
      <c r="G698" s="137" t="s">
        <v>1341</v>
      </c>
      <c r="H698" s="360"/>
      <c r="I698" s="360"/>
    </row>
    <row r="699" spans="2:9" s="78" customFormat="1" x14ac:dyDescent="0.2">
      <c r="B699" s="160">
        <v>0</v>
      </c>
      <c r="C699" s="160"/>
      <c r="D699" s="105" t="s">
        <v>1049</v>
      </c>
      <c r="E699" s="157">
        <v>0</v>
      </c>
      <c r="F699" s="105" t="s">
        <v>5</v>
      </c>
      <c r="G699" s="137" t="s">
        <v>1359</v>
      </c>
      <c r="H699" s="360"/>
      <c r="I699" s="360"/>
    </row>
    <row r="700" spans="2:9" s="78" customFormat="1" x14ac:dyDescent="0.2">
      <c r="B700" s="160">
        <v>0</v>
      </c>
      <c r="C700" s="160"/>
      <c r="D700" s="83" t="s">
        <v>1050</v>
      </c>
      <c r="E700" s="157">
        <v>0</v>
      </c>
      <c r="F700" s="83" t="s">
        <v>2</v>
      </c>
      <c r="G700" s="138" t="s">
        <v>1051</v>
      </c>
      <c r="H700" s="360"/>
      <c r="I700" s="360"/>
    </row>
    <row r="701" spans="2:9" s="78" customFormat="1" x14ac:dyDescent="0.2">
      <c r="B701" s="160">
        <v>0</v>
      </c>
      <c r="C701" s="160"/>
      <c r="D701" s="105" t="s">
        <v>1052</v>
      </c>
      <c r="E701" s="157">
        <v>0</v>
      </c>
      <c r="F701" s="105" t="s">
        <v>1</v>
      </c>
      <c r="G701" s="137" t="s">
        <v>1325</v>
      </c>
      <c r="H701" s="360"/>
      <c r="I701" s="360"/>
    </row>
    <row r="702" spans="2:9" s="78" customFormat="1" x14ac:dyDescent="0.2">
      <c r="B702" s="160">
        <v>0</v>
      </c>
      <c r="C702" s="160"/>
      <c r="D702" s="105" t="s">
        <v>1053</v>
      </c>
      <c r="E702" s="157">
        <v>0</v>
      </c>
      <c r="F702" s="105" t="s">
        <v>1</v>
      </c>
      <c r="G702" s="137" t="s">
        <v>1326</v>
      </c>
      <c r="H702" s="360"/>
      <c r="I702" s="360"/>
    </row>
    <row r="703" spans="2:9" s="78" customFormat="1" x14ac:dyDescent="0.2">
      <c r="B703" s="160">
        <v>0</v>
      </c>
      <c r="C703" s="160"/>
      <c r="D703" s="141" t="s">
        <v>1054</v>
      </c>
      <c r="E703" s="159">
        <v>0</v>
      </c>
      <c r="F703" s="141" t="s">
        <v>5</v>
      </c>
      <c r="G703" s="142" t="s">
        <v>1320</v>
      </c>
      <c r="H703" s="372"/>
      <c r="I703" s="372"/>
    </row>
    <row r="704" spans="2:9" s="78" customFormat="1" x14ac:dyDescent="0.2">
      <c r="B704" s="160">
        <v>0</v>
      </c>
      <c r="C704" s="160"/>
      <c r="D704" s="141" t="s">
        <v>1055</v>
      </c>
      <c r="E704" s="159">
        <v>0</v>
      </c>
      <c r="F704" s="141" t="s">
        <v>5</v>
      </c>
      <c r="G704" s="142" t="s">
        <v>1321</v>
      </c>
      <c r="H704" s="372"/>
      <c r="I704" s="372"/>
    </row>
    <row r="705" spans="2:9" s="78" customFormat="1" x14ac:dyDescent="0.2">
      <c r="B705" s="160">
        <v>0</v>
      </c>
      <c r="C705" s="160"/>
      <c r="D705" s="141" t="s">
        <v>1056</v>
      </c>
      <c r="E705" s="159">
        <v>0</v>
      </c>
      <c r="F705" s="141" t="s">
        <v>5</v>
      </c>
      <c r="G705" s="142" t="s">
        <v>1327</v>
      </c>
      <c r="H705" s="372"/>
      <c r="I705" s="372"/>
    </row>
    <row r="706" spans="2:9" s="78" customFormat="1" x14ac:dyDescent="0.2">
      <c r="B706" s="160">
        <v>0</v>
      </c>
      <c r="C706" s="160"/>
      <c r="D706" s="141" t="s">
        <v>1057</v>
      </c>
      <c r="E706" s="159">
        <v>0</v>
      </c>
      <c r="F706" s="141" t="s">
        <v>5</v>
      </c>
      <c r="G706" s="142" t="s">
        <v>1328</v>
      </c>
      <c r="H706" s="372"/>
      <c r="I706" s="372"/>
    </row>
    <row r="707" spans="2:9" s="78" customFormat="1" x14ac:dyDescent="0.2">
      <c r="B707" s="160">
        <v>0</v>
      </c>
      <c r="C707" s="160"/>
      <c r="D707" s="141" t="s">
        <v>1058</v>
      </c>
      <c r="E707" s="159">
        <v>0</v>
      </c>
      <c r="F707" s="141" t="s">
        <v>5</v>
      </c>
      <c r="G707" s="142" t="s">
        <v>1329</v>
      </c>
      <c r="H707" s="372"/>
      <c r="I707" s="372"/>
    </row>
    <row r="708" spans="2:9" s="78" customFormat="1" x14ac:dyDescent="0.2">
      <c r="B708" s="160">
        <v>0</v>
      </c>
      <c r="C708" s="160"/>
      <c r="D708" s="141" t="s">
        <v>1139</v>
      </c>
      <c r="E708" s="159">
        <v>0</v>
      </c>
      <c r="F708" s="141" t="s">
        <v>5</v>
      </c>
      <c r="G708" s="142" t="s">
        <v>1330</v>
      </c>
      <c r="H708" s="372"/>
      <c r="I708" s="372"/>
    </row>
    <row r="709" spans="2:9" s="78" customFormat="1" x14ac:dyDescent="0.2">
      <c r="B709" s="160">
        <v>0</v>
      </c>
      <c r="C709" s="160"/>
      <c r="D709" s="141" t="s">
        <v>1140</v>
      </c>
      <c r="E709" s="159">
        <v>0</v>
      </c>
      <c r="F709" s="141" t="s">
        <v>5</v>
      </c>
      <c r="G709" s="142" t="s">
        <v>1331</v>
      </c>
      <c r="H709" s="372"/>
      <c r="I709" s="372"/>
    </row>
    <row r="710" spans="2:9" s="78" customFormat="1" x14ac:dyDescent="0.2">
      <c r="B710" s="160">
        <v>0</v>
      </c>
      <c r="C710" s="160"/>
      <c r="D710" s="141" t="s">
        <v>1059</v>
      </c>
      <c r="E710" s="159">
        <v>0</v>
      </c>
      <c r="F710" s="141" t="s">
        <v>5</v>
      </c>
      <c r="G710" s="142" t="s">
        <v>1332</v>
      </c>
      <c r="H710" s="372"/>
      <c r="I710" s="372"/>
    </row>
    <row r="711" spans="2:9" s="78" customFormat="1" x14ac:dyDescent="0.2">
      <c r="B711" s="160">
        <v>0</v>
      </c>
      <c r="C711" s="160"/>
      <c r="D711" s="141" t="s">
        <v>1060</v>
      </c>
      <c r="E711" s="159">
        <v>0</v>
      </c>
      <c r="F711" s="141" t="s">
        <v>5</v>
      </c>
      <c r="G711" s="142" t="s">
        <v>1333</v>
      </c>
      <c r="H711" s="372"/>
      <c r="I711" s="372"/>
    </row>
    <row r="712" spans="2:9" s="78" customFormat="1" x14ac:dyDescent="0.2">
      <c r="B712" s="160">
        <v>0</v>
      </c>
      <c r="C712" s="160"/>
      <c r="D712" s="141" t="s">
        <v>1061</v>
      </c>
      <c r="E712" s="159">
        <v>0</v>
      </c>
      <c r="F712" s="141" t="s">
        <v>5</v>
      </c>
      <c r="G712" s="142" t="s">
        <v>1334</v>
      </c>
      <c r="H712" s="372"/>
      <c r="I712" s="372"/>
    </row>
    <row r="713" spans="2:9" s="78" customFormat="1" x14ac:dyDescent="0.2">
      <c r="B713" s="160">
        <v>0</v>
      </c>
      <c r="C713" s="160"/>
      <c r="D713" s="141" t="s">
        <v>1062</v>
      </c>
      <c r="E713" s="159">
        <v>0</v>
      </c>
      <c r="F713" s="141" t="s">
        <v>5</v>
      </c>
      <c r="G713" s="142" t="s">
        <v>1335</v>
      </c>
      <c r="H713" s="372"/>
      <c r="I713" s="372"/>
    </row>
    <row r="714" spans="2:9" s="78" customFormat="1" x14ac:dyDescent="0.2">
      <c r="B714" s="160">
        <v>0</v>
      </c>
      <c r="C714" s="160"/>
      <c r="D714" s="141" t="s">
        <v>1063</v>
      </c>
      <c r="E714" s="159">
        <v>0</v>
      </c>
      <c r="F714" s="141" t="s">
        <v>5</v>
      </c>
      <c r="G714" s="142" t="s">
        <v>1336</v>
      </c>
      <c r="H714" s="372"/>
      <c r="I714" s="372"/>
    </row>
    <row r="715" spans="2:9" s="78" customFormat="1" x14ac:dyDescent="0.2">
      <c r="B715" s="160">
        <v>0</v>
      </c>
      <c r="C715" s="160"/>
      <c r="D715" s="141" t="s">
        <v>1135</v>
      </c>
      <c r="E715" s="159">
        <v>0</v>
      </c>
      <c r="F715" s="141" t="s">
        <v>5</v>
      </c>
      <c r="G715" s="142" t="s">
        <v>1337</v>
      </c>
      <c r="H715" s="372"/>
      <c r="I715" s="372"/>
    </row>
    <row r="716" spans="2:9" s="78" customFormat="1" x14ac:dyDescent="0.2">
      <c r="B716" s="160">
        <v>0</v>
      </c>
      <c r="C716" s="160"/>
      <c r="D716" s="141" t="s">
        <v>1136</v>
      </c>
      <c r="E716" s="159">
        <v>0</v>
      </c>
      <c r="F716" s="141" t="s">
        <v>5</v>
      </c>
      <c r="G716" s="142" t="s">
        <v>1338</v>
      </c>
      <c r="H716" s="372"/>
      <c r="I716" s="372"/>
    </row>
    <row r="717" spans="2:9" s="78" customFormat="1" x14ac:dyDescent="0.2">
      <c r="B717" s="160">
        <v>0</v>
      </c>
      <c r="C717" s="160"/>
      <c r="D717" s="141" t="s">
        <v>1137</v>
      </c>
      <c r="E717" s="159">
        <v>0</v>
      </c>
      <c r="F717" s="141" t="s">
        <v>5</v>
      </c>
      <c r="G717" s="142" t="s">
        <v>1339</v>
      </c>
      <c r="H717" s="372"/>
      <c r="I717" s="372"/>
    </row>
    <row r="718" spans="2:9" s="78" customFormat="1" x14ac:dyDescent="0.2">
      <c r="B718" s="160">
        <v>0</v>
      </c>
      <c r="C718" s="160"/>
      <c r="D718" s="141" t="s">
        <v>1138</v>
      </c>
      <c r="E718" s="159">
        <v>0</v>
      </c>
      <c r="F718" s="141" t="s">
        <v>5</v>
      </c>
      <c r="G718" s="142" t="s">
        <v>1340</v>
      </c>
      <c r="H718" s="372"/>
      <c r="I718" s="372"/>
    </row>
    <row r="719" spans="2:9" s="78" customFormat="1" x14ac:dyDescent="0.2">
      <c r="B719" s="160">
        <v>0</v>
      </c>
      <c r="C719" s="160"/>
      <c r="D719" s="83" t="s">
        <v>1064</v>
      </c>
      <c r="E719" s="157">
        <v>0</v>
      </c>
      <c r="F719" s="83" t="s">
        <v>6</v>
      </c>
      <c r="G719" s="138" t="s">
        <v>1065</v>
      </c>
      <c r="H719" s="360"/>
      <c r="I719" s="360"/>
    </row>
    <row r="720" spans="2:9" s="78" customFormat="1" x14ac:dyDescent="0.2">
      <c r="B720" s="160">
        <v>0</v>
      </c>
      <c r="C720" s="160"/>
      <c r="D720" s="105" t="s">
        <v>1066</v>
      </c>
      <c r="E720" s="157">
        <v>0</v>
      </c>
      <c r="F720" s="105" t="s">
        <v>3</v>
      </c>
      <c r="G720" s="137" t="s">
        <v>1067</v>
      </c>
      <c r="H720" s="360"/>
      <c r="I720" s="360"/>
    </row>
    <row r="721" spans="2:9" s="78" customFormat="1" x14ac:dyDescent="0.2">
      <c r="B721" s="160">
        <v>0</v>
      </c>
      <c r="C721" s="160"/>
      <c r="D721" s="105" t="s">
        <v>1068</v>
      </c>
      <c r="E721" s="157">
        <v>0</v>
      </c>
      <c r="F721" s="105" t="s">
        <v>3</v>
      </c>
      <c r="G721" s="137" t="s">
        <v>1069</v>
      </c>
      <c r="H721" s="360"/>
      <c r="I721" s="360"/>
    </row>
    <row r="722" spans="2:9" s="78" customFormat="1" x14ac:dyDescent="0.2">
      <c r="B722" s="160">
        <v>0</v>
      </c>
      <c r="C722" s="160"/>
      <c r="D722" s="105" t="s">
        <v>1070</v>
      </c>
      <c r="E722" s="157">
        <v>0</v>
      </c>
      <c r="F722" s="105" t="s">
        <v>3</v>
      </c>
      <c r="G722" s="137" t="s">
        <v>1071</v>
      </c>
      <c r="H722" s="360"/>
      <c r="I722" s="360"/>
    </row>
    <row r="723" spans="2:9" s="78" customFormat="1" x14ac:dyDescent="0.2">
      <c r="B723" s="160">
        <v>0</v>
      </c>
      <c r="C723" s="160"/>
      <c r="D723" s="105" t="s">
        <v>1072</v>
      </c>
      <c r="E723" s="157">
        <v>0</v>
      </c>
      <c r="F723" s="105" t="s">
        <v>1</v>
      </c>
      <c r="G723" s="137" t="s">
        <v>1073</v>
      </c>
      <c r="H723" s="360"/>
      <c r="I723" s="360"/>
    </row>
    <row r="724" spans="2:9" s="78" customFormat="1" x14ac:dyDescent="0.2">
      <c r="B724" s="160">
        <v>0</v>
      </c>
      <c r="C724" s="160"/>
      <c r="D724" s="105" t="s">
        <v>1074</v>
      </c>
      <c r="E724" s="157">
        <v>0</v>
      </c>
      <c r="F724" s="105" t="s">
        <v>1</v>
      </c>
      <c r="G724" s="137" t="s">
        <v>1075</v>
      </c>
      <c r="H724" s="360"/>
      <c r="I724" s="360"/>
    </row>
    <row r="725" spans="2:9" s="78" customFormat="1" x14ac:dyDescent="0.2">
      <c r="B725" s="160">
        <v>0</v>
      </c>
      <c r="C725" s="160"/>
      <c r="D725" s="105" t="s">
        <v>1077</v>
      </c>
      <c r="E725" s="157">
        <v>0</v>
      </c>
      <c r="F725" s="105" t="s">
        <v>1</v>
      </c>
      <c r="G725" s="137" t="s">
        <v>1497</v>
      </c>
      <c r="H725" s="360"/>
      <c r="I725" s="360"/>
    </row>
    <row r="726" spans="2:9" s="78" customFormat="1" x14ac:dyDescent="0.2">
      <c r="B726" s="160">
        <v>0</v>
      </c>
      <c r="C726" s="160"/>
      <c r="D726" s="83" t="s">
        <v>1078</v>
      </c>
      <c r="E726" s="157">
        <v>0</v>
      </c>
      <c r="F726" s="83" t="s">
        <v>6</v>
      </c>
      <c r="G726" s="138" t="s">
        <v>1079</v>
      </c>
      <c r="H726" s="360"/>
      <c r="I726" s="360"/>
    </row>
    <row r="727" spans="2:9" s="78" customFormat="1" x14ac:dyDescent="0.2">
      <c r="B727" s="160">
        <v>0</v>
      </c>
      <c r="C727" s="160"/>
      <c r="D727" s="83" t="s">
        <v>1080</v>
      </c>
      <c r="E727" s="157">
        <v>0</v>
      </c>
      <c r="F727" s="83" t="s">
        <v>6</v>
      </c>
      <c r="G727" s="138" t="s">
        <v>1081</v>
      </c>
      <c r="H727" s="360"/>
      <c r="I727" s="360"/>
    </row>
    <row r="728" spans="2:9" s="78" customFormat="1" x14ac:dyDescent="0.2">
      <c r="B728" s="160">
        <v>0</v>
      </c>
      <c r="C728" s="160"/>
      <c r="D728" s="83" t="s">
        <v>1082</v>
      </c>
      <c r="E728" s="157">
        <v>0</v>
      </c>
      <c r="F728" s="83" t="s">
        <v>6</v>
      </c>
      <c r="G728" s="138" t="s">
        <v>1083</v>
      </c>
      <c r="H728" s="360"/>
      <c r="I728" s="360"/>
    </row>
    <row r="729" spans="2:9" s="78" customFormat="1" x14ac:dyDescent="0.2">
      <c r="B729" s="160">
        <v>0</v>
      </c>
      <c r="C729" s="160"/>
      <c r="D729" s="105" t="s">
        <v>1084</v>
      </c>
      <c r="E729" s="157">
        <v>0</v>
      </c>
      <c r="F729" s="105" t="s">
        <v>1</v>
      </c>
      <c r="G729" s="137" t="s">
        <v>1085</v>
      </c>
      <c r="H729" s="360"/>
      <c r="I729" s="360"/>
    </row>
    <row r="730" spans="2:9" s="78" customFormat="1" x14ac:dyDescent="0.2">
      <c r="B730" s="160">
        <v>0</v>
      </c>
      <c r="C730" s="160"/>
      <c r="D730" s="105" t="s">
        <v>1086</v>
      </c>
      <c r="E730" s="157">
        <v>0</v>
      </c>
      <c r="F730" s="105" t="s">
        <v>1</v>
      </c>
      <c r="G730" s="137" t="s">
        <v>1087</v>
      </c>
      <c r="H730" s="360"/>
      <c r="I730" s="360"/>
    </row>
    <row r="731" spans="2:9" s="78" customFormat="1" x14ac:dyDescent="0.2">
      <c r="B731" s="160">
        <v>0</v>
      </c>
      <c r="C731" s="160"/>
      <c r="D731" s="105" t="s">
        <v>1088</v>
      </c>
      <c r="E731" s="157">
        <v>0</v>
      </c>
      <c r="F731" s="105" t="s">
        <v>6</v>
      </c>
      <c r="G731" s="137" t="s">
        <v>1089</v>
      </c>
      <c r="H731" s="360"/>
      <c r="I731" s="360"/>
    </row>
    <row r="732" spans="2:9" s="78" customFormat="1" x14ac:dyDescent="0.2">
      <c r="B732" s="160">
        <v>0</v>
      </c>
      <c r="C732" s="160"/>
      <c r="D732" s="105" t="s">
        <v>1090</v>
      </c>
      <c r="E732" s="157">
        <v>0</v>
      </c>
      <c r="F732" s="105" t="s">
        <v>6</v>
      </c>
      <c r="G732" s="137" t="s">
        <v>1091</v>
      </c>
      <c r="H732" s="360"/>
      <c r="I732" s="360"/>
    </row>
    <row r="733" spans="2:9" s="78" customFormat="1" x14ac:dyDescent="0.2">
      <c r="B733" s="160">
        <v>0</v>
      </c>
      <c r="C733" s="160"/>
      <c r="D733" s="105" t="s">
        <v>1092</v>
      </c>
      <c r="E733" s="157">
        <v>0</v>
      </c>
      <c r="F733" s="105" t="s">
        <v>6</v>
      </c>
      <c r="G733" s="137" t="s">
        <v>1093</v>
      </c>
      <c r="H733" s="360"/>
      <c r="I733" s="360"/>
    </row>
    <row r="734" spans="2:9" s="78" customFormat="1" x14ac:dyDescent="0.2">
      <c r="B734" s="160">
        <v>0</v>
      </c>
      <c r="C734" s="160"/>
      <c r="D734" s="105" t="s">
        <v>1094</v>
      </c>
      <c r="E734" s="157">
        <v>0</v>
      </c>
      <c r="F734" s="105" t="s">
        <v>4</v>
      </c>
      <c r="G734" s="137" t="s">
        <v>1095</v>
      </c>
      <c r="H734" s="360"/>
      <c r="I734" s="360"/>
    </row>
    <row r="735" spans="2:9" s="78" customFormat="1" x14ac:dyDescent="0.2">
      <c r="B735" s="160">
        <v>0</v>
      </c>
      <c r="C735" s="160"/>
      <c r="D735" s="105" t="s">
        <v>1096</v>
      </c>
      <c r="E735" s="157">
        <v>0</v>
      </c>
      <c r="F735" s="105" t="s">
        <v>4</v>
      </c>
      <c r="G735" s="137" t="s">
        <v>1097</v>
      </c>
      <c r="H735" s="360"/>
      <c r="I735" s="360"/>
    </row>
    <row r="736" spans="2:9" s="78" customFormat="1" x14ac:dyDescent="0.2">
      <c r="B736" s="160">
        <v>0</v>
      </c>
      <c r="C736" s="160"/>
      <c r="D736" s="105" t="s">
        <v>1098</v>
      </c>
      <c r="E736" s="157">
        <v>0</v>
      </c>
      <c r="F736" s="105" t="s">
        <v>1</v>
      </c>
      <c r="G736" s="137" t="s">
        <v>1099</v>
      </c>
      <c r="H736" s="360"/>
      <c r="I736" s="360"/>
    </row>
    <row r="737" spans="2:9" s="78" customFormat="1" x14ac:dyDescent="0.2">
      <c r="B737" s="160">
        <v>0</v>
      </c>
      <c r="C737" s="160"/>
      <c r="D737" s="105" t="s">
        <v>1100</v>
      </c>
      <c r="E737" s="157">
        <v>0</v>
      </c>
      <c r="F737" s="105" t="s">
        <v>1</v>
      </c>
      <c r="G737" s="137" t="s">
        <v>1101</v>
      </c>
      <c r="H737" s="360"/>
      <c r="I737" s="360"/>
    </row>
    <row r="738" spans="2:9" s="78" customFormat="1" x14ac:dyDescent="0.2">
      <c r="B738" s="160">
        <v>0</v>
      </c>
      <c r="C738" s="160"/>
      <c r="D738" s="105" t="s">
        <v>1102</v>
      </c>
      <c r="E738" s="157">
        <v>0</v>
      </c>
      <c r="F738" s="105" t="s">
        <v>1</v>
      </c>
      <c r="G738" s="137" t="s">
        <v>1103</v>
      </c>
      <c r="H738" s="360"/>
      <c r="I738" s="360"/>
    </row>
    <row r="739" spans="2:9" s="78" customFormat="1" x14ac:dyDescent="0.2">
      <c r="B739" s="160">
        <v>0</v>
      </c>
      <c r="C739" s="160"/>
      <c r="D739" s="83" t="s">
        <v>1104</v>
      </c>
      <c r="E739" s="157">
        <v>0</v>
      </c>
      <c r="F739" s="83" t="s">
        <v>1</v>
      </c>
      <c r="G739" s="138" t="s">
        <v>1105</v>
      </c>
      <c r="H739" s="360"/>
      <c r="I739" s="360"/>
    </row>
    <row r="740" spans="2:9" s="78" customFormat="1" x14ac:dyDescent="0.2">
      <c r="B740" s="160">
        <v>0</v>
      </c>
      <c r="C740" s="160"/>
      <c r="D740" s="83" t="s">
        <v>1106</v>
      </c>
      <c r="E740" s="158">
        <v>0</v>
      </c>
      <c r="F740" s="83" t="s">
        <v>1</v>
      </c>
      <c r="G740" s="138" t="s">
        <v>1107</v>
      </c>
      <c r="H740" s="361"/>
      <c r="I740" s="361"/>
    </row>
    <row r="741" spans="2:9" s="78" customFormat="1" x14ac:dyDescent="0.2">
      <c r="B741" s="160">
        <v>0</v>
      </c>
      <c r="C741" s="160"/>
      <c r="D741" s="169" t="s">
        <v>1160</v>
      </c>
      <c r="E741" s="170"/>
      <c r="F741" s="169"/>
      <c r="G741" s="171" t="s">
        <v>1431</v>
      </c>
      <c r="H741" s="362"/>
      <c r="I741" s="362"/>
    </row>
    <row r="742" spans="2:9" s="78" customFormat="1" x14ac:dyDescent="0.2">
      <c r="B742" s="160">
        <v>0</v>
      </c>
      <c r="C742" s="160"/>
      <c r="D742" s="83" t="s">
        <v>1108</v>
      </c>
      <c r="E742" s="157">
        <v>0</v>
      </c>
      <c r="F742" s="83" t="s">
        <v>1</v>
      </c>
      <c r="G742" s="138" t="s">
        <v>1109</v>
      </c>
      <c r="H742" s="360"/>
      <c r="I742" s="360"/>
    </row>
    <row r="743" spans="2:9" s="78" customFormat="1" x14ac:dyDescent="0.2">
      <c r="B743" s="160">
        <v>0</v>
      </c>
      <c r="C743" s="160"/>
      <c r="D743" s="83" t="s">
        <v>1161</v>
      </c>
      <c r="E743" s="157">
        <v>0</v>
      </c>
      <c r="F743" s="83" t="s">
        <v>1</v>
      </c>
      <c r="G743" s="138" t="s">
        <v>1162</v>
      </c>
      <c r="H743" s="360"/>
      <c r="I743" s="360"/>
    </row>
    <row r="744" spans="2:9" x14ac:dyDescent="0.2">
      <c r="B744" s="344" t="s">
        <v>1281</v>
      </c>
      <c r="C744" s="350"/>
      <c r="D744" s="350"/>
      <c r="E744" s="345"/>
      <c r="F744" s="344" t="s">
        <v>1282</v>
      </c>
      <c r="G744" s="345"/>
      <c r="H744" s="344" t="s">
        <v>1283</v>
      </c>
      <c r="I744" s="345"/>
    </row>
    <row r="745" spans="2:9" x14ac:dyDescent="0.2">
      <c r="B745" s="346"/>
      <c r="C745" s="351"/>
      <c r="D745" s="351"/>
      <c r="E745" s="347"/>
      <c r="F745" s="346"/>
      <c r="G745" s="347"/>
      <c r="H745" s="346"/>
      <c r="I745" s="347"/>
    </row>
    <row r="746" spans="2:9" x14ac:dyDescent="0.2">
      <c r="B746" s="348"/>
      <c r="C746" s="352"/>
      <c r="D746" s="352"/>
      <c r="E746" s="349"/>
      <c r="F746" s="348"/>
      <c r="G746" s="349"/>
      <c r="H746" s="348"/>
      <c r="I746" s="349"/>
    </row>
    <row r="747" spans="2:9" x14ac:dyDescent="0.2">
      <c r="B747" s="161" t="s">
        <v>1537</v>
      </c>
    </row>
  </sheetData>
  <mergeCells count="756">
    <mergeCell ref="H20:I20"/>
    <mergeCell ref="H19:I19"/>
    <mergeCell ref="H21:I21"/>
    <mergeCell ref="H22:I22"/>
    <mergeCell ref="H23:I23"/>
    <mergeCell ref="B15:I16"/>
    <mergeCell ref="B17:I17"/>
    <mergeCell ref="D10:F10"/>
    <mergeCell ref="D11:F11"/>
    <mergeCell ref="D12:F12"/>
    <mergeCell ref="D13:F13"/>
    <mergeCell ref="D14:F14"/>
    <mergeCell ref="H30:I30"/>
    <mergeCell ref="H31:I31"/>
    <mergeCell ref="H32:I32"/>
    <mergeCell ref="H33:I33"/>
    <mergeCell ref="H34:I34"/>
    <mergeCell ref="H35:I35"/>
    <mergeCell ref="H24:I24"/>
    <mergeCell ref="H25:I25"/>
    <mergeCell ref="H26:I26"/>
    <mergeCell ref="H27:I27"/>
    <mergeCell ref="H28:I28"/>
    <mergeCell ref="H29:I29"/>
    <mergeCell ref="H42:I42"/>
    <mergeCell ref="H43:I43"/>
    <mergeCell ref="H44:I44"/>
    <mergeCell ref="H45:I45"/>
    <mergeCell ref="H46:I46"/>
    <mergeCell ref="H47:I47"/>
    <mergeCell ref="H36:I36"/>
    <mergeCell ref="H37:I37"/>
    <mergeCell ref="H38:I38"/>
    <mergeCell ref="H39:I39"/>
    <mergeCell ref="H40:I40"/>
    <mergeCell ref="H41:I41"/>
    <mergeCell ref="H54:I54"/>
    <mergeCell ref="H55:I55"/>
    <mergeCell ref="H56:I56"/>
    <mergeCell ref="H57:I57"/>
    <mergeCell ref="H58:I58"/>
    <mergeCell ref="H59:I59"/>
    <mergeCell ref="H48:I48"/>
    <mergeCell ref="H49:I49"/>
    <mergeCell ref="H50:I50"/>
    <mergeCell ref="H51:I51"/>
    <mergeCell ref="H52:I52"/>
    <mergeCell ref="H53:I53"/>
    <mergeCell ref="H66:I66"/>
    <mergeCell ref="H67:I67"/>
    <mergeCell ref="H68:I68"/>
    <mergeCell ref="H69:I69"/>
    <mergeCell ref="H70:I70"/>
    <mergeCell ref="H71:I71"/>
    <mergeCell ref="H60:I60"/>
    <mergeCell ref="H61:I61"/>
    <mergeCell ref="H62:I62"/>
    <mergeCell ref="H63:I63"/>
    <mergeCell ref="H64:I64"/>
    <mergeCell ref="H65:I65"/>
    <mergeCell ref="H78:I78"/>
    <mergeCell ref="H79:I79"/>
    <mergeCell ref="H80:I80"/>
    <mergeCell ref="H81:I81"/>
    <mergeCell ref="H82:I82"/>
    <mergeCell ref="H83:I83"/>
    <mergeCell ref="H72:I72"/>
    <mergeCell ref="H73:I73"/>
    <mergeCell ref="H74:I74"/>
    <mergeCell ref="H75:I75"/>
    <mergeCell ref="H76:I76"/>
    <mergeCell ref="H77:I77"/>
    <mergeCell ref="H90:I90"/>
    <mergeCell ref="H91:I91"/>
    <mergeCell ref="H92:I92"/>
    <mergeCell ref="H93:I93"/>
    <mergeCell ref="H94:I94"/>
    <mergeCell ref="H95:I95"/>
    <mergeCell ref="H84:I84"/>
    <mergeCell ref="H85:I85"/>
    <mergeCell ref="H86:I86"/>
    <mergeCell ref="H87:I87"/>
    <mergeCell ref="H88:I88"/>
    <mergeCell ref="H89:I89"/>
    <mergeCell ref="H102:I102"/>
    <mergeCell ref="H103:I103"/>
    <mergeCell ref="H104:I104"/>
    <mergeCell ref="H105:I105"/>
    <mergeCell ref="H106:I106"/>
    <mergeCell ref="H107:I107"/>
    <mergeCell ref="H96:I96"/>
    <mergeCell ref="H97:I97"/>
    <mergeCell ref="H98:I98"/>
    <mergeCell ref="H99:I99"/>
    <mergeCell ref="H100:I100"/>
    <mergeCell ref="H101:I101"/>
    <mergeCell ref="H114:I114"/>
    <mergeCell ref="H115:I115"/>
    <mergeCell ref="H116:I116"/>
    <mergeCell ref="H117:I117"/>
    <mergeCell ref="H118:I118"/>
    <mergeCell ref="H119:I119"/>
    <mergeCell ref="H108:I108"/>
    <mergeCell ref="H109:I109"/>
    <mergeCell ref="H110:I110"/>
    <mergeCell ref="H111:I111"/>
    <mergeCell ref="H112:I112"/>
    <mergeCell ref="H113:I113"/>
    <mergeCell ref="H126:I126"/>
    <mergeCell ref="H127:I127"/>
    <mergeCell ref="H128:I128"/>
    <mergeCell ref="H129:I129"/>
    <mergeCell ref="H130:I130"/>
    <mergeCell ref="H131:I131"/>
    <mergeCell ref="H120:I120"/>
    <mergeCell ref="H121:I121"/>
    <mergeCell ref="H122:I122"/>
    <mergeCell ref="H123:I123"/>
    <mergeCell ref="H124:I124"/>
    <mergeCell ref="H125:I125"/>
    <mergeCell ref="H138:I138"/>
    <mergeCell ref="H139:I139"/>
    <mergeCell ref="H140:I140"/>
    <mergeCell ref="H141:I141"/>
    <mergeCell ref="H142:I142"/>
    <mergeCell ref="H143:I143"/>
    <mergeCell ref="H132:I132"/>
    <mergeCell ref="H133:I133"/>
    <mergeCell ref="H134:I134"/>
    <mergeCell ref="H135:I135"/>
    <mergeCell ref="H136:I136"/>
    <mergeCell ref="H137:I137"/>
    <mergeCell ref="H150:I150"/>
    <mergeCell ref="H151:I151"/>
    <mergeCell ref="H152:I152"/>
    <mergeCell ref="H153:I153"/>
    <mergeCell ref="H154:I154"/>
    <mergeCell ref="H155:I155"/>
    <mergeCell ref="H144:I144"/>
    <mergeCell ref="H145:I145"/>
    <mergeCell ref="H146:I146"/>
    <mergeCell ref="H147:I147"/>
    <mergeCell ref="H148:I148"/>
    <mergeCell ref="H149:I149"/>
    <mergeCell ref="H162:I162"/>
    <mergeCell ref="H163:I163"/>
    <mergeCell ref="H164:I164"/>
    <mergeCell ref="H165:I165"/>
    <mergeCell ref="H166:I166"/>
    <mergeCell ref="H167:I167"/>
    <mergeCell ref="H156:I156"/>
    <mergeCell ref="H157:I157"/>
    <mergeCell ref="H158:I158"/>
    <mergeCell ref="H159:I159"/>
    <mergeCell ref="H160:I160"/>
    <mergeCell ref="H161:I161"/>
    <mergeCell ref="H174:I174"/>
    <mergeCell ref="H175:I175"/>
    <mergeCell ref="H176:I176"/>
    <mergeCell ref="H177:I177"/>
    <mergeCell ref="H178:I178"/>
    <mergeCell ref="H179:I179"/>
    <mergeCell ref="H168:I168"/>
    <mergeCell ref="H169:I169"/>
    <mergeCell ref="H170:I170"/>
    <mergeCell ref="H171:I171"/>
    <mergeCell ref="H172:I172"/>
    <mergeCell ref="H173:I173"/>
    <mergeCell ref="H186:I186"/>
    <mergeCell ref="H187:I187"/>
    <mergeCell ref="H188:I188"/>
    <mergeCell ref="H189:I189"/>
    <mergeCell ref="H190:I190"/>
    <mergeCell ref="H191:I191"/>
    <mergeCell ref="H180:I180"/>
    <mergeCell ref="H181:I181"/>
    <mergeCell ref="H182:I182"/>
    <mergeCell ref="H183:I183"/>
    <mergeCell ref="H184:I184"/>
    <mergeCell ref="H185:I185"/>
    <mergeCell ref="H198:I198"/>
    <mergeCell ref="H199:I199"/>
    <mergeCell ref="H200:I200"/>
    <mergeCell ref="H201:I201"/>
    <mergeCell ref="H202:I202"/>
    <mergeCell ref="H203:I203"/>
    <mergeCell ref="H192:I192"/>
    <mergeCell ref="H193:I193"/>
    <mergeCell ref="H194:I194"/>
    <mergeCell ref="H195:I195"/>
    <mergeCell ref="H196:I196"/>
    <mergeCell ref="H197:I197"/>
    <mergeCell ref="H210:I210"/>
    <mergeCell ref="H211:I211"/>
    <mergeCell ref="H212:I212"/>
    <mergeCell ref="H213:I213"/>
    <mergeCell ref="H214:I214"/>
    <mergeCell ref="H215:I215"/>
    <mergeCell ref="H204:I204"/>
    <mergeCell ref="H205:I205"/>
    <mergeCell ref="H206:I206"/>
    <mergeCell ref="H207:I207"/>
    <mergeCell ref="H208:I208"/>
    <mergeCell ref="H209:I209"/>
    <mergeCell ref="H222:I222"/>
    <mergeCell ref="H223:I223"/>
    <mergeCell ref="H224:I224"/>
    <mergeCell ref="H225:I225"/>
    <mergeCell ref="H226:I226"/>
    <mergeCell ref="H227:I227"/>
    <mergeCell ref="H216:I216"/>
    <mergeCell ref="H217:I217"/>
    <mergeCell ref="H218:I218"/>
    <mergeCell ref="H219:I219"/>
    <mergeCell ref="H220:I220"/>
    <mergeCell ref="H221:I221"/>
    <mergeCell ref="H234:I234"/>
    <mergeCell ref="H235:I235"/>
    <mergeCell ref="H236:I236"/>
    <mergeCell ref="H237:I237"/>
    <mergeCell ref="H238:I238"/>
    <mergeCell ref="H239:I239"/>
    <mergeCell ref="H228:I228"/>
    <mergeCell ref="H229:I229"/>
    <mergeCell ref="H230:I230"/>
    <mergeCell ref="H231:I231"/>
    <mergeCell ref="H232:I232"/>
    <mergeCell ref="H233:I233"/>
    <mergeCell ref="H246:I246"/>
    <mergeCell ref="H247:I247"/>
    <mergeCell ref="H248:I248"/>
    <mergeCell ref="H249:I249"/>
    <mergeCell ref="H250:I250"/>
    <mergeCell ref="H251:I251"/>
    <mergeCell ref="H240:I240"/>
    <mergeCell ref="H241:I241"/>
    <mergeCell ref="H242:I242"/>
    <mergeCell ref="H243:I243"/>
    <mergeCell ref="H244:I244"/>
    <mergeCell ref="H245:I245"/>
    <mergeCell ref="H258:I258"/>
    <mergeCell ref="H259:I259"/>
    <mergeCell ref="H260:I260"/>
    <mergeCell ref="H261:I261"/>
    <mergeCell ref="H262:I262"/>
    <mergeCell ref="H263:I263"/>
    <mergeCell ref="H252:I252"/>
    <mergeCell ref="H253:I253"/>
    <mergeCell ref="H254:I254"/>
    <mergeCell ref="H255:I255"/>
    <mergeCell ref="H256:I256"/>
    <mergeCell ref="H257:I257"/>
    <mergeCell ref="H270:I270"/>
    <mergeCell ref="H271:I271"/>
    <mergeCell ref="H272:I272"/>
    <mergeCell ref="H273:I273"/>
    <mergeCell ref="H274:I274"/>
    <mergeCell ref="H275:I275"/>
    <mergeCell ref="H264:I264"/>
    <mergeCell ref="H265:I265"/>
    <mergeCell ref="H266:I266"/>
    <mergeCell ref="H267:I267"/>
    <mergeCell ref="H268:I268"/>
    <mergeCell ref="H269:I269"/>
    <mergeCell ref="H282:I282"/>
    <mergeCell ref="H283:I283"/>
    <mergeCell ref="H284:I284"/>
    <mergeCell ref="H285:I285"/>
    <mergeCell ref="H286:I286"/>
    <mergeCell ref="H287:I287"/>
    <mergeCell ref="H276:I276"/>
    <mergeCell ref="H277:I277"/>
    <mergeCell ref="H278:I278"/>
    <mergeCell ref="H279:I279"/>
    <mergeCell ref="H280:I280"/>
    <mergeCell ref="H281:I281"/>
    <mergeCell ref="H294:I294"/>
    <mergeCell ref="H295:I295"/>
    <mergeCell ref="H296:I296"/>
    <mergeCell ref="H297:I297"/>
    <mergeCell ref="H298:I298"/>
    <mergeCell ref="H299:I299"/>
    <mergeCell ref="H288:I288"/>
    <mergeCell ref="H289:I289"/>
    <mergeCell ref="H290:I290"/>
    <mergeCell ref="H291:I291"/>
    <mergeCell ref="H292:I292"/>
    <mergeCell ref="H293:I293"/>
    <mergeCell ref="H306:I306"/>
    <mergeCell ref="H307:I307"/>
    <mergeCell ref="H308:I308"/>
    <mergeCell ref="H309:I309"/>
    <mergeCell ref="H310:I310"/>
    <mergeCell ref="H311:I311"/>
    <mergeCell ref="H300:I300"/>
    <mergeCell ref="H301:I301"/>
    <mergeCell ref="H302:I302"/>
    <mergeCell ref="H303:I303"/>
    <mergeCell ref="H304:I304"/>
    <mergeCell ref="H305:I305"/>
    <mergeCell ref="H318:I318"/>
    <mergeCell ref="H319:I319"/>
    <mergeCell ref="H320:I320"/>
    <mergeCell ref="H321:I321"/>
    <mergeCell ref="H322:I322"/>
    <mergeCell ref="H323:I323"/>
    <mergeCell ref="H312:I312"/>
    <mergeCell ref="H313:I313"/>
    <mergeCell ref="H314:I314"/>
    <mergeCell ref="H315:I315"/>
    <mergeCell ref="H316:I316"/>
    <mergeCell ref="H317:I317"/>
    <mergeCell ref="H330:I330"/>
    <mergeCell ref="H331:I331"/>
    <mergeCell ref="H332:I332"/>
    <mergeCell ref="H333:I333"/>
    <mergeCell ref="H334:I334"/>
    <mergeCell ref="H335:I335"/>
    <mergeCell ref="H324:I324"/>
    <mergeCell ref="H325:I325"/>
    <mergeCell ref="H326:I326"/>
    <mergeCell ref="H327:I327"/>
    <mergeCell ref="H328:I328"/>
    <mergeCell ref="H329:I329"/>
    <mergeCell ref="H342:I342"/>
    <mergeCell ref="H343:I343"/>
    <mergeCell ref="H344:I344"/>
    <mergeCell ref="H345:I345"/>
    <mergeCell ref="H346:I346"/>
    <mergeCell ref="H347:I347"/>
    <mergeCell ref="H336:I336"/>
    <mergeCell ref="H337:I337"/>
    <mergeCell ref="H338:I338"/>
    <mergeCell ref="H339:I339"/>
    <mergeCell ref="H340:I340"/>
    <mergeCell ref="H341:I341"/>
    <mergeCell ref="H354:I354"/>
    <mergeCell ref="H355:I355"/>
    <mergeCell ref="H356:I356"/>
    <mergeCell ref="H357:I357"/>
    <mergeCell ref="H358:I358"/>
    <mergeCell ref="H359:I359"/>
    <mergeCell ref="H348:I348"/>
    <mergeCell ref="H349:I349"/>
    <mergeCell ref="H350:I350"/>
    <mergeCell ref="H351:I351"/>
    <mergeCell ref="H352:I352"/>
    <mergeCell ref="H353:I353"/>
    <mergeCell ref="H366:I366"/>
    <mergeCell ref="H367:I367"/>
    <mergeCell ref="H368:I368"/>
    <mergeCell ref="H369:I369"/>
    <mergeCell ref="H370:I370"/>
    <mergeCell ref="H371:I371"/>
    <mergeCell ref="H360:I360"/>
    <mergeCell ref="H361:I361"/>
    <mergeCell ref="H362:I362"/>
    <mergeCell ref="H363:I363"/>
    <mergeCell ref="H364:I364"/>
    <mergeCell ref="H365:I365"/>
    <mergeCell ref="H378:I378"/>
    <mergeCell ref="H379:I379"/>
    <mergeCell ref="H380:I380"/>
    <mergeCell ref="H381:I381"/>
    <mergeCell ref="H382:I382"/>
    <mergeCell ref="H383:I383"/>
    <mergeCell ref="H372:I372"/>
    <mergeCell ref="H373:I373"/>
    <mergeCell ref="H374:I374"/>
    <mergeCell ref="H375:I375"/>
    <mergeCell ref="H376:I376"/>
    <mergeCell ref="H377:I377"/>
    <mergeCell ref="H390:I390"/>
    <mergeCell ref="H391:I391"/>
    <mergeCell ref="H392:I392"/>
    <mergeCell ref="H393:I393"/>
    <mergeCell ref="H394:I394"/>
    <mergeCell ref="H395:I395"/>
    <mergeCell ref="H384:I384"/>
    <mergeCell ref="H385:I385"/>
    <mergeCell ref="H386:I386"/>
    <mergeCell ref="H387:I387"/>
    <mergeCell ref="H388:I388"/>
    <mergeCell ref="H389:I389"/>
    <mergeCell ref="H402:I402"/>
    <mergeCell ref="H403:I403"/>
    <mergeCell ref="H404:I404"/>
    <mergeCell ref="H405:I405"/>
    <mergeCell ref="H406:I406"/>
    <mergeCell ref="H407:I407"/>
    <mergeCell ref="H396:I396"/>
    <mergeCell ref="H397:I397"/>
    <mergeCell ref="H398:I398"/>
    <mergeCell ref="H399:I399"/>
    <mergeCell ref="H400:I400"/>
    <mergeCell ref="H401:I401"/>
    <mergeCell ref="H414:I414"/>
    <mergeCell ref="H415:I415"/>
    <mergeCell ref="H416:I416"/>
    <mergeCell ref="H417:I417"/>
    <mergeCell ref="H418:I418"/>
    <mergeCell ref="H419:I419"/>
    <mergeCell ref="H408:I408"/>
    <mergeCell ref="H409:I409"/>
    <mergeCell ref="H410:I410"/>
    <mergeCell ref="H411:I411"/>
    <mergeCell ref="H412:I412"/>
    <mergeCell ref="H413:I413"/>
    <mergeCell ref="H426:I426"/>
    <mergeCell ref="H427:I427"/>
    <mergeCell ref="H428:I428"/>
    <mergeCell ref="H429:I429"/>
    <mergeCell ref="H430:I430"/>
    <mergeCell ref="H431:I431"/>
    <mergeCell ref="H420:I420"/>
    <mergeCell ref="H421:I421"/>
    <mergeCell ref="H422:I422"/>
    <mergeCell ref="H423:I423"/>
    <mergeCell ref="H424:I424"/>
    <mergeCell ref="H425:I425"/>
    <mergeCell ref="H438:I438"/>
    <mergeCell ref="H439:I439"/>
    <mergeCell ref="H440:I440"/>
    <mergeCell ref="H441:I441"/>
    <mergeCell ref="H442:I442"/>
    <mergeCell ref="H443:I443"/>
    <mergeCell ref="H432:I432"/>
    <mergeCell ref="H433:I433"/>
    <mergeCell ref="H434:I434"/>
    <mergeCell ref="H435:I435"/>
    <mergeCell ref="H436:I436"/>
    <mergeCell ref="H437:I437"/>
    <mergeCell ref="H450:I450"/>
    <mergeCell ref="H451:I451"/>
    <mergeCell ref="H452:I452"/>
    <mergeCell ref="H453:I453"/>
    <mergeCell ref="H454:I454"/>
    <mergeCell ref="H455:I455"/>
    <mergeCell ref="H444:I444"/>
    <mergeCell ref="H445:I445"/>
    <mergeCell ref="H446:I446"/>
    <mergeCell ref="H447:I447"/>
    <mergeCell ref="H448:I448"/>
    <mergeCell ref="H449:I449"/>
    <mergeCell ref="H462:I462"/>
    <mergeCell ref="H463:I463"/>
    <mergeCell ref="H464:I464"/>
    <mergeCell ref="H465:I465"/>
    <mergeCell ref="H466:I466"/>
    <mergeCell ref="H467:I467"/>
    <mergeCell ref="H456:I456"/>
    <mergeCell ref="H457:I457"/>
    <mergeCell ref="H458:I458"/>
    <mergeCell ref="H459:I459"/>
    <mergeCell ref="H460:I460"/>
    <mergeCell ref="H461:I461"/>
    <mergeCell ref="H474:I474"/>
    <mergeCell ref="H475:I475"/>
    <mergeCell ref="H476:I476"/>
    <mergeCell ref="H477:I477"/>
    <mergeCell ref="H478:I478"/>
    <mergeCell ref="H479:I479"/>
    <mergeCell ref="H468:I468"/>
    <mergeCell ref="H469:I469"/>
    <mergeCell ref="H470:I470"/>
    <mergeCell ref="H471:I471"/>
    <mergeCell ref="H472:I472"/>
    <mergeCell ref="H473:I473"/>
    <mergeCell ref="H486:I486"/>
    <mergeCell ref="H487:I487"/>
    <mergeCell ref="H488:I488"/>
    <mergeCell ref="H489:I489"/>
    <mergeCell ref="H490:I490"/>
    <mergeCell ref="H491:I491"/>
    <mergeCell ref="H480:I480"/>
    <mergeCell ref="H481:I481"/>
    <mergeCell ref="H482:I482"/>
    <mergeCell ref="H483:I483"/>
    <mergeCell ref="H484:I484"/>
    <mergeCell ref="H485:I485"/>
    <mergeCell ref="H498:I498"/>
    <mergeCell ref="H499:I499"/>
    <mergeCell ref="H500:I500"/>
    <mergeCell ref="H501:I501"/>
    <mergeCell ref="H502:I502"/>
    <mergeCell ref="H503:I503"/>
    <mergeCell ref="H492:I492"/>
    <mergeCell ref="H493:I493"/>
    <mergeCell ref="H494:I494"/>
    <mergeCell ref="H495:I495"/>
    <mergeCell ref="H496:I496"/>
    <mergeCell ref="H497:I497"/>
    <mergeCell ref="H510:I510"/>
    <mergeCell ref="H511:I511"/>
    <mergeCell ref="H512:I512"/>
    <mergeCell ref="H513:I513"/>
    <mergeCell ref="H514:I514"/>
    <mergeCell ref="H515:I515"/>
    <mergeCell ref="H504:I504"/>
    <mergeCell ref="H505:I505"/>
    <mergeCell ref="H506:I506"/>
    <mergeCell ref="H507:I507"/>
    <mergeCell ref="H508:I508"/>
    <mergeCell ref="H509:I509"/>
    <mergeCell ref="H522:I522"/>
    <mergeCell ref="H523:I523"/>
    <mergeCell ref="H524:I524"/>
    <mergeCell ref="H525:I525"/>
    <mergeCell ref="H526:I526"/>
    <mergeCell ref="H527:I527"/>
    <mergeCell ref="H516:I516"/>
    <mergeCell ref="H517:I517"/>
    <mergeCell ref="H518:I518"/>
    <mergeCell ref="H519:I519"/>
    <mergeCell ref="H520:I520"/>
    <mergeCell ref="H521:I521"/>
    <mergeCell ref="H534:I534"/>
    <mergeCell ref="H535:I535"/>
    <mergeCell ref="H536:I536"/>
    <mergeCell ref="H537:I537"/>
    <mergeCell ref="H538:I538"/>
    <mergeCell ref="H539:I539"/>
    <mergeCell ref="H528:I528"/>
    <mergeCell ref="H529:I529"/>
    <mergeCell ref="H530:I530"/>
    <mergeCell ref="H531:I531"/>
    <mergeCell ref="H532:I532"/>
    <mergeCell ref="H533:I533"/>
    <mergeCell ref="H546:I546"/>
    <mergeCell ref="H547:I547"/>
    <mergeCell ref="H548:I548"/>
    <mergeCell ref="H549:I549"/>
    <mergeCell ref="H550:I550"/>
    <mergeCell ref="H551:I551"/>
    <mergeCell ref="H540:I540"/>
    <mergeCell ref="H541:I541"/>
    <mergeCell ref="H542:I542"/>
    <mergeCell ref="H543:I543"/>
    <mergeCell ref="H544:I544"/>
    <mergeCell ref="H545:I545"/>
    <mergeCell ref="H558:I558"/>
    <mergeCell ref="H559:I559"/>
    <mergeCell ref="H560:I560"/>
    <mergeCell ref="H561:I561"/>
    <mergeCell ref="H562:I562"/>
    <mergeCell ref="H563:I563"/>
    <mergeCell ref="H552:I552"/>
    <mergeCell ref="H553:I553"/>
    <mergeCell ref="H554:I554"/>
    <mergeCell ref="H555:I555"/>
    <mergeCell ref="H556:I556"/>
    <mergeCell ref="H557:I557"/>
    <mergeCell ref="H570:I570"/>
    <mergeCell ref="H571:I571"/>
    <mergeCell ref="H572:I572"/>
    <mergeCell ref="H573:I573"/>
    <mergeCell ref="H574:I574"/>
    <mergeCell ref="H575:I575"/>
    <mergeCell ref="H564:I564"/>
    <mergeCell ref="H565:I565"/>
    <mergeCell ref="H566:I566"/>
    <mergeCell ref="H567:I567"/>
    <mergeCell ref="H568:I568"/>
    <mergeCell ref="H569:I569"/>
    <mergeCell ref="H582:I582"/>
    <mergeCell ref="H583:I583"/>
    <mergeCell ref="H584:I584"/>
    <mergeCell ref="H585:I585"/>
    <mergeCell ref="H586:I586"/>
    <mergeCell ref="H587:I587"/>
    <mergeCell ref="H576:I576"/>
    <mergeCell ref="H577:I577"/>
    <mergeCell ref="H578:I578"/>
    <mergeCell ref="H579:I579"/>
    <mergeCell ref="H580:I580"/>
    <mergeCell ref="H581:I581"/>
    <mergeCell ref="H594:I594"/>
    <mergeCell ref="H595:I595"/>
    <mergeCell ref="H596:I596"/>
    <mergeCell ref="H597:I597"/>
    <mergeCell ref="H598:I598"/>
    <mergeCell ref="H599:I599"/>
    <mergeCell ref="H588:I588"/>
    <mergeCell ref="H589:I589"/>
    <mergeCell ref="H590:I590"/>
    <mergeCell ref="H591:I591"/>
    <mergeCell ref="H592:I592"/>
    <mergeCell ref="H593:I593"/>
    <mergeCell ref="H606:I606"/>
    <mergeCell ref="H607:I607"/>
    <mergeCell ref="H608:I608"/>
    <mergeCell ref="H609:I609"/>
    <mergeCell ref="H610:I610"/>
    <mergeCell ref="H611:I611"/>
    <mergeCell ref="H600:I600"/>
    <mergeCell ref="H601:I601"/>
    <mergeCell ref="H602:I602"/>
    <mergeCell ref="H603:I603"/>
    <mergeCell ref="H604:I604"/>
    <mergeCell ref="H605:I605"/>
    <mergeCell ref="H618:I618"/>
    <mergeCell ref="H619:I619"/>
    <mergeCell ref="H620:I620"/>
    <mergeCell ref="H621:I621"/>
    <mergeCell ref="H622:I622"/>
    <mergeCell ref="H623:I623"/>
    <mergeCell ref="H612:I612"/>
    <mergeCell ref="H613:I613"/>
    <mergeCell ref="H614:I614"/>
    <mergeCell ref="H615:I615"/>
    <mergeCell ref="H616:I616"/>
    <mergeCell ref="H617:I617"/>
    <mergeCell ref="H630:I630"/>
    <mergeCell ref="H631:I631"/>
    <mergeCell ref="H632:I632"/>
    <mergeCell ref="H633:I633"/>
    <mergeCell ref="H634:I634"/>
    <mergeCell ref="H635:I635"/>
    <mergeCell ref="H624:I624"/>
    <mergeCell ref="H625:I625"/>
    <mergeCell ref="H626:I626"/>
    <mergeCell ref="H627:I627"/>
    <mergeCell ref="H628:I628"/>
    <mergeCell ref="H629:I629"/>
    <mergeCell ref="H642:I642"/>
    <mergeCell ref="H643:I643"/>
    <mergeCell ref="H644:I644"/>
    <mergeCell ref="H645:I645"/>
    <mergeCell ref="H646:I646"/>
    <mergeCell ref="H647:I647"/>
    <mergeCell ref="H636:I636"/>
    <mergeCell ref="H637:I637"/>
    <mergeCell ref="H638:I638"/>
    <mergeCell ref="H639:I639"/>
    <mergeCell ref="H640:I640"/>
    <mergeCell ref="H641:I641"/>
    <mergeCell ref="H654:I654"/>
    <mergeCell ref="H655:I655"/>
    <mergeCell ref="H656:I656"/>
    <mergeCell ref="H657:I657"/>
    <mergeCell ref="H658:I658"/>
    <mergeCell ref="H659:I659"/>
    <mergeCell ref="H648:I648"/>
    <mergeCell ref="H649:I649"/>
    <mergeCell ref="H650:I650"/>
    <mergeCell ref="H651:I651"/>
    <mergeCell ref="H652:I652"/>
    <mergeCell ref="H653:I653"/>
    <mergeCell ref="H666:I666"/>
    <mergeCell ref="H667:I667"/>
    <mergeCell ref="H668:I668"/>
    <mergeCell ref="H669:I669"/>
    <mergeCell ref="H670:I670"/>
    <mergeCell ref="H671:I671"/>
    <mergeCell ref="H660:I660"/>
    <mergeCell ref="H661:I661"/>
    <mergeCell ref="H662:I662"/>
    <mergeCell ref="H663:I663"/>
    <mergeCell ref="H664:I664"/>
    <mergeCell ref="H665:I665"/>
    <mergeCell ref="H678:I678"/>
    <mergeCell ref="H679:I679"/>
    <mergeCell ref="H680:I680"/>
    <mergeCell ref="H681:I681"/>
    <mergeCell ref="H682:I682"/>
    <mergeCell ref="H683:I683"/>
    <mergeCell ref="H672:I672"/>
    <mergeCell ref="H673:I673"/>
    <mergeCell ref="H674:I674"/>
    <mergeCell ref="H675:I675"/>
    <mergeCell ref="H676:I676"/>
    <mergeCell ref="H677:I677"/>
    <mergeCell ref="H690:I690"/>
    <mergeCell ref="H691:I691"/>
    <mergeCell ref="H692:I692"/>
    <mergeCell ref="H693:I693"/>
    <mergeCell ref="H694:I694"/>
    <mergeCell ref="H695:I695"/>
    <mergeCell ref="H684:I684"/>
    <mergeCell ref="H685:I685"/>
    <mergeCell ref="H686:I686"/>
    <mergeCell ref="H687:I687"/>
    <mergeCell ref="H688:I688"/>
    <mergeCell ref="H689:I689"/>
    <mergeCell ref="H702:I702"/>
    <mergeCell ref="H703:I703"/>
    <mergeCell ref="H704:I704"/>
    <mergeCell ref="H705:I705"/>
    <mergeCell ref="H706:I706"/>
    <mergeCell ref="H707:I707"/>
    <mergeCell ref="H696:I696"/>
    <mergeCell ref="H697:I697"/>
    <mergeCell ref="H698:I698"/>
    <mergeCell ref="H699:I699"/>
    <mergeCell ref="H700:I700"/>
    <mergeCell ref="H701:I701"/>
    <mergeCell ref="H714:I714"/>
    <mergeCell ref="H715:I715"/>
    <mergeCell ref="H716:I716"/>
    <mergeCell ref="H717:I717"/>
    <mergeCell ref="H718:I718"/>
    <mergeCell ref="H719:I719"/>
    <mergeCell ref="H708:I708"/>
    <mergeCell ref="H709:I709"/>
    <mergeCell ref="H710:I710"/>
    <mergeCell ref="H711:I711"/>
    <mergeCell ref="H712:I712"/>
    <mergeCell ref="H713:I713"/>
    <mergeCell ref="H729:I729"/>
    <mergeCell ref="H730:I730"/>
    <mergeCell ref="H731:I731"/>
    <mergeCell ref="H720:I720"/>
    <mergeCell ref="H721:I721"/>
    <mergeCell ref="H722:I722"/>
    <mergeCell ref="H723:I723"/>
    <mergeCell ref="H724:I724"/>
    <mergeCell ref="H725:I725"/>
    <mergeCell ref="B2:I2"/>
    <mergeCell ref="B3:C3"/>
    <mergeCell ref="B4:C4"/>
    <mergeCell ref="B5:C5"/>
    <mergeCell ref="B6:C6"/>
    <mergeCell ref="B7:C7"/>
    <mergeCell ref="B8:C8"/>
    <mergeCell ref="B9:C9"/>
    <mergeCell ref="B10:C10"/>
    <mergeCell ref="D3:F3"/>
    <mergeCell ref="D5:F5"/>
    <mergeCell ref="D6:F6"/>
    <mergeCell ref="D7:F7"/>
    <mergeCell ref="D8:F8"/>
    <mergeCell ref="D9:F9"/>
    <mergeCell ref="H744:I746"/>
    <mergeCell ref="F744:G746"/>
    <mergeCell ref="B744:E746"/>
    <mergeCell ref="B11:C11"/>
    <mergeCell ref="B12:C12"/>
    <mergeCell ref="B13:C13"/>
    <mergeCell ref="B14:C14"/>
    <mergeCell ref="B18:F18"/>
    <mergeCell ref="H18:I18"/>
    <mergeCell ref="H738:I738"/>
    <mergeCell ref="H739:I739"/>
    <mergeCell ref="H740:I740"/>
    <mergeCell ref="H741:I741"/>
    <mergeCell ref="H742:I742"/>
    <mergeCell ref="H743:I743"/>
    <mergeCell ref="H732:I732"/>
    <mergeCell ref="H733:I733"/>
    <mergeCell ref="H734:I734"/>
    <mergeCell ref="H735:I735"/>
    <mergeCell ref="H736:I736"/>
    <mergeCell ref="H737:I737"/>
    <mergeCell ref="H726:I726"/>
    <mergeCell ref="H727:I727"/>
    <mergeCell ref="H728:I728"/>
  </mergeCells>
  <pageMargins left="0.7" right="0.7" top="0.75" bottom="0.75" header="0.3" footer="0.3"/>
  <pageSetup orientation="portrait" r:id="rId1"/>
  <ignoredErrors>
    <ignoredError sqref="H115:I119"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6" sqref="D6"/>
    </sheetView>
  </sheetViews>
  <sheetFormatPr defaultRowHeight="12.75" x14ac:dyDescent="0.2"/>
  <sheetData>
    <row r="1" spans="1:1" x14ac:dyDescent="0.2">
      <c r="A1" t="s">
        <v>1674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Resource Order Form</vt:lpstr>
      <vt:lpstr>Salvage Disposal Form</vt:lpstr>
      <vt:lpstr>Sheet2</vt:lpstr>
      <vt:lpstr>Sheet1</vt:lpstr>
      <vt:lpstr>'Resource Order Form'!Print_Titles</vt:lpstr>
      <vt:lpstr>'Salvage Disposal Form'!Print_Titles</vt:lpstr>
    </vt:vector>
  </TitlesOfParts>
  <Company>USDA Forest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fsdefaultUser</dc:creator>
  <cp:lastModifiedBy>Ontiveros, Humberto - FS</cp:lastModifiedBy>
  <cp:lastPrinted>2018-04-30T17:45:03Z</cp:lastPrinted>
  <dcterms:created xsi:type="dcterms:W3CDTF">2002-12-09T19:00:33Z</dcterms:created>
  <dcterms:modified xsi:type="dcterms:W3CDTF">2018-05-04T19:06:24Z</dcterms:modified>
</cp:coreProperties>
</file>