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illIvie\Desktop\Documents\Risk Assessments\"/>
    </mc:Choice>
  </mc:AlternateContent>
  <xr:revisionPtr revIDLastSave="0" documentId="13_ncr:1_{5BFC4D12-40CE-44F1-B251-379DDA739558}"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4" l="1"/>
  <c r="I12" i="4"/>
  <c r="E9" i="4" l="1"/>
  <c r="E10" i="4"/>
  <c r="E11" i="4"/>
  <c r="E14" i="4"/>
  <c r="E16" i="4"/>
  <c r="E18" i="4"/>
  <c r="E22" i="4"/>
  <c r="E23" i="4"/>
  <c r="E24" i="4"/>
  <c r="I9" i="4"/>
  <c r="I10" i="4"/>
  <c r="I11" i="4"/>
  <c r="I14" i="4"/>
  <c r="I15" i="4"/>
  <c r="I16" i="4"/>
  <c r="I17" i="4"/>
  <c r="I18" i="4"/>
  <c r="I19" i="4"/>
  <c r="I20" i="4"/>
  <c r="I21" i="4"/>
  <c r="I22" i="4"/>
  <c r="I23" i="4"/>
  <c r="I2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<sst xmlns="http://schemas.openxmlformats.org/spreadsheetml/2006/main" count="226" uniqueCount="144">
  <si>
    <t>Likely</t>
  </si>
  <si>
    <t>Critical</t>
  </si>
  <si>
    <t xml:space="preserve">Catastrophic </t>
  </si>
  <si>
    <t>5.  Date</t>
  </si>
  <si>
    <t>4.  Name and Title of Preparer</t>
  </si>
  <si>
    <t xml:space="preserve">2.  Location </t>
  </si>
  <si>
    <t>Risk Assessment Worksheet</t>
  </si>
  <si>
    <t>Signature/Date:</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</si>
  <si>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</si>
  <si>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</si>
  <si>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</si>
  <si>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</si>
  <si>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</si>
  <si>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</si>
  <si>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</si>
  <si>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</si>
  <si>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</si>
  <si>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</si>
  <si>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</si>
  <si>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</si>
  <si>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</si>
  <si>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</si>
  <si>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</si>
  <si>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</si>
  <si>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</si>
  <si>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</si>
  <si>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</si>
  <si>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</si>
  <si>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</si>
  <si>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</si>
  <si>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</si>
  <si>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</si>
  <si>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</si>
  <si>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</si>
  <si>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</si>
  <si>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</si>
  <si>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</si>
  <si>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</si>
  <si>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</si>
  <si>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</si>
  <si>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</si>
  <si>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</si>
  <si>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</si>
  <si>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</si>
  <si>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</si>
  <si>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</si>
  <si>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</si>
  <si>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</si>
  <si>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</si>
  <si>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</si>
  <si>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</si>
  <si>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</si>
  <si>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</si>
  <si>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</si>
  <si>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</si>
  <si>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</si>
  <si>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</si>
  <si>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</si>
  <si>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</si>
  <si>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</si>
  <si>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</si>
  <si>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</si>
  <si>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</si>
  <si>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</si>
  <si>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</si>
  <si>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</si>
  <si>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</si>
  <si>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</si>
  <si>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</si>
  <si>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</si>
  <si>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</si>
  <si>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</si>
  <si>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</si>
  <si>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</si>
  <si>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</si>
  <si>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</si>
  <si>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</si>
  <si>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</si>
  <si>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</si>
  <si>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</si>
  <si>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</si>
  <si>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</si>
  <si>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</si>
  <si>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</si>
  <si>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</si>
  <si>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</si>
  <si>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</si>
  <si>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</si>
  <si>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</si>
  <si>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</si>
  <si>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</si>
  <si>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</si>
  <si>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</si>
  <si>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</si>
  <si>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</si>
  <si>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</si>
  <si>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</si>
  <si>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</si>
  <si>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</si>
  <si>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</si>
  <si>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</si>
  <si>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</si>
  <si>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</si>
  <si>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</si>
  <si>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rPr>
        <b/>
        <sz val="11"/>
        <color theme="1"/>
        <rFont val="Calibri"/>
        <family val="2"/>
        <scheme val="minor"/>
      </rPr>
      <t>6.  Risk Decision Authority:</t>
    </r>
    <r>
      <rPr>
        <sz val="11"/>
        <color theme="1"/>
        <rFont val="Calibri"/>
        <family val="2"/>
        <scheme val="minor"/>
      </rPr>
      <t xml:space="preserve">    (Authority Signature Block)  If block 15 is Moderate, High or Extremely High a higher level of authority needs to sign in this block.                                                                                                                                                                                                                                                                                                                                                                                                                                                                                                                                                                                                                                                                                                                                                                                                                                      </t>
    </r>
  </si>
  <si>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</si>
  <si>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</si>
  <si>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</si>
  <si>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</si>
  <si>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</si>
  <si>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</si>
  <si>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</si>
  <si>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</si>
  <si>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</si>
  <si>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</si>
  <si>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</si>
  <si>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</si>
  <si>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</si>
  <si>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</si>
  <si>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Negligible                                                      (First aid or minor medical treatment; little or no property or environmental damage)</t>
  </si>
  <si>
    <t>Hearing loss or damage</t>
  </si>
  <si>
    <t xml:space="preserve">Supervisor </t>
  </si>
  <si>
    <t>Hand injuries: contact with sharp edges, blisters from gripping tools</t>
  </si>
  <si>
    <t>Wear heavy duty work gloves made from leather or cut resistant fiber</t>
  </si>
  <si>
    <t>Splinters to hand and body</t>
  </si>
  <si>
    <t>Cuts and impact injuries</t>
  </si>
  <si>
    <t>Supervisor &amp; employee</t>
  </si>
  <si>
    <t>Central Utah</t>
  </si>
  <si>
    <t>Power and Hand Tool Use</t>
  </si>
  <si>
    <t>Proper Handling of Power and Hand Tools</t>
  </si>
  <si>
    <t>Personnel will always wear ear muff type hearing protection or insertable earplugs with a noise reduction factor of - 20db when operating power tools</t>
  </si>
  <si>
    <t>Supervisor</t>
  </si>
  <si>
    <t>Work area</t>
  </si>
  <si>
    <t>Slips, trips, falls, sprains, and suffocation.</t>
  </si>
  <si>
    <t>Take extra precautions when working around or with power tool and tools. Keep work area clean and uncluttered with sufficient space to safely work with material.  Wear adequate PPE. Watch out for extension cords, sharp cutting edges, loose debris, wet areas, and uneven footing. Personal duty and discipline. Maintain a clean and clear work site. Avoid unnecessary personnel in work site or area. Only use tools and work materials in a well ventilated, adwquately lit and clean area.</t>
  </si>
  <si>
    <t>Operator Safety</t>
  </si>
  <si>
    <t>Injuries to body including lacerations, burns, eye injuries, broken bones, severed limbs, electiralc shock, exhaustion, etc.</t>
  </si>
  <si>
    <t>Have only properly trained personal use and operate the use of hand tools and/or power tools. Review owners manuals for proper tool use and safety precautions. Always wear the appropriate ANSI Z-87 standard eyewear when utilizing tools. Wear a respirator whtn working with treated wood, cedar, or snders. Wear the appropriate gloves and outer garments as recommended by the tool manufacturer. Long sleeves are always a good idea. Do not operate tools when tired, stressed, imparied, or hurried. Wear the proper personal safety equipment required of different tools.  This could include a hard hat, gloves, long sleeve shirt, eye and hearing protection, chaps, and anything else recommended to reduce the risk of injury.  De-energize tools prior to any maintenance.</t>
  </si>
  <si>
    <t>Tool use</t>
  </si>
  <si>
    <t>Eye injuries from flying wood, debris, and liquids (oil, paint, etc.), electrical shock, cuts, injury or abrasion to body.</t>
  </si>
  <si>
    <t>Inspect all tools before use. Make sure electical cords and plugs are imtact and undamaged. Always use tool with factory installed safety equipment in place and operational. Never remove, disengage or make inoperativbe factory guards or kick back devices. Make sure all materials are properly secured for safe tooling. Ensure al blades, belts, bits, etc. are sharp, clean and undamaged prior to use. De-energize, bu unplugging or removing the battery on all tools prior to serviceing, changing bits, blades or cleaning. Personnel will always wear eye protection when operating any type power or hand tool. Safety glasses, goggles, and face shields must met ANSI Z 87 standards.</t>
  </si>
  <si>
    <t xml:space="preserve">Sheath edged tools when not in use. Store tools in the appropriate place. Ensure that if tools are equipped with guards they are in place and properly adjusted. Keep first aid kit handy for minor injuries. Personal duty and discipline. Daily crew briefings. Ensure proper first aid training is current. </t>
  </si>
  <si>
    <t xml:space="preserve">Check tools to ensure that the handles are tightly attached and free from splinters and that the handles are free from splitting. Wear heavy duty work gloves to protect hands </t>
  </si>
  <si>
    <t>Jill Ivie - Forest Fire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</si>
</sst>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8"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name val="Arial"/>
      <family val="2"/>
    </font>
    <font>
      <b/>
      <i/>
      <sz val="9"/>
      <color theme="1"/>
      <name val="Arial"/>
      <family val="2"/>
    </font>
    <font>
      <b/>
      <i/>
      <sz val="10"/>
      <color theme="1"/>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36">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5" fillId="0" borderId="5"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30" fillId="8" borderId="0" xfId="0" applyFont="1" applyFill="1" applyAlignment="1">
      <alignment horizontal="center" vertical="center"/>
    </xf>
    <xf numFmtId="0" fontId="24" fillId="6" borderId="4"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protection locked="0"/>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24" totalsRowShown="0" headerRowDxfId="20" dataDxfId="18" headerRowBorderDxfId="19" tableBorderDxfId="17" totalsRowBorderDxfId="16">
  <sortState xmlns:xlrd2="http://schemas.microsoft.com/office/spreadsheetml/2017/richdata2" ref="A7:J19">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24"/>
  <sheetViews>
    <sheetView tabSelected="1" zoomScaleNormal="100" zoomScalePageLayoutView="80" workbookViewId="0">
      <selection activeCell="A6" sqref="A6:K6"/>
    </sheetView>
  </sheetViews>
  <sheetFormatPr defaultColWidth="2" defaultRowHeight="15" x14ac:dyDescent="0.25"/>
  <cols>
    <col min="1" max="1" width="30.7109375" style="12"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25.7109375" style="1" customWidth="1"/>
    <col min="12" max="16384" width="2" style="1"/>
  </cols>
  <sheetData>
    <row r="1" spans="1:11" s="10" customFormat="1" ht="15" customHeight="1" x14ac:dyDescent="0.25">
      <c r="A1" s="82" t="s">
        <v>6</v>
      </c>
      <c r="B1" s="83"/>
      <c r="C1" s="83"/>
      <c r="D1" s="84"/>
      <c r="E1" s="70" t="s">
        <v>33</v>
      </c>
      <c r="F1" s="71"/>
      <c r="G1" s="72"/>
      <c r="H1" s="70" t="s">
        <v>5</v>
      </c>
      <c r="I1" s="71"/>
      <c r="J1" s="71"/>
      <c r="K1" s="72"/>
    </row>
    <row r="2" spans="1:11" ht="30" customHeight="1" thickBot="1" x14ac:dyDescent="0.3">
      <c r="A2" s="85"/>
      <c r="B2" s="86"/>
      <c r="C2" s="86"/>
      <c r="D2" s="87"/>
      <c r="E2" s="73" t="s">
        <v>128</v>
      </c>
      <c r="F2" s="74"/>
      <c r="G2" s="75"/>
      <c r="H2" s="76" t="s">
        <v>127</v>
      </c>
      <c r="I2" s="77"/>
      <c r="J2" s="77"/>
      <c r="K2" s="78"/>
    </row>
    <row r="3" spans="1:11" s="10" customFormat="1" ht="15" customHeight="1" x14ac:dyDescent="0.25">
      <c r="A3" s="70" t="s">
        <v>34</v>
      </c>
      <c r="B3" s="88"/>
      <c r="C3" s="88"/>
      <c r="D3" s="89"/>
      <c r="E3" s="70" t="s">
        <v>4</v>
      </c>
      <c r="F3" s="71"/>
      <c r="G3" s="72"/>
      <c r="H3" s="70" t="s">
        <v>3</v>
      </c>
      <c r="I3" s="71"/>
      <c r="J3" s="71"/>
      <c r="K3" s="72"/>
    </row>
    <row r="4" spans="1:11" ht="43.5" customHeight="1" thickBot="1" x14ac:dyDescent="0.35">
      <c r="A4" s="73" t="s">
        <v>129</v>
      </c>
      <c r="B4" s="90"/>
      <c r="C4" s="90"/>
      <c r="D4" s="91"/>
      <c r="E4" s="76" t="s">
        <v>143</v>
      </c>
      <c r="F4" s="77"/>
      <c r="G4" s="78"/>
      <c r="H4" s="79">
        <v>45322</v>
      </c>
      <c r="I4" s="80"/>
      <c r="J4" s="80"/>
      <c r="K4" s="81"/>
    </row>
    <row r="5" spans="1:11" ht="16.5" customHeight="1" x14ac:dyDescent="0.25">
      <c r="A5" s="67" t="s">
        <v>104</v>
      </c>
      <c r="B5" s="68"/>
      <c r="C5" s="68"/>
      <c r="D5" s="68"/>
      <c r="E5" s="68"/>
      <c r="F5" s="68"/>
      <c r="G5" s="68"/>
      <c r="H5" s="68"/>
      <c r="I5" s="68"/>
      <c r="J5" s="68"/>
      <c r="K5" s="69"/>
    </row>
    <row r="6" spans="1:11" ht="69" customHeight="1" thickBot="1" x14ac:dyDescent="0.3">
      <c r="A6" s="61" t="s">
        <v>7</v>
      </c>
      <c r="B6" s="62"/>
      <c r="C6" s="62"/>
      <c r="D6" s="62"/>
      <c r="E6" s="62"/>
      <c r="F6" s="62"/>
      <c r="G6" s="62"/>
      <c r="H6" s="62"/>
      <c r="I6" s="62"/>
      <c r="J6" s="62"/>
      <c r="K6" s="63"/>
    </row>
    <row r="7" spans="1:11" ht="30" customHeight="1" thickBot="1" x14ac:dyDescent="0.3">
      <c r="A7" s="92" t="s">
        <v>36</v>
      </c>
      <c r="B7" s="93"/>
      <c r="C7" s="93"/>
      <c r="D7" s="93"/>
      <c r="E7" s="94"/>
      <c r="F7" s="30" t="s">
        <v>37</v>
      </c>
      <c r="G7" s="64" t="s">
        <v>38</v>
      </c>
      <c r="H7" s="65"/>
      <c r="I7" s="65"/>
      <c r="J7" s="65"/>
      <c r="K7" s="66"/>
    </row>
    <row r="8" spans="1:11" s="11" customFormat="1" ht="45" customHeight="1" thickBot="1" x14ac:dyDescent="0.25">
      <c r="A8" s="26" t="s">
        <v>39</v>
      </c>
      <c r="B8" s="27" t="s">
        <v>40</v>
      </c>
      <c r="C8" s="28" t="s">
        <v>92</v>
      </c>
      <c r="D8" s="27" t="s">
        <v>93</v>
      </c>
      <c r="E8" s="28" t="s">
        <v>41</v>
      </c>
      <c r="F8" s="28" t="s">
        <v>42</v>
      </c>
      <c r="G8" s="28" t="s">
        <v>95</v>
      </c>
      <c r="H8" s="28" t="s">
        <v>94</v>
      </c>
      <c r="I8" s="27" t="s">
        <v>43</v>
      </c>
      <c r="J8" s="29" t="s">
        <v>44</v>
      </c>
      <c r="K8" s="26" t="s">
        <v>45</v>
      </c>
    </row>
    <row r="9" spans="1:11" s="57" customFormat="1" ht="188.25" customHeight="1" thickBot="1" x14ac:dyDescent="0.3">
      <c r="A9" s="58" t="s">
        <v>135</v>
      </c>
      <c r="B9" s="50" t="s">
        <v>136</v>
      </c>
      <c r="C9" s="51" t="s">
        <v>118</v>
      </c>
      <c r="D9" s="54" t="s">
        <v>81</v>
      </c>
      <c r="E9" s="52" t="str">
        <f>IFERROR(VLOOKUP(Table24757811135[[#This Row],[9. Severity/ Consequence]],'RA Charts'!$C$4:$H$8,MATCH(Table24757811135[[#This Row],[10. Hazard Probability]],'RA Charts'!$C$3:$H$3,0),FALSE),"")</f>
        <v>Moderate</v>
      </c>
      <c r="F9" s="50" t="s">
        <v>137</v>
      </c>
      <c r="G9" s="53" t="s">
        <v>118</v>
      </c>
      <c r="H9" s="54" t="s">
        <v>82</v>
      </c>
      <c r="I9" s="52" t="str">
        <f>IFERROR(VLOOKUP(Table24757811135[[#This Row],[13. Severity/ Consequences]],'RA Charts'!$C$4:$H$8,MATCH(Table24757811135[[#This Row],[14. Hazard Probability]],'RA Charts'!$C$3:$H$3,0),FALSE),"")</f>
        <v>Low</v>
      </c>
      <c r="J9" s="55" t="s">
        <v>74</v>
      </c>
      <c r="K9" s="56" t="s">
        <v>75</v>
      </c>
    </row>
    <row r="10" spans="1:11" s="9" customFormat="1" ht="20.100000000000001" customHeight="1" thickBot="1" x14ac:dyDescent="0.3">
      <c r="A10" s="33"/>
      <c r="B10" s="23"/>
      <c r="C10" s="46"/>
      <c r="D10" s="34"/>
      <c r="E10" s="13" t="str">
        <f>IFERROR(VLOOKUP(Table24757811135[[#This Row],[9. Severity/ Consequence]],'RA Charts'!$C$4:$H$8,MATCH(Table24757811135[[#This Row],[10. Hazard Probability]],'RA Charts'!$C$3:$H$3,0),FALSE),"")</f>
        <v/>
      </c>
      <c r="F10" s="24"/>
      <c r="G10" s="46"/>
      <c r="H10" s="34"/>
      <c r="I10" s="25" t="str">
        <f>IFERROR(VLOOKUP(Table24757811135[[#This Row],[13. Severity/ Consequences]],'RA Charts'!$C$4:$H$8,MATCH(Table24757811135[[#This Row],[14. Hazard Probability]],'RA Charts'!$C$3:$H$3,0),FALSE),"")</f>
        <v/>
      </c>
      <c r="J10" s="32"/>
      <c r="K10" s="21"/>
    </row>
    <row r="11" spans="1:11" s="9" customFormat="1" ht="165.75" customHeight="1" thickBot="1" x14ac:dyDescent="0.3">
      <c r="A11" s="60" t="s">
        <v>138</v>
      </c>
      <c r="B11" s="22" t="s">
        <v>139</v>
      </c>
      <c r="C11" s="46" t="s">
        <v>118</v>
      </c>
      <c r="D11" s="54" t="s">
        <v>81</v>
      </c>
      <c r="E11" s="13" t="str">
        <f>IFERROR(VLOOKUP(Table24757811135[[#This Row],[9. Severity/ Consequence]],'RA Charts'!$C$4:$H$8,MATCH(Table24757811135[[#This Row],[10. Hazard Probability]],'RA Charts'!$C$3:$H$3,0),FALSE),"")</f>
        <v>Moderate</v>
      </c>
      <c r="F11" s="20" t="s">
        <v>140</v>
      </c>
      <c r="G11" s="46" t="s">
        <v>119</v>
      </c>
      <c r="H11" s="54" t="s">
        <v>81</v>
      </c>
      <c r="I11" s="25" t="str">
        <f>IFERROR(VLOOKUP(Table24757811135[[#This Row],[13. Severity/ Consequences]],'RA Charts'!$C$4:$H$8,MATCH(Table24757811135[[#This Row],[14. Hazard Probability]],'RA Charts'!$C$3:$H$3,0),FALSE),"")</f>
        <v>Low</v>
      </c>
      <c r="J11" s="32" t="s">
        <v>74</v>
      </c>
      <c r="K11" s="21" t="s">
        <v>121</v>
      </c>
    </row>
    <row r="12" spans="1:11" s="9" customFormat="1" ht="18.95" customHeight="1" thickBot="1" x14ac:dyDescent="0.3">
      <c r="A12" s="17"/>
      <c r="B12" s="22"/>
      <c r="C12" s="45"/>
      <c r="D12" s="8"/>
      <c r="E12" s="13" t="str">
        <f>IFERROR(VLOOKUP(Table24757811135[[#This Row],[9. Severity/ Consequence]],'RA Charts'!$C$4:$H$8,MATCH(Table24757811135[[#This Row],[10. Hazard Probability]],'RA Charts'!$C$3:$H$3,0),FALSE),"")</f>
        <v/>
      </c>
      <c r="F12" s="20"/>
      <c r="G12" s="45"/>
      <c r="H12" s="8"/>
      <c r="I12" s="13" t="str">
        <f>IFERROR(VLOOKUP(Table24757811135[[#This Row],[13. Severity/ Consequences]],'RA Charts'!$C$4:$H$8,MATCH(Table24757811135[[#This Row],[14. Hazard Probability]],'RA Charts'!$C$3:$H$3,0),FALSE),"")</f>
        <v/>
      </c>
      <c r="J12" s="31"/>
      <c r="K12" s="21"/>
    </row>
    <row r="13" spans="1:11" s="9" customFormat="1" ht="54.6" customHeight="1" thickBot="1" x14ac:dyDescent="0.3">
      <c r="A13" s="60"/>
      <c r="B13" s="22" t="s">
        <v>120</v>
      </c>
      <c r="C13" s="46" t="s">
        <v>118</v>
      </c>
      <c r="D13" s="54" t="s">
        <v>0</v>
      </c>
      <c r="E13" s="13" t="s">
        <v>78</v>
      </c>
      <c r="F13" s="20" t="s">
        <v>130</v>
      </c>
      <c r="G13" s="46" t="s">
        <v>118</v>
      </c>
      <c r="H13" s="54" t="s">
        <v>81</v>
      </c>
      <c r="I13" s="13" t="s">
        <v>91</v>
      </c>
      <c r="J13" s="32" t="s">
        <v>74</v>
      </c>
      <c r="K13" s="21" t="s">
        <v>121</v>
      </c>
    </row>
    <row r="14" spans="1:11" s="9" customFormat="1" ht="20.100000000000001" customHeight="1" thickBot="1" x14ac:dyDescent="0.3">
      <c r="A14" s="33"/>
      <c r="B14" s="23"/>
      <c r="C14" s="46"/>
      <c r="D14" s="34"/>
      <c r="E14" s="13" t="str">
        <f>IFERROR(VLOOKUP(Table24757811135[[#This Row],[9. Severity/ Consequence]],'RA Charts'!$C$4:$H$8,MATCH(Table24757811135[[#This Row],[10. Hazard Probability]],'RA Charts'!$C$3:$H$3,0),FALSE),"")</f>
        <v/>
      </c>
      <c r="F14" s="24"/>
      <c r="G14" s="46"/>
      <c r="H14" s="34"/>
      <c r="I14" s="25" t="str">
        <f>IFERROR(VLOOKUP(Table24757811135[[#This Row],[13. Severity/ Consequences]],'RA Charts'!$C$4:$H$8,MATCH(Table24757811135[[#This Row],[14. Hazard Probability]],'RA Charts'!$C$3:$H$3,0),FALSE),"")</f>
        <v/>
      </c>
      <c r="J14" s="32"/>
      <c r="K14" s="21"/>
    </row>
    <row r="15" spans="1:11" s="9" customFormat="1" ht="41.45" customHeight="1" thickBot="1" x14ac:dyDescent="0.3">
      <c r="A15" s="59"/>
      <c r="B15" s="22" t="s">
        <v>122</v>
      </c>
      <c r="C15" s="46" t="s">
        <v>118</v>
      </c>
      <c r="D15" s="54" t="s">
        <v>0</v>
      </c>
      <c r="E15" s="13" t="s">
        <v>78</v>
      </c>
      <c r="F15" s="20" t="s">
        <v>123</v>
      </c>
      <c r="G15" s="46"/>
      <c r="H15" s="34"/>
      <c r="I15" s="25" t="str">
        <f>IFERROR(VLOOKUP(Table24757811135[[#This Row],[13. Severity/ Consequences]],'RA Charts'!$C$4:$H$8,MATCH(Table24757811135[[#This Row],[14. Hazard Probability]],'RA Charts'!$C$3:$H$3,0),FALSE),"")</f>
        <v/>
      </c>
      <c r="J15" s="32"/>
      <c r="K15" s="21"/>
    </row>
    <row r="16" spans="1:11" s="9" customFormat="1" ht="20.100000000000001" customHeight="1" thickBot="1" x14ac:dyDescent="0.3">
      <c r="A16" s="33"/>
      <c r="B16" s="23"/>
      <c r="C16" s="46"/>
      <c r="D16" s="34"/>
      <c r="E16" s="13" t="str">
        <f>IFERROR(VLOOKUP(Table24757811135[[#This Row],[9. Severity/ Consequence]],'RA Charts'!$C$4:$H$8,MATCH(Table24757811135[[#This Row],[10. Hazard Probability]],'RA Charts'!$C$3:$H$3,0),FALSE),"")</f>
        <v/>
      </c>
      <c r="F16" s="24"/>
      <c r="G16" s="46"/>
      <c r="H16" s="34"/>
      <c r="I16" s="25" t="str">
        <f>IFERROR(VLOOKUP(Table24757811135[[#This Row],[13. Severity/ Consequences]],'RA Charts'!$C$4:$H$8,MATCH(Table24757811135[[#This Row],[14. Hazard Probability]],'RA Charts'!$C$3:$H$3,0),FALSE),"")</f>
        <v/>
      </c>
      <c r="J16" s="32"/>
      <c r="K16" s="21"/>
    </row>
    <row r="17" spans="1:11" s="9" customFormat="1" ht="63.75" customHeight="1" thickBot="1" x14ac:dyDescent="0.3">
      <c r="A17" s="59"/>
      <c r="B17" s="22" t="s">
        <v>124</v>
      </c>
      <c r="C17" s="46" t="s">
        <v>118</v>
      </c>
      <c r="D17" s="54" t="s">
        <v>0</v>
      </c>
      <c r="E17" s="13" t="s">
        <v>78</v>
      </c>
      <c r="F17" s="20" t="s">
        <v>142</v>
      </c>
      <c r="G17" s="46" t="s">
        <v>119</v>
      </c>
      <c r="H17" s="54" t="s">
        <v>81</v>
      </c>
      <c r="I17" s="25" t="str">
        <f>IFERROR(VLOOKUP(Table24757811135[[#This Row],[13. Severity/ Consequences]],'RA Charts'!$C$4:$H$8,MATCH(Table24757811135[[#This Row],[14. Hazard Probability]],'RA Charts'!$C$3:$H$3,0),FALSE),"")</f>
        <v>Low</v>
      </c>
      <c r="J17" s="32" t="s">
        <v>74</v>
      </c>
      <c r="K17" s="21" t="s">
        <v>121</v>
      </c>
    </row>
    <row r="18" spans="1:11" s="9" customFormat="1" ht="20.100000000000001" customHeight="1" thickBot="1" x14ac:dyDescent="0.3">
      <c r="A18" s="33"/>
      <c r="B18" s="23"/>
      <c r="C18" s="46"/>
      <c r="D18" s="34"/>
      <c r="E18" s="13" t="str">
        <f>IFERROR(VLOOKUP(Table24757811135[[#This Row],[9. Severity/ Consequence]],'RA Charts'!$C$4:$H$8,MATCH(Table24757811135[[#This Row],[10. Hazard Probability]],'RA Charts'!$C$3:$H$3,0),FALSE),"")</f>
        <v/>
      </c>
      <c r="F18" s="24"/>
      <c r="G18" s="46"/>
      <c r="H18" s="34"/>
      <c r="I18" s="25" t="str">
        <f>IFERROR(VLOOKUP(Table24757811135[[#This Row],[13. Severity/ Consequences]],'RA Charts'!$C$4:$H$8,MATCH(Table24757811135[[#This Row],[14. Hazard Probability]],'RA Charts'!$C$3:$H$3,0),FALSE),"")</f>
        <v/>
      </c>
      <c r="J18" s="32"/>
      <c r="K18" s="21"/>
    </row>
    <row r="19" spans="1:11" s="9" customFormat="1" ht="101.25" customHeight="1" thickBot="1" x14ac:dyDescent="0.3">
      <c r="A19" s="59"/>
      <c r="B19" s="22" t="s">
        <v>125</v>
      </c>
      <c r="C19" s="46" t="s">
        <v>118</v>
      </c>
      <c r="D19" s="54" t="s">
        <v>0</v>
      </c>
      <c r="E19" s="13" t="s">
        <v>78</v>
      </c>
      <c r="F19" s="20" t="s">
        <v>141</v>
      </c>
      <c r="G19" s="46" t="s">
        <v>119</v>
      </c>
      <c r="H19" s="54" t="s">
        <v>81</v>
      </c>
      <c r="I19" s="25" t="str">
        <f>IFERROR(VLOOKUP(Table24757811135[[#This Row],[13. Severity/ Consequences]],'RA Charts'!$C$4:$H$8,MATCH(Table24757811135[[#This Row],[14. Hazard Probability]],'RA Charts'!$C$3:$H$3,0),FALSE),"")</f>
        <v>Low</v>
      </c>
      <c r="J19" s="32" t="s">
        <v>74</v>
      </c>
      <c r="K19" s="21" t="s">
        <v>131</v>
      </c>
    </row>
    <row r="20" spans="1:11" ht="20.100000000000001" customHeight="1" thickBot="1" x14ac:dyDescent="0.3">
      <c r="A20" s="59"/>
      <c r="B20" s="22"/>
      <c r="C20" s="46"/>
      <c r="D20" s="34"/>
      <c r="E20" s="13"/>
      <c r="F20" s="24"/>
      <c r="G20" s="46"/>
      <c r="H20" s="34"/>
      <c r="I20" s="25" t="str">
        <f>IFERROR(VLOOKUP(Table24757811135[[#This Row],[13. Severity/ Consequences]],'RA Charts'!$C$4:$H$8,MATCH(Table24757811135[[#This Row],[14. Hazard Probability]],'RA Charts'!$C$3:$H$3,0),FALSE),"")</f>
        <v/>
      </c>
      <c r="J20" s="32"/>
      <c r="K20" s="21"/>
    </row>
    <row r="21" spans="1:11" ht="113.25" customHeight="1" thickBot="1" x14ac:dyDescent="0.3">
      <c r="A21" s="59" t="s">
        <v>132</v>
      </c>
      <c r="B21" s="22" t="s">
        <v>133</v>
      </c>
      <c r="C21" s="46" t="s">
        <v>118</v>
      </c>
      <c r="D21" s="54" t="s">
        <v>0</v>
      </c>
      <c r="E21" s="13" t="s">
        <v>78</v>
      </c>
      <c r="F21" s="20" t="s">
        <v>134</v>
      </c>
      <c r="G21" s="46" t="s">
        <v>119</v>
      </c>
      <c r="H21" s="54" t="s">
        <v>81</v>
      </c>
      <c r="I21" s="25" t="str">
        <f>IFERROR(VLOOKUP(Table24757811135[[#This Row],[13. Severity/ Consequences]],'RA Charts'!$C$4:$H$8,MATCH(Table24757811135[[#This Row],[14. Hazard Probability]],'RA Charts'!$C$3:$H$3,0),FALSE),"")</f>
        <v>Low</v>
      </c>
      <c r="J21" s="32" t="s">
        <v>74</v>
      </c>
      <c r="K21" s="21" t="s">
        <v>126</v>
      </c>
    </row>
    <row r="22" spans="1:11" ht="20.100000000000001" customHeight="1" thickBot="1" x14ac:dyDescent="0.3">
      <c r="A22" s="33"/>
      <c r="B22" s="23"/>
      <c r="C22" s="46"/>
      <c r="D22" s="34"/>
      <c r="E22" s="13" t="str">
        <f>IFERROR(VLOOKUP(Table24757811135[[#This Row],[9. Severity/ Consequence]],'RA Charts'!$C$4:$H$8,MATCH(Table24757811135[[#This Row],[10. Hazard Probability]],'RA Charts'!$C$3:$H$3,0),FALSE),"")</f>
        <v/>
      </c>
      <c r="F22" s="20"/>
      <c r="G22" s="46"/>
      <c r="H22" s="34"/>
      <c r="I22" s="25" t="str">
        <f>IFERROR(VLOOKUP(Table24757811135[[#This Row],[13. Severity/ Consequences]],'RA Charts'!$C$4:$H$8,MATCH(Table24757811135[[#This Row],[14. Hazard Probability]],'RA Charts'!$C$3:$H$3,0),FALSE),"")</f>
        <v/>
      </c>
      <c r="J22" s="32"/>
      <c r="K22" s="21"/>
    </row>
    <row r="23" spans="1:11" ht="20.100000000000001" customHeight="1" thickBot="1" x14ac:dyDescent="0.3">
      <c r="A23" s="33"/>
      <c r="B23" s="23"/>
      <c r="C23" s="46"/>
      <c r="D23" s="34"/>
      <c r="E23" s="13" t="str">
        <f>IFERROR(VLOOKUP(Table24757811135[[#This Row],[9. Severity/ Consequence]],'RA Charts'!$C$4:$H$8,MATCH(Table24757811135[[#This Row],[10. Hazard Probability]],'RA Charts'!$C$3:$H$3,0),FALSE),"")</f>
        <v/>
      </c>
      <c r="F23" s="20"/>
      <c r="G23" s="46"/>
      <c r="H23" s="34"/>
      <c r="I23" s="25" t="str">
        <f>IFERROR(VLOOKUP(Table24757811135[[#This Row],[13. Severity/ Consequences]],'RA Charts'!$C$4:$H$8,MATCH(Table24757811135[[#This Row],[14. Hazard Probability]],'RA Charts'!$C$3:$H$3,0),FALSE),"")</f>
        <v/>
      </c>
      <c r="J23" s="32"/>
      <c r="K23" s="21"/>
    </row>
    <row r="24" spans="1:11" ht="20.100000000000001" customHeight="1" thickBot="1" x14ac:dyDescent="0.3">
      <c r="A24" s="33"/>
      <c r="B24" s="23"/>
      <c r="C24" s="46"/>
      <c r="D24" s="34"/>
      <c r="E24" s="13" t="str">
        <f>IFERROR(VLOOKUP(Table24757811135[[#This Row],[9. Severity/ Consequence]],'RA Charts'!$C$4:$H$8,MATCH(Table24757811135[[#This Row],[10. Hazard Probability]],'RA Charts'!$C$3:$H$3,0),FALSE),"")</f>
        <v/>
      </c>
      <c r="F24" s="20"/>
      <c r="G24" s="46"/>
      <c r="H24" s="34"/>
      <c r="I24" s="25" t="str">
        <f>IFERROR(VLOOKUP(Table24757811135[[#This Row],[13. Severity/ Consequences]],'RA Charts'!$C$4:$H$8,MATCH(Table24757811135[[#This Row],[14. Hazard Probability]],'RA Charts'!$C$3:$H$3,0),FALSE),"")</f>
        <v/>
      </c>
      <c r="J24" s="32"/>
      <c r="K24" s="21"/>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24 I9:I24">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1069" yWindow="402" count="7">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24" xr:uid="{00000000-0002-0000-0000-000003000000}">
      <formula1>"Yes,No"</formula1>
    </dataValidation>
    <dataValidation allowBlank="1" showInputMessage="1" showErrorMessage="1" prompt="Actions that will change the probability and / or the consequence" sqref="F9:F24" xr:uid="{00000000-0002-0000-0000-000004000000}"/>
    <dataValidation allowBlank="1" showInputMessage="1" showErrorMessage="1" prompt="List the Tasks that will be implemented to achieve the objective." sqref="A9:A24" xr:uid="{00000000-0002-0000-0000-000005000000}"/>
    <dataValidation allowBlank="1" showInputMessage="1" showErrorMessage="1" prompt="Assigned Risk Level" sqref="E9:E24 I9:I24" xr:uid="{00000000-0002-0000-0000-000006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1069" yWindow="402" count="2">
        <x14:dataValidation type="list" allowBlank="1" showInputMessage="1" showErrorMessage="1" error="Select one from list" prompt="An event's potential consequences measured in terms of degree." xr:uid="{00000000-0002-0000-0000-000008000000}">
          <x14:formula1>
            <xm:f>'RA Charts'!$D$3:$H$3</xm:f>
          </x14:formula1>
          <xm:sqref>D9:D24 H9:H24</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C9:C24 G9:G24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5" customWidth="1"/>
    <col min="2" max="2" width="110.42578125" style="14" bestFit="1" customWidth="1"/>
    <col min="6" max="6" width="128.140625" bestFit="1" customWidth="1"/>
  </cols>
  <sheetData>
    <row r="1" spans="1:3" ht="30" x14ac:dyDescent="0.25">
      <c r="B1" s="16" t="s">
        <v>98</v>
      </c>
    </row>
    <row r="3" spans="1:3" x14ac:dyDescent="0.25">
      <c r="A3" s="15" t="s">
        <v>28</v>
      </c>
      <c r="B3" s="14" t="s">
        <v>30</v>
      </c>
    </row>
    <row r="4" spans="1:3" x14ac:dyDescent="0.25">
      <c r="A4" s="15" t="s">
        <v>29</v>
      </c>
      <c r="B4" s="14" t="s">
        <v>31</v>
      </c>
    </row>
    <row r="5" spans="1:3" x14ac:dyDescent="0.25">
      <c r="A5" s="15" t="s">
        <v>12</v>
      </c>
      <c r="B5" s="14" t="s">
        <v>35</v>
      </c>
    </row>
    <row r="6" spans="1:3" x14ac:dyDescent="0.25">
      <c r="A6" s="15" t="s">
        <v>13</v>
      </c>
      <c r="B6" s="14" t="s">
        <v>14</v>
      </c>
    </row>
    <row r="7" spans="1:3" x14ac:dyDescent="0.25">
      <c r="A7" s="15" t="s">
        <v>15</v>
      </c>
      <c r="B7" s="14" t="s">
        <v>16</v>
      </c>
    </row>
    <row r="8" spans="1:3" ht="45" x14ac:dyDescent="0.25">
      <c r="A8" s="15" t="s">
        <v>17</v>
      </c>
      <c r="B8" s="14" t="s">
        <v>57</v>
      </c>
    </row>
    <row r="9" spans="1:3" x14ac:dyDescent="0.25">
      <c r="B9" s="14" t="s">
        <v>58</v>
      </c>
    </row>
    <row r="10" spans="1:3" x14ac:dyDescent="0.25">
      <c r="A10" s="15" t="s">
        <v>18</v>
      </c>
      <c r="B10" s="14" t="s">
        <v>52</v>
      </c>
    </row>
    <row r="11" spans="1:3" x14ac:dyDescent="0.25">
      <c r="A11" s="15" t="s">
        <v>53</v>
      </c>
      <c r="B11" s="14" t="s">
        <v>46</v>
      </c>
    </row>
    <row r="12" spans="1:3" x14ac:dyDescent="0.25">
      <c r="A12" s="15" t="s">
        <v>19</v>
      </c>
      <c r="B12" s="14" t="s">
        <v>47</v>
      </c>
      <c r="C12" s="14"/>
    </row>
    <row r="13" spans="1:3" x14ac:dyDescent="0.25">
      <c r="A13" s="15" t="s">
        <v>20</v>
      </c>
      <c r="B13" s="14" t="s">
        <v>49</v>
      </c>
    </row>
    <row r="14" spans="1:3" ht="15.75" customHeight="1" x14ac:dyDescent="0.25">
      <c r="A14" s="15" t="s">
        <v>21</v>
      </c>
      <c r="B14" s="14" t="s">
        <v>54</v>
      </c>
    </row>
    <row r="15" spans="1:3" x14ac:dyDescent="0.25">
      <c r="B15" s="14" t="s">
        <v>59</v>
      </c>
    </row>
    <row r="16" spans="1:3" ht="29.25" customHeight="1" x14ac:dyDescent="0.25">
      <c r="A16" s="15" t="s">
        <v>22</v>
      </c>
      <c r="B16" s="14" t="s">
        <v>55</v>
      </c>
    </row>
    <row r="17" spans="1:3" x14ac:dyDescent="0.25">
      <c r="B17" s="14" t="s">
        <v>56</v>
      </c>
    </row>
    <row r="18" spans="1:3" x14ac:dyDescent="0.25">
      <c r="A18" s="15" t="s">
        <v>23</v>
      </c>
      <c r="B18" s="14" t="s">
        <v>50</v>
      </c>
      <c r="C18" s="14"/>
    </row>
    <row r="19" spans="1:3" x14ac:dyDescent="0.25">
      <c r="A19" s="15" t="s">
        <v>24</v>
      </c>
      <c r="B19" s="14" t="s">
        <v>48</v>
      </c>
    </row>
    <row r="20" spans="1:3" ht="30" x14ac:dyDescent="0.25">
      <c r="A20" s="15" t="s">
        <v>25</v>
      </c>
      <c r="B20" s="14" t="s">
        <v>60</v>
      </c>
    </row>
    <row r="21" spans="1:3" ht="32.1" customHeight="1" x14ac:dyDescent="0.25">
      <c r="A21" s="15" t="s">
        <v>26</v>
      </c>
      <c r="B21" s="16" t="s">
        <v>96</v>
      </c>
    </row>
    <row r="22" spans="1:3" x14ac:dyDescent="0.25">
      <c r="A22" s="15" t="s">
        <v>27</v>
      </c>
      <c r="B22" s="14" t="s">
        <v>51</v>
      </c>
    </row>
    <row r="26" spans="1:3" x14ac:dyDescent="0.25">
      <c r="A26" s="18" t="s">
        <v>115</v>
      </c>
    </row>
    <row r="27" spans="1:3" ht="30" x14ac:dyDescent="0.25">
      <c r="A27" s="15" t="s">
        <v>2</v>
      </c>
      <c r="B27" s="14" t="s">
        <v>76</v>
      </c>
    </row>
    <row r="28" spans="1:3" ht="30" x14ac:dyDescent="0.25">
      <c r="A28" s="15" t="s">
        <v>1</v>
      </c>
      <c r="B28" s="14" t="s">
        <v>101</v>
      </c>
    </row>
    <row r="29" spans="1:3" x14ac:dyDescent="0.25">
      <c r="A29" s="15" t="s">
        <v>78</v>
      </c>
      <c r="B29" t="s">
        <v>116</v>
      </c>
    </row>
    <row r="30" spans="1:3" x14ac:dyDescent="0.25">
      <c r="A30" s="15" t="s">
        <v>79</v>
      </c>
      <c r="B30" s="14" t="s">
        <v>103</v>
      </c>
    </row>
    <row r="32" spans="1:3" x14ac:dyDescent="0.25">
      <c r="A32" s="18" t="s">
        <v>32</v>
      </c>
    </row>
    <row r="33" spans="1:2" x14ac:dyDescent="0.25">
      <c r="A33" s="15" t="s">
        <v>80</v>
      </c>
      <c r="B33" s="47" t="s">
        <v>84</v>
      </c>
    </row>
    <row r="34" spans="1:2" x14ac:dyDescent="0.25">
      <c r="A34" s="15" t="s">
        <v>0</v>
      </c>
      <c r="B34" s="47" t="s">
        <v>85</v>
      </c>
    </row>
    <row r="35" spans="1:2" x14ac:dyDescent="0.25">
      <c r="A35" s="15" t="s">
        <v>81</v>
      </c>
      <c r="B35" s="47" t="s">
        <v>86</v>
      </c>
    </row>
    <row r="36" spans="1:2" x14ac:dyDescent="0.25">
      <c r="A36" s="15" t="s">
        <v>82</v>
      </c>
      <c r="B36" s="47" t="s">
        <v>87</v>
      </c>
    </row>
    <row r="37" spans="1:2" x14ac:dyDescent="0.25">
      <c r="A37" s="15" t="s">
        <v>83</v>
      </c>
      <c r="B37" s="47" t="s">
        <v>88</v>
      </c>
    </row>
    <row r="39" spans="1:2" x14ac:dyDescent="0.25">
      <c r="A39" s="18" t="s">
        <v>117</v>
      </c>
    </row>
    <row r="40" spans="1:2" x14ac:dyDescent="0.25">
      <c r="A40" s="15" t="s">
        <v>32</v>
      </c>
      <c r="B40" s="19" t="s">
        <v>68</v>
      </c>
    </row>
    <row r="41" spans="1:2" x14ac:dyDescent="0.25">
      <c r="A41" s="15" t="s">
        <v>63</v>
      </c>
      <c r="B41" t="s">
        <v>70</v>
      </c>
    </row>
    <row r="42" spans="1:2" x14ac:dyDescent="0.25">
      <c r="A42" s="15" t="s">
        <v>61</v>
      </c>
      <c r="B42" t="s">
        <v>71</v>
      </c>
    </row>
    <row r="43" spans="1:2" ht="28.5" customHeight="1" x14ac:dyDescent="0.25">
      <c r="A43" s="16" t="s">
        <v>62</v>
      </c>
      <c r="B43" t="s">
        <v>69</v>
      </c>
    </row>
    <row r="44" spans="1:2" x14ac:dyDescent="0.25">
      <c r="A44" s="15" t="s">
        <v>64</v>
      </c>
      <c r="B44" t="s">
        <v>77</v>
      </c>
    </row>
    <row r="45" spans="1:2" x14ac:dyDescent="0.25">
      <c r="A45" s="15" t="s">
        <v>65</v>
      </c>
      <c r="B45" t="s">
        <v>72</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32" t="s">
        <v>8</v>
      </c>
      <c r="C2" s="133"/>
      <c r="D2" s="123" t="s">
        <v>110</v>
      </c>
      <c r="E2" s="124"/>
      <c r="F2" s="124"/>
      <c r="G2" s="124"/>
      <c r="H2" s="125"/>
      <c r="J2" s="95" t="s">
        <v>10</v>
      </c>
      <c r="K2" s="96"/>
      <c r="L2" s="96"/>
      <c r="M2" s="96"/>
      <c r="N2" s="48"/>
      <c r="O2" s="48"/>
    </row>
    <row r="3" spans="2:15" ht="21.75" customHeight="1" thickBot="1" x14ac:dyDescent="0.3">
      <c r="B3" s="132"/>
      <c r="C3" s="134"/>
      <c r="D3" s="43" t="s">
        <v>80</v>
      </c>
      <c r="E3" s="43" t="s">
        <v>0</v>
      </c>
      <c r="F3" s="44" t="s">
        <v>81</v>
      </c>
      <c r="G3" s="44" t="s">
        <v>82</v>
      </c>
      <c r="H3" s="44" t="s">
        <v>83</v>
      </c>
      <c r="J3" s="97"/>
      <c r="K3" s="97"/>
      <c r="L3" s="97"/>
      <c r="M3" s="97"/>
      <c r="N3" s="49"/>
      <c r="O3" s="49"/>
    </row>
    <row r="4" spans="2:15" ht="27.75" customHeight="1" thickBot="1" x14ac:dyDescent="0.3">
      <c r="B4" s="133"/>
      <c r="C4" s="134"/>
      <c r="D4" s="40" t="s">
        <v>105</v>
      </c>
      <c r="E4" s="40" t="s">
        <v>106</v>
      </c>
      <c r="F4" s="41" t="s">
        <v>107</v>
      </c>
      <c r="G4" s="42" t="s">
        <v>108</v>
      </c>
      <c r="H4" s="42" t="s">
        <v>109</v>
      </c>
      <c r="J4" s="104" t="s">
        <v>9</v>
      </c>
      <c r="K4" s="104"/>
      <c r="L4" s="98" t="s">
        <v>67</v>
      </c>
      <c r="M4" s="98"/>
      <c r="N4" s="99"/>
      <c r="O4" s="99"/>
    </row>
    <row r="5" spans="2:15" ht="60" customHeight="1" thickBot="1" x14ac:dyDescent="0.3">
      <c r="B5" s="135" t="s">
        <v>99</v>
      </c>
      <c r="C5" s="36" t="s">
        <v>111</v>
      </c>
      <c r="D5" s="37" t="s">
        <v>89</v>
      </c>
      <c r="E5" s="37" t="s">
        <v>89</v>
      </c>
      <c r="F5" s="37" t="s">
        <v>89</v>
      </c>
      <c r="G5" s="38" t="s">
        <v>90</v>
      </c>
      <c r="H5" s="39" t="s">
        <v>78</v>
      </c>
      <c r="J5" s="100" t="s">
        <v>89</v>
      </c>
      <c r="K5" s="100"/>
      <c r="L5" s="105" t="s">
        <v>100</v>
      </c>
      <c r="M5" s="105"/>
      <c r="N5" s="102"/>
      <c r="O5" s="102"/>
    </row>
    <row r="6" spans="2:15" ht="60" customHeight="1" thickBot="1" x14ac:dyDescent="0.3">
      <c r="B6" s="135"/>
      <c r="C6" s="36" t="s">
        <v>112</v>
      </c>
      <c r="D6" s="4" t="s">
        <v>89</v>
      </c>
      <c r="E6" s="4" t="s">
        <v>89</v>
      </c>
      <c r="F6" s="5" t="s">
        <v>90</v>
      </c>
      <c r="G6" s="6" t="s">
        <v>78</v>
      </c>
      <c r="H6" s="6" t="s">
        <v>78</v>
      </c>
      <c r="J6" s="101" t="s">
        <v>90</v>
      </c>
      <c r="K6" s="101"/>
      <c r="L6" s="105" t="s">
        <v>100</v>
      </c>
      <c r="M6" s="105"/>
      <c r="N6" s="103"/>
      <c r="O6" s="103"/>
    </row>
    <row r="7" spans="2:15" ht="60" customHeight="1" thickBot="1" x14ac:dyDescent="0.3">
      <c r="B7" s="135"/>
      <c r="C7" s="36" t="s">
        <v>113</v>
      </c>
      <c r="D7" s="5" t="s">
        <v>90</v>
      </c>
      <c r="E7" s="5" t="s">
        <v>90</v>
      </c>
      <c r="F7" s="6" t="s">
        <v>78</v>
      </c>
      <c r="G7" s="7" t="s">
        <v>91</v>
      </c>
      <c r="H7" s="7" t="s">
        <v>91</v>
      </c>
      <c r="J7" s="107" t="s">
        <v>78</v>
      </c>
      <c r="K7" s="107"/>
      <c r="L7" s="105" t="s">
        <v>66</v>
      </c>
      <c r="M7" s="105"/>
      <c r="N7" s="103"/>
      <c r="O7" s="103"/>
    </row>
    <row r="8" spans="2:15" ht="60" customHeight="1" thickBot="1" x14ac:dyDescent="0.3">
      <c r="B8" s="135"/>
      <c r="C8" s="36" t="s">
        <v>114</v>
      </c>
      <c r="D8" s="6" t="s">
        <v>78</v>
      </c>
      <c r="E8" s="6" t="s">
        <v>78</v>
      </c>
      <c r="F8" s="7" t="s">
        <v>91</v>
      </c>
      <c r="G8" s="7" t="s">
        <v>91</v>
      </c>
      <c r="H8" s="7" t="s">
        <v>91</v>
      </c>
      <c r="J8" s="106" t="s">
        <v>91</v>
      </c>
      <c r="K8" s="106"/>
      <c r="L8" s="105" t="s">
        <v>11</v>
      </c>
      <c r="M8" s="105"/>
      <c r="N8" s="103"/>
      <c r="O8" s="103"/>
    </row>
    <row r="9" spans="2:15" ht="30" customHeight="1" x14ac:dyDescent="0.25">
      <c r="B9" s="126" t="s">
        <v>73</v>
      </c>
      <c r="C9" s="127"/>
      <c r="D9" s="127"/>
      <c r="E9" s="127"/>
      <c r="F9" s="127"/>
      <c r="G9" s="127"/>
      <c r="H9" s="128"/>
      <c r="J9" s="35"/>
      <c r="K9" s="35"/>
      <c r="L9" s="35"/>
      <c r="M9" s="35"/>
      <c r="N9" s="35"/>
      <c r="O9" s="35"/>
    </row>
    <row r="10" spans="2:15" ht="30" customHeight="1" thickBot="1" x14ac:dyDescent="0.3">
      <c r="B10" s="129"/>
      <c r="C10" s="130"/>
      <c r="D10" s="130"/>
      <c r="E10" s="130"/>
      <c r="F10" s="130"/>
      <c r="G10" s="130"/>
      <c r="H10" s="131"/>
      <c r="I10" s="2"/>
    </row>
    <row r="11" spans="2:15" ht="42" customHeight="1" thickBot="1" x14ac:dyDescent="0.3">
      <c r="B11" s="115" t="s">
        <v>2</v>
      </c>
      <c r="C11" s="116"/>
      <c r="D11" s="117" t="s">
        <v>76</v>
      </c>
      <c r="E11" s="118"/>
      <c r="F11" s="118"/>
      <c r="G11" s="118"/>
      <c r="H11" s="119"/>
    </row>
    <row r="12" spans="2:15" ht="30" customHeight="1" thickBot="1" x14ac:dyDescent="0.3">
      <c r="B12" s="108" t="s">
        <v>1</v>
      </c>
      <c r="C12" s="109"/>
      <c r="D12" s="117" t="s">
        <v>101</v>
      </c>
      <c r="E12" s="118"/>
      <c r="F12" s="118"/>
      <c r="G12" s="118"/>
      <c r="H12" s="119"/>
    </row>
    <row r="13" spans="2:15" ht="30" customHeight="1" thickBot="1" x14ac:dyDescent="0.3">
      <c r="B13" s="108" t="s">
        <v>78</v>
      </c>
      <c r="C13" s="109"/>
      <c r="D13" s="117" t="s">
        <v>102</v>
      </c>
      <c r="E13" s="118"/>
      <c r="F13" s="118"/>
      <c r="G13" s="118"/>
      <c r="H13" s="119"/>
    </row>
    <row r="14" spans="2:15" ht="30" customHeight="1" thickBot="1" x14ac:dyDescent="0.3">
      <c r="B14" s="113" t="s">
        <v>79</v>
      </c>
      <c r="C14" s="114"/>
      <c r="D14" s="117" t="s">
        <v>103</v>
      </c>
      <c r="E14" s="118"/>
      <c r="F14" s="118"/>
      <c r="G14" s="118"/>
      <c r="H14" s="119"/>
    </row>
    <row r="15" spans="2:15" ht="30" customHeight="1" thickBot="1" x14ac:dyDescent="0.3">
      <c r="B15" s="120" t="s">
        <v>97</v>
      </c>
      <c r="C15" s="121"/>
      <c r="D15" s="121"/>
      <c r="E15" s="121"/>
      <c r="F15" s="121"/>
      <c r="G15" s="121"/>
      <c r="H15" s="122"/>
      <c r="I15" s="3"/>
    </row>
    <row r="16" spans="2:15" ht="30" customHeight="1" thickBot="1" x14ac:dyDescent="0.3">
      <c r="B16" s="115" t="s">
        <v>80</v>
      </c>
      <c r="C16" s="116"/>
      <c r="D16" s="110" t="s">
        <v>84</v>
      </c>
      <c r="E16" s="111"/>
      <c r="F16" s="111"/>
      <c r="G16" s="111"/>
      <c r="H16" s="112"/>
    </row>
    <row r="17" spans="2:8" ht="30" customHeight="1" thickBot="1" x14ac:dyDescent="0.3">
      <c r="B17" s="108" t="s">
        <v>0</v>
      </c>
      <c r="C17" s="109"/>
      <c r="D17" s="110" t="s">
        <v>85</v>
      </c>
      <c r="E17" s="111"/>
      <c r="F17" s="111"/>
      <c r="G17" s="111"/>
      <c r="H17" s="112"/>
    </row>
    <row r="18" spans="2:8" ht="30" customHeight="1" thickBot="1" x14ac:dyDescent="0.3">
      <c r="B18" s="108" t="s">
        <v>81</v>
      </c>
      <c r="C18" s="109"/>
      <c r="D18" s="110" t="s">
        <v>86</v>
      </c>
      <c r="E18" s="111"/>
      <c r="F18" s="111"/>
      <c r="G18" s="111"/>
      <c r="H18" s="112"/>
    </row>
    <row r="19" spans="2:8" ht="30" customHeight="1" thickBot="1" x14ac:dyDescent="0.3">
      <c r="B19" s="108" t="s">
        <v>82</v>
      </c>
      <c r="C19" s="109"/>
      <c r="D19" s="110" t="s">
        <v>87</v>
      </c>
      <c r="E19" s="111"/>
      <c r="F19" s="111"/>
      <c r="G19" s="111"/>
      <c r="H19" s="112"/>
    </row>
    <row r="20" spans="2:8" ht="30" customHeight="1" thickBot="1" x14ac:dyDescent="0.3">
      <c r="B20" s="108" t="s">
        <v>83</v>
      </c>
      <c r="C20" s="109"/>
      <c r="D20" s="110" t="s">
        <v>88</v>
      </c>
      <c r="E20" s="111"/>
      <c r="F20" s="111"/>
      <c r="G20" s="111"/>
      <c r="H20" s="112"/>
    </row>
  </sheetData>
  <mergeCells count="39">
    <mergeCell ref="D2:H2"/>
    <mergeCell ref="B9:H10"/>
    <mergeCell ref="D11:H11"/>
    <mergeCell ref="D12:H12"/>
    <mergeCell ref="D13:H13"/>
    <mergeCell ref="B2:C4"/>
    <mergeCell ref="B5:B8"/>
    <mergeCell ref="B13:C13"/>
    <mergeCell ref="B11:C11"/>
    <mergeCell ref="B12:C12"/>
    <mergeCell ref="B20:C20"/>
    <mergeCell ref="D20:H20"/>
    <mergeCell ref="B19:C19"/>
    <mergeCell ref="B14:C14"/>
    <mergeCell ref="B16:C16"/>
    <mergeCell ref="B17:C17"/>
    <mergeCell ref="B18:C18"/>
    <mergeCell ref="D14:H14"/>
    <mergeCell ref="B15:H15"/>
    <mergeCell ref="D16:H16"/>
    <mergeCell ref="D17:H17"/>
    <mergeCell ref="D18:H18"/>
    <mergeCell ref="D19:H19"/>
    <mergeCell ref="L7:M7"/>
    <mergeCell ref="L8:M8"/>
    <mergeCell ref="N7:O7"/>
    <mergeCell ref="N8:O8"/>
    <mergeCell ref="J8:K8"/>
    <mergeCell ref="J7:K7"/>
    <mergeCell ref="J2:M3"/>
    <mergeCell ref="L4:M4"/>
    <mergeCell ref="N4:O4"/>
    <mergeCell ref="J5:K5"/>
    <mergeCell ref="J6:K6"/>
    <mergeCell ref="N5:O5"/>
    <mergeCell ref="N6:O6"/>
    <mergeCell ref="J4:K4"/>
    <mergeCell ref="L5:M5"/>
    <mergeCell ref="L6:M6"/>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Jill - FS, RICHFIELD, UT</cp:lastModifiedBy>
  <cp:lastPrinted>2020-03-24T16:22:05Z</cp:lastPrinted>
  <dcterms:created xsi:type="dcterms:W3CDTF">2018-07-11T20:06:58Z</dcterms:created>
  <dcterms:modified xsi:type="dcterms:W3CDTF">2024-01-31T16:54:05Z</dcterms:modified>
</cp:coreProperties>
</file>