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lmutrf3ds1.blm.doi.net\rf\users\jbergfel\My Documents\Risk Assessments\FY 2023\"/>
    </mc:Choice>
  </mc:AlternateContent>
  <xr:revisionPtr revIDLastSave="0" documentId="8_{60852A1D-9226-4525-B5C8-E026FE776734}" xr6:coauthVersionLast="47" xr6:coauthVersionMax="47" xr10:uidLastSave="{00000000-0000-0000-0000-000000000000}"/>
  <bookViews>
    <workbookView xWindow="2868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31" i="4" l="1"/>
  <c r="E131" i="4"/>
  <c r="I130" i="4"/>
  <c r="E130" i="4"/>
  <c r="I129" i="4"/>
  <c r="E129" i="4"/>
  <c r="I128" i="4"/>
  <c r="E128" i="4"/>
  <c r="I127" i="4"/>
  <c r="E127" i="4"/>
  <c r="I126" i="4"/>
  <c r="E126" i="4"/>
  <c r="I125" i="4"/>
  <c r="E125" i="4"/>
  <c r="I124" i="4"/>
  <c r="E124" i="4"/>
  <c r="I123" i="4"/>
  <c r="E123" i="4"/>
  <c r="I122" i="4"/>
  <c r="E122" i="4"/>
  <c r="I121" i="4"/>
  <c r="E121" i="4"/>
  <c r="I120" i="4"/>
  <c r="E120" i="4"/>
  <c r="I119" i="4"/>
  <c r="E119" i="4"/>
  <c r="I118" i="4"/>
  <c r="E118" i="4"/>
  <c r="I117" i="4"/>
  <c r="E117" i="4"/>
  <c r="I116" i="4"/>
  <c r="E116" i="4"/>
  <c r="I115" i="4"/>
  <c r="E115" i="4"/>
  <c r="I114" i="4"/>
  <c r="E114" i="4"/>
  <c r="I113" i="4"/>
  <c r="E113" i="4"/>
  <c r="I112" i="4"/>
  <c r="E112" i="4"/>
  <c r="I111" i="4"/>
  <c r="E111" i="4"/>
  <c r="I110" i="4"/>
  <c r="E11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<sst xmlns="http://schemas.openxmlformats.org/spreadsheetml/2006/main" count="218" uniqueCount="137">
  <si>
    <t>Likely</t>
  </si>
  <si>
    <t>Critical</t>
  </si>
  <si>
    <t xml:space="preserve">Catastrophic </t>
  </si>
  <si>
    <t>5.  Date</t>
  </si>
  <si>
    <t>4.  Name and Title of Preparer</t>
  </si>
  <si>
    <t xml:space="preserve">2.  Location </t>
  </si>
  <si>
    <t>Risk Assessment Worksheet</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</si>
  <si>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</si>
  <si>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</si>
  <si>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</si>
  <si>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</si>
  <si>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</si>
  <si>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</si>
  <si>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</si>
  <si>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</si>
  <si>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</si>
  <si>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</si>
  <si>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</si>
  <si>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</si>
  <si>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</si>
  <si>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</si>
  <si>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</si>
  <si>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</si>
  <si>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</si>
  <si>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</si>
  <si>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</si>
  <si>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</si>
  <si>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</si>
  <si>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</si>
  <si>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</si>
  <si>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</si>
  <si>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</si>
  <si>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</si>
  <si>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</si>
  <si>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</si>
  <si>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</si>
  <si>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</si>
  <si>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</si>
  <si>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</si>
  <si>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</si>
  <si>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</si>
  <si>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</si>
  <si>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</si>
  <si>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</si>
  <si>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</si>
  <si>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</si>
  <si>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</si>
  <si>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</si>
  <si>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</si>
  <si>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</si>
  <si>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</si>
  <si>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</si>
  <si>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</si>
  <si>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</si>
  <si>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</si>
  <si>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</si>
  <si>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</si>
  <si>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</si>
  <si>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</si>
  <si>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</si>
  <si>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</si>
  <si>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</si>
  <si>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</si>
  <si>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</si>
  <si>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</si>
  <si>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</si>
  <si>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</si>
  <si>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</si>
  <si>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</si>
  <si>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</si>
  <si>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</si>
  <si>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</si>
  <si>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</si>
  <si>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</si>
  <si>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</si>
  <si>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</si>
  <si>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</si>
  <si>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</si>
  <si>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</si>
  <si>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</si>
  <si>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</si>
  <si>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</si>
  <si>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</si>
  <si>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</si>
  <si>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</si>
  <si>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</si>
  <si>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</si>
  <si>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</si>
  <si>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</si>
  <si>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</si>
  <si>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</si>
  <si>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</si>
  <si>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</si>
  <si>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</si>
  <si>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</si>
  <si>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</si>
  <si>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</si>
  <si>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</si>
  <si>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</si>
  <si>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</si>
  <si>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</si>
  <si>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</si>
  <si>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</si>
  <si>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</si>
  <si>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</si>
  <si>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</si>
  <si>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</si>
  <si>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</si>
  <si>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</si>
  <si>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</si>
  <si>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</si>
  <si>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</si>
  <si>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</si>
  <si>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</si>
  <si>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</si>
  <si>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</si>
  <si>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</si>
  <si>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 xml:space="preserve">     </t>
  </si>
  <si>
    <t>Portable Pump Use</t>
  </si>
  <si>
    <t>Hearing loss, burns from muffler and gas.</t>
  </si>
  <si>
    <t>Pump Operation</t>
  </si>
  <si>
    <t>S-211 portable pump use training, and wearing the proper PPE to protect hearing and skin.  Have properly trained people operate the pump wearing the proper PPE.</t>
  </si>
  <si>
    <t>Every person near pump</t>
  </si>
  <si>
    <t>Lifting and carrying pump and other supplies</t>
  </si>
  <si>
    <t>Lift properly with straight back and wear agency approved boots for traction.</t>
  </si>
  <si>
    <t>Every person moving pump</t>
  </si>
  <si>
    <t>Wear proper PPE (long sleeve shirt, gloves, and boots)  and have personal first-aid kit available.</t>
  </si>
  <si>
    <t>Cuts and abrasions</t>
  </si>
  <si>
    <t>Every Operator</t>
  </si>
  <si>
    <t>Inhalation of gas fumes</t>
  </si>
  <si>
    <t>Do not store pump or fuel in a small enclosed space where personnel will be present.
-Do not transport pump or fuels inside of a vehicle.</t>
  </si>
  <si>
    <t>Fuel/oil spills</t>
  </si>
  <si>
    <t xml:space="preserve">Use containment dam, absorbent pads, or visqueen type plastic.
</t>
  </si>
  <si>
    <t>Being struck by end of hose or nozzle</t>
  </si>
  <si>
    <t>Secure hose end and/or nozzle before charging the hoselay.  Communicate when delivery of water is about to occur.</t>
  </si>
  <si>
    <t>Jeff Bergfeld: Richfield BLM-FOS</t>
  </si>
  <si>
    <t xml:space="preserve">Richfield, 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</si>
</sst>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8"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10"/>
      <color theme="1"/>
      <name val="Arial"/>
      <family val="2"/>
    </font>
    <font>
      <sz val="10"/>
      <color theme="1"/>
      <name val="Times New Roman"/>
      <family val="1"/>
    </font>
    <font>
      <sz val="10"/>
      <color rgb="FF000000"/>
      <name val="Arial"/>
      <family val="2"/>
    </font>
    <font>
      <sz val="10"/>
      <color theme="1" tint="0.499984740745262"/>
      <name val="Arial"/>
      <family val="2"/>
    </font>
    <font>
      <i/>
      <sz val="10"/>
      <color theme="1"/>
      <name val="Arial"/>
      <family val="2"/>
    </font>
    <font>
      <sz val="10"/>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52">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4" xfId="0" applyFont="1" applyBorder="1" applyAlignment="1">
      <alignment horizontal="center" vertical="center" wrapText="1"/>
    </xf>
    <xf numFmtId="0" fontId="32" fillId="0" borderId="4"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wrapText="1"/>
    </xf>
    <xf numFmtId="0" fontId="33" fillId="0" borderId="0" xfId="0" applyFont="1" applyAlignment="1">
      <alignment horizontal="left" vertical="center" wrapText="1"/>
    </xf>
    <xf numFmtId="0" fontId="34" fillId="0" borderId="8" xfId="0" applyFont="1" applyBorder="1" applyAlignment="1" applyProtection="1">
      <alignment horizontal="left" vertical="center" wrapText="1"/>
      <protection locked="0"/>
    </xf>
    <xf numFmtId="0" fontId="32" fillId="0" borderId="5" xfId="0" applyFont="1" applyBorder="1" applyAlignment="1" applyProtection="1">
      <alignment horizontal="fill" vertical="center"/>
      <protection locked="0"/>
    </xf>
    <xf numFmtId="0" fontId="35" fillId="0" borderId="5" xfId="0" applyFont="1" applyBorder="1" applyAlignment="1" applyProtection="1">
      <alignment horizontal="center" vertical="center" wrapText="1"/>
      <protection locked="0"/>
    </xf>
    <xf numFmtId="0" fontId="32" fillId="0" borderId="5" xfId="0" applyNumberFormat="1" applyFont="1" applyBorder="1" applyAlignment="1" applyProtection="1">
      <alignment horizontal="center" vertical="center" wrapText="1"/>
    </xf>
    <xf numFmtId="0" fontId="34" fillId="0" borderId="5" xfId="0" applyNumberFormat="1" applyFont="1" applyBorder="1" applyAlignment="1" applyProtection="1">
      <alignment horizontal="left" vertical="center" wrapText="1"/>
      <protection locked="0"/>
    </xf>
    <xf numFmtId="0" fontId="32" fillId="0" borderId="4" xfId="0" applyNumberFormat="1" applyFont="1" applyBorder="1" applyAlignment="1" applyProtection="1">
      <alignment horizontal="center" vertical="center" wrapText="1"/>
      <protection locked="0"/>
    </xf>
    <xf numFmtId="165" fontId="32" fillId="0" borderId="5" xfId="0" applyNumberFormat="1" applyFont="1" applyBorder="1" applyAlignment="1" applyProtection="1">
      <alignment horizontal="fill" vertical="center"/>
      <protection locked="0"/>
    </xf>
    <xf numFmtId="0" fontId="34" fillId="0" borderId="4" xfId="0" applyFont="1" applyBorder="1" applyAlignment="1" applyProtection="1">
      <alignment horizontal="left" vertical="center" wrapText="1"/>
      <protection locked="0"/>
    </xf>
    <xf numFmtId="0" fontId="32" fillId="0" borderId="5" xfId="0" applyFont="1" applyBorder="1" applyAlignment="1" applyProtection="1">
      <alignment horizontal="center" vertical="center" wrapText="1"/>
      <protection locked="0"/>
    </xf>
    <xf numFmtId="0" fontId="36" fillId="0" borderId="4" xfId="0" applyFont="1" applyBorder="1" applyAlignment="1" applyProtection="1">
      <alignment horizontal="center" vertical="center"/>
      <protection locked="0"/>
    </xf>
    <xf numFmtId="0" fontId="37" fillId="0" borderId="4"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24"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09" totalsRowShown="0" headerRowDxfId="16" dataDxfId="14" headerRowBorderDxfId="15" tableBorderDxfId="13" totalsRowBorderDxfId="12">
  <sortState xmlns:xlrd2="http://schemas.microsoft.com/office/spreadsheetml/2017/richdata2" ref="A7:J25">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31"/>
  <sheetViews>
    <sheetView tabSelected="1" zoomScaleNormal="100" zoomScalePageLayoutView="80" workbookViewId="0">
      <selection activeCell="A6" sqref="A6:K6"/>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97" t="s">
        <v>6</v>
      </c>
      <c r="B1" s="98"/>
      <c r="C1" s="98"/>
      <c r="D1" s="99"/>
      <c r="E1" s="85" t="s">
        <v>32</v>
      </c>
      <c r="F1" s="86"/>
      <c r="G1" s="87"/>
      <c r="H1" s="85" t="s">
        <v>5</v>
      </c>
      <c r="I1" s="86"/>
      <c r="J1" s="86"/>
      <c r="K1" s="87"/>
    </row>
    <row r="2" spans="1:11" ht="45.75" customHeight="1" thickBot="1" x14ac:dyDescent="0.3">
      <c r="A2" s="100"/>
      <c r="B2" s="101"/>
      <c r="C2" s="101"/>
      <c r="D2" s="102"/>
      <c r="E2" s="88" t="s">
        <v>117</v>
      </c>
      <c r="F2" s="89"/>
      <c r="G2" s="90"/>
      <c r="H2" s="88" t="s">
        <v>136</v>
      </c>
      <c r="I2" s="89"/>
      <c r="J2" s="89"/>
      <c r="K2" s="90"/>
    </row>
    <row r="3" spans="1:11" s="10" customFormat="1" ht="15" customHeight="1" x14ac:dyDescent="0.25">
      <c r="A3" s="85" t="s">
        <v>33</v>
      </c>
      <c r="B3" s="103"/>
      <c r="C3" s="103"/>
      <c r="D3" s="104"/>
      <c r="E3" s="85" t="s">
        <v>4</v>
      </c>
      <c r="F3" s="86"/>
      <c r="G3" s="87"/>
      <c r="H3" s="85" t="s">
        <v>3</v>
      </c>
      <c r="I3" s="86"/>
      <c r="J3" s="86"/>
      <c r="K3" s="87"/>
    </row>
    <row r="4" spans="1:11" ht="43.5" customHeight="1" thickBot="1" x14ac:dyDescent="0.35">
      <c r="A4" s="105" t="s">
        <v>118</v>
      </c>
      <c r="B4" s="106"/>
      <c r="C4" s="106"/>
      <c r="D4" s="107"/>
      <c r="E4" s="91" t="s">
        <v>135</v>
      </c>
      <c r="F4" s="92"/>
      <c r="G4" s="93"/>
      <c r="H4" s="94">
        <v>44949</v>
      </c>
      <c r="I4" s="95"/>
      <c r="J4" s="95"/>
      <c r="K4" s="96"/>
    </row>
    <row r="5" spans="1:11" ht="16.5" customHeight="1" x14ac:dyDescent="0.25">
      <c r="A5" s="82" t="s">
        <v>102</v>
      </c>
      <c r="B5" s="83"/>
      <c r="C5" s="83"/>
      <c r="D5" s="83"/>
      <c r="E5" s="83"/>
      <c r="F5" s="83"/>
      <c r="G5" s="83"/>
      <c r="H5" s="83"/>
      <c r="I5" s="83"/>
      <c r="J5" s="83"/>
      <c r="K5" s="84"/>
    </row>
    <row r="6" spans="1:11" ht="69" customHeight="1" thickBot="1" x14ac:dyDescent="0.3">
      <c r="A6" s="76"/>
      <c r="B6" s="77"/>
      <c r="C6" s="77"/>
      <c r="D6" s="77"/>
      <c r="E6" s="77"/>
      <c r="F6" s="77"/>
      <c r="G6" s="77"/>
      <c r="H6" s="77"/>
      <c r="I6" s="77"/>
      <c r="J6" s="77"/>
      <c r="K6" s="78"/>
    </row>
    <row r="7" spans="1:11" s="11" customFormat="1" ht="30" customHeight="1" thickBot="1" x14ac:dyDescent="0.3">
      <c r="A7" s="108" t="s">
        <v>35</v>
      </c>
      <c r="B7" s="109"/>
      <c r="C7" s="109"/>
      <c r="D7" s="109"/>
      <c r="E7" s="110"/>
      <c r="F7" s="32" t="s">
        <v>36</v>
      </c>
      <c r="G7" s="79" t="s">
        <v>37</v>
      </c>
      <c r="H7" s="80"/>
      <c r="I7" s="80"/>
      <c r="J7" s="80"/>
      <c r="K7" s="81"/>
    </row>
    <row r="8" spans="1:11" s="12" customFormat="1" ht="45" customHeight="1" thickBot="1" x14ac:dyDescent="0.25">
      <c r="A8" s="28" t="s">
        <v>38</v>
      </c>
      <c r="B8" s="29" t="s">
        <v>39</v>
      </c>
      <c r="C8" s="30" t="s">
        <v>90</v>
      </c>
      <c r="D8" s="29" t="s">
        <v>91</v>
      </c>
      <c r="E8" s="30" t="s">
        <v>40</v>
      </c>
      <c r="F8" s="30" t="s">
        <v>41</v>
      </c>
      <c r="G8" s="30" t="s">
        <v>93</v>
      </c>
      <c r="H8" s="30" t="s">
        <v>92</v>
      </c>
      <c r="I8" s="29" t="s">
        <v>42</v>
      </c>
      <c r="J8" s="31" t="s">
        <v>43</v>
      </c>
      <c r="K8" s="28" t="s">
        <v>44</v>
      </c>
    </row>
    <row r="9" spans="1:11" s="9" customFormat="1" ht="51" customHeight="1" thickBot="1" x14ac:dyDescent="0.3">
      <c r="A9" s="59" t="s">
        <v>120</v>
      </c>
      <c r="B9" s="64" t="s">
        <v>119</v>
      </c>
      <c r="C9" s="65" t="s">
        <v>116</v>
      </c>
      <c r="D9" s="66" t="s">
        <v>0</v>
      </c>
      <c r="E9" s="67" t="str">
        <f>IFERROR(VLOOKUP(Table24757811135[[#This Row],[9. Severity/ Consequence]],'RA Charts'!$C$4:$H$8,MATCH(Table24757811135[[#This Row],[10. Hazard Probability]],'RA Charts'!$C$3:$H$3,0),FALSE),"")</f>
        <v>High</v>
      </c>
      <c r="F9" s="68" t="s">
        <v>121</v>
      </c>
      <c r="G9" s="65" t="s">
        <v>116</v>
      </c>
      <c r="H9" s="66" t="s">
        <v>80</v>
      </c>
      <c r="I9" s="67" t="str">
        <f>IFERROR(VLOOKUP(Table24757811135[[#This Row],[13. Severity/ Consequences]],'RA Charts'!$C$4:$H$8,MATCH(Table24757811135[[#This Row],[14. Hazard Probability]],'RA Charts'!$C$3:$H$3,0),FALSE),"")</f>
        <v>Low</v>
      </c>
      <c r="J9" s="69" t="s">
        <v>73</v>
      </c>
      <c r="K9" s="74" t="s">
        <v>122</v>
      </c>
    </row>
    <row r="10" spans="1:11" s="9" customFormat="1" ht="48" customHeight="1" thickBot="1" x14ac:dyDescent="0.3">
      <c r="A10" s="59" t="s">
        <v>120</v>
      </c>
      <c r="B10" s="60" t="s">
        <v>123</v>
      </c>
      <c r="C10" s="70" t="s">
        <v>116</v>
      </c>
      <c r="D10" s="66" t="s">
        <v>79</v>
      </c>
      <c r="E10" s="67" t="str">
        <f>IFERROR(VLOOKUP(Table24757811135[[#This Row],[9. Severity/ Consequence]],'RA Charts'!$C$4:$H$8,MATCH(Table24757811135[[#This Row],[10. Hazard Probability]],'RA Charts'!$C$3:$H$3,0),FALSE),"")</f>
        <v>Moderate</v>
      </c>
      <c r="F10" s="68" t="s">
        <v>124</v>
      </c>
      <c r="G10" s="65" t="s">
        <v>116</v>
      </c>
      <c r="H10" s="66" t="s">
        <v>80</v>
      </c>
      <c r="I10" s="67" t="str">
        <f>IFERROR(VLOOKUP(Table24757811135[[#This Row],[13. Severity/ Consequences]],'RA Charts'!$C$4:$H$8,MATCH(Table24757811135[[#This Row],[14. Hazard Probability]],'RA Charts'!$C$3:$H$3,0),FALSE),"")</f>
        <v>Low</v>
      </c>
      <c r="J10" s="69" t="s">
        <v>73</v>
      </c>
      <c r="K10" s="74" t="s">
        <v>125</v>
      </c>
    </row>
    <row r="11" spans="1:11" s="9" customFormat="1" ht="36" customHeight="1" thickBot="1" x14ac:dyDescent="0.3">
      <c r="A11" s="59" t="s">
        <v>120</v>
      </c>
      <c r="B11" s="61" t="s">
        <v>127</v>
      </c>
      <c r="C11" s="65" t="s">
        <v>116</v>
      </c>
      <c r="D11" s="66" t="s">
        <v>79</v>
      </c>
      <c r="E11" s="67" t="str">
        <f>IFERROR(VLOOKUP(Table24757811135[[#This Row],[9. Severity/ Consequence]],'RA Charts'!$C$4:$H$8,MATCH(Table24757811135[[#This Row],[10. Hazard Probability]],'RA Charts'!$C$3:$H$3,0),FALSE),"")</f>
        <v>Moderate</v>
      </c>
      <c r="F11" s="68" t="s">
        <v>126</v>
      </c>
      <c r="G11" s="65" t="s">
        <v>116</v>
      </c>
      <c r="H11" s="66" t="s">
        <v>80</v>
      </c>
      <c r="I11" s="67" t="str">
        <f>IFERROR(VLOOKUP(Table24757811135[[#This Row],[13. Severity/ Consequences]],'RA Charts'!$C$4:$H$8,MATCH(Table24757811135[[#This Row],[14. Hazard Probability]],'RA Charts'!$C$3:$H$3,0),FALSE),"")</f>
        <v>Low</v>
      </c>
      <c r="J11" s="69" t="s">
        <v>73</v>
      </c>
      <c r="K11" s="75" t="s">
        <v>128</v>
      </c>
    </row>
    <row r="12" spans="1:11" s="9" customFormat="1" ht="57" customHeight="1" thickBot="1" x14ac:dyDescent="0.3">
      <c r="A12" s="59" t="s">
        <v>120</v>
      </c>
      <c r="B12" s="60" t="s">
        <v>129</v>
      </c>
      <c r="C12" s="65" t="s">
        <v>116</v>
      </c>
      <c r="D12" s="66" t="s">
        <v>79</v>
      </c>
      <c r="E12" s="67" t="str">
        <f>IFERROR(VLOOKUP(Table24757811135[[#This Row],[9. Severity/ Consequence]],'RA Charts'!$C$4:$H$8,MATCH(Table24757811135[[#This Row],[10. Hazard Probability]],'RA Charts'!$C$3:$H$3,0),FALSE),"")</f>
        <v>Moderate</v>
      </c>
      <c r="F12" s="68" t="s">
        <v>130</v>
      </c>
      <c r="G12" s="65" t="s">
        <v>116</v>
      </c>
      <c r="H12" s="66" t="s">
        <v>81</v>
      </c>
      <c r="I12" s="67" t="str">
        <f>IFERROR(VLOOKUP(Table24757811135[[#This Row],[13. Severity/ Consequences]],'RA Charts'!$C$4:$H$8,MATCH(Table24757811135[[#This Row],[14. Hazard Probability]],'RA Charts'!$C$3:$H$3,0),FALSE),"")</f>
        <v>Low</v>
      </c>
      <c r="J12" s="69" t="s">
        <v>73</v>
      </c>
      <c r="K12" s="74" t="s">
        <v>122</v>
      </c>
    </row>
    <row r="13" spans="1:11" s="9" customFormat="1" ht="39.75" customHeight="1" thickBot="1" x14ac:dyDescent="0.3">
      <c r="A13" s="59" t="s">
        <v>120</v>
      </c>
      <c r="B13" s="71" t="s">
        <v>131</v>
      </c>
      <c r="C13" s="65" t="s">
        <v>116</v>
      </c>
      <c r="D13" s="66" t="s">
        <v>79</v>
      </c>
      <c r="E13" s="67" t="str">
        <f>IFERROR(VLOOKUP(Table24757811135[[#This Row],[9. Severity/ Consequence]],'RA Charts'!$C$4:$H$8,MATCH(Table24757811135[[#This Row],[10. Hazard Probability]],'RA Charts'!$C$3:$H$3,0),FALSE),"")</f>
        <v>Moderate</v>
      </c>
      <c r="F13" s="64" t="s">
        <v>132</v>
      </c>
      <c r="G13" s="65" t="s">
        <v>116</v>
      </c>
      <c r="H13" s="66" t="s">
        <v>80</v>
      </c>
      <c r="I13" s="67" t="str">
        <f>IFERROR(VLOOKUP(Table24757811135[[#This Row],[13. Severity/ Consequences]],'RA Charts'!$C$4:$H$8,MATCH(Table24757811135[[#This Row],[14. Hazard Probability]],'RA Charts'!$C$3:$H$3,0),FALSE),"")</f>
        <v>Low</v>
      </c>
      <c r="J13" s="69" t="s">
        <v>73</v>
      </c>
      <c r="K13" s="73" t="s">
        <v>128</v>
      </c>
    </row>
    <row r="14" spans="1:11" s="9" customFormat="1" ht="33" customHeight="1" thickBot="1" x14ac:dyDescent="0.25">
      <c r="A14" s="72" t="s">
        <v>120</v>
      </c>
      <c r="B14" s="62" t="s">
        <v>133</v>
      </c>
      <c r="C14" s="65" t="s">
        <v>116</v>
      </c>
      <c r="D14" s="66" t="s">
        <v>79</v>
      </c>
      <c r="E14" s="67" t="str">
        <f>IFERROR(VLOOKUP(Table24757811135[[#This Row],[9. Severity/ Consequence]],'RA Charts'!$C$4:$H$8,MATCH(Table24757811135[[#This Row],[10. Hazard Probability]],'RA Charts'!$C$3:$H$3,0),FALSE),"")</f>
        <v>Moderate</v>
      </c>
      <c r="F14" s="63" t="s">
        <v>134</v>
      </c>
      <c r="G14" s="65" t="s">
        <v>116</v>
      </c>
      <c r="H14" s="66" t="s">
        <v>80</v>
      </c>
      <c r="I14" s="67" t="str">
        <f>IFERROR(VLOOKUP(Table24757811135[[#This Row],[13. Severity/ Consequences]],'RA Charts'!$C$4:$H$8,MATCH(Table24757811135[[#This Row],[14. Hazard Probability]],'RA Charts'!$C$3:$H$3,0),FALSE),"")</f>
        <v>Low</v>
      </c>
      <c r="J14" s="69" t="s">
        <v>73</v>
      </c>
      <c r="K14" s="73" t="s">
        <v>128</v>
      </c>
    </row>
    <row r="15" spans="1:11" s="9" customFormat="1" ht="20.100000000000001" customHeight="1" thickBot="1" x14ac:dyDescent="0.3">
      <c r="A15" s="40"/>
      <c r="B15" s="25"/>
      <c r="C15" s="54"/>
      <c r="D15" s="41"/>
      <c r="E15" s="15" t="str">
        <f>IFERROR(VLOOKUP(Table24757811135[[#This Row],[9. Severity/ Consequence]],'RA Charts'!$C$4:$H$8,MATCH(Table24757811135[[#This Row],[10. Hazard Probability]],'RA Charts'!$C$3:$H$3,0),FALSE),"")</f>
        <v/>
      </c>
      <c r="F15" s="26"/>
      <c r="G15" s="54"/>
      <c r="H15" s="41"/>
      <c r="I15" s="27" t="str">
        <f>IFERROR(VLOOKUP(Table24757811135[[#This Row],[13. Severity/ Consequences]],'RA Charts'!$C$4:$H$8,MATCH(Table24757811135[[#This Row],[14. Hazard Probability]],'RA Charts'!$C$3:$H$3,0),FALSE),"")</f>
        <v/>
      </c>
      <c r="J15" s="34"/>
      <c r="K15" s="23"/>
    </row>
    <row r="16" spans="1:11" s="9" customFormat="1" ht="20.100000000000001" customHeight="1" thickBot="1" x14ac:dyDescent="0.3">
      <c r="A16" s="40"/>
      <c r="B16" s="25"/>
      <c r="C16" s="54"/>
      <c r="D16" s="41"/>
      <c r="E16" s="15" t="str">
        <f>IFERROR(VLOOKUP(Table24757811135[[#This Row],[9. Severity/ Consequence]],'RA Charts'!$C$4:$H$8,MATCH(Table24757811135[[#This Row],[10. Hazard Probability]],'RA Charts'!$C$3:$H$3,0),FALSE),"")</f>
        <v/>
      </c>
      <c r="F16" s="26"/>
      <c r="G16" s="54"/>
      <c r="H16" s="41"/>
      <c r="I16" s="27" t="str">
        <f>IFERROR(VLOOKUP(Table24757811135[[#This Row],[13. Severity/ Consequences]],'RA Charts'!$C$4:$H$8,MATCH(Table24757811135[[#This Row],[14. Hazard Probability]],'RA Charts'!$C$3:$H$3,0),FALSE),"")</f>
        <v/>
      </c>
      <c r="J16" s="34"/>
      <c r="K16" s="23"/>
    </row>
    <row r="17" spans="1:11" s="9" customFormat="1" ht="20.100000000000001" customHeight="1" thickBot="1" x14ac:dyDescent="0.3">
      <c r="A17" s="40"/>
      <c r="B17" s="25"/>
      <c r="C17" s="54"/>
      <c r="D17" s="41"/>
      <c r="E17" s="15" t="str">
        <f>IFERROR(VLOOKUP(Table24757811135[[#This Row],[9. Severity/ Consequence]],'RA Charts'!$C$4:$H$8,MATCH(Table24757811135[[#This Row],[10. Hazard Probability]],'RA Charts'!$C$3:$H$3,0),FALSE),"")</f>
        <v/>
      </c>
      <c r="F17" s="26"/>
      <c r="G17" s="54"/>
      <c r="H17" s="41"/>
      <c r="I17" s="27" t="str">
        <f>IFERROR(VLOOKUP(Table24757811135[[#This Row],[13. Severity/ Consequences]],'RA Charts'!$C$4:$H$8,MATCH(Table24757811135[[#This Row],[14. Hazard Probability]],'RA Charts'!$C$3:$H$3,0),FALSE),"")</f>
        <v/>
      </c>
      <c r="J17" s="34"/>
      <c r="K17" s="23"/>
    </row>
    <row r="18" spans="1:11" s="9" customFormat="1" ht="20.100000000000001" customHeight="1" thickBot="1" x14ac:dyDescent="0.3">
      <c r="A18" s="40"/>
      <c r="B18" s="25"/>
      <c r="C18" s="54"/>
      <c r="D18" s="41"/>
      <c r="E18" s="15" t="str">
        <f>IFERROR(VLOOKUP(Table24757811135[[#This Row],[9. Severity/ Consequence]],'RA Charts'!$C$4:$H$8,MATCH(Table24757811135[[#This Row],[10. Hazard Probability]],'RA Charts'!$C$3:$H$3,0),FALSE),"")</f>
        <v/>
      </c>
      <c r="F18" s="26"/>
      <c r="G18" s="54"/>
      <c r="H18" s="41"/>
      <c r="I18" s="27" t="str">
        <f>IFERROR(VLOOKUP(Table24757811135[[#This Row],[13. Severity/ Consequences]],'RA Charts'!$C$4:$H$8,MATCH(Table24757811135[[#This Row],[14. Hazard Probability]],'RA Charts'!$C$3:$H$3,0),FALSE),"")</f>
        <v/>
      </c>
      <c r="J18" s="34"/>
      <c r="K18" s="23"/>
    </row>
    <row r="19" spans="1:11" s="9" customFormat="1" ht="20.100000000000001" customHeight="1" thickBot="1" x14ac:dyDescent="0.3">
      <c r="A19" s="40"/>
      <c r="B19" s="25"/>
      <c r="C19" s="54"/>
      <c r="D19" s="41"/>
      <c r="E19" s="15" t="str">
        <f>IFERROR(VLOOKUP(Table24757811135[[#This Row],[9. Severity/ Consequence]],'RA Charts'!$C$4:$H$8,MATCH(Table24757811135[[#This Row],[10. Hazard Probability]],'RA Charts'!$C$3:$H$3,0),FALSE),"")</f>
        <v/>
      </c>
      <c r="F19" s="26"/>
      <c r="G19" s="54"/>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4"/>
      <c r="D20" s="41"/>
      <c r="E20" s="15" t="str">
        <f>IFERROR(VLOOKUP(Table24757811135[[#This Row],[9. Severity/ Consequence]],'RA Charts'!$C$4:$H$8,MATCH(Table24757811135[[#This Row],[10. Hazard Probability]],'RA Charts'!$C$3:$H$3,0),FALSE),"")</f>
        <v/>
      </c>
      <c r="F20" s="26"/>
      <c r="G20" s="54"/>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4"/>
      <c r="D21" s="41"/>
      <c r="E21" s="15" t="str">
        <f>IFERROR(VLOOKUP(Table24757811135[[#This Row],[9. Severity/ Consequence]],'RA Charts'!$C$4:$H$8,MATCH(Table24757811135[[#This Row],[10. Hazard Probability]],'RA Charts'!$C$3:$H$3,0),FALSE),"")</f>
        <v/>
      </c>
      <c r="F21" s="26"/>
      <c r="G21" s="54"/>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4"/>
      <c r="D22" s="41"/>
      <c r="E22" s="15" t="str">
        <f>IFERROR(VLOOKUP(Table24757811135[[#This Row],[9. Severity/ Consequence]],'RA Charts'!$C$4:$H$8,MATCH(Table24757811135[[#This Row],[10. Hazard Probability]],'RA Charts'!$C$3:$H$3,0),FALSE),"")</f>
        <v/>
      </c>
      <c r="F22" s="26"/>
      <c r="G22" s="54"/>
      <c r="H22" s="41"/>
      <c r="I22" s="27" t="str">
        <f>IFERROR(VLOOKUP(Table24757811135[[#This Row],[13. Severity/ Consequences]],'RA Charts'!$C$4:$H$8,MATCH(Table24757811135[[#This Row],[14. Hazard Probability]],'RA Charts'!$C$3:$H$3,0),FALSE),"")</f>
        <v/>
      </c>
      <c r="J22" s="34"/>
      <c r="K22" s="23"/>
    </row>
    <row r="23" spans="1:11" ht="20.100000000000001" customHeight="1" thickBot="1" x14ac:dyDescent="0.3">
      <c r="A23" s="40"/>
      <c r="B23" s="25"/>
      <c r="C23" s="54"/>
      <c r="D23" s="41"/>
      <c r="E23" s="15" t="str">
        <f>IFERROR(VLOOKUP(Table24757811135[[#This Row],[9. Severity/ Consequence]],'RA Charts'!$C$4:$H$8,MATCH(Table24757811135[[#This Row],[10. Hazard Probability]],'RA Charts'!$C$3:$H$3,0),FALSE),"")</f>
        <v/>
      </c>
      <c r="F23" s="26"/>
      <c r="G23" s="54"/>
      <c r="H23" s="41"/>
      <c r="I23" s="27" t="str">
        <f>IFERROR(VLOOKUP(Table24757811135[[#This Row],[13. Severity/ Consequences]],'RA Charts'!$C$4:$H$8,MATCH(Table24757811135[[#This Row],[14. Hazard Probability]],'RA Charts'!$C$3:$H$3,0),FALSE),"")</f>
        <v/>
      </c>
      <c r="J23" s="34"/>
      <c r="K23" s="23"/>
    </row>
    <row r="24" spans="1:11" ht="20.100000000000001" customHeight="1" thickBot="1" x14ac:dyDescent="0.3">
      <c r="A24" s="40"/>
      <c r="B24" s="25"/>
      <c r="C24" s="54"/>
      <c r="D24" s="41"/>
      <c r="E24" s="15" t="str">
        <f>IFERROR(VLOOKUP(Table24757811135[[#This Row],[9. Severity/ Consequence]],'RA Charts'!$C$4:$H$8,MATCH(Table24757811135[[#This Row],[10. Hazard Probability]],'RA Charts'!$C$3:$H$3,0),FALSE),"")</f>
        <v/>
      </c>
      <c r="F24" s="26"/>
      <c r="G24" s="54"/>
      <c r="H24" s="41"/>
      <c r="I24" s="27" t="str">
        <f>IFERROR(VLOOKUP(Table24757811135[[#This Row],[13. Severity/ Consequences]],'RA Charts'!$C$4:$H$8,MATCH(Table24757811135[[#This Row],[14. Hazard Probability]],'RA Charts'!$C$3:$H$3,0),FALSE),"")</f>
        <v/>
      </c>
      <c r="J24" s="34"/>
      <c r="K24" s="23"/>
    </row>
    <row r="25" spans="1:11" ht="20.100000000000001" customHeight="1" thickBot="1" x14ac:dyDescent="0.3">
      <c r="A25" s="40"/>
      <c r="B25" s="25"/>
      <c r="C25" s="54"/>
      <c r="D25" s="41"/>
      <c r="E25" s="15" t="str">
        <f>IFERROR(VLOOKUP(Table24757811135[[#This Row],[9. Severity/ Consequence]],'RA Charts'!$C$4:$H$8,MATCH(Table24757811135[[#This Row],[10. Hazard Probability]],'RA Charts'!$C$3:$H$3,0),FALSE),"")</f>
        <v/>
      </c>
      <c r="F25" s="26"/>
      <c r="G25" s="54"/>
      <c r="H25" s="41"/>
      <c r="I25" s="27" t="str">
        <f>IFERROR(VLOOKUP(Table24757811135[[#This Row],[13. Severity/ Consequences]],'RA Charts'!$C$4:$H$8,MATCH(Table24757811135[[#This Row],[14. Hazard Probability]],'RA Charts'!$C$3:$H$3,0),FALSE),"")</f>
        <v/>
      </c>
      <c r="J25" s="34"/>
      <c r="K25" s="23"/>
    </row>
    <row r="26" spans="1:11" ht="20.100000000000001" customHeight="1" thickBot="1" x14ac:dyDescent="0.3">
      <c r="A26" s="40"/>
      <c r="B26" s="25"/>
      <c r="C26" s="54"/>
      <c r="D26" s="41"/>
      <c r="E26" s="15" t="str">
        <f>IFERROR(VLOOKUP(Table24757811135[[#This Row],[9. Severity/ Consequence]],'RA Charts'!$C$4:$H$8,MATCH(Table24757811135[[#This Row],[10. Hazard Probability]],'RA Charts'!$C$3:$H$3,0),FALSE),"")</f>
        <v/>
      </c>
      <c r="F26" s="26"/>
      <c r="G26" s="54"/>
      <c r="H26" s="41"/>
      <c r="I26" s="27" t="str">
        <f>IFERROR(VLOOKUP(Table24757811135[[#This Row],[13. Severity/ Consequences]],'RA Charts'!$C$4:$H$8,MATCH(Table24757811135[[#This Row],[14. Hazard Probability]],'RA Charts'!$C$3:$H$3,0),FALSE),"")</f>
        <v/>
      </c>
      <c r="J26" s="34"/>
      <c r="K26" s="23"/>
    </row>
    <row r="27" spans="1:11" ht="20.100000000000001" customHeight="1" thickBot="1" x14ac:dyDescent="0.3">
      <c r="A27" s="40"/>
      <c r="B27" s="25"/>
      <c r="C27" s="54"/>
      <c r="D27" s="41"/>
      <c r="E27" s="15" t="str">
        <f>IFERROR(VLOOKUP(Table24757811135[[#This Row],[9. Severity/ Consequence]],'RA Charts'!$C$4:$H$8,MATCH(Table24757811135[[#This Row],[10. Hazard Probability]],'RA Charts'!$C$3:$H$3,0),FALSE),"")</f>
        <v/>
      </c>
      <c r="F27" s="26"/>
      <c r="G27" s="54"/>
      <c r="H27" s="41"/>
      <c r="I27" s="27" t="str">
        <f>IFERROR(VLOOKUP(Table24757811135[[#This Row],[13. Severity/ Consequences]],'RA Charts'!$C$4:$H$8,MATCH(Table24757811135[[#This Row],[14. Hazard Probability]],'RA Charts'!$C$3:$H$3,0),FALSE),"")</f>
        <v/>
      </c>
      <c r="J27" s="34"/>
      <c r="K27" s="23"/>
    </row>
    <row r="28" spans="1:11" ht="20.100000000000001" customHeight="1" thickBot="1" x14ac:dyDescent="0.3">
      <c r="A28" s="40"/>
      <c r="B28" s="25"/>
      <c r="C28" s="54"/>
      <c r="D28" s="41"/>
      <c r="E28" s="15" t="str">
        <f>IFERROR(VLOOKUP(Table24757811135[[#This Row],[9. Severity/ Consequence]],'RA Charts'!$C$4:$H$8,MATCH(Table24757811135[[#This Row],[10. Hazard Probability]],'RA Charts'!$C$3:$H$3,0),FALSE),"")</f>
        <v/>
      </c>
      <c r="F28" s="26"/>
      <c r="G28" s="54"/>
      <c r="H28" s="41"/>
      <c r="I28" s="27" t="str">
        <f>IFERROR(VLOOKUP(Table24757811135[[#This Row],[13. Severity/ Consequences]],'RA Charts'!$C$4:$H$8,MATCH(Table24757811135[[#This Row],[14. Hazard Probability]],'RA Charts'!$C$3:$H$3,0),FALSE),"")</f>
        <v/>
      </c>
      <c r="J28" s="34"/>
      <c r="K28" s="23"/>
    </row>
    <row r="29" spans="1:11" ht="20.100000000000001" customHeight="1" thickBot="1" x14ac:dyDescent="0.3">
      <c r="A29" s="40"/>
      <c r="B29" s="25"/>
      <c r="C29" s="54"/>
      <c r="D29" s="41"/>
      <c r="E29" s="15" t="str">
        <f>IFERROR(VLOOKUP(Table24757811135[[#This Row],[9. Severity/ Consequence]],'RA Charts'!$C$4:$H$8,MATCH(Table24757811135[[#This Row],[10. Hazard Probability]],'RA Charts'!$C$3:$H$3,0),FALSE),"")</f>
        <v/>
      </c>
      <c r="F29" s="26"/>
      <c r="G29" s="54"/>
      <c r="H29" s="41"/>
      <c r="I29" s="27" t="str">
        <f>IFERROR(VLOOKUP(Table24757811135[[#This Row],[13. Severity/ Consequences]],'RA Charts'!$C$4:$H$8,MATCH(Table24757811135[[#This Row],[14. Hazard Probability]],'RA Charts'!$C$3:$H$3,0),FALSE),"")</f>
        <v/>
      </c>
      <c r="J29" s="34"/>
      <c r="K29" s="23"/>
    </row>
    <row r="30" spans="1:11" ht="20.100000000000001" customHeight="1" thickBot="1" x14ac:dyDescent="0.3">
      <c r="A30" s="40"/>
      <c r="B30" s="25"/>
      <c r="C30" s="54"/>
      <c r="D30" s="41"/>
      <c r="E30" s="15" t="str">
        <f>IFERROR(VLOOKUP(Table24757811135[[#This Row],[9. Severity/ Consequence]],'RA Charts'!$C$4:$H$8,MATCH(Table24757811135[[#This Row],[10. Hazard Probability]],'RA Charts'!$C$3:$H$3,0),FALSE),"")</f>
        <v/>
      </c>
      <c r="F30" s="26"/>
      <c r="G30" s="54"/>
      <c r="H30" s="41"/>
      <c r="I30" s="27" t="str">
        <f>IFERROR(VLOOKUP(Table24757811135[[#This Row],[13. Severity/ Consequences]],'RA Charts'!$C$4:$H$8,MATCH(Table24757811135[[#This Row],[14. Hazard Probability]],'RA Charts'!$C$3:$H$3,0),FALSE),"")</f>
        <v/>
      </c>
      <c r="J30" s="34"/>
      <c r="K30" s="23"/>
    </row>
    <row r="31" spans="1:11" ht="20.100000000000001" customHeight="1" thickBot="1" x14ac:dyDescent="0.3">
      <c r="A31" s="40"/>
      <c r="B31" s="25"/>
      <c r="C31" s="54"/>
      <c r="D31" s="41"/>
      <c r="E31" s="15" t="str">
        <f>IFERROR(VLOOKUP(Table24757811135[[#This Row],[9. Severity/ Consequence]],'RA Charts'!$C$4:$H$8,MATCH(Table24757811135[[#This Row],[10. Hazard Probability]],'RA Charts'!$C$3:$H$3,0),FALSE),"")</f>
        <v/>
      </c>
      <c r="F31" s="26"/>
      <c r="G31" s="54"/>
      <c r="H31" s="41"/>
      <c r="I31" s="27" t="str">
        <f>IFERROR(VLOOKUP(Table24757811135[[#This Row],[13. Severity/ Consequences]],'RA Charts'!$C$4:$H$8,MATCH(Table24757811135[[#This Row],[14. Hazard Probability]],'RA Charts'!$C$3:$H$3,0),FALSE),"")</f>
        <v/>
      </c>
      <c r="J31" s="34"/>
      <c r="K31" s="23"/>
    </row>
    <row r="32" spans="1:11" ht="20.100000000000001" customHeight="1" thickBot="1" x14ac:dyDescent="0.3">
      <c r="A32" s="40"/>
      <c r="B32" s="25"/>
      <c r="C32" s="54"/>
      <c r="D32" s="41"/>
      <c r="E32" s="15" t="str">
        <f>IFERROR(VLOOKUP(Table24757811135[[#This Row],[9. Severity/ Consequence]],'RA Charts'!$C$4:$H$8,MATCH(Table24757811135[[#This Row],[10. Hazard Probability]],'RA Charts'!$C$3:$H$3,0),FALSE),"")</f>
        <v/>
      </c>
      <c r="F32" s="26"/>
      <c r="G32" s="54"/>
      <c r="H32" s="41"/>
      <c r="I32" s="27" t="str">
        <f>IFERROR(VLOOKUP(Table24757811135[[#This Row],[13. Severity/ Consequences]],'RA Charts'!$C$4:$H$8,MATCH(Table24757811135[[#This Row],[14. Hazard Probability]],'RA Charts'!$C$3:$H$3,0),FALSE),"")</f>
        <v/>
      </c>
      <c r="J32" s="34"/>
      <c r="K32" s="23"/>
    </row>
    <row r="33" spans="1:11" ht="20.100000000000001" customHeight="1" thickBot="1" x14ac:dyDescent="0.3">
      <c r="A33" s="40"/>
      <c r="B33" s="25"/>
      <c r="C33" s="54"/>
      <c r="D33" s="41"/>
      <c r="E33" s="15" t="str">
        <f>IFERROR(VLOOKUP(Table24757811135[[#This Row],[9. Severity/ Consequence]],'RA Charts'!$C$4:$H$8,MATCH(Table24757811135[[#This Row],[10. Hazard Probability]],'RA Charts'!$C$3:$H$3,0),FALSE),"")</f>
        <v/>
      </c>
      <c r="F33" s="26"/>
      <c r="G33" s="54"/>
      <c r="H33" s="41"/>
      <c r="I33" s="27" t="str">
        <f>IFERROR(VLOOKUP(Table24757811135[[#This Row],[13. Severity/ Consequences]],'RA Charts'!$C$4:$H$8,MATCH(Table24757811135[[#This Row],[14. Hazard Probability]],'RA Charts'!$C$3:$H$3,0),FALSE),"")</f>
        <v/>
      </c>
      <c r="J33" s="34"/>
      <c r="K33" s="23"/>
    </row>
    <row r="34" spans="1:11" ht="20.100000000000001" customHeight="1" thickBot="1" x14ac:dyDescent="0.3">
      <c r="A34" s="40"/>
      <c r="B34" s="25"/>
      <c r="C34" s="54"/>
      <c r="D34" s="41"/>
      <c r="E34" s="15" t="str">
        <f>IFERROR(VLOOKUP(Table24757811135[[#This Row],[9. Severity/ Consequence]],'RA Charts'!$C$4:$H$8,MATCH(Table24757811135[[#This Row],[10. Hazard Probability]],'RA Charts'!$C$3:$H$3,0),FALSE),"")</f>
        <v/>
      </c>
      <c r="F34" s="26"/>
      <c r="G34" s="54"/>
      <c r="H34" s="41"/>
      <c r="I34" s="27" t="str">
        <f>IFERROR(VLOOKUP(Table24757811135[[#This Row],[13. Severity/ Consequences]],'RA Charts'!$C$4:$H$8,MATCH(Table24757811135[[#This Row],[14. Hazard Probability]],'RA Charts'!$C$3:$H$3,0),FALSE),"")</f>
        <v/>
      </c>
      <c r="J34" s="34"/>
      <c r="K34" s="23"/>
    </row>
    <row r="35" spans="1:11" ht="20.100000000000001" customHeight="1" thickBot="1" x14ac:dyDescent="0.3">
      <c r="A35" s="40"/>
      <c r="B35" s="25"/>
      <c r="C35" s="54"/>
      <c r="D35" s="41"/>
      <c r="E35" s="15" t="str">
        <f>IFERROR(VLOOKUP(Table24757811135[[#This Row],[9. Severity/ Consequence]],'RA Charts'!$C$4:$H$8,MATCH(Table24757811135[[#This Row],[10. Hazard Probability]],'RA Charts'!$C$3:$H$3,0),FALSE),"")</f>
        <v/>
      </c>
      <c r="F35" s="26"/>
      <c r="G35" s="54"/>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4"/>
      <c r="D36" s="41"/>
      <c r="E36" s="15" t="str">
        <f>IFERROR(VLOOKUP(Table24757811135[[#This Row],[9. Severity/ Consequence]],'RA Charts'!$C$4:$H$8,MATCH(Table24757811135[[#This Row],[10. Hazard Probability]],'RA Charts'!$C$3:$H$3,0),FALSE),"")</f>
        <v/>
      </c>
      <c r="F36" s="26"/>
      <c r="G36" s="54"/>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4"/>
      <c r="D37" s="41"/>
      <c r="E37" s="15" t="str">
        <f>IFERROR(VLOOKUP(Table24757811135[[#This Row],[9. Severity/ Consequence]],'RA Charts'!$C$4:$H$8,MATCH(Table24757811135[[#This Row],[10. Hazard Probability]],'RA Charts'!$C$3:$H$3,0),FALSE),"")</f>
        <v/>
      </c>
      <c r="F37" s="26"/>
      <c r="G37" s="54"/>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4"/>
      <c r="D38" s="41"/>
      <c r="E38" s="15" t="str">
        <f>IFERROR(VLOOKUP(Table24757811135[[#This Row],[9. Severity/ Consequence]],'RA Charts'!$C$4:$H$8,MATCH(Table24757811135[[#This Row],[10. Hazard Probability]],'RA Charts'!$C$3:$H$3,0),FALSE),"")</f>
        <v/>
      </c>
      <c r="F38" s="26"/>
      <c r="G38" s="54"/>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4"/>
      <c r="D39" s="41"/>
      <c r="E39" s="15" t="str">
        <f>IFERROR(VLOOKUP(Table24757811135[[#This Row],[9. Severity/ Consequence]],'RA Charts'!$C$4:$H$8,MATCH(Table24757811135[[#This Row],[10. Hazard Probability]],'RA Charts'!$C$3:$H$3,0),FALSE),"")</f>
        <v/>
      </c>
      <c r="F39" s="26"/>
      <c r="G39" s="54"/>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4"/>
      <c r="D40" s="41"/>
      <c r="E40" s="15" t="str">
        <f>IFERROR(VLOOKUP(Table24757811135[[#This Row],[9. Severity/ Consequence]],'RA Charts'!$C$4:$H$8,MATCH(Table24757811135[[#This Row],[10. Hazard Probability]],'RA Charts'!$C$3:$H$3,0),FALSE),"")</f>
        <v/>
      </c>
      <c r="F40" s="26"/>
      <c r="G40" s="54"/>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4"/>
      <c r="D41" s="41"/>
      <c r="E41" s="15" t="str">
        <f>IFERROR(VLOOKUP(Table24757811135[[#This Row],[9. Severity/ Consequence]],'RA Charts'!$C$4:$H$8,MATCH(Table24757811135[[#This Row],[10. Hazard Probability]],'RA Charts'!$C$3:$H$3,0),FALSE),"")</f>
        <v/>
      </c>
      <c r="F41" s="26"/>
      <c r="G41" s="54"/>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4"/>
      <c r="D42" s="41"/>
      <c r="E42" s="15" t="str">
        <f>IFERROR(VLOOKUP(Table24757811135[[#This Row],[9. Severity/ Consequence]],'RA Charts'!$C$4:$H$8,MATCH(Table24757811135[[#This Row],[10. Hazard Probability]],'RA Charts'!$C$3:$H$3,0),FALSE),"")</f>
        <v/>
      </c>
      <c r="F42" s="26"/>
      <c r="G42" s="54"/>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4"/>
      <c r="D43" s="41"/>
      <c r="E43" s="15" t="str">
        <f>IFERROR(VLOOKUP(Table24757811135[[#This Row],[9. Severity/ Consequence]],'RA Charts'!$C$4:$H$8,MATCH(Table24757811135[[#This Row],[10. Hazard Probability]],'RA Charts'!$C$3:$H$3,0),FALSE),"")</f>
        <v/>
      </c>
      <c r="F43" s="26"/>
      <c r="G43" s="54"/>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4"/>
      <c r="D44" s="41"/>
      <c r="E44" s="15" t="str">
        <f>IFERROR(VLOOKUP(Table24757811135[[#This Row],[9. Severity/ Consequence]],'RA Charts'!$C$4:$H$8,MATCH(Table24757811135[[#This Row],[10. Hazard Probability]],'RA Charts'!$C$3:$H$3,0),FALSE),"")</f>
        <v/>
      </c>
      <c r="F44" s="26"/>
      <c r="G44" s="54"/>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4"/>
      <c r="D45" s="41"/>
      <c r="E45" s="15" t="str">
        <f>IFERROR(VLOOKUP(Table24757811135[[#This Row],[9. Severity/ Consequence]],'RA Charts'!$C$4:$H$8,MATCH(Table24757811135[[#This Row],[10. Hazard Probability]],'RA Charts'!$C$3:$H$3,0),FALSE),"")</f>
        <v/>
      </c>
      <c r="F45" s="26"/>
      <c r="G45" s="54"/>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4"/>
      <c r="D46" s="41"/>
      <c r="E46" s="15" t="str">
        <f>IFERROR(VLOOKUP(Table24757811135[[#This Row],[9. Severity/ Consequence]],'RA Charts'!$C$4:$H$8,MATCH(Table24757811135[[#This Row],[10. Hazard Probability]],'RA Charts'!$C$3:$H$3,0),FALSE),"")</f>
        <v/>
      </c>
      <c r="F46" s="26"/>
      <c r="G46" s="54"/>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4"/>
      <c r="D47" s="41"/>
      <c r="E47" s="15" t="str">
        <f>IFERROR(VLOOKUP(Table24757811135[[#This Row],[9. Severity/ Consequence]],'RA Charts'!$C$4:$H$8,MATCH(Table24757811135[[#This Row],[10. Hazard Probability]],'RA Charts'!$C$3:$H$3,0),FALSE),"")</f>
        <v/>
      </c>
      <c r="F47" s="26"/>
      <c r="G47" s="54"/>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4"/>
      <c r="D48" s="41"/>
      <c r="E48" s="15" t="str">
        <f>IFERROR(VLOOKUP(Table24757811135[[#This Row],[9. Severity/ Consequence]],'RA Charts'!$C$4:$H$8,MATCH(Table24757811135[[#This Row],[10. Hazard Probability]],'RA Charts'!$C$3:$H$3,0),FALSE),"")</f>
        <v/>
      </c>
      <c r="F48" s="26"/>
      <c r="G48" s="54"/>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4"/>
      <c r="D49" s="41"/>
      <c r="E49" s="15" t="str">
        <f>IFERROR(VLOOKUP(Table24757811135[[#This Row],[9. Severity/ Consequence]],'RA Charts'!$C$4:$H$8,MATCH(Table24757811135[[#This Row],[10. Hazard Probability]],'RA Charts'!$C$3:$H$3,0),FALSE),"")</f>
        <v/>
      </c>
      <c r="F49" s="26"/>
      <c r="G49" s="54"/>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4"/>
      <c r="D50" s="41"/>
      <c r="E50" s="15" t="str">
        <f>IFERROR(VLOOKUP(Table24757811135[[#This Row],[9. Severity/ Consequence]],'RA Charts'!$C$4:$H$8,MATCH(Table24757811135[[#This Row],[10. Hazard Probability]],'RA Charts'!$C$3:$H$3,0),FALSE),"")</f>
        <v/>
      </c>
      <c r="F50" s="26"/>
      <c r="G50" s="54"/>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4"/>
      <c r="D51" s="41"/>
      <c r="E51" s="15" t="str">
        <f>IFERROR(VLOOKUP(Table24757811135[[#This Row],[9. Severity/ Consequence]],'RA Charts'!$C$4:$H$8,MATCH(Table24757811135[[#This Row],[10. Hazard Probability]],'RA Charts'!$C$3:$H$3,0),FALSE),"")</f>
        <v/>
      </c>
      <c r="F51" s="26"/>
      <c r="G51" s="54"/>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4"/>
      <c r="D52" s="41"/>
      <c r="E52" s="15" t="str">
        <f>IFERROR(VLOOKUP(Table24757811135[[#This Row],[9. Severity/ Consequence]],'RA Charts'!$C$4:$H$8,MATCH(Table24757811135[[#This Row],[10. Hazard Probability]],'RA Charts'!$C$3:$H$3,0),FALSE),"")</f>
        <v/>
      </c>
      <c r="F52" s="26"/>
      <c r="G52" s="54"/>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4"/>
      <c r="D53" s="41"/>
      <c r="E53" s="15" t="str">
        <f>IFERROR(VLOOKUP(Table24757811135[[#This Row],[9. Severity/ Consequence]],'RA Charts'!$C$4:$H$8,MATCH(Table24757811135[[#This Row],[10. Hazard Probability]],'RA Charts'!$C$3:$H$3,0),FALSE),"")</f>
        <v/>
      </c>
      <c r="F53" s="26"/>
      <c r="G53" s="54"/>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4"/>
      <c r="D54" s="41"/>
      <c r="E54" s="15" t="str">
        <f>IFERROR(VLOOKUP(Table24757811135[[#This Row],[9. Severity/ Consequence]],'RA Charts'!$C$4:$H$8,MATCH(Table24757811135[[#This Row],[10. Hazard Probability]],'RA Charts'!$C$3:$H$3,0),FALSE),"")</f>
        <v/>
      </c>
      <c r="F54" s="26"/>
      <c r="G54" s="54"/>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4"/>
      <c r="D55" s="41"/>
      <c r="E55" s="15" t="str">
        <f>IFERROR(VLOOKUP(Table24757811135[[#This Row],[9. Severity/ Consequence]],'RA Charts'!$C$4:$H$8,MATCH(Table24757811135[[#This Row],[10. Hazard Probability]],'RA Charts'!$C$3:$H$3,0),FALSE),"")</f>
        <v/>
      </c>
      <c r="F55" s="26"/>
      <c r="G55" s="54"/>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4"/>
      <c r="D56" s="41"/>
      <c r="E56" s="15" t="str">
        <f>IFERROR(VLOOKUP(Table24757811135[[#This Row],[9. Severity/ Consequence]],'RA Charts'!$C$4:$H$8,MATCH(Table24757811135[[#This Row],[10. Hazard Probability]],'RA Charts'!$C$3:$H$3,0),FALSE),"")</f>
        <v/>
      </c>
      <c r="F56" s="26"/>
      <c r="G56" s="54"/>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4"/>
      <c r="D57" s="41"/>
      <c r="E57" s="15" t="str">
        <f>IFERROR(VLOOKUP(Table24757811135[[#This Row],[9. Severity/ Consequence]],'RA Charts'!$C$4:$H$8,MATCH(Table24757811135[[#This Row],[10. Hazard Probability]],'RA Charts'!$C$3:$H$3,0),FALSE),"")</f>
        <v/>
      </c>
      <c r="F57" s="26"/>
      <c r="G57" s="54"/>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4"/>
      <c r="D58" s="41"/>
      <c r="E58" s="15" t="str">
        <f>IFERROR(VLOOKUP(Table24757811135[[#This Row],[9. Severity/ Consequence]],'RA Charts'!$C$4:$H$8,MATCH(Table24757811135[[#This Row],[10. Hazard Probability]],'RA Charts'!$C$3:$H$3,0),FALSE),"")</f>
        <v/>
      </c>
      <c r="F58" s="26"/>
      <c r="G58" s="54"/>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4"/>
      <c r="D59" s="41"/>
      <c r="E59" s="15" t="str">
        <f>IFERROR(VLOOKUP(Table24757811135[[#This Row],[9. Severity/ Consequence]],'RA Charts'!$C$4:$H$8,MATCH(Table24757811135[[#This Row],[10. Hazard Probability]],'RA Charts'!$C$3:$H$3,0),FALSE),"")</f>
        <v/>
      </c>
      <c r="F59" s="26"/>
      <c r="G59" s="54"/>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4"/>
      <c r="D60" s="41"/>
      <c r="E60" s="15" t="str">
        <f>IFERROR(VLOOKUP(Table24757811135[[#This Row],[9. Severity/ Consequence]],'RA Charts'!$C$4:$H$8,MATCH(Table24757811135[[#This Row],[10. Hazard Probability]],'RA Charts'!$C$3:$H$3,0),FALSE),"")</f>
        <v/>
      </c>
      <c r="F60" s="26"/>
      <c r="G60" s="54"/>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4"/>
      <c r="D61" s="41"/>
      <c r="E61" s="15" t="str">
        <f>IFERROR(VLOOKUP(Table24757811135[[#This Row],[9. Severity/ Consequence]],'RA Charts'!$C$4:$H$8,MATCH(Table24757811135[[#This Row],[10. Hazard Probability]],'RA Charts'!$C$3:$H$3,0),FALSE),"")</f>
        <v/>
      </c>
      <c r="F61" s="26"/>
      <c r="G61" s="54"/>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4"/>
      <c r="D62" s="41"/>
      <c r="E62" s="15" t="str">
        <f>IFERROR(VLOOKUP(Table24757811135[[#This Row],[9. Severity/ Consequence]],'RA Charts'!$C$4:$H$8,MATCH(Table24757811135[[#This Row],[10. Hazard Probability]],'RA Charts'!$C$3:$H$3,0),FALSE),"")</f>
        <v/>
      </c>
      <c r="F62" s="26"/>
      <c r="G62" s="54"/>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4"/>
      <c r="D63" s="41"/>
      <c r="E63" s="15" t="str">
        <f>IFERROR(VLOOKUP(Table24757811135[[#This Row],[9. Severity/ Consequence]],'RA Charts'!$C$4:$H$8,MATCH(Table24757811135[[#This Row],[10. Hazard Probability]],'RA Charts'!$C$3:$H$3,0),FALSE),"")</f>
        <v/>
      </c>
      <c r="F63" s="26"/>
      <c r="G63" s="54"/>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4"/>
      <c r="D64" s="41"/>
      <c r="E64" s="15" t="str">
        <f>IFERROR(VLOOKUP(Table24757811135[[#This Row],[9. Severity/ Consequence]],'RA Charts'!$C$4:$H$8,MATCH(Table24757811135[[#This Row],[10. Hazard Probability]],'RA Charts'!$C$3:$H$3,0),FALSE),"")</f>
        <v/>
      </c>
      <c r="F64" s="26"/>
      <c r="G64" s="54"/>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4"/>
      <c r="D65" s="41"/>
      <c r="E65" s="15" t="str">
        <f>IFERROR(VLOOKUP(Table24757811135[[#This Row],[9. Severity/ Consequence]],'RA Charts'!$C$4:$H$8,MATCH(Table24757811135[[#This Row],[10. Hazard Probability]],'RA Charts'!$C$3:$H$3,0),FALSE),"")</f>
        <v/>
      </c>
      <c r="F65" s="26"/>
      <c r="G65" s="54"/>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19"/>
      <c r="B66" s="24"/>
      <c r="C66" s="53"/>
      <c r="D66" s="41"/>
      <c r="E66" s="15" t="str">
        <f>IFERROR(VLOOKUP(Table24757811135[[#This Row],[9. Severity/ Consequence]],'RA Charts'!$C$4:$H$8,MATCH(Table24757811135[[#This Row],[10. Hazard Probability]],'RA Charts'!$C$3:$H$3,0),FALSE),"")</f>
        <v/>
      </c>
      <c r="F66" s="22"/>
      <c r="G66" s="53"/>
      <c r="H66" s="41"/>
      <c r="I66" s="15" t="str">
        <f>IFERROR(VLOOKUP(Table24757811135[[#This Row],[13. Severity/ Consequences]],'RA Charts'!$C$4:$H$8,MATCH(Table24757811135[[#This Row],[14. Hazard Probability]],'RA Charts'!$C$3:$H$3,0),FALSE),"")</f>
        <v/>
      </c>
      <c r="J66" s="33"/>
      <c r="K66" s="23"/>
    </row>
    <row r="67" spans="1:11" ht="20.100000000000001" customHeight="1" thickBot="1" x14ac:dyDescent="0.3">
      <c r="A67" s="19"/>
      <c r="B67" s="24"/>
      <c r="C67" s="53"/>
      <c r="D67" s="41"/>
      <c r="E67" s="15" t="str">
        <f>IFERROR(VLOOKUP(Table24757811135[[#This Row],[9. Severity/ Consequence]],'RA Charts'!$C$4:$H$8,MATCH(Table24757811135[[#This Row],[10. Hazard Probability]],'RA Charts'!$C$3:$H$3,0),FALSE),"")</f>
        <v/>
      </c>
      <c r="F67" s="22"/>
      <c r="G67" s="53"/>
      <c r="H67" s="41"/>
      <c r="I67" s="15" t="str">
        <f>IFERROR(VLOOKUP(Table24757811135[[#This Row],[13. Severity/ Consequences]],'RA Charts'!$C$4:$H$8,MATCH(Table24757811135[[#This Row],[14. Hazard Probability]],'RA Charts'!$C$3:$H$3,0),FALSE),"")</f>
        <v/>
      </c>
      <c r="J67" s="33"/>
      <c r="K67" s="23"/>
    </row>
    <row r="68" spans="1:11" ht="20.100000000000001" customHeight="1" thickBot="1" x14ac:dyDescent="0.3">
      <c r="A68" s="19"/>
      <c r="B68" s="24"/>
      <c r="C68" s="53"/>
      <c r="D68" s="41"/>
      <c r="E68" s="15" t="str">
        <f>IFERROR(VLOOKUP(Table24757811135[[#This Row],[9. Severity/ Consequence]],'RA Charts'!$C$4:$H$8,MATCH(Table24757811135[[#This Row],[10. Hazard Probability]],'RA Charts'!$C$3:$H$3,0),FALSE),"")</f>
        <v/>
      </c>
      <c r="F68" s="22"/>
      <c r="G68" s="53"/>
      <c r="H68" s="41"/>
      <c r="I68" s="15" t="str">
        <f>IFERROR(VLOOKUP(Table24757811135[[#This Row],[13. Severity/ Consequences]],'RA Charts'!$C$4:$H$8,MATCH(Table24757811135[[#This Row],[14. Hazard Probability]],'RA Charts'!$C$3:$H$3,0),FALSE),"")</f>
        <v/>
      </c>
      <c r="J68" s="33"/>
      <c r="K68" s="23"/>
    </row>
    <row r="69" spans="1:11" ht="20.100000000000001" customHeight="1" thickBot="1" x14ac:dyDescent="0.3">
      <c r="A69" s="19"/>
      <c r="B69" s="24"/>
      <c r="C69" s="53"/>
      <c r="D69" s="41"/>
      <c r="E69" s="15" t="str">
        <f>IFERROR(VLOOKUP(Table24757811135[[#This Row],[9. Severity/ Consequence]],'RA Charts'!$C$4:$H$8,MATCH(Table24757811135[[#This Row],[10. Hazard Probability]],'RA Charts'!$C$3:$H$3,0),FALSE),"")</f>
        <v/>
      </c>
      <c r="F69" s="22"/>
      <c r="G69" s="53"/>
      <c r="H69" s="41"/>
      <c r="I69" s="15" t="str">
        <f>IFERROR(VLOOKUP(Table24757811135[[#This Row],[13. Severity/ Consequences]],'RA Charts'!$C$4:$H$8,MATCH(Table24757811135[[#This Row],[14. Hazard Probability]],'RA Charts'!$C$3:$H$3,0),FALSE),"")</f>
        <v/>
      </c>
      <c r="J69" s="33"/>
      <c r="K69" s="23"/>
    </row>
    <row r="70" spans="1:11" ht="20.100000000000001" customHeight="1" thickBot="1" x14ac:dyDescent="0.3">
      <c r="A70" s="19"/>
      <c r="B70" s="24"/>
      <c r="C70" s="53"/>
      <c r="D70" s="41"/>
      <c r="E70" s="15" t="str">
        <f>IFERROR(VLOOKUP(Table24757811135[[#This Row],[9. Severity/ Consequence]],'RA Charts'!$C$4:$H$8,MATCH(Table24757811135[[#This Row],[10. Hazard Probability]],'RA Charts'!$C$3:$H$3,0),FALSE),"")</f>
        <v/>
      </c>
      <c r="F70" s="22"/>
      <c r="G70" s="53"/>
      <c r="H70" s="41"/>
      <c r="I70" s="15" t="str">
        <f>IFERROR(VLOOKUP(Table24757811135[[#This Row],[13. Severity/ Consequences]],'RA Charts'!$C$4:$H$8,MATCH(Table24757811135[[#This Row],[14. Hazard Probability]],'RA Charts'!$C$3:$H$3,0),FALSE),"")</f>
        <v/>
      </c>
      <c r="J70" s="33"/>
      <c r="K70" s="23"/>
    </row>
    <row r="71" spans="1:11" ht="20.100000000000001" customHeight="1" thickBot="1" x14ac:dyDescent="0.3">
      <c r="A71" s="19"/>
      <c r="B71" s="24"/>
      <c r="C71" s="53"/>
      <c r="D71" s="41"/>
      <c r="E71" s="15" t="str">
        <f>IFERROR(VLOOKUP(Table24757811135[[#This Row],[9. Severity/ Consequence]],'RA Charts'!$C$4:$H$8,MATCH(Table24757811135[[#This Row],[10. Hazard Probability]],'RA Charts'!$C$3:$H$3,0),FALSE),"")</f>
        <v/>
      </c>
      <c r="F71" s="22"/>
      <c r="G71" s="53"/>
      <c r="H71" s="41"/>
      <c r="I71" s="15" t="str">
        <f>IFERROR(VLOOKUP(Table24757811135[[#This Row],[13. Severity/ Consequences]],'RA Charts'!$C$4:$H$8,MATCH(Table24757811135[[#This Row],[14. Hazard Probability]],'RA Charts'!$C$3:$H$3,0),FALSE),"")</f>
        <v/>
      </c>
      <c r="J71" s="33"/>
      <c r="K71" s="23"/>
    </row>
    <row r="72" spans="1:11" ht="20.100000000000001" customHeight="1" thickBot="1" x14ac:dyDescent="0.3">
      <c r="A72" s="19"/>
      <c r="B72" s="24"/>
      <c r="C72" s="53"/>
      <c r="D72" s="41"/>
      <c r="E72" s="15" t="str">
        <f>IFERROR(VLOOKUP(Table24757811135[[#This Row],[9. Severity/ Consequence]],'RA Charts'!$C$4:$H$8,MATCH(Table24757811135[[#This Row],[10. Hazard Probability]],'RA Charts'!$C$3:$H$3,0),FALSE),"")</f>
        <v/>
      </c>
      <c r="F72" s="22"/>
      <c r="G72" s="53"/>
      <c r="H72" s="41"/>
      <c r="I72" s="15" t="str">
        <f>IFERROR(VLOOKUP(Table24757811135[[#This Row],[13. Severity/ Consequences]],'RA Charts'!$C$4:$H$8,MATCH(Table24757811135[[#This Row],[14. Hazard Probability]],'RA Charts'!$C$3:$H$3,0),FALSE),"")</f>
        <v/>
      </c>
      <c r="J72" s="33"/>
      <c r="K72" s="23"/>
    </row>
    <row r="73" spans="1:11" ht="20.100000000000001" customHeight="1" thickBot="1" x14ac:dyDescent="0.3">
      <c r="A73" s="19"/>
      <c r="B73" s="24"/>
      <c r="C73" s="53"/>
      <c r="D73" s="41"/>
      <c r="E73" s="15" t="str">
        <f>IFERROR(VLOOKUP(Table24757811135[[#This Row],[9. Severity/ Consequence]],'RA Charts'!$C$4:$H$8,MATCH(Table24757811135[[#This Row],[10. Hazard Probability]],'RA Charts'!$C$3:$H$3,0),FALSE),"")</f>
        <v/>
      </c>
      <c r="F73" s="22"/>
      <c r="G73" s="53"/>
      <c r="H73" s="41"/>
      <c r="I73" s="15" t="str">
        <f>IFERROR(VLOOKUP(Table24757811135[[#This Row],[13. Severity/ Consequences]],'RA Charts'!$C$4:$H$8,MATCH(Table24757811135[[#This Row],[14. Hazard Probability]],'RA Charts'!$C$3:$H$3,0),FALSE),"")</f>
        <v/>
      </c>
      <c r="J73" s="33"/>
      <c r="K73" s="23"/>
    </row>
    <row r="74" spans="1:11" ht="20.100000000000001" customHeight="1" thickBot="1" x14ac:dyDescent="0.3">
      <c r="A74" s="19"/>
      <c r="B74" s="24"/>
      <c r="C74" s="53"/>
      <c r="D74" s="41"/>
      <c r="E74" s="15" t="str">
        <f>IFERROR(VLOOKUP(Table24757811135[[#This Row],[9. Severity/ Consequence]],'RA Charts'!$C$4:$H$8,MATCH(Table24757811135[[#This Row],[10. Hazard Probability]],'RA Charts'!$C$3:$H$3,0),FALSE),"")</f>
        <v/>
      </c>
      <c r="F74" s="22"/>
      <c r="G74" s="53"/>
      <c r="H74" s="41"/>
      <c r="I74" s="15" t="str">
        <f>IFERROR(VLOOKUP(Table24757811135[[#This Row],[13. Severity/ Consequences]],'RA Charts'!$C$4:$H$8,MATCH(Table24757811135[[#This Row],[14. Hazard Probability]],'RA Charts'!$C$3:$H$3,0),FALSE),"")</f>
        <v/>
      </c>
      <c r="J74" s="33"/>
      <c r="K74" s="23"/>
    </row>
    <row r="75" spans="1:11" ht="20.100000000000001" customHeight="1" thickBot="1" x14ac:dyDescent="0.3">
      <c r="A75" s="19"/>
      <c r="B75" s="24"/>
      <c r="C75" s="53"/>
      <c r="D75" s="41"/>
      <c r="E75" s="15" t="str">
        <f>IFERROR(VLOOKUP(Table24757811135[[#This Row],[9. Severity/ Consequence]],'RA Charts'!$C$4:$H$8,MATCH(Table24757811135[[#This Row],[10. Hazard Probability]],'RA Charts'!$C$3:$H$3,0),FALSE),"")</f>
        <v/>
      </c>
      <c r="F75" s="22"/>
      <c r="G75" s="53"/>
      <c r="H75" s="41"/>
      <c r="I75" s="15" t="str">
        <f>IFERROR(VLOOKUP(Table24757811135[[#This Row],[13. Severity/ Consequences]],'RA Charts'!$C$4:$H$8,MATCH(Table24757811135[[#This Row],[14. Hazard Probability]],'RA Charts'!$C$3:$H$3,0),FALSE),"")</f>
        <v/>
      </c>
      <c r="J75" s="33"/>
      <c r="K75" s="23"/>
    </row>
    <row r="76" spans="1:11" ht="20.100000000000001" customHeight="1" thickBot="1" x14ac:dyDescent="0.3">
      <c r="A76" s="19"/>
      <c r="B76" s="24"/>
      <c r="C76" s="53"/>
      <c r="D76" s="41"/>
      <c r="E76" s="15" t="str">
        <f>IFERROR(VLOOKUP(Table24757811135[[#This Row],[9. Severity/ Consequence]],'RA Charts'!$C$4:$H$8,MATCH(Table24757811135[[#This Row],[10. Hazard Probability]],'RA Charts'!$C$3:$H$3,0),FALSE),"")</f>
        <v/>
      </c>
      <c r="F76" s="22"/>
      <c r="G76" s="53"/>
      <c r="H76" s="41"/>
      <c r="I76" s="15" t="str">
        <f>IFERROR(VLOOKUP(Table24757811135[[#This Row],[13. Severity/ Consequences]],'RA Charts'!$C$4:$H$8,MATCH(Table24757811135[[#This Row],[14. Hazard Probability]],'RA Charts'!$C$3:$H$3,0),FALSE),"")</f>
        <v/>
      </c>
      <c r="J76" s="33"/>
      <c r="K76" s="23"/>
    </row>
    <row r="77" spans="1:11" ht="20.100000000000001" customHeight="1" thickBot="1" x14ac:dyDescent="0.3">
      <c r="A77" s="19"/>
      <c r="B77" s="24"/>
      <c r="C77" s="53"/>
      <c r="D77" s="41"/>
      <c r="E77" s="15" t="str">
        <f>IFERROR(VLOOKUP(Table24757811135[[#This Row],[9. Severity/ Consequence]],'RA Charts'!$C$4:$H$8,MATCH(Table24757811135[[#This Row],[10. Hazard Probability]],'RA Charts'!$C$3:$H$3,0),FALSE),"")</f>
        <v/>
      </c>
      <c r="F77" s="22"/>
      <c r="G77" s="53"/>
      <c r="H77" s="41"/>
      <c r="I77" s="15" t="str">
        <f>IFERROR(VLOOKUP(Table24757811135[[#This Row],[13. Severity/ Consequences]],'RA Charts'!$C$4:$H$8,MATCH(Table24757811135[[#This Row],[14. Hazard Probability]],'RA Charts'!$C$3:$H$3,0),FALSE),"")</f>
        <v/>
      </c>
      <c r="J77" s="33"/>
      <c r="K77" s="23"/>
    </row>
    <row r="78" spans="1:11" ht="20.100000000000001" customHeight="1" thickBot="1" x14ac:dyDescent="0.3">
      <c r="A78" s="19"/>
      <c r="B78" s="24"/>
      <c r="C78" s="53"/>
      <c r="D78" s="41"/>
      <c r="E78" s="15" t="str">
        <f>IFERROR(VLOOKUP(Table24757811135[[#This Row],[9. Severity/ Consequence]],'RA Charts'!$C$4:$H$8,MATCH(Table24757811135[[#This Row],[10. Hazard Probability]],'RA Charts'!$C$3:$H$3,0),FALSE),"")</f>
        <v/>
      </c>
      <c r="F78" s="22"/>
      <c r="G78" s="53"/>
      <c r="H78" s="41"/>
      <c r="I78" s="15" t="str">
        <f>IFERROR(VLOOKUP(Table24757811135[[#This Row],[13. Severity/ Consequences]],'RA Charts'!$C$4:$H$8,MATCH(Table24757811135[[#This Row],[14. Hazard Probability]],'RA Charts'!$C$3:$H$3,0),FALSE),"")</f>
        <v/>
      </c>
      <c r="J78" s="33"/>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15.75" thickBot="1" x14ac:dyDescent="0.3">
      <c r="A88" s="19"/>
      <c r="B88" s="24"/>
      <c r="C88" s="53"/>
      <c r="D88" s="8"/>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15.75" thickBot="1" x14ac:dyDescent="0.3">
      <c r="A89" s="19"/>
      <c r="B89" s="24"/>
      <c r="C89" s="53"/>
      <c r="D89" s="8"/>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15.75" thickBot="1" x14ac:dyDescent="0.3">
      <c r="A90" s="19"/>
      <c r="B90" s="24"/>
      <c r="C90" s="53"/>
      <c r="D90" s="8"/>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15.75" thickBot="1" x14ac:dyDescent="0.3">
      <c r="A91" s="19"/>
      <c r="B91" s="24"/>
      <c r="C91" s="53"/>
      <c r="D91" s="8"/>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15.75" thickBot="1" x14ac:dyDescent="0.3">
      <c r="A92" s="19"/>
      <c r="B92" s="24"/>
      <c r="C92" s="53"/>
      <c r="D92" s="8"/>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15.75" thickBot="1" x14ac:dyDescent="0.3">
      <c r="A93" s="19"/>
      <c r="B93" s="24"/>
      <c r="C93" s="53"/>
      <c r="D93" s="8"/>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15.75" thickBot="1" x14ac:dyDescent="0.3">
      <c r="A94" s="19"/>
      <c r="B94" s="24"/>
      <c r="C94" s="53"/>
      <c r="D94" s="8"/>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15.75" thickBot="1" x14ac:dyDescent="0.3">
      <c r="A95" s="19"/>
      <c r="B95" s="24"/>
      <c r="C95" s="53"/>
      <c r="D95" s="8"/>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15.75" thickBot="1" x14ac:dyDescent="0.3">
      <c r="A96" s="19"/>
      <c r="B96" s="24"/>
      <c r="C96" s="53"/>
      <c r="D96" s="8"/>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15.75" thickBot="1" x14ac:dyDescent="0.3">
      <c r="A97" s="19"/>
      <c r="B97" s="24"/>
      <c r="C97" s="53"/>
      <c r="D97" s="8"/>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15.75" thickBot="1" x14ac:dyDescent="0.3">
      <c r="A98" s="19"/>
      <c r="B98" s="24"/>
      <c r="C98" s="53"/>
      <c r="D98" s="8"/>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15.75" thickBot="1" x14ac:dyDescent="0.3">
      <c r="A99" s="19"/>
      <c r="B99" s="24"/>
      <c r="C99" s="53"/>
      <c r="D99" s="8"/>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15.75" thickBot="1" x14ac:dyDescent="0.3">
      <c r="A100" s="19"/>
      <c r="B100" s="24"/>
      <c r="C100" s="53"/>
      <c r="D100" s="8"/>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Charts'!$C$4:$G$8,MATCH(Table24757811135[[#This Row],[10. Hazard Probability]],'RA Charts'!$C$4:$G$4,0),FALSE),"")</f>
        <v/>
      </c>
      <c r="F110" s="22"/>
      <c r="G110" s="53"/>
      <c r="H110" s="8"/>
      <c r="I110" s="15" t="str">
        <f>IFERROR(VLOOKUP(Table24757811135[[#This Row],[13. Severity/ Consequences]],'RA Charts'!$C$4:$G$8,MATCH(Table24757811135[[#This Row],[14. Hazard Probability]],'RA Charts'!$C$4:$G$4,0),FALSE),"")</f>
        <v/>
      </c>
      <c r="J110" s="33"/>
      <c r="K110" s="23"/>
    </row>
    <row r="111" spans="1:11" ht="15.75" thickBot="1" x14ac:dyDescent="0.3">
      <c r="A111" s="19"/>
      <c r="B111" s="24"/>
      <c r="C111" s="53"/>
      <c r="D111" s="8"/>
      <c r="E111" s="15" t="str">
        <f>IFERROR(VLOOKUP(Table24757811135[[#This Row],[9. Severity/ Consequence]],'RA Charts'!$C$4:$G$8,MATCH(Table24757811135[[#This Row],[10. Hazard Probability]],'RA Charts'!$C$4:$G$4,0),FALSE),"")</f>
        <v/>
      </c>
      <c r="F111" s="22"/>
      <c r="G111" s="53"/>
      <c r="H111" s="8"/>
      <c r="I111" s="15" t="str">
        <f>IFERROR(VLOOKUP(Table24757811135[[#This Row],[13. Severity/ Consequences]],'RA Charts'!$C$4:$G$8,MATCH(Table24757811135[[#This Row],[14. Hazard Probability]],'RA Charts'!$C$4:$G$4,0),FALSE),"")</f>
        <v/>
      </c>
      <c r="J111" s="33"/>
      <c r="K111" s="23"/>
    </row>
    <row r="112" spans="1:11" ht="15.75" thickBot="1" x14ac:dyDescent="0.3">
      <c r="A112" s="19"/>
      <c r="B112" s="24"/>
      <c r="C112" s="53"/>
      <c r="D112" s="8"/>
      <c r="E112" s="15" t="str">
        <f>IFERROR(VLOOKUP(Table24757811135[[#This Row],[9. Severity/ Consequence]],'RA Charts'!$C$4:$G$8,MATCH(Table24757811135[[#This Row],[10. Hazard Probability]],'RA Charts'!$C$4:$G$4,0),FALSE),"")</f>
        <v/>
      </c>
      <c r="F112" s="22"/>
      <c r="G112" s="53"/>
      <c r="H112" s="8"/>
      <c r="I112" s="15" t="str">
        <f>IFERROR(VLOOKUP(Table24757811135[[#This Row],[13. Severity/ Consequences]],'RA Charts'!$C$4:$G$8,MATCH(Table24757811135[[#This Row],[14. Hazard Probability]],'RA Charts'!$C$4:$G$4,0),FALSE),"")</f>
        <v/>
      </c>
      <c r="J112" s="33"/>
      <c r="K112" s="23"/>
    </row>
    <row r="113" spans="1:11" ht="15.75" thickBot="1" x14ac:dyDescent="0.3">
      <c r="A113" s="19"/>
      <c r="B113" s="24"/>
      <c r="C113" s="53"/>
      <c r="D113" s="8"/>
      <c r="E113" s="15" t="str">
        <f>IFERROR(VLOOKUP(Table24757811135[[#This Row],[9. Severity/ Consequence]],'RA Charts'!$C$4:$G$8,MATCH(Table24757811135[[#This Row],[10. Hazard Probability]],'RA Charts'!$C$4:$G$4,0),FALSE),"")</f>
        <v/>
      </c>
      <c r="F113" s="22"/>
      <c r="G113" s="53"/>
      <c r="H113" s="8"/>
      <c r="I113" s="15" t="str">
        <f>IFERROR(VLOOKUP(Table24757811135[[#This Row],[13. Severity/ Consequences]],'RA Charts'!$C$4:$G$8,MATCH(Table24757811135[[#This Row],[14. Hazard Probability]],'RA Charts'!$C$4:$G$4,0),FALSE),"")</f>
        <v/>
      </c>
      <c r="J113" s="33"/>
      <c r="K113" s="23"/>
    </row>
    <row r="114" spans="1:11" ht="15.75" thickBot="1" x14ac:dyDescent="0.3">
      <c r="A114" s="19"/>
      <c r="B114" s="24"/>
      <c r="C114" s="53"/>
      <c r="D114" s="8"/>
      <c r="E114" s="15" t="str">
        <f>IFERROR(VLOOKUP(Table24757811135[[#This Row],[9. Severity/ Consequence]],'RA Charts'!$C$4:$G$8,MATCH(Table24757811135[[#This Row],[10. Hazard Probability]],'RA Charts'!$C$4:$G$4,0),FALSE),"")</f>
        <v/>
      </c>
      <c r="F114" s="22"/>
      <c r="G114" s="53"/>
      <c r="H114" s="8"/>
      <c r="I114" s="15" t="str">
        <f>IFERROR(VLOOKUP(Table24757811135[[#This Row],[13. Severity/ Consequences]],'RA Charts'!$C$4:$G$8,MATCH(Table24757811135[[#This Row],[14. Hazard Probability]],'RA Charts'!$C$4:$G$4,0),FALSE),"")</f>
        <v/>
      </c>
      <c r="J114" s="33"/>
      <c r="K114" s="23"/>
    </row>
    <row r="115" spans="1:11" ht="15.75" thickBot="1" x14ac:dyDescent="0.3">
      <c r="A115" s="19"/>
      <c r="B115" s="24"/>
      <c r="C115" s="53"/>
      <c r="D115" s="8"/>
      <c r="E115" s="15" t="str">
        <f>IFERROR(VLOOKUP(Table24757811135[[#This Row],[9. Severity/ Consequence]],'RA Charts'!$C$4:$G$8,MATCH(Table24757811135[[#This Row],[10. Hazard Probability]],'RA Charts'!$C$4:$G$4,0),FALSE),"")</f>
        <v/>
      </c>
      <c r="F115" s="22"/>
      <c r="G115" s="53"/>
      <c r="H115" s="8"/>
      <c r="I115" s="15" t="str">
        <f>IFERROR(VLOOKUP(Table24757811135[[#This Row],[13. Severity/ Consequences]],'RA Charts'!$C$4:$G$8,MATCH(Table24757811135[[#This Row],[14. Hazard Probability]],'RA Charts'!$C$4:$G$4,0),FALSE),"")</f>
        <v/>
      </c>
      <c r="J115" s="33"/>
      <c r="K115" s="23"/>
    </row>
    <row r="116" spans="1:11" ht="15.75" thickBot="1" x14ac:dyDescent="0.3">
      <c r="A116" s="19"/>
      <c r="B116" s="24"/>
      <c r="C116" s="53"/>
      <c r="D116" s="8"/>
      <c r="E116" s="15" t="str">
        <f>IFERROR(VLOOKUP(Table24757811135[[#This Row],[9. Severity/ Consequence]],'RA Charts'!$C$4:$G$8,MATCH(Table24757811135[[#This Row],[10. Hazard Probability]],'RA Charts'!$C$4:$G$4,0),FALSE),"")</f>
        <v/>
      </c>
      <c r="F116" s="22"/>
      <c r="G116" s="53"/>
      <c r="H116" s="8"/>
      <c r="I116" s="15" t="str">
        <f>IFERROR(VLOOKUP(Table24757811135[[#This Row],[13. Severity/ Consequences]],'RA Charts'!$C$4:$G$8,MATCH(Table24757811135[[#This Row],[14. Hazard Probability]],'RA Charts'!$C$4:$G$4,0),FALSE),"")</f>
        <v/>
      </c>
      <c r="J116" s="33"/>
      <c r="K116" s="23"/>
    </row>
    <row r="117" spans="1:11" ht="15.75" thickBot="1" x14ac:dyDescent="0.3">
      <c r="A117" s="19"/>
      <c r="B117" s="24"/>
      <c r="C117" s="53"/>
      <c r="D117" s="8"/>
      <c r="E117" s="15" t="str">
        <f>IFERROR(VLOOKUP(Table24757811135[[#This Row],[9. Severity/ Consequence]],'RA Charts'!$C$4:$G$8,MATCH(Table24757811135[[#This Row],[10. Hazard Probability]],'RA Charts'!$C$4:$G$4,0),FALSE),"")</f>
        <v/>
      </c>
      <c r="F117" s="22"/>
      <c r="G117" s="53"/>
      <c r="H117" s="8"/>
      <c r="I117" s="15" t="str">
        <f>IFERROR(VLOOKUP(Table24757811135[[#This Row],[13. Severity/ Consequences]],'RA Charts'!$C$4:$G$8,MATCH(Table24757811135[[#This Row],[14. Hazard Probability]],'RA Charts'!$C$4:$G$4,0),FALSE),"")</f>
        <v/>
      </c>
      <c r="J117" s="33"/>
      <c r="K117" s="23"/>
    </row>
    <row r="118" spans="1:11" ht="15.75" thickBot="1" x14ac:dyDescent="0.3">
      <c r="A118" s="19"/>
      <c r="B118" s="24"/>
      <c r="C118" s="53"/>
      <c r="D118" s="8"/>
      <c r="E118" s="15" t="str">
        <f>IFERROR(VLOOKUP(Table24757811135[[#This Row],[9. Severity/ Consequence]],'RA Charts'!$C$4:$G$8,MATCH(Table24757811135[[#This Row],[10. Hazard Probability]],'RA Charts'!$C$4:$G$4,0),FALSE),"")</f>
        <v/>
      </c>
      <c r="F118" s="22"/>
      <c r="G118" s="53"/>
      <c r="H118" s="8"/>
      <c r="I118" s="15" t="str">
        <f>IFERROR(VLOOKUP(Table24757811135[[#This Row],[13. Severity/ Consequences]],'RA Charts'!$C$4:$G$8,MATCH(Table24757811135[[#This Row],[14. Hazard Probability]],'RA Charts'!$C$4:$G$4,0),FALSE),"")</f>
        <v/>
      </c>
      <c r="J118" s="33"/>
      <c r="K118" s="23"/>
    </row>
    <row r="119" spans="1:11" ht="15.75" thickBot="1" x14ac:dyDescent="0.3">
      <c r="A119" s="19"/>
      <c r="B119" s="24"/>
      <c r="C119" s="53"/>
      <c r="D119" s="8"/>
      <c r="E119" s="15" t="str">
        <f>IFERROR(VLOOKUP(Table24757811135[[#This Row],[9. Severity/ Consequence]],'RA Charts'!$C$4:$G$8,MATCH(Table24757811135[[#This Row],[10. Hazard Probability]],'RA Charts'!$C$4:$G$4,0),FALSE),"")</f>
        <v/>
      </c>
      <c r="F119" s="22"/>
      <c r="G119" s="53"/>
      <c r="H119" s="8"/>
      <c r="I119" s="15" t="str">
        <f>IFERROR(VLOOKUP(Table24757811135[[#This Row],[13. Severity/ Consequences]],'RA Charts'!$C$4:$G$8,MATCH(Table24757811135[[#This Row],[14. Hazard Probability]],'RA Charts'!$C$4:$G$4,0),FALSE),"")</f>
        <v/>
      </c>
      <c r="J119" s="33"/>
      <c r="K119" s="23"/>
    </row>
    <row r="120" spans="1:11" ht="15.75" thickBot="1" x14ac:dyDescent="0.3">
      <c r="A120" s="19"/>
      <c r="B120" s="24"/>
      <c r="C120" s="53"/>
      <c r="D120" s="8"/>
      <c r="E120" s="15" t="str">
        <f>IFERROR(VLOOKUP(Table24757811135[[#This Row],[9. Severity/ Consequence]],'RA Charts'!$C$4:$G$8,MATCH(Table24757811135[[#This Row],[10. Hazard Probability]],'RA Charts'!$C$4:$G$4,0),FALSE),"")</f>
        <v/>
      </c>
      <c r="F120" s="22"/>
      <c r="G120" s="53"/>
      <c r="H120" s="8"/>
      <c r="I120" s="15" t="str">
        <f>IFERROR(VLOOKUP(Table24757811135[[#This Row],[13. Severity/ Consequences]],'RA Charts'!$C$4:$G$8,MATCH(Table24757811135[[#This Row],[14. Hazard Probability]],'RA Charts'!$C$4:$G$4,0),FALSE),"")</f>
        <v/>
      </c>
      <c r="J120" s="33"/>
      <c r="K120" s="23"/>
    </row>
    <row r="121" spans="1:11" ht="15.75" thickBot="1" x14ac:dyDescent="0.3">
      <c r="A121" s="19"/>
      <c r="B121" s="24"/>
      <c r="C121" s="53"/>
      <c r="D121" s="8"/>
      <c r="E121" s="15" t="str">
        <f>IFERROR(VLOOKUP(Table24757811135[[#This Row],[9. Severity/ Consequence]],'RA Charts'!$C$4:$G$8,MATCH(Table24757811135[[#This Row],[10. Hazard Probability]],'RA Charts'!$C$4:$G$4,0),FALSE),"")</f>
        <v/>
      </c>
      <c r="F121" s="22"/>
      <c r="G121" s="53"/>
      <c r="H121" s="8"/>
      <c r="I121" s="15" t="str">
        <f>IFERROR(VLOOKUP(Table24757811135[[#This Row],[13. Severity/ Consequences]],'RA Charts'!$C$4:$G$8,MATCH(Table24757811135[[#This Row],[14. Hazard Probability]],'RA Charts'!$C$4:$G$4,0),FALSE),"")</f>
        <v/>
      </c>
      <c r="J121" s="33"/>
      <c r="K121" s="23"/>
    </row>
    <row r="122" spans="1:11" ht="15.75" thickBot="1" x14ac:dyDescent="0.3">
      <c r="A122" s="19"/>
      <c r="B122" s="24"/>
      <c r="C122" s="53"/>
      <c r="D122" s="8"/>
      <c r="E122" s="15" t="str">
        <f>IFERROR(VLOOKUP(Table24757811135[[#This Row],[9. Severity/ Consequence]],'RA Charts'!$C$4:$G$8,MATCH(Table24757811135[[#This Row],[10. Hazard Probability]],'RA Charts'!$C$4:$G$4,0),FALSE),"")</f>
        <v/>
      </c>
      <c r="F122" s="22"/>
      <c r="G122" s="53"/>
      <c r="H122" s="8"/>
      <c r="I122" s="15" t="str">
        <f>IFERROR(VLOOKUP(Table24757811135[[#This Row],[13. Severity/ Consequences]],'RA Charts'!$C$4:$G$8,MATCH(Table24757811135[[#This Row],[14. Hazard Probability]],'RA Charts'!$C$4:$G$4,0),FALSE),"")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35"/>
      <c r="B131" s="36"/>
      <c r="C131" s="55"/>
      <c r="D131" s="37"/>
      <c r="E131" s="38" t="str">
        <f>IFERROR(VLOOKUP(Table24757811135[[#This Row],[9. Severity/ Consequence]],'RA Charts'!$C$4:$G$8,MATCH(Table24757811135[[#This Row],[10. Hazard Probability]],'RA Charts'!$C$4:$G$4,0),FALSE),"")</f>
        <v/>
      </c>
      <c r="F131" s="39"/>
      <c r="G131" s="55"/>
      <c r="H131" s="37"/>
      <c r="I131" s="38" t="str">
        <f>IFERROR(VLOOKUP(Table24757811135[[#This Row],[13. Severity/ Consequences]],'RA Charts'!$C$4:$G$8,MATCH(Table24757811135[[#This Row],[14. Hazard Probability]],'RA Charts'!$C$4:$G$4,0),FALSE),"")</f>
        <v/>
      </c>
      <c r="J131" s="33"/>
      <c r="K131"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09 I9:I109">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F13 B15:B1048576 B9" xr:uid="{00000000-0002-0000-0000-000002000000}">
      <formula1>#REF!</formula1>
    </dataValidation>
    <dataValidation allowBlank="1" showInputMessage="1" showErrorMessage="1" prompt="List the Tasks that will be implemented to achieve the objective." sqref="A14:A131" xr:uid="{00000000-0002-0000-0000-000005000000}"/>
    <dataValidation type="list" allowBlank="1" showInputMessage="1" showErrorMessage="1" error="Select one from list" prompt="An event's potential consequences measured in terms of degree." sqref="H110:H131" xr:uid="{00000000-0002-0000-0000-000007000000}">
      <formula1>$D$4:$G$4</formula1>
    </dataValidation>
    <dataValidation allowBlank="1" showInputMessage="1" showErrorMessage="1" prompt="Actions that will change the probability and / or the consequence" sqref="F15:F131 F9:F13" xr:uid="{00000000-0002-0000-0000-000004000000}"/>
    <dataValidation type="list" allowBlank="1" showInputMessage="1" showErrorMessage="1" prompt="Is this Risk necessary?" sqref="J9:J131" xr:uid="{00000000-0002-0000-0000-000003000000}">
      <formula1>"Yes,No"</formula1>
    </dataValidation>
    <dataValidation allowBlank="1" showInputMessage="1" showErrorMessage="1" prompt="Assigned Risk Level" sqref="E9:E131 I9:I131"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D110:D131</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C9:C131 G9:G131</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D9:D109 H9:H109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96</v>
      </c>
    </row>
    <row r="3" spans="1:3" x14ac:dyDescent="0.25">
      <c r="A3" s="17" t="s">
        <v>27</v>
      </c>
      <c r="B3" s="16" t="s">
        <v>29</v>
      </c>
    </row>
    <row r="4" spans="1:3" x14ac:dyDescent="0.25">
      <c r="A4" s="17" t="s">
        <v>28</v>
      </c>
      <c r="B4" s="16" t="s">
        <v>30</v>
      </c>
    </row>
    <row r="5" spans="1:3" x14ac:dyDescent="0.25">
      <c r="A5" s="17" t="s">
        <v>11</v>
      </c>
      <c r="B5" s="16" t="s">
        <v>34</v>
      </c>
    </row>
    <row r="6" spans="1:3" x14ac:dyDescent="0.25">
      <c r="A6" s="17" t="s">
        <v>12</v>
      </c>
      <c r="B6" s="16" t="s">
        <v>13</v>
      </c>
    </row>
    <row r="7" spans="1:3" x14ac:dyDescent="0.25">
      <c r="A7" s="17" t="s">
        <v>14</v>
      </c>
      <c r="B7" s="16" t="s">
        <v>15</v>
      </c>
    </row>
    <row r="8" spans="1:3" ht="45" x14ac:dyDescent="0.25">
      <c r="A8" s="17" t="s">
        <v>16</v>
      </c>
      <c r="B8" s="16" t="s">
        <v>56</v>
      </c>
    </row>
    <row r="9" spans="1:3" x14ac:dyDescent="0.25">
      <c r="B9" s="16" t="s">
        <v>57</v>
      </c>
    </row>
    <row r="10" spans="1:3" x14ac:dyDescent="0.25">
      <c r="A10" s="17" t="s">
        <v>17</v>
      </c>
      <c r="B10" s="16" t="s">
        <v>51</v>
      </c>
    </row>
    <row r="11" spans="1:3" x14ac:dyDescent="0.25">
      <c r="A11" s="17" t="s">
        <v>52</v>
      </c>
      <c r="B11" s="16" t="s">
        <v>45</v>
      </c>
    </row>
    <row r="12" spans="1:3" x14ac:dyDescent="0.25">
      <c r="A12" s="17" t="s">
        <v>18</v>
      </c>
      <c r="B12" s="16" t="s">
        <v>46</v>
      </c>
      <c r="C12" s="16"/>
    </row>
    <row r="13" spans="1:3" x14ac:dyDescent="0.25">
      <c r="A13" s="17" t="s">
        <v>19</v>
      </c>
      <c r="B13" s="16" t="s">
        <v>48</v>
      </c>
    </row>
    <row r="14" spans="1:3" ht="15.75" customHeight="1" x14ac:dyDescent="0.25">
      <c r="A14" s="17" t="s">
        <v>20</v>
      </c>
      <c r="B14" s="16" t="s">
        <v>53</v>
      </c>
    </row>
    <row r="15" spans="1:3" x14ac:dyDescent="0.25">
      <c r="B15" s="16" t="s">
        <v>58</v>
      </c>
    </row>
    <row r="16" spans="1:3" ht="29.25" customHeight="1" x14ac:dyDescent="0.25">
      <c r="A16" s="17" t="s">
        <v>21</v>
      </c>
      <c r="B16" s="16" t="s">
        <v>54</v>
      </c>
    </row>
    <row r="17" spans="1:3" x14ac:dyDescent="0.25">
      <c r="B17" s="16" t="s">
        <v>55</v>
      </c>
    </row>
    <row r="18" spans="1:3" x14ac:dyDescent="0.25">
      <c r="A18" s="17" t="s">
        <v>22</v>
      </c>
      <c r="B18" s="16" t="s">
        <v>49</v>
      </c>
      <c r="C18" s="16"/>
    </row>
    <row r="19" spans="1:3" x14ac:dyDescent="0.25">
      <c r="A19" s="17" t="s">
        <v>23</v>
      </c>
      <c r="B19" s="16" t="s">
        <v>47</v>
      </c>
    </row>
    <row r="20" spans="1:3" ht="30" x14ac:dyDescent="0.25">
      <c r="A20" s="17" t="s">
        <v>24</v>
      </c>
      <c r="B20" s="16" t="s">
        <v>59</v>
      </c>
    </row>
    <row r="21" spans="1:3" ht="32.1" customHeight="1" x14ac:dyDescent="0.25">
      <c r="A21" s="17" t="s">
        <v>25</v>
      </c>
      <c r="B21" s="18" t="s">
        <v>94</v>
      </c>
    </row>
    <row r="22" spans="1:3" x14ac:dyDescent="0.25">
      <c r="A22" s="17" t="s">
        <v>26</v>
      </c>
      <c r="B22" s="16" t="s">
        <v>50</v>
      </c>
    </row>
    <row r="26" spans="1:3" x14ac:dyDescent="0.25">
      <c r="A26" s="20" t="s">
        <v>113</v>
      </c>
    </row>
    <row r="27" spans="1:3" ht="30" x14ac:dyDescent="0.25">
      <c r="A27" s="17" t="s">
        <v>2</v>
      </c>
      <c r="B27" s="16" t="s">
        <v>74</v>
      </c>
    </row>
    <row r="28" spans="1:3" ht="30" x14ac:dyDescent="0.25">
      <c r="A28" s="17" t="s">
        <v>1</v>
      </c>
      <c r="B28" s="16" t="s">
        <v>99</v>
      </c>
    </row>
    <row r="29" spans="1:3" x14ac:dyDescent="0.25">
      <c r="A29" s="17" t="s">
        <v>76</v>
      </c>
      <c r="B29" t="s">
        <v>114</v>
      </c>
    </row>
    <row r="30" spans="1:3" x14ac:dyDescent="0.25">
      <c r="A30" s="17" t="s">
        <v>77</v>
      </c>
      <c r="B30" s="16" t="s">
        <v>101</v>
      </c>
    </row>
    <row r="32" spans="1:3" x14ac:dyDescent="0.25">
      <c r="A32" s="20" t="s">
        <v>31</v>
      </c>
    </row>
    <row r="33" spans="1:2" x14ac:dyDescent="0.25">
      <c r="A33" s="17" t="s">
        <v>78</v>
      </c>
      <c r="B33" s="56" t="s">
        <v>82</v>
      </c>
    </row>
    <row r="34" spans="1:2" x14ac:dyDescent="0.25">
      <c r="A34" s="17" t="s">
        <v>0</v>
      </c>
      <c r="B34" s="56" t="s">
        <v>83</v>
      </c>
    </row>
    <row r="35" spans="1:2" x14ac:dyDescent="0.25">
      <c r="A35" s="17" t="s">
        <v>79</v>
      </c>
      <c r="B35" s="56" t="s">
        <v>84</v>
      </c>
    </row>
    <row r="36" spans="1:2" x14ac:dyDescent="0.25">
      <c r="A36" s="17" t="s">
        <v>80</v>
      </c>
      <c r="B36" s="56" t="s">
        <v>85</v>
      </c>
    </row>
    <row r="37" spans="1:2" x14ac:dyDescent="0.25">
      <c r="A37" s="17" t="s">
        <v>81</v>
      </c>
      <c r="B37" s="56" t="s">
        <v>86</v>
      </c>
    </row>
    <row r="39" spans="1:2" x14ac:dyDescent="0.25">
      <c r="A39" s="20" t="s">
        <v>115</v>
      </c>
    </row>
    <row r="40" spans="1:2" x14ac:dyDescent="0.25">
      <c r="A40" s="17" t="s">
        <v>31</v>
      </c>
      <c r="B40" s="21" t="s">
        <v>67</v>
      </c>
    </row>
    <row r="41" spans="1:2" x14ac:dyDescent="0.25">
      <c r="A41" s="17" t="s">
        <v>62</v>
      </c>
      <c r="B41" t="s">
        <v>69</v>
      </c>
    </row>
    <row r="42" spans="1:2" x14ac:dyDescent="0.25">
      <c r="A42" s="17" t="s">
        <v>60</v>
      </c>
      <c r="B42" t="s">
        <v>70</v>
      </c>
    </row>
    <row r="43" spans="1:2" ht="28.5" customHeight="1" x14ac:dyDescent="0.25">
      <c r="A43" s="18" t="s">
        <v>61</v>
      </c>
      <c r="B43" t="s">
        <v>68</v>
      </c>
    </row>
    <row r="44" spans="1:2" x14ac:dyDescent="0.25">
      <c r="A44" s="17" t="s">
        <v>63</v>
      </c>
      <c r="B44" t="s">
        <v>75</v>
      </c>
    </row>
    <row r="45" spans="1:2" x14ac:dyDescent="0.25">
      <c r="A45" s="17" t="s">
        <v>64</v>
      </c>
      <c r="B45" t="s">
        <v>71</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48" t="s">
        <v>7</v>
      </c>
      <c r="C2" s="149"/>
      <c r="D2" s="139" t="s">
        <v>108</v>
      </c>
      <c r="E2" s="140"/>
      <c r="F2" s="140"/>
      <c r="G2" s="140"/>
      <c r="H2" s="141"/>
      <c r="J2" s="111" t="s">
        <v>9</v>
      </c>
      <c r="K2" s="112"/>
      <c r="L2" s="112"/>
      <c r="M2" s="112"/>
      <c r="N2" s="57"/>
      <c r="O2" s="57"/>
    </row>
    <row r="3" spans="2:15" ht="21.75" customHeight="1" thickBot="1" x14ac:dyDescent="0.3">
      <c r="B3" s="148"/>
      <c r="C3" s="150"/>
      <c r="D3" s="50" t="s">
        <v>78</v>
      </c>
      <c r="E3" s="50" t="s">
        <v>0</v>
      </c>
      <c r="F3" s="51" t="s">
        <v>79</v>
      </c>
      <c r="G3" s="51" t="s">
        <v>80</v>
      </c>
      <c r="H3" s="52" t="s">
        <v>81</v>
      </c>
      <c r="J3" s="113"/>
      <c r="K3" s="113"/>
      <c r="L3" s="113"/>
      <c r="M3" s="113"/>
      <c r="N3" s="58"/>
      <c r="O3" s="58"/>
    </row>
    <row r="4" spans="2:15" ht="27.75" customHeight="1" thickBot="1" x14ac:dyDescent="0.3">
      <c r="B4" s="149"/>
      <c r="C4" s="150"/>
      <c r="D4" s="47" t="s">
        <v>103</v>
      </c>
      <c r="E4" s="47" t="s">
        <v>104</v>
      </c>
      <c r="F4" s="48" t="s">
        <v>105</v>
      </c>
      <c r="G4" s="49" t="s">
        <v>106</v>
      </c>
      <c r="H4" s="49" t="s">
        <v>107</v>
      </c>
      <c r="J4" s="120" t="s">
        <v>8</v>
      </c>
      <c r="K4" s="120"/>
      <c r="L4" s="114" t="s">
        <v>66</v>
      </c>
      <c r="M4" s="114"/>
      <c r="N4" s="115"/>
      <c r="O4" s="115"/>
    </row>
    <row r="5" spans="2:15" ht="60" customHeight="1" thickBot="1" x14ac:dyDescent="0.3">
      <c r="B5" s="151" t="s">
        <v>97</v>
      </c>
      <c r="C5" s="43" t="s">
        <v>109</v>
      </c>
      <c r="D5" s="44" t="s">
        <v>87</v>
      </c>
      <c r="E5" s="44" t="s">
        <v>87</v>
      </c>
      <c r="F5" s="44" t="s">
        <v>87</v>
      </c>
      <c r="G5" s="45" t="s">
        <v>88</v>
      </c>
      <c r="H5" s="46" t="s">
        <v>76</v>
      </c>
      <c r="J5" s="116" t="s">
        <v>87</v>
      </c>
      <c r="K5" s="116"/>
      <c r="L5" s="121" t="s">
        <v>98</v>
      </c>
      <c r="M5" s="121"/>
      <c r="N5" s="118"/>
      <c r="O5" s="118"/>
    </row>
    <row r="6" spans="2:15" ht="60" customHeight="1" thickBot="1" x14ac:dyDescent="0.3">
      <c r="B6" s="151"/>
      <c r="C6" s="43" t="s">
        <v>110</v>
      </c>
      <c r="D6" s="4" t="s">
        <v>87</v>
      </c>
      <c r="E6" s="4" t="s">
        <v>87</v>
      </c>
      <c r="F6" s="5" t="s">
        <v>88</v>
      </c>
      <c r="G6" s="6" t="s">
        <v>76</v>
      </c>
      <c r="H6" s="6" t="s">
        <v>76</v>
      </c>
      <c r="J6" s="117" t="s">
        <v>88</v>
      </c>
      <c r="K6" s="117"/>
      <c r="L6" s="121" t="s">
        <v>98</v>
      </c>
      <c r="M6" s="121"/>
      <c r="N6" s="119"/>
      <c r="O6" s="119"/>
    </row>
    <row r="7" spans="2:15" ht="60" customHeight="1" thickBot="1" x14ac:dyDescent="0.3">
      <c r="B7" s="151"/>
      <c r="C7" s="43" t="s">
        <v>111</v>
      </c>
      <c r="D7" s="5" t="s">
        <v>88</v>
      </c>
      <c r="E7" s="5" t="s">
        <v>88</v>
      </c>
      <c r="F7" s="6" t="s">
        <v>76</v>
      </c>
      <c r="G7" s="7" t="s">
        <v>89</v>
      </c>
      <c r="H7" s="7" t="s">
        <v>89</v>
      </c>
      <c r="J7" s="123" t="s">
        <v>76</v>
      </c>
      <c r="K7" s="123"/>
      <c r="L7" s="121" t="s">
        <v>65</v>
      </c>
      <c r="M7" s="121"/>
      <c r="N7" s="119"/>
      <c r="O7" s="119"/>
    </row>
    <row r="8" spans="2:15" ht="60" customHeight="1" thickBot="1" x14ac:dyDescent="0.3">
      <c r="B8" s="151"/>
      <c r="C8" s="43" t="s">
        <v>112</v>
      </c>
      <c r="D8" s="6" t="s">
        <v>76</v>
      </c>
      <c r="E8" s="6" t="s">
        <v>76</v>
      </c>
      <c r="F8" s="7" t="s">
        <v>89</v>
      </c>
      <c r="G8" s="7" t="s">
        <v>89</v>
      </c>
      <c r="H8" s="7" t="s">
        <v>89</v>
      </c>
      <c r="J8" s="122" t="s">
        <v>89</v>
      </c>
      <c r="K8" s="122"/>
      <c r="L8" s="121" t="s">
        <v>10</v>
      </c>
      <c r="M8" s="121"/>
      <c r="N8" s="119"/>
      <c r="O8" s="119"/>
    </row>
    <row r="9" spans="2:15" ht="30" customHeight="1" x14ac:dyDescent="0.25">
      <c r="B9" s="142" t="s">
        <v>72</v>
      </c>
      <c r="C9" s="143"/>
      <c r="D9" s="143"/>
      <c r="E9" s="143"/>
      <c r="F9" s="143"/>
      <c r="G9" s="143"/>
      <c r="H9" s="144"/>
      <c r="J9" s="42"/>
      <c r="K9" s="42"/>
      <c r="L9" s="42"/>
      <c r="M9" s="42"/>
      <c r="N9" s="42"/>
      <c r="O9" s="42"/>
    </row>
    <row r="10" spans="2:15" ht="30" customHeight="1" thickBot="1" x14ac:dyDescent="0.3">
      <c r="B10" s="145"/>
      <c r="C10" s="146"/>
      <c r="D10" s="146"/>
      <c r="E10" s="146"/>
      <c r="F10" s="146"/>
      <c r="G10" s="146"/>
      <c r="H10" s="147"/>
      <c r="I10" s="2"/>
      <c r="J10" s="14"/>
      <c r="K10" s="14"/>
      <c r="L10" s="14"/>
      <c r="M10" s="14"/>
      <c r="N10" s="14"/>
      <c r="O10" s="14"/>
    </row>
    <row r="11" spans="2:15" ht="42" customHeight="1" thickBot="1" x14ac:dyDescent="0.3">
      <c r="B11" s="131" t="s">
        <v>2</v>
      </c>
      <c r="C11" s="132"/>
      <c r="D11" s="133" t="s">
        <v>74</v>
      </c>
      <c r="E11" s="134"/>
      <c r="F11" s="134"/>
      <c r="G11" s="134"/>
      <c r="H11" s="135"/>
    </row>
    <row r="12" spans="2:15" ht="30" customHeight="1" thickBot="1" x14ac:dyDescent="0.3">
      <c r="B12" s="124" t="s">
        <v>1</v>
      </c>
      <c r="C12" s="125"/>
      <c r="D12" s="133" t="s">
        <v>99</v>
      </c>
      <c r="E12" s="134"/>
      <c r="F12" s="134"/>
      <c r="G12" s="134"/>
      <c r="H12" s="135"/>
    </row>
    <row r="13" spans="2:15" ht="30" customHeight="1" thickBot="1" x14ac:dyDescent="0.3">
      <c r="B13" s="124" t="s">
        <v>76</v>
      </c>
      <c r="C13" s="125"/>
      <c r="D13" s="133" t="s">
        <v>100</v>
      </c>
      <c r="E13" s="134"/>
      <c r="F13" s="134"/>
      <c r="G13" s="134"/>
      <c r="H13" s="135"/>
    </row>
    <row r="14" spans="2:15" ht="30" customHeight="1" thickBot="1" x14ac:dyDescent="0.3">
      <c r="B14" s="129" t="s">
        <v>77</v>
      </c>
      <c r="C14" s="130"/>
      <c r="D14" s="133" t="s">
        <v>101</v>
      </c>
      <c r="E14" s="134"/>
      <c r="F14" s="134"/>
      <c r="G14" s="134"/>
      <c r="H14" s="135"/>
    </row>
    <row r="15" spans="2:15" ht="30" customHeight="1" thickBot="1" x14ac:dyDescent="0.3">
      <c r="B15" s="136" t="s">
        <v>95</v>
      </c>
      <c r="C15" s="137"/>
      <c r="D15" s="137"/>
      <c r="E15" s="137"/>
      <c r="F15" s="137"/>
      <c r="G15" s="137"/>
      <c r="H15" s="138"/>
      <c r="I15" s="3"/>
    </row>
    <row r="16" spans="2:15" ht="30" customHeight="1" thickBot="1" x14ac:dyDescent="0.3">
      <c r="B16" s="131" t="s">
        <v>78</v>
      </c>
      <c r="C16" s="132"/>
      <c r="D16" s="126" t="s">
        <v>82</v>
      </c>
      <c r="E16" s="127"/>
      <c r="F16" s="127"/>
      <c r="G16" s="127"/>
      <c r="H16" s="128"/>
    </row>
    <row r="17" spans="2:8" ht="30" customHeight="1" thickBot="1" x14ac:dyDescent="0.3">
      <c r="B17" s="124" t="s">
        <v>0</v>
      </c>
      <c r="C17" s="125"/>
      <c r="D17" s="126" t="s">
        <v>83</v>
      </c>
      <c r="E17" s="127"/>
      <c r="F17" s="127"/>
      <c r="G17" s="127"/>
      <c r="H17" s="128"/>
    </row>
    <row r="18" spans="2:8" ht="30" customHeight="1" thickBot="1" x14ac:dyDescent="0.3">
      <c r="B18" s="124" t="s">
        <v>79</v>
      </c>
      <c r="C18" s="125"/>
      <c r="D18" s="126" t="s">
        <v>84</v>
      </c>
      <c r="E18" s="127"/>
      <c r="F18" s="127"/>
      <c r="G18" s="127"/>
      <c r="H18" s="128"/>
    </row>
    <row r="19" spans="2:8" ht="30" customHeight="1" thickBot="1" x14ac:dyDescent="0.3">
      <c r="B19" s="124" t="s">
        <v>80</v>
      </c>
      <c r="C19" s="125"/>
      <c r="D19" s="126" t="s">
        <v>85</v>
      </c>
      <c r="E19" s="127"/>
      <c r="F19" s="127"/>
      <c r="G19" s="127"/>
      <c r="H19" s="128"/>
    </row>
    <row r="20" spans="2:8" ht="30" customHeight="1" thickBot="1" x14ac:dyDescent="0.3">
      <c r="B20" s="124" t="s">
        <v>81</v>
      </c>
      <c r="C20" s="125"/>
      <c r="D20" s="126" t="s">
        <v>86</v>
      </c>
      <c r="E20" s="127"/>
      <c r="F20" s="127"/>
      <c r="G20" s="127"/>
      <c r="H20" s="128"/>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Bergfeld, Jeffrey D</cp:lastModifiedBy>
  <cp:lastPrinted>2020-03-24T16:22:05Z</cp:lastPrinted>
  <dcterms:created xsi:type="dcterms:W3CDTF">2018-07-11T20:06:58Z</dcterms:created>
  <dcterms:modified xsi:type="dcterms:W3CDTF">2023-01-23T19:22:38Z</dcterms:modified>
</cp:coreProperties>
</file>