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JillIvie\Desktop\Documents\Risk Assessments\"/>
    </mc:Choice>
  </mc:AlternateContent>
  <xr:revisionPtr revIDLastSave="0" documentId="13_ncr:1_{0C605937-963E-4F07-BF6A-597E9FF4347C}"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0" i="4" l="1"/>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5" i="4"/>
  <c r="E46" i="4"/>
  <c r="E47" i="4"/>
  <c r="E48" i="4"/>
  <c r="E49" i="4"/>
  <c r="E50" i="4"/>
  <c r="E51" i="4"/>
  <c r="E52" i="4"/>
  <c r="E53" i="4"/>
  <c r="E54" i="4"/>
  <c r="E55" i="4"/>
  <c r="E56" i="4"/>
  <c r="E57" i="4"/>
  <c r="E58" i="4"/>
  <c r="E59" i="4"/>
  <c r="I9" i="4"/>
  <c r="I10" i="4"/>
  <c r="I11" i="4"/>
  <c r="I12" i="4"/>
  <c r="I13" i="4"/>
  <c r="I14" i="4"/>
  <c r="I15" i="4"/>
  <c r="I16" i="4"/>
  <c r="I17" i="4"/>
  <c r="I18" i="4"/>
  <c r="I19" i="4"/>
  <c r="I20" i="4"/>
  <c r="I21" i="4"/>
  <c r="I23" i="4"/>
  <c r="I24" i="4"/>
  <c r="I25" i="4"/>
  <c r="I26" i="4"/>
  <c r="I27" i="4"/>
  <c r="I29"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<sst xmlns="http://schemas.openxmlformats.org/spreadsheetml/2006/main" count="275" uniqueCount="175">
  <si>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</si>
  <si>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</si>
  <si>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</si>
  <si>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</si>
  <si>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</si>
  <si>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</si>
  <si>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</si>
  <si>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</si>
  <si>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</si>
  <si>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</si>
  <si>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</si>
  <si>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</si>
  <si>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</si>
  <si>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</si>
  <si>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</si>
  <si>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</si>
  <si>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</si>
  <si>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</si>
  <si>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</si>
  <si>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</si>
  <si>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</si>
  <si>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</si>
  <si>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</si>
  <si>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</si>
  <si>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</si>
  <si>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</si>
  <si>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</si>
  <si>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</si>
  <si>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</si>
  <si>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</si>
  <si>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</si>
  <si>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</si>
  <si>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</si>
  <si>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</si>
  <si>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</si>
  <si>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</si>
  <si>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</si>
  <si>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</si>
  <si>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</si>
  <si>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</si>
  <si>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</si>
  <si>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</si>
  <si>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</si>
  <si>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</si>
  <si>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</si>
  <si>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</si>
  <si>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</si>
  <si>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</si>
  <si>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</si>
  <si>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</si>
  <si>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</si>
  <si>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</si>
  <si>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</si>
  <si>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</si>
  <si>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</si>
  <si>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</si>
  <si>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</si>
  <si>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</si>
  <si>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</si>
  <si>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</si>
  <si>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</si>
  <si>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</si>
  <si>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</si>
  <si>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</si>
  <si>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</si>
  <si>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</si>
  <si>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</si>
  <si>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</si>
  <si>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</si>
  <si>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</si>
  <si>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</si>
  <si>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</si>
  <si>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</si>
  <si>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</si>
  <si>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</si>
  <si>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</si>
  <si>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</si>
  <si>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</si>
  <si>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</si>
  <si>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</si>
  <si>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</si>
  <si>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</si>
  <si>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</si>
  <si>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</si>
  <si>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</si>
  <si>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</si>
  <si>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</si>
  <si>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</si>
  <si>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</si>
  <si>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</si>
  <si>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</si>
  <si>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</si>
  <si>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</si>
  <si>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</si>
  <si>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</si>
  <si>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</si>
  <si>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</si>
  <si>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</si>
  <si>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</si>
  <si>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</si>
  <si>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</si>
  <si>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</si>
  <si>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</si>
  <si>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</si>
  <si>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</si>
  <si>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</si>
  <si>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</si>
  <si>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</si>
  <si>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</si>
  <si>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</si>
  <si>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</si>
  <si>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</si>
  <si>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</si>
  <si>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</si>
  <si>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</si>
  <si>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</si>
  <si>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</si>
  <si>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Outdoor Education Programs</t>
  </si>
  <si>
    <t>Remove Hazards</t>
  </si>
  <si>
    <t>Lead Program Instructors</t>
  </si>
  <si>
    <t>Implement activity area inspection and maintenance checklist</t>
  </si>
  <si>
    <t>Survey temporary training locations for hazards and relocate activities as appropriate.</t>
  </si>
  <si>
    <t>Whiplash Branches, protruding branches</t>
  </si>
  <si>
    <t>Maintain 10 foot distance between students when traveling forest paths.</t>
  </si>
  <si>
    <t>OUTDOOR EDUCATION PROGRAMS</t>
  </si>
  <si>
    <t>Instructors perform pre-event site inspections.</t>
  </si>
  <si>
    <t>Tripping Hazards</t>
  </si>
  <si>
    <t>Irritant or thorny plants; Devils club, wild rose, and raspberries</t>
  </si>
  <si>
    <t>Poisonous plants &amp; mushrooms</t>
  </si>
  <si>
    <t>Critical                                                   (Permanent partial disability, temporary total disability; moderate environmental damage; extensive damage to equipment)</t>
  </si>
  <si>
    <t>Dangerous wildlife encounters</t>
  </si>
  <si>
    <t>No</t>
  </si>
  <si>
    <t>Domestic Dogs</t>
  </si>
  <si>
    <t>Negligible                                                      (First aid or minor medical treatment; little or no property or environmental damage)</t>
  </si>
  <si>
    <t>Climatic: Heat exhaustion or hypothermia, frostbite</t>
  </si>
  <si>
    <t>Pre-brief teachers on proper clothing, require teachers to inspect students arrival</t>
  </si>
  <si>
    <t>Water/fluids available for students year around and regular consumption of fluids encouraged.</t>
  </si>
  <si>
    <t>Instructors monitor: students for proper clothing including dressing in layers, wearing gloves and hats as appropriate, and possession of waterproof attire year-around.</t>
  </si>
  <si>
    <r>
      <rPr>
        <b/>
        <sz val="11"/>
        <color theme="1"/>
        <rFont val="Times New Roman"/>
        <family val="1"/>
      </rPr>
      <t>6.  Risk Decision Authority:</t>
    </r>
    <r>
      <rPr>
        <sz val="11"/>
        <color theme="1"/>
        <rFont val="Times New Roman"/>
        <family val="1"/>
      </rPr>
      <t xml:space="preserve">    (Authority Signature Block)  If block 15 is Moderate, High or Extremely High a higher level of authority needs to sign in this block.                                                                                                                                                                                                                                                                                                                                                                                                                                                                                                                                                                                                                                                                                                                                                                                                                                      </t>
    </r>
  </si>
  <si>
    <t>Central Utah</t>
  </si>
  <si>
    <t>Unleashed - Enforce established lease laws. Post leash signs at trailhead. Contact users with unleashed dogs, educate and/or provide leash.</t>
  </si>
  <si>
    <t>Fees - Offer waste collection bags at trailheads. Post dog waste hazard information signs.</t>
  </si>
  <si>
    <t>Train instructors on poisonous plant recognition.</t>
  </si>
  <si>
    <t>Relocate or cancel forest-based activities during periods of high wind or wet, heavy snow load.</t>
  </si>
  <si>
    <t>Monitor wind speed gauge at weather station for high winds.</t>
  </si>
  <si>
    <t>Teach teamwork in identifying and pointing out natural hazards.</t>
  </si>
  <si>
    <t>Utilize established trails to access training sites and keep trails brushed and maintained.</t>
  </si>
  <si>
    <t>Implement activity area inspection and maintenance checklist for established activity areas.</t>
  </si>
  <si>
    <t>Pre-class student and chaperone briefing.</t>
  </si>
  <si>
    <t>Train instructors in hazard recognition and reporting.</t>
  </si>
  <si>
    <t>Train instructors to recognize plant types.</t>
  </si>
  <si>
    <t>Include plant awareness and identification in new employee orientation training.</t>
  </si>
  <si>
    <t>Avoid taking groups through areas with heavy concentrations of these plants. Caution students that some plants are irritating to come into contact with.</t>
  </si>
  <si>
    <t>Include poisonous plant awareness in instructor orientation training.</t>
  </si>
  <si>
    <t>Instructors carry emergency safety packs including pepper spray.</t>
  </si>
  <si>
    <t>Mandatory student briefing presented by instructor.</t>
  </si>
  <si>
    <t>Tract-wide bear encounters reported, logged &amp; posted.</t>
  </si>
  <si>
    <t>Mandatory instructor training checklist includes Wild Animal Response Policy and training in Pepper Spray.</t>
  </si>
  <si>
    <t>Outdoor activities suspended when aggressive or high-density bear behavior is observed.</t>
  </si>
  <si>
    <t>Instructors will visually inspect students during pre-briefing.</t>
  </si>
  <si>
    <t>Checklist will strongly inform teachers of necessity of clothing.</t>
  </si>
  <si>
    <t>Provide pre-trip video or checklist to teachers planning trips.</t>
  </si>
  <si>
    <t>Instructors trained in first aid procedures to recognize and deal with climatic related emergencies.</t>
  </si>
  <si>
    <t>Students not meeting clothing requirements for the weather will not be allowed to participate.</t>
  </si>
  <si>
    <t>Tree Hazards, Falling Trees/Limbs</t>
  </si>
  <si>
    <t>Survey established training sites for snags/overhead hazards</t>
  </si>
  <si>
    <t>Instruct students on dangers of consuming plants/mushrooms.</t>
  </si>
  <si>
    <t>Students briefed on proper wildlife response.</t>
  </si>
  <si>
    <t>Instructors familiar w Wild Animal response policy and knowledgeable on wild animal behavior.</t>
  </si>
  <si>
    <t>Bear Specific</t>
  </si>
  <si>
    <t>Outdoor food policies consistently enforced</t>
  </si>
  <si>
    <t>Criteria for identifying hazard bears established in Wild Animal Response Policy.</t>
  </si>
  <si>
    <t>Train employees on unleashed dog problems. Require mandatory user contacts for dogs found off leash.</t>
  </si>
  <si>
    <t>Periodically monitor trailheads for accurate signing and waste bags.</t>
  </si>
  <si>
    <t>Jill Ivie - Forest Fire Prevention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</si>
</sst>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9"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14"/>
      <color theme="1"/>
      <name val="Calibri"/>
      <family val="2"/>
      <scheme val="minor"/>
    </font>
    <font>
      <b/>
      <sz val="16"/>
      <color theme="1"/>
      <name val="Calibri"/>
      <family val="2"/>
      <scheme val="minor"/>
    </font>
    <font>
      <b/>
      <sz val="12"/>
      <color theme="1"/>
      <name val="Calibri"/>
      <family val="2"/>
      <scheme val="minor"/>
    </font>
    <font>
      <sz val="8"/>
      <color theme="1"/>
      <name val="Calibri"/>
      <family val="2"/>
      <scheme val="minor"/>
    </font>
    <font>
      <b/>
      <sz val="18"/>
      <color theme="1"/>
      <name val="Calibri"/>
      <family val="2"/>
      <scheme val="minor"/>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b/>
      <sz val="26"/>
      <color theme="1"/>
      <name val="Times New Roman"/>
      <family val="1"/>
    </font>
    <font>
      <sz val="20"/>
      <color theme="1"/>
      <name val="Times New Roman"/>
      <family val="1"/>
    </font>
    <font>
      <b/>
      <sz val="11"/>
      <color theme="1"/>
      <name val="Times New Roman"/>
      <family val="1"/>
    </font>
    <font>
      <b/>
      <sz val="14"/>
      <color theme="1"/>
      <name val="Times New Roman"/>
      <family val="1"/>
    </font>
    <font>
      <sz val="14"/>
      <color theme="1"/>
      <name val="Times New Roman"/>
      <family val="1"/>
    </font>
    <font>
      <sz val="11"/>
      <color theme="1"/>
      <name val="Times New Roman"/>
      <family val="1"/>
    </font>
    <font>
      <b/>
      <sz val="18"/>
      <color theme="1"/>
      <name val="Times New Roman"/>
      <family val="1"/>
    </font>
    <font>
      <sz val="8"/>
      <name val="Times New Roman"/>
      <family val="1"/>
    </font>
    <font>
      <sz val="9"/>
      <name val="Times New Roman"/>
      <family val="1"/>
    </font>
    <font>
      <i/>
      <sz val="9"/>
      <color theme="1"/>
      <name val="Times New Roman"/>
      <family val="1"/>
    </font>
    <font>
      <sz val="9"/>
      <color rgb="FF000000"/>
      <name val="Times New Roman"/>
      <family val="1"/>
    </font>
    <font>
      <sz val="9"/>
      <color theme="1"/>
      <name val="Times New Roman"/>
      <family val="1"/>
    </font>
    <font>
      <sz val="9"/>
      <color theme="1" tint="0.499984740745262"/>
      <name val="Times New Roman"/>
      <family val="1"/>
    </font>
    <font>
      <i/>
      <sz val="9"/>
      <color rgb="FF000000"/>
      <name val="Times New Roman"/>
      <family val="1"/>
    </font>
    <font>
      <i/>
      <sz val="11"/>
      <color theme="1"/>
      <name val="Times New Roman"/>
      <family val="1"/>
    </font>
    <font>
      <b/>
      <sz val="9"/>
      <color rgb="FF000000"/>
      <name val="Times New Roman"/>
      <family val="1"/>
    </font>
    <font>
      <b/>
      <sz val="9"/>
      <color theme="1" tint="0.499984740745262"/>
      <name val="Times New Roman"/>
      <family val="1"/>
    </font>
    <font>
      <b/>
      <sz val="9"/>
      <name val="Times New Roman"/>
      <family val="1"/>
    </font>
    <font>
      <sz val="11"/>
      <name val="Times New Roman"/>
      <family val="1"/>
    </font>
    <font>
      <b/>
      <sz val="9"/>
      <color theme="1"/>
      <name val="Times New Roman"/>
      <family val="1"/>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3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8" fillId="0" borderId="0" xfId="0" applyFont="1" applyProtection="1">
      <protection locked="0"/>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 fillId="0" borderId="0" xfId="0" applyFont="1" applyAlignment="1">
      <alignment vertical="top"/>
    </xf>
    <xf numFmtId="0" fontId="0" fillId="0" borderId="0" xfId="0" applyAlignment="1">
      <alignment vertical="center"/>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12" fillId="0" borderId="6" xfId="0" applyFont="1" applyBorder="1" applyAlignment="1">
      <alignment horizontal="center" vertical="top" wrapText="1"/>
    </xf>
    <xf numFmtId="0" fontId="7" fillId="8" borderId="10" xfId="0" applyFont="1" applyFill="1" applyBorder="1" applyAlignment="1">
      <alignment horizontal="center" wrapText="1"/>
    </xf>
    <xf numFmtId="0" fontId="7" fillId="8" borderId="5" xfId="0" applyFont="1" applyFill="1" applyBorder="1" applyAlignment="1">
      <alignment horizontal="center" wrapText="1"/>
    </xf>
    <xf numFmtId="0" fontId="14" fillId="0" borderId="0" xfId="0" applyFont="1" applyAlignment="1">
      <alignment wrapText="1"/>
    </xf>
    <xf numFmtId="0" fontId="15" fillId="8" borderId="0" xfId="0" applyFont="1" applyFill="1" applyAlignment="1">
      <alignment horizontal="center" wrapText="1"/>
    </xf>
    <xf numFmtId="0" fontId="15" fillId="8" borderId="0" xfId="0" applyFont="1" applyFill="1" applyAlignment="1">
      <alignment horizontal="center" vertical="center" wrapText="1"/>
    </xf>
    <xf numFmtId="0" fontId="14" fillId="0" borderId="0" xfId="0" applyFont="1" applyAlignment="1" applyProtection="1">
      <alignment horizontal="center" vertical="center"/>
      <protection locked="0"/>
    </xf>
    <xf numFmtId="0" fontId="25" fillId="9" borderId="5" xfId="0" applyFont="1" applyFill="1" applyBorder="1" applyAlignment="1">
      <alignment horizontal="center" vertical="center" wrapText="1"/>
    </xf>
    <xf numFmtId="0" fontId="26" fillId="10" borderId="4" xfId="0" applyFont="1" applyFill="1" applyBorder="1" applyAlignment="1">
      <alignment horizontal="center" vertical="center" wrapText="1"/>
    </xf>
    <xf numFmtId="0" fontId="26" fillId="10" borderId="6" xfId="0" applyFont="1" applyFill="1" applyBorder="1" applyAlignment="1">
      <alignment horizontal="center" vertical="center" wrapText="1"/>
    </xf>
    <xf numFmtId="0" fontId="26" fillId="10" borderId="7" xfId="0" applyFont="1" applyFill="1" applyBorder="1" applyAlignment="1">
      <alignment horizontal="center" vertical="center" wrapText="1"/>
    </xf>
    <xf numFmtId="0" fontId="26" fillId="10" borderId="12" xfId="0" applyFont="1" applyFill="1" applyBorder="1" applyAlignment="1">
      <alignment horizontal="center" vertical="center" wrapText="1"/>
    </xf>
    <xf numFmtId="0" fontId="27" fillId="0" borderId="5" xfId="0" applyFont="1" applyBorder="1" applyAlignment="1" applyProtection="1">
      <alignment horizontal="left" vertical="center"/>
      <protection locked="0"/>
    </xf>
    <xf numFmtId="0" fontId="27" fillId="0" borderId="5" xfId="0" applyFont="1" applyBorder="1" applyAlignment="1" applyProtection="1">
      <alignment horizontal="left" vertical="center" wrapText="1"/>
      <protection locked="0"/>
    </xf>
    <xf numFmtId="0" fontId="27" fillId="0" borderId="5" xfId="0" applyFont="1" applyBorder="1" applyAlignment="1">
      <alignment horizontal="center" vertical="center" wrapText="1"/>
    </xf>
    <xf numFmtId="0" fontId="27" fillId="0" borderId="5" xfId="0" applyFont="1" applyBorder="1" applyAlignment="1" applyProtection="1">
      <alignment horizontal="fill" vertical="center"/>
      <protection locked="0"/>
    </xf>
    <xf numFmtId="0" fontId="27" fillId="0" borderId="5" xfId="0" applyFont="1" applyBorder="1" applyAlignment="1" applyProtection="1">
      <alignment horizontal="center" vertical="center" wrapText="1"/>
      <protection locked="0"/>
    </xf>
    <xf numFmtId="0" fontId="27" fillId="0" borderId="4" xfId="0" applyFont="1" applyBorder="1" applyAlignment="1" applyProtection="1">
      <alignment horizontal="center" vertical="center" wrapText="1"/>
      <protection locked="0"/>
    </xf>
    <xf numFmtId="0" fontId="28" fillId="0" borderId="5" xfId="0" applyFont="1" applyBorder="1" applyAlignment="1" applyProtection="1">
      <alignment horizontal="center" vertical="center" wrapText="1"/>
      <protection locked="0"/>
    </xf>
    <xf numFmtId="0" fontId="29" fillId="0" borderId="8" xfId="0" applyFont="1" applyBorder="1" applyAlignment="1" applyProtection="1">
      <alignment horizontal="center" vertical="center" wrapText="1"/>
      <protection locked="0"/>
    </xf>
    <xf numFmtId="0" fontId="30" fillId="0" borderId="5" xfId="0" applyFont="1" applyBorder="1" applyAlignment="1" applyProtection="1">
      <alignment horizontal="fill" vertical="center"/>
      <protection locked="0"/>
    </xf>
    <xf numFmtId="0" fontId="31" fillId="0" borderId="5" xfId="0" applyFont="1" applyBorder="1" applyAlignment="1" applyProtection="1">
      <alignment horizontal="center" vertical="center" wrapText="1"/>
      <protection locked="0"/>
    </xf>
    <xf numFmtId="0" fontId="30" fillId="0" borderId="5" xfId="0" applyFont="1" applyBorder="1" applyAlignment="1">
      <alignment horizontal="center" vertical="center" wrapText="1"/>
    </xf>
    <xf numFmtId="0" fontId="32" fillId="0" borderId="5" xfId="0" applyFont="1" applyBorder="1" applyAlignment="1" applyProtection="1">
      <alignment horizontal="center" vertical="center" wrapText="1"/>
      <protection locked="0"/>
    </xf>
    <xf numFmtId="0" fontId="30" fillId="0" borderId="4"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protection locked="0"/>
    </xf>
    <xf numFmtId="165" fontId="30" fillId="0" borderId="5" xfId="0" applyNumberFormat="1" applyFont="1" applyBorder="1" applyAlignment="1" applyProtection="1">
      <alignment horizontal="fill" vertical="center"/>
      <protection locked="0"/>
    </xf>
    <xf numFmtId="0" fontId="34" fillId="0" borderId="8" xfId="0" applyFont="1" applyBorder="1" applyAlignment="1" applyProtection="1">
      <alignment horizontal="center" vertical="center" wrapText="1"/>
      <protection locked="0"/>
    </xf>
    <xf numFmtId="0" fontId="35" fillId="0" borderId="5" xfId="0" applyFont="1" applyBorder="1" applyAlignment="1" applyProtection="1">
      <alignment horizontal="center" vertical="center" wrapText="1"/>
      <protection locked="0"/>
    </xf>
    <xf numFmtId="0" fontId="36" fillId="0" borderId="5" xfId="0" applyFont="1" applyBorder="1" applyAlignment="1" applyProtection="1">
      <alignment horizontal="center" vertical="center" wrapText="1"/>
      <protection locked="0"/>
    </xf>
    <xf numFmtId="0" fontId="37" fillId="0" borderId="4" xfId="0" applyFont="1" applyBorder="1" applyAlignment="1" applyProtection="1">
      <alignment horizontal="center" vertical="center"/>
      <protection locked="0"/>
    </xf>
    <xf numFmtId="0" fontId="30" fillId="0" borderId="5" xfId="0" applyFont="1" applyBorder="1" applyAlignment="1" applyProtection="1">
      <alignment horizontal="center" vertical="center" wrapText="1"/>
      <protection locked="0"/>
    </xf>
    <xf numFmtId="0" fontId="29" fillId="0" borderId="5" xfId="0" applyFont="1" applyBorder="1" applyAlignment="1" applyProtection="1">
      <alignment horizontal="center" vertical="center" wrapText="1"/>
      <protection locked="0"/>
    </xf>
    <xf numFmtId="0" fontId="24" fillId="0" borderId="4" xfId="0" applyFont="1" applyBorder="1" applyAlignment="1" applyProtection="1">
      <alignment horizontal="center" vertical="center"/>
      <protection locked="0"/>
    </xf>
    <xf numFmtId="0" fontId="38" fillId="0" borderId="5" xfId="0" applyFont="1" applyBorder="1" applyAlignment="1" applyProtection="1">
      <alignment horizontal="center" vertical="center" wrapText="1"/>
      <protection locked="0"/>
    </xf>
    <xf numFmtId="0" fontId="24" fillId="0" borderId="0" xfId="0" applyFont="1" applyAlignment="1" applyProtection="1">
      <alignment wrapText="1"/>
      <protection locked="0"/>
    </xf>
    <xf numFmtId="0" fontId="24" fillId="0" borderId="0" xfId="0" applyFont="1" applyProtection="1">
      <protection locked="0"/>
    </xf>
    <xf numFmtId="0" fontId="21" fillId="8" borderId="12" xfId="0" applyFont="1" applyFill="1" applyBorder="1" applyAlignment="1" applyProtection="1">
      <alignment horizontal="left" vertical="top" wrapText="1"/>
      <protection locked="0"/>
    </xf>
    <xf numFmtId="0" fontId="21" fillId="8" borderId="11" xfId="0" applyFont="1" applyFill="1" applyBorder="1" applyAlignment="1" applyProtection="1">
      <alignment horizontal="left" vertical="top" wrapText="1"/>
      <protection locked="0"/>
    </xf>
    <xf numFmtId="0" fontId="21" fillId="8" borderId="7" xfId="0" applyFont="1" applyFill="1" applyBorder="1" applyAlignment="1" applyProtection="1">
      <alignment horizontal="left" vertical="top" wrapText="1"/>
      <protection locked="0"/>
    </xf>
    <xf numFmtId="0" fontId="25" fillId="9" borderId="3" xfId="0" applyFont="1" applyFill="1" applyBorder="1" applyAlignment="1">
      <alignment horizontal="center" vertical="center" wrapText="1"/>
    </xf>
    <xf numFmtId="0" fontId="21" fillId="9" borderId="2" xfId="0" applyFont="1" applyFill="1" applyBorder="1" applyAlignment="1">
      <alignment horizontal="center" vertical="center" wrapText="1"/>
    </xf>
    <xf numFmtId="0" fontId="21" fillId="9" borderId="1" xfId="0" applyFont="1" applyFill="1" applyBorder="1" applyAlignment="1">
      <alignment horizontal="center" vertical="center" wrapText="1"/>
    </xf>
    <xf numFmtId="0" fontId="24" fillId="10" borderId="13" xfId="0" applyFont="1" applyFill="1" applyBorder="1" applyAlignment="1" applyProtection="1">
      <alignment horizontal="left" vertical="top" wrapText="1"/>
      <protection locked="0"/>
    </xf>
    <xf numFmtId="0" fontId="24" fillId="10" borderId="14" xfId="0" applyFont="1" applyFill="1" applyBorder="1" applyAlignment="1" applyProtection="1">
      <alignment horizontal="left" vertical="top" wrapText="1"/>
      <protection locked="0"/>
    </xf>
    <xf numFmtId="0" fontId="24" fillId="10" borderId="15" xfId="0" applyFont="1" applyFill="1" applyBorder="1" applyAlignment="1" applyProtection="1">
      <alignment horizontal="left" vertical="top" wrapText="1"/>
      <protection locked="0"/>
    </xf>
    <xf numFmtId="0" fontId="21" fillId="10" borderId="13" xfId="0" applyFont="1" applyFill="1" applyBorder="1" applyAlignment="1" applyProtection="1">
      <alignment horizontal="left" vertical="center"/>
      <protection locked="0"/>
    </xf>
    <xf numFmtId="0" fontId="21" fillId="10" borderId="14" xfId="0" applyFont="1" applyFill="1" applyBorder="1" applyAlignment="1" applyProtection="1">
      <alignment horizontal="left" vertical="center"/>
      <protection locked="0"/>
    </xf>
    <xf numFmtId="0" fontId="21" fillId="10" borderId="15" xfId="0" applyFont="1" applyFill="1" applyBorder="1" applyAlignment="1" applyProtection="1">
      <alignment horizontal="left" vertical="center"/>
      <protection locked="0"/>
    </xf>
    <xf numFmtId="0" fontId="22" fillId="0" borderId="12" xfId="0" applyFont="1" applyBorder="1" applyAlignment="1" applyProtection="1">
      <alignment horizontal="left" vertical="center" wrapText="1"/>
      <protection locked="0"/>
    </xf>
    <xf numFmtId="0" fontId="23" fillId="0" borderId="11" xfId="0" applyFont="1" applyBorder="1" applyAlignment="1" applyProtection="1">
      <alignment horizontal="left" vertical="center" wrapText="1"/>
      <protection locked="0"/>
    </xf>
    <xf numFmtId="0" fontId="23" fillId="0" borderId="7" xfId="0" applyFont="1" applyBorder="1" applyAlignment="1" applyProtection="1">
      <alignment horizontal="left" vertical="center" wrapText="1"/>
      <protection locked="0"/>
    </xf>
    <xf numFmtId="0" fontId="23" fillId="0" borderId="12" xfId="0" applyFont="1" applyBorder="1" applyAlignment="1" applyProtection="1">
      <alignment horizontal="left" vertical="center"/>
      <protection locked="0"/>
    </xf>
    <xf numFmtId="0" fontId="23" fillId="0" borderId="11" xfId="0" applyFont="1" applyBorder="1" applyAlignment="1" applyProtection="1">
      <alignment horizontal="left" vertical="center"/>
      <protection locked="0"/>
    </xf>
    <xf numFmtId="0" fontId="23" fillId="0" borderId="7" xfId="0" applyFont="1" applyBorder="1" applyAlignment="1" applyProtection="1">
      <alignment horizontal="left" vertical="center"/>
      <protection locked="0"/>
    </xf>
    <xf numFmtId="164" fontId="23" fillId="0" borderId="12" xfId="0" applyNumberFormat="1" applyFont="1" applyBorder="1" applyAlignment="1" applyProtection="1">
      <alignment horizontal="left" vertical="center"/>
      <protection locked="0"/>
    </xf>
    <xf numFmtId="164" fontId="23" fillId="0" borderId="11" xfId="0" applyNumberFormat="1" applyFont="1" applyBorder="1" applyAlignment="1" applyProtection="1">
      <alignment horizontal="left" vertical="center"/>
      <protection locked="0"/>
    </xf>
    <xf numFmtId="164" fontId="23" fillId="0" borderId="7" xfId="0" applyNumberFormat="1" applyFont="1" applyBorder="1" applyAlignment="1" applyProtection="1">
      <alignment horizontal="left" vertical="center"/>
      <protection locked="0"/>
    </xf>
    <xf numFmtId="0" fontId="19" fillId="9" borderId="10" xfId="0" applyFont="1" applyFill="1" applyBorder="1" applyAlignment="1" applyProtection="1">
      <alignment horizontal="center" vertical="center" wrapText="1"/>
      <protection locked="0"/>
    </xf>
    <xf numFmtId="0" fontId="20" fillId="9" borderId="9" xfId="0" applyFont="1" applyFill="1" applyBorder="1" applyProtection="1">
      <protection locked="0"/>
    </xf>
    <xf numFmtId="0" fontId="20" fillId="9" borderId="8" xfId="0" applyFont="1" applyFill="1" applyBorder="1" applyProtection="1">
      <protection locked="0"/>
    </xf>
    <xf numFmtId="0" fontId="20" fillId="9" borderId="12" xfId="0" applyFont="1" applyFill="1" applyBorder="1" applyProtection="1">
      <protection locked="0"/>
    </xf>
    <xf numFmtId="0" fontId="20" fillId="9" borderId="11" xfId="0" applyFont="1" applyFill="1" applyBorder="1" applyProtection="1">
      <protection locked="0"/>
    </xf>
    <xf numFmtId="0" fontId="20" fillId="9" borderId="7" xfId="0" applyFont="1" applyFill="1" applyBorder="1" applyProtection="1">
      <protection locked="0"/>
    </xf>
    <xf numFmtId="0" fontId="24" fillId="10" borderId="14" xfId="0" applyFont="1" applyFill="1" applyBorder="1" applyAlignment="1" applyProtection="1">
      <alignment horizontal="left" vertical="center"/>
      <protection locked="0"/>
    </xf>
    <xf numFmtId="0" fontId="24" fillId="10" borderId="15" xfId="0" applyFont="1" applyFill="1" applyBorder="1" applyAlignment="1" applyProtection="1">
      <alignment horizontal="left" vertical="center"/>
      <protection locked="0"/>
    </xf>
    <xf numFmtId="0" fontId="23" fillId="0" borderId="12" xfId="0" applyFont="1" applyBorder="1" applyAlignment="1" applyProtection="1">
      <alignment horizontal="left" vertical="center" wrapText="1"/>
      <protection locked="0"/>
    </xf>
    <xf numFmtId="0" fontId="23" fillId="0" borderId="11" xfId="0" applyFont="1" applyBorder="1" applyAlignment="1" applyProtection="1">
      <alignment horizontal="left" wrapText="1"/>
      <protection locked="0"/>
    </xf>
    <xf numFmtId="0" fontId="23" fillId="0" borderId="7" xfId="0" applyFont="1" applyBorder="1" applyAlignment="1" applyProtection="1">
      <alignment horizontal="left" wrapText="1"/>
      <protection locked="0"/>
    </xf>
    <xf numFmtId="0" fontId="25" fillId="9" borderId="10" xfId="0" applyFont="1" applyFill="1" applyBorder="1" applyAlignment="1">
      <alignment horizontal="center" vertical="center"/>
    </xf>
    <xf numFmtId="0" fontId="24" fillId="9" borderId="9" xfId="0" applyFont="1" applyFill="1" applyBorder="1"/>
    <xf numFmtId="0" fontId="24" fillId="9" borderId="8" xfId="0" applyFont="1" applyFill="1" applyBorder="1"/>
    <xf numFmtId="0" fontId="11" fillId="6" borderId="10"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5"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14" fillId="0" borderId="3" xfId="0" applyFont="1" applyBorder="1" applyAlignment="1" applyProtection="1">
      <alignment vertical="center" wrapText="1"/>
      <protection locked="0"/>
    </xf>
    <xf numFmtId="0" fontId="14" fillId="0" borderId="2" xfId="0" applyFont="1" applyBorder="1" applyAlignment="1" applyProtection="1">
      <alignment vertical="center" wrapText="1"/>
      <protection locked="0"/>
    </xf>
    <xf numFmtId="0" fontId="14" fillId="0" borderId="1" xfId="0" applyFont="1" applyBorder="1" applyAlignment="1">
      <alignment vertical="center" wrapText="1"/>
    </xf>
    <xf numFmtId="0" fontId="9" fillId="7" borderId="4"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11"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11" fillId="8" borderId="4" xfId="0" applyFont="1" applyFill="1" applyBorder="1" applyAlignment="1" applyProtection="1">
      <alignment horizontal="center" vertical="center"/>
      <protection locked="0"/>
    </xf>
    <xf numFmtId="0" fontId="17" fillId="8" borderId="0" xfId="0" applyFont="1" applyFill="1" applyAlignment="1">
      <alignment horizontal="center" vertical="center"/>
    </xf>
    <xf numFmtId="0" fontId="11" fillId="2" borderId="4"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0" fontId="18"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11" fillId="6" borderId="4" xfId="0" applyFont="1" applyFill="1" applyBorder="1" applyAlignment="1" applyProtection="1">
      <alignment horizontal="center" vertical="center"/>
      <protection locked="0"/>
    </xf>
    <xf numFmtId="0" fontId="16" fillId="8" borderId="0" xfId="0" applyFont="1" applyFill="1" applyAlignment="1">
      <alignment horizontal="center" vertical="center"/>
    </xf>
    <xf numFmtId="0" fontId="11" fillId="5" borderId="4" xfId="0" applyFont="1" applyFill="1" applyBorder="1" applyAlignment="1" applyProtection="1">
      <alignment horizontal="center" vertical="center"/>
      <protection locked="0"/>
    </xf>
    <xf numFmtId="0" fontId="11" fillId="4" borderId="4" xfId="0" applyFont="1" applyFill="1" applyBorder="1" applyAlignment="1" applyProtection="1">
      <alignment horizontal="center" vertical="center"/>
      <protection locked="0"/>
    </xf>
    <xf numFmtId="0" fontId="17" fillId="8" borderId="0" xfId="0" applyFont="1" applyFill="1" applyAlignment="1">
      <alignment horizontal="center" vertical="center" wrapText="1"/>
    </xf>
    <xf numFmtId="0" fontId="11"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strike val="0"/>
        <outline val="0"/>
        <shadow val="0"/>
        <u val="none"/>
        <vertAlign val="baseline"/>
        <name val="Times New Roman"/>
        <family val="1"/>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Times New Roman"/>
        <family val="1"/>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Times New Roman"/>
        <family val="1"/>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Times New Roman"/>
        <family val="1"/>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Times New Roman"/>
        <family val="1"/>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Times New Roman"/>
        <family val="1"/>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Times New Roman"/>
        <family val="1"/>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Times New Roman"/>
        <family val="1"/>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Times New Roman"/>
        <family val="1"/>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Times New Roman"/>
        <family val="1"/>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Times New Roman"/>
        <family val="1"/>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font>
        <strike val="0"/>
        <outline val="0"/>
        <shadow val="0"/>
        <u val="none"/>
        <vertAlign val="baseline"/>
        <name val="Times New Roman"/>
        <family val="1"/>
        <scheme val="none"/>
      </font>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Times New Roman"/>
        <family val="1"/>
        <scheme val="none"/>
      </font>
      <fill>
        <patternFill patternType="solid">
          <fgColor indexed="64"/>
          <bgColor theme="2"/>
        </patternFill>
      </fill>
      <alignment horizontal="center" vertical="center" textRotation="0" wrapText="1" indent="0" justifyLastLine="0" shrinkToFit="0" readingOrder="0"/>
      <protection locked="1" hidden="0"/>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59" totalsRowShown="0" headerRowDxfId="20" dataDxfId="18" headerRowBorderDxfId="19" tableBorderDxfId="17" totalsRowBorderDxfId="16">
  <sortState xmlns:xlrd2="http://schemas.microsoft.com/office/spreadsheetml/2017/richdata2" ref="A7:J39">
    <sortCondition ref="A6"/>
  </sortState>
  <tableColumns count="11">
    <tableColumn id="1" xr3:uid="{00000000-0010-0000-0000-000001000000}" name="7. Task" dataDxfId="15"/>
    <tableColumn id="2" xr3:uid="{00000000-0010-0000-0000-000002000000}" name="8. Hazard" dataDxfId="14"/>
    <tableColumn id="3" xr3:uid="{00000000-0010-0000-0000-000003000000}" name="9. Severity/ Consequence" dataDxfId="13"/>
    <tableColumn id="4" xr3:uid="{00000000-0010-0000-0000-000004000000}" name="10. Hazard Probability" dataDxfId="12"/>
    <tableColumn id="5" xr3:uid="{00000000-0010-0000-0000-000005000000}" name="11. RAC" dataDxfId="11">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10"/>
    <tableColumn id="7" xr3:uid="{00000000-0010-0000-0000-000007000000}" name="13. Severity/ Consequences" dataDxfId="9"/>
    <tableColumn id="8" xr3:uid="{00000000-0010-0000-0000-000008000000}" name="14. Hazard Probability" dataDxfId="8"/>
    <tableColumn id="9" xr3:uid="{00000000-0010-0000-0000-000009000000}" name="15. RAC" dataDxfId="7">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6"/>
    <tableColumn id="10" xr3:uid="{00000000-0010-0000-0000-00000A000000}" name="17. Hazard Control _x000a_Assigned to:" dataDxfId="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59"/>
  <sheetViews>
    <sheetView tabSelected="1" zoomScale="120" zoomScaleNormal="120" zoomScalePageLayoutView="80" workbookViewId="0">
      <selection activeCell="D68" sqref="D68"/>
    </sheetView>
  </sheetViews>
  <sheetFormatPr defaultColWidth="2" defaultRowHeight="15" x14ac:dyDescent="0.25"/>
  <cols>
    <col min="1" max="1" width="30.7109375" style="58" customWidth="1"/>
    <col min="2" max="2" width="25.7109375" style="59" customWidth="1"/>
    <col min="3" max="3" width="12.140625" style="59" customWidth="1"/>
    <col min="4" max="5" width="13.42578125" style="59" customWidth="1"/>
    <col min="6" max="6" width="50.7109375" style="59" customWidth="1"/>
    <col min="7" max="7" width="12.7109375" style="59" customWidth="1"/>
    <col min="8" max="8" width="13.140625" style="59" customWidth="1"/>
    <col min="9" max="9" width="13.42578125" style="59" customWidth="1"/>
    <col min="10" max="10" width="10.7109375" style="59" customWidth="1"/>
    <col min="11" max="11" width="25.7109375" style="59" customWidth="1"/>
    <col min="12" max="16384" width="2" style="1"/>
  </cols>
  <sheetData>
    <row r="1" spans="1:11" s="9" customFormat="1" ht="15" customHeight="1" x14ac:dyDescent="0.25">
      <c r="A1" s="81" t="s">
        <v>6</v>
      </c>
      <c r="B1" s="82"/>
      <c r="C1" s="82"/>
      <c r="D1" s="83"/>
      <c r="E1" s="69" t="s">
        <v>33</v>
      </c>
      <c r="F1" s="70"/>
      <c r="G1" s="71"/>
      <c r="H1" s="69" t="s">
        <v>5</v>
      </c>
      <c r="I1" s="70"/>
      <c r="J1" s="70"/>
      <c r="K1" s="71"/>
    </row>
    <row r="2" spans="1:11" ht="30" customHeight="1" thickBot="1" x14ac:dyDescent="0.3">
      <c r="A2" s="84"/>
      <c r="B2" s="85"/>
      <c r="C2" s="85"/>
      <c r="D2" s="86"/>
      <c r="E2" s="72" t="s">
        <v>117</v>
      </c>
      <c r="F2" s="73"/>
      <c r="G2" s="74"/>
      <c r="H2" s="75" t="s">
        <v>139</v>
      </c>
      <c r="I2" s="76"/>
      <c r="J2" s="76"/>
      <c r="K2" s="77"/>
    </row>
    <row r="3" spans="1:11" s="9" customFormat="1" ht="15" customHeight="1" x14ac:dyDescent="0.25">
      <c r="A3" s="69" t="s">
        <v>34</v>
      </c>
      <c r="B3" s="87"/>
      <c r="C3" s="87"/>
      <c r="D3" s="88"/>
      <c r="E3" s="69" t="s">
        <v>4</v>
      </c>
      <c r="F3" s="70"/>
      <c r="G3" s="71"/>
      <c r="H3" s="69" t="s">
        <v>3</v>
      </c>
      <c r="I3" s="70"/>
      <c r="J3" s="70"/>
      <c r="K3" s="71"/>
    </row>
    <row r="4" spans="1:11" ht="43.5" customHeight="1" thickBot="1" x14ac:dyDescent="0.35">
      <c r="A4" s="89" t="s">
        <v>117</v>
      </c>
      <c r="B4" s="90"/>
      <c r="C4" s="90"/>
      <c r="D4" s="91"/>
      <c r="E4" s="75" t="s">
        <v>174</v>
      </c>
      <c r="F4" s="76"/>
      <c r="G4" s="77"/>
      <c r="H4" s="78">
        <v>45322</v>
      </c>
      <c r="I4" s="79"/>
      <c r="J4" s="79"/>
      <c r="K4" s="80"/>
    </row>
    <row r="5" spans="1:11" ht="16.5" customHeight="1" x14ac:dyDescent="0.25">
      <c r="A5" s="66" t="s">
        <v>138</v>
      </c>
      <c r="B5" s="67"/>
      <c r="C5" s="67"/>
      <c r="D5" s="67"/>
      <c r="E5" s="67"/>
      <c r="F5" s="67"/>
      <c r="G5" s="67"/>
      <c r="H5" s="67"/>
      <c r="I5" s="67"/>
      <c r="J5" s="67"/>
      <c r="K5" s="68"/>
    </row>
    <row r="6" spans="1:11" ht="69" customHeight="1" thickBot="1" x14ac:dyDescent="0.3">
      <c r="A6" s="60" t="s">
        <v>7</v>
      </c>
      <c r="B6" s="61"/>
      <c r="C6" s="61"/>
      <c r="D6" s="61"/>
      <c r="E6" s="61"/>
      <c r="F6" s="61"/>
      <c r="G6" s="61"/>
      <c r="H6" s="61"/>
      <c r="I6" s="61"/>
      <c r="J6" s="61"/>
      <c r="K6" s="62"/>
    </row>
    <row r="7" spans="1:11" ht="45" customHeight="1" thickBot="1" x14ac:dyDescent="0.3">
      <c r="A7" s="92" t="s">
        <v>36</v>
      </c>
      <c r="B7" s="93"/>
      <c r="C7" s="93"/>
      <c r="D7" s="93"/>
      <c r="E7" s="94"/>
      <c r="F7" s="30" t="s">
        <v>37</v>
      </c>
      <c r="G7" s="63" t="s">
        <v>38</v>
      </c>
      <c r="H7" s="64"/>
      <c r="I7" s="64"/>
      <c r="J7" s="64"/>
      <c r="K7" s="65"/>
    </row>
    <row r="8" spans="1:11" s="10" customFormat="1" ht="45" customHeight="1" thickBot="1" x14ac:dyDescent="0.25">
      <c r="A8" s="31" t="s">
        <v>39</v>
      </c>
      <c r="B8" s="32" t="s">
        <v>40</v>
      </c>
      <c r="C8" s="33" t="s">
        <v>91</v>
      </c>
      <c r="D8" s="32" t="s">
        <v>92</v>
      </c>
      <c r="E8" s="33" t="s">
        <v>41</v>
      </c>
      <c r="F8" s="33" t="s">
        <v>42</v>
      </c>
      <c r="G8" s="33" t="s">
        <v>94</v>
      </c>
      <c r="H8" s="33" t="s">
        <v>93</v>
      </c>
      <c r="I8" s="32" t="s">
        <v>43</v>
      </c>
      <c r="J8" s="34" t="s">
        <v>44</v>
      </c>
      <c r="K8" s="31" t="s">
        <v>45</v>
      </c>
    </row>
    <row r="9" spans="1:11" s="29" customFormat="1" ht="30.75" customHeight="1" thickBot="1" x14ac:dyDescent="0.3">
      <c r="A9" s="52" t="s">
        <v>124</v>
      </c>
      <c r="B9" s="52" t="s">
        <v>164</v>
      </c>
      <c r="C9" s="35" t="s">
        <v>116</v>
      </c>
      <c r="D9" s="36" t="s">
        <v>80</v>
      </c>
      <c r="E9" s="37" t="s">
        <v>89</v>
      </c>
      <c r="F9" s="39" t="s">
        <v>165</v>
      </c>
      <c r="G9" s="38" t="s">
        <v>116</v>
      </c>
      <c r="H9" s="39" t="s">
        <v>82</v>
      </c>
      <c r="I9" s="37" t="str">
        <f>IFERROR(VLOOKUP(Table24757811135[[#This Row],[13. Severity/ Consequences]],'RA Charts'!$C$4:$H$8,MATCH(Table24757811135[[#This Row],[14. Hazard Probability]],'RA Charts'!$C$3:$H$3,0),FALSE),"")</f>
        <v>Low</v>
      </c>
      <c r="J9" s="40" t="s">
        <v>74</v>
      </c>
      <c r="K9" s="53" t="s">
        <v>119</v>
      </c>
    </row>
    <row r="10" spans="1:11" s="8" customFormat="1" ht="20.100000000000001" customHeight="1" thickBot="1" x14ac:dyDescent="0.3">
      <c r="A10" s="54"/>
      <c r="B10" s="42"/>
      <c r="C10" s="43"/>
      <c r="D10" s="44"/>
      <c r="E10" s="45" t="str">
        <f>IFERROR(VLOOKUP(Table24757811135[[#This Row],[9. Severity/ Consequence]],'RA Charts'!$C$4:$H$8,MATCH(Table24757811135[[#This Row],[10. Hazard Probability]],'RA Charts'!$C$3:$H$3,0),FALSE),"")</f>
        <v/>
      </c>
      <c r="F10" s="55" t="s">
        <v>118</v>
      </c>
      <c r="G10" s="43"/>
      <c r="H10" s="44"/>
      <c r="I10" s="45" t="str">
        <f>IFERROR(VLOOKUP(Table24757811135[[#This Row],[13. Severity/ Consequences]],'RA Charts'!$C$4:$H$8,MATCH(Table24757811135[[#This Row],[14. Hazard Probability]],'RA Charts'!$C$3:$H$3,0),FALSE),"")</f>
        <v/>
      </c>
      <c r="J10" s="47"/>
      <c r="K10" s="56"/>
    </row>
    <row r="11" spans="1:11" s="8" customFormat="1" ht="20.100000000000001" customHeight="1" thickBot="1" x14ac:dyDescent="0.3">
      <c r="A11" s="54"/>
      <c r="B11" s="42"/>
      <c r="C11" s="49"/>
      <c r="D11" s="44"/>
      <c r="E11" s="45" t="str">
        <f>IFERROR(VLOOKUP(Table24757811135[[#This Row],[9. Severity/ Consequence]],'RA Charts'!$C$4:$H$8,MATCH(Table24757811135[[#This Row],[10. Hazard Probability]],'RA Charts'!$C$3:$H$3,0),FALSE),"")</f>
        <v/>
      </c>
      <c r="F11" s="55" t="s">
        <v>120</v>
      </c>
      <c r="G11" s="43"/>
      <c r="H11" s="44"/>
      <c r="I11" s="45" t="str">
        <f>IFERROR(VLOOKUP(Table24757811135[[#This Row],[13. Severity/ Consequences]],'RA Charts'!$C$4:$H$8,MATCH(Table24757811135[[#This Row],[14. Hazard Probability]],'RA Charts'!$C$3:$H$3,0),FALSE),"")</f>
        <v/>
      </c>
      <c r="J11" s="47"/>
      <c r="K11" s="56"/>
    </row>
    <row r="12" spans="1:11" s="8" customFormat="1" ht="30.6" customHeight="1" thickBot="1" x14ac:dyDescent="0.3">
      <c r="A12" s="54"/>
      <c r="B12" s="42"/>
      <c r="C12" s="43"/>
      <c r="D12" s="44"/>
      <c r="E12" s="45" t="str">
        <f>IFERROR(VLOOKUP(Table24757811135[[#This Row],[9. Severity/ Consequence]],'RA Charts'!$C$4:$H$8,MATCH(Table24757811135[[#This Row],[10. Hazard Probability]],'RA Charts'!$C$3:$H$3,0),FALSE),"")</f>
        <v/>
      </c>
      <c r="F12" s="55" t="s">
        <v>121</v>
      </c>
      <c r="G12" s="43"/>
      <c r="H12" s="44"/>
      <c r="I12" s="45" t="str">
        <f>IFERROR(VLOOKUP(Table24757811135[[#This Row],[13. Severity/ Consequences]],'RA Charts'!$C$4:$H$8,MATCH(Table24757811135[[#This Row],[14. Hazard Probability]],'RA Charts'!$C$3:$H$3,0),FALSE),"")</f>
        <v/>
      </c>
      <c r="J12" s="47"/>
      <c r="K12" s="56"/>
    </row>
    <row r="13" spans="1:11" s="8" customFormat="1" ht="27.95" customHeight="1" thickBot="1" x14ac:dyDescent="0.3">
      <c r="A13" s="57"/>
      <c r="B13" s="42"/>
      <c r="C13" s="43"/>
      <c r="D13" s="44"/>
      <c r="E13" s="45" t="str">
        <f>IFERROR(VLOOKUP(Table24757811135[[#This Row],[9. Severity/ Consequence]],'RA Charts'!$C$4:$H$8,MATCH(Table24757811135[[#This Row],[10. Hazard Probability]],'RA Charts'!$C$3:$H$3,0),FALSE),"")</f>
        <v/>
      </c>
      <c r="F13" s="55" t="s">
        <v>143</v>
      </c>
      <c r="G13" s="43"/>
      <c r="H13" s="44"/>
      <c r="I13" s="45" t="str">
        <f>IFERROR(VLOOKUP(Table24757811135[[#This Row],[13. Severity/ Consequences]],'RA Charts'!$C$4:$H$8,MATCH(Table24757811135[[#This Row],[14. Hazard Probability]],'RA Charts'!$C$3:$H$3,0),FALSE),"")</f>
        <v/>
      </c>
      <c r="J13" s="47"/>
      <c r="K13" s="56"/>
    </row>
    <row r="14" spans="1:11" s="8" customFormat="1" ht="20.100000000000001" customHeight="1" thickBot="1" x14ac:dyDescent="0.3">
      <c r="A14" s="54"/>
      <c r="B14" s="42"/>
      <c r="C14" s="43"/>
      <c r="D14" s="44"/>
      <c r="E14" s="45" t="str">
        <f>IFERROR(VLOOKUP(Table24757811135[[#This Row],[9. Severity/ Consequence]],'RA Charts'!$C$4:$H$8,MATCH(Table24757811135[[#This Row],[10. Hazard Probability]],'RA Charts'!$C$3:$H$3,0),FALSE),"")</f>
        <v/>
      </c>
      <c r="F14" s="55" t="s">
        <v>144</v>
      </c>
      <c r="G14" s="43"/>
      <c r="H14" s="44"/>
      <c r="I14" s="45" t="str">
        <f>IFERROR(VLOOKUP(Table24757811135[[#This Row],[13. Severity/ Consequences]],'RA Charts'!$C$4:$H$8,MATCH(Table24757811135[[#This Row],[14. Hazard Probability]],'RA Charts'!$C$3:$H$3,0),FALSE),"")</f>
        <v/>
      </c>
      <c r="J14" s="47"/>
      <c r="K14" s="56"/>
    </row>
    <row r="15" spans="1:11" s="8" customFormat="1" ht="20.100000000000001" customHeight="1" thickBot="1" x14ac:dyDescent="0.3">
      <c r="A15" s="54"/>
      <c r="B15" s="42"/>
      <c r="C15" s="43"/>
      <c r="D15" s="44"/>
      <c r="E15" s="45" t="str">
        <f>IFERROR(VLOOKUP(Table24757811135[[#This Row],[9. Severity/ Consequence]],'RA Charts'!$C$4:$H$8,MATCH(Table24757811135[[#This Row],[10. Hazard Probability]],'RA Charts'!$C$3:$H$3,0),FALSE),"")</f>
        <v/>
      </c>
      <c r="F15" s="55"/>
      <c r="G15" s="43"/>
      <c r="H15" s="44"/>
      <c r="I15" s="45" t="str">
        <f>IFERROR(VLOOKUP(Table24757811135[[#This Row],[13. Severity/ Consequences]],'RA Charts'!$C$4:$H$8,MATCH(Table24757811135[[#This Row],[14. Hazard Probability]],'RA Charts'!$C$3:$H$3,0),FALSE),"")</f>
        <v/>
      </c>
      <c r="J15" s="47"/>
      <c r="K15" s="56"/>
    </row>
    <row r="16" spans="1:11" s="8" customFormat="1" ht="30.75" customHeight="1" thickBot="1" x14ac:dyDescent="0.3">
      <c r="A16" s="57"/>
      <c r="B16" s="50" t="s">
        <v>122</v>
      </c>
      <c r="C16" s="43" t="s">
        <v>116</v>
      </c>
      <c r="D16" s="51" t="s">
        <v>80</v>
      </c>
      <c r="E16" s="45" t="str">
        <f>IFERROR(VLOOKUP(Table24757811135[[#This Row],[9. Severity/ Consequence]],'RA Charts'!$C$4:$H$8,MATCH(Table24757811135[[#This Row],[10. Hazard Probability]],'RA Charts'!$C$3:$H$3,0),FALSE),"")</f>
        <v>Moderate</v>
      </c>
      <c r="F16" s="55" t="s">
        <v>123</v>
      </c>
      <c r="G16" s="43" t="s">
        <v>116</v>
      </c>
      <c r="H16" s="44" t="s">
        <v>82</v>
      </c>
      <c r="I16" s="45" t="str">
        <f>IFERROR(VLOOKUP(Table24757811135[[#This Row],[13. Severity/ Consequences]],'RA Charts'!$C$4:$H$8,MATCH(Table24757811135[[#This Row],[14. Hazard Probability]],'RA Charts'!$C$3:$H$3,0),FALSE),"")</f>
        <v>Low</v>
      </c>
      <c r="J16" s="47" t="s">
        <v>74</v>
      </c>
      <c r="K16" s="56" t="s">
        <v>119</v>
      </c>
    </row>
    <row r="17" spans="1:11" s="8" customFormat="1" ht="20.100000000000001" customHeight="1" thickBot="1" x14ac:dyDescent="0.3">
      <c r="A17" s="54"/>
      <c r="B17" s="42"/>
      <c r="C17" s="43"/>
      <c r="D17" s="44"/>
      <c r="E17" s="45" t="str">
        <f>IFERROR(VLOOKUP(Table24757811135[[#This Row],[9. Severity/ Consequence]],'RA Charts'!$C$4:$H$8,MATCH(Table24757811135[[#This Row],[10. Hazard Probability]],'RA Charts'!$C$3:$H$3,0),FALSE),"")</f>
        <v/>
      </c>
      <c r="F17" s="55" t="s">
        <v>145</v>
      </c>
      <c r="G17" s="43"/>
      <c r="H17" s="44"/>
      <c r="I17" s="45" t="str">
        <f>IFERROR(VLOOKUP(Table24757811135[[#This Row],[13. Severity/ Consequences]],'RA Charts'!$C$4:$H$8,MATCH(Table24757811135[[#This Row],[14. Hazard Probability]],'RA Charts'!$C$3:$H$3,0),FALSE),"")</f>
        <v/>
      </c>
      <c r="J17" s="47"/>
      <c r="K17" s="56"/>
    </row>
    <row r="18" spans="1:11" s="8" customFormat="1" ht="26.45" customHeight="1" thickBot="1" x14ac:dyDescent="0.3">
      <c r="A18" s="54"/>
      <c r="B18" s="42"/>
      <c r="C18" s="43"/>
      <c r="D18" s="44"/>
      <c r="E18" s="45" t="str">
        <f>IFERROR(VLOOKUP(Table24757811135[[#This Row],[9. Severity/ Consequence]],'RA Charts'!$C$4:$H$8,MATCH(Table24757811135[[#This Row],[10. Hazard Probability]],'RA Charts'!$C$3:$H$3,0),FALSE),"")</f>
        <v/>
      </c>
      <c r="F18" s="55" t="s">
        <v>146</v>
      </c>
      <c r="G18" s="43"/>
      <c r="H18" s="44"/>
      <c r="I18" s="45" t="str">
        <f>IFERROR(VLOOKUP(Table24757811135[[#This Row],[13. Severity/ Consequences]],'RA Charts'!$C$4:$H$8,MATCH(Table24757811135[[#This Row],[14. Hazard Probability]],'RA Charts'!$C$3:$H$3,0),FALSE),"")</f>
        <v/>
      </c>
      <c r="J18" s="47"/>
      <c r="K18" s="56"/>
    </row>
    <row r="19" spans="1:11" s="8" customFormat="1" ht="28.5" customHeight="1" thickBot="1" x14ac:dyDescent="0.3">
      <c r="A19" s="54"/>
      <c r="B19" s="42"/>
      <c r="C19" s="43"/>
      <c r="D19" s="44"/>
      <c r="E19" s="45" t="str">
        <f>IFERROR(VLOOKUP(Table24757811135[[#This Row],[9. Severity/ Consequence]],'RA Charts'!$C$4:$H$8,MATCH(Table24757811135[[#This Row],[10. Hazard Probability]],'RA Charts'!$C$3:$H$3,0),FALSE),"")</f>
        <v/>
      </c>
      <c r="F19" s="55" t="s">
        <v>147</v>
      </c>
      <c r="G19" s="43"/>
      <c r="H19" s="44"/>
      <c r="I19" s="45" t="str">
        <f>IFERROR(VLOOKUP(Table24757811135[[#This Row],[13. Severity/ Consequences]],'RA Charts'!$C$4:$H$8,MATCH(Table24757811135[[#This Row],[14. Hazard Probability]],'RA Charts'!$C$3:$H$3,0),FALSE),"")</f>
        <v/>
      </c>
      <c r="J19" s="47"/>
      <c r="K19" s="56"/>
    </row>
    <row r="20" spans="1:11" s="8" customFormat="1" ht="20.100000000000001" customHeight="1" thickBot="1" x14ac:dyDescent="0.3">
      <c r="A20" s="54"/>
      <c r="B20" s="42"/>
      <c r="C20" s="43"/>
      <c r="D20" s="44"/>
      <c r="E20" s="45" t="str">
        <f>IFERROR(VLOOKUP(Table24757811135[[#This Row],[9. Severity/ Consequence]],'RA Charts'!$C$4:$H$8,MATCH(Table24757811135[[#This Row],[10. Hazard Probability]],'RA Charts'!$C$3:$H$3,0),FALSE),"")</f>
        <v/>
      </c>
      <c r="F20" s="55" t="s">
        <v>125</v>
      </c>
      <c r="G20" s="43"/>
      <c r="H20" s="44"/>
      <c r="I20" s="45" t="str">
        <f>IFERROR(VLOOKUP(Table24757811135[[#This Row],[13. Severity/ Consequences]],'RA Charts'!$C$4:$H$8,MATCH(Table24757811135[[#This Row],[14. Hazard Probability]],'RA Charts'!$C$3:$H$3,0),FALSE),"")</f>
        <v/>
      </c>
      <c r="J20" s="47"/>
      <c r="K20" s="56"/>
    </row>
    <row r="21" spans="1:11" s="8" customFormat="1" ht="20.100000000000001" customHeight="1" thickBot="1" x14ac:dyDescent="0.3">
      <c r="A21" s="54"/>
      <c r="B21" s="42"/>
      <c r="C21" s="43"/>
      <c r="D21" s="44"/>
      <c r="E21" s="45" t="str">
        <f>IFERROR(VLOOKUP(Table24757811135[[#This Row],[9. Severity/ Consequence]],'RA Charts'!$C$4:$H$8,MATCH(Table24757811135[[#This Row],[10. Hazard Probability]],'RA Charts'!$C$3:$H$3,0),FALSE),"")</f>
        <v/>
      </c>
      <c r="F21" s="55"/>
      <c r="G21" s="43"/>
      <c r="H21" s="44"/>
      <c r="I21" s="45" t="str">
        <f>IFERROR(VLOOKUP(Table24757811135[[#This Row],[13. Severity/ Consequences]],'RA Charts'!$C$4:$H$8,MATCH(Table24757811135[[#This Row],[14. Hazard Probability]],'RA Charts'!$C$3:$H$3,0),FALSE),"")</f>
        <v/>
      </c>
      <c r="J21" s="47"/>
      <c r="K21" s="56"/>
    </row>
    <row r="22" spans="1:11" s="8" customFormat="1" ht="30.75" customHeight="1" thickBot="1" x14ac:dyDescent="0.3">
      <c r="A22" s="57"/>
      <c r="B22" s="50" t="s">
        <v>126</v>
      </c>
      <c r="C22" s="43" t="s">
        <v>116</v>
      </c>
      <c r="D22" s="44" t="s">
        <v>80</v>
      </c>
      <c r="E22" s="45" t="str">
        <f>IFERROR(VLOOKUP(Table24757811135[[#This Row],[9. Severity/ Consequence]],'RA Charts'!$C$4:$H$8,MATCH(Table24757811135[[#This Row],[10. Hazard Probability]],'RA Charts'!$C$3:$H$3,0),FALSE),"")</f>
        <v>Moderate</v>
      </c>
      <c r="F22" s="55" t="s">
        <v>146</v>
      </c>
      <c r="G22" s="43" t="s">
        <v>116</v>
      </c>
      <c r="H22" s="44" t="s">
        <v>80</v>
      </c>
      <c r="I22" s="45" t="s">
        <v>90</v>
      </c>
      <c r="J22" s="47" t="s">
        <v>74</v>
      </c>
      <c r="K22" s="56" t="s">
        <v>119</v>
      </c>
    </row>
    <row r="23" spans="1:11" s="8" customFormat="1" ht="20.100000000000001" customHeight="1" thickBot="1" x14ac:dyDescent="0.3">
      <c r="A23" s="54"/>
      <c r="B23" s="42"/>
      <c r="C23" s="43"/>
      <c r="D23" s="44"/>
      <c r="E23" s="45" t="str">
        <f>IFERROR(VLOOKUP(Table24757811135[[#This Row],[9. Severity/ Consequence]],'RA Charts'!$C$4:$H$8,MATCH(Table24757811135[[#This Row],[10. Hazard Probability]],'RA Charts'!$C$3:$H$3,0),FALSE),"")</f>
        <v/>
      </c>
      <c r="F23" s="55" t="s">
        <v>148</v>
      </c>
      <c r="G23" s="43"/>
      <c r="H23" s="44"/>
      <c r="I23" s="45" t="str">
        <f>IFERROR(VLOOKUP(Table24757811135[[#This Row],[13. Severity/ Consequences]],'RA Charts'!$C$4:$H$8,MATCH(Table24757811135[[#This Row],[14. Hazard Probability]],'RA Charts'!$C$3:$H$3,0),FALSE),"")</f>
        <v/>
      </c>
      <c r="J23" s="47"/>
      <c r="K23" s="56"/>
    </row>
    <row r="24" spans="1:11" s="8" customFormat="1" ht="20.100000000000001" customHeight="1" thickBot="1" x14ac:dyDescent="0.3">
      <c r="A24" s="54"/>
      <c r="B24" s="42"/>
      <c r="C24" s="43"/>
      <c r="D24" s="44"/>
      <c r="E24" s="45" t="str">
        <f>IFERROR(VLOOKUP(Table24757811135[[#This Row],[9. Severity/ Consequence]],'RA Charts'!$C$4:$H$8,MATCH(Table24757811135[[#This Row],[10. Hazard Probability]],'RA Charts'!$C$3:$H$3,0),FALSE),"")</f>
        <v/>
      </c>
      <c r="F24" s="55" t="s">
        <v>149</v>
      </c>
      <c r="G24" s="43"/>
      <c r="H24" s="44"/>
      <c r="I24" s="45" t="str">
        <f>IFERROR(VLOOKUP(Table24757811135[[#This Row],[13. Severity/ Consequences]],'RA Charts'!$C$4:$H$8,MATCH(Table24757811135[[#This Row],[14. Hazard Probability]],'RA Charts'!$C$3:$H$3,0),FALSE),"")</f>
        <v/>
      </c>
      <c r="J24" s="47"/>
      <c r="K24" s="56"/>
    </row>
    <row r="25" spans="1:11" s="8" customFormat="1" ht="20.100000000000001" customHeight="1" thickBot="1" x14ac:dyDescent="0.3">
      <c r="A25" s="54"/>
      <c r="B25" s="42"/>
      <c r="C25" s="43"/>
      <c r="D25" s="44"/>
      <c r="E25" s="45" t="str">
        <f>IFERROR(VLOOKUP(Table24757811135[[#This Row],[9. Severity/ Consequence]],'RA Charts'!$C$4:$H$8,MATCH(Table24757811135[[#This Row],[10. Hazard Probability]],'RA Charts'!$C$3:$H$3,0),FALSE),"")</f>
        <v/>
      </c>
      <c r="F25" s="55"/>
      <c r="G25" s="43"/>
      <c r="H25" s="44"/>
      <c r="I25" s="45" t="str">
        <f>IFERROR(VLOOKUP(Table24757811135[[#This Row],[13. Severity/ Consequences]],'RA Charts'!$C$4:$H$8,MATCH(Table24757811135[[#This Row],[14. Hazard Probability]],'RA Charts'!$C$3:$H$3,0),FALSE),"")</f>
        <v/>
      </c>
      <c r="J25" s="47"/>
      <c r="K25" s="56"/>
    </row>
    <row r="26" spans="1:11" s="8" customFormat="1" ht="42" customHeight="1" thickBot="1" x14ac:dyDescent="0.3">
      <c r="A26" s="57"/>
      <c r="B26" s="50" t="s">
        <v>127</v>
      </c>
      <c r="C26" s="43" t="s">
        <v>116</v>
      </c>
      <c r="D26" s="44" t="s">
        <v>80</v>
      </c>
      <c r="E26" s="45" t="str">
        <f>IFERROR(VLOOKUP(Table24757811135[[#This Row],[9. Severity/ Consequence]],'RA Charts'!$C$4:$H$8,MATCH(Table24757811135[[#This Row],[10. Hazard Probability]],'RA Charts'!$C$3:$H$3,0),FALSE),"")</f>
        <v>Moderate</v>
      </c>
      <c r="F26" s="55" t="s">
        <v>150</v>
      </c>
      <c r="G26" s="43"/>
      <c r="H26" s="44"/>
      <c r="I26" s="45" t="str">
        <f>IFERROR(VLOOKUP(Table24757811135[[#This Row],[13. Severity/ Consequences]],'RA Charts'!$C$4:$H$8,MATCH(Table24757811135[[#This Row],[14. Hazard Probability]],'RA Charts'!$C$3:$H$3,0),FALSE),"")</f>
        <v/>
      </c>
      <c r="J26" s="47"/>
      <c r="K26" s="56"/>
    </row>
    <row r="27" spans="1:11" s="8" customFormat="1" ht="37.5" customHeight="1" thickBot="1" x14ac:dyDescent="0.3">
      <c r="A27" s="54"/>
      <c r="B27" s="42"/>
      <c r="C27" s="43"/>
      <c r="D27" s="44"/>
      <c r="E27" s="45" t="str">
        <f>IFERROR(VLOOKUP(Table24757811135[[#This Row],[9. Severity/ Consequence]],'RA Charts'!$C$4:$H$8,MATCH(Table24757811135[[#This Row],[10. Hazard Probability]],'RA Charts'!$C$3:$H$3,0),FALSE),"")</f>
        <v/>
      </c>
      <c r="F27" s="55" t="s">
        <v>152</v>
      </c>
      <c r="G27" s="43"/>
      <c r="H27" s="44"/>
      <c r="I27" s="45" t="str">
        <f>IFERROR(VLOOKUP(Table24757811135[[#This Row],[13. Severity/ Consequences]],'RA Charts'!$C$4:$H$8,MATCH(Table24757811135[[#This Row],[14. Hazard Probability]],'RA Charts'!$C$3:$H$3,0),FALSE),"")</f>
        <v/>
      </c>
      <c r="J27" s="47"/>
      <c r="K27" s="56"/>
    </row>
    <row r="28" spans="1:11" s="8" customFormat="1" ht="29.1" customHeight="1" thickBot="1" x14ac:dyDescent="0.3">
      <c r="A28" s="54"/>
      <c r="B28" s="42"/>
      <c r="C28" s="43"/>
      <c r="D28" s="44"/>
      <c r="E28" s="45" t="str">
        <f>IFERROR(VLOOKUP(Table24757811135[[#This Row],[9. Severity/ Consequence]],'RA Charts'!$C$4:$H$8,MATCH(Table24757811135[[#This Row],[10. Hazard Probability]],'RA Charts'!$C$3:$H$3,0),FALSE),"")</f>
        <v/>
      </c>
      <c r="F28" s="55" t="s">
        <v>151</v>
      </c>
      <c r="G28" s="43" t="s">
        <v>116</v>
      </c>
      <c r="H28" s="44" t="s">
        <v>80</v>
      </c>
      <c r="I28" s="45" t="s">
        <v>90</v>
      </c>
      <c r="J28" s="47" t="s">
        <v>74</v>
      </c>
      <c r="K28" s="56" t="s">
        <v>119</v>
      </c>
    </row>
    <row r="29" spans="1:11" s="8" customFormat="1" ht="20.100000000000001" customHeight="1" thickBot="1" x14ac:dyDescent="0.3">
      <c r="A29" s="54"/>
      <c r="B29" s="42"/>
      <c r="C29" s="43"/>
      <c r="D29" s="44"/>
      <c r="E29" s="45" t="str">
        <f>IFERROR(VLOOKUP(Table24757811135[[#This Row],[9. Severity/ Consequence]],'RA Charts'!$C$4:$H$8,MATCH(Table24757811135[[#This Row],[10. Hazard Probability]],'RA Charts'!$C$3:$H$3,0),FALSE),"")</f>
        <v/>
      </c>
      <c r="F29" s="55"/>
      <c r="G29" s="43"/>
      <c r="H29" s="44"/>
      <c r="I29" s="45" t="str">
        <f>IFERROR(VLOOKUP(Table24757811135[[#This Row],[13. Severity/ Consequences]],'RA Charts'!$C$4:$H$8,MATCH(Table24757811135[[#This Row],[14. Hazard Probability]],'RA Charts'!$C$3:$H$3,0),FALSE),"")</f>
        <v/>
      </c>
      <c r="J29" s="47"/>
      <c r="K29" s="56"/>
    </row>
    <row r="30" spans="1:11" s="8" customFormat="1" ht="30.75" customHeight="1" thickBot="1" x14ac:dyDescent="0.3">
      <c r="A30" s="57"/>
      <c r="B30" s="50" t="s">
        <v>128</v>
      </c>
      <c r="C30" s="43" t="s">
        <v>129</v>
      </c>
      <c r="D30" s="44" t="s">
        <v>80</v>
      </c>
      <c r="E30" s="45" t="str">
        <f>IFERROR(VLOOKUP(Table24757811135[[#This Row],[9. Severity/ Consequence]],'RA Charts'!$C$4:$H$8,MATCH(Table24757811135[[#This Row],[10. Hazard Probability]],'RA Charts'!$C$3:$H$3,0),FALSE),"")</f>
        <v>High</v>
      </c>
      <c r="F30" s="55" t="s">
        <v>142</v>
      </c>
      <c r="G30" s="43" t="s">
        <v>116</v>
      </c>
      <c r="H30" s="44" t="s">
        <v>80</v>
      </c>
      <c r="I30" s="45" t="s">
        <v>90</v>
      </c>
      <c r="J30" s="47" t="s">
        <v>74</v>
      </c>
      <c r="K30" s="56" t="s">
        <v>119</v>
      </c>
    </row>
    <row r="31" spans="1:11" s="8" customFormat="1" ht="20.100000000000001" customHeight="1" thickBot="1" x14ac:dyDescent="0.3">
      <c r="A31" s="54"/>
      <c r="B31" s="42"/>
      <c r="C31" s="43"/>
      <c r="D31" s="44"/>
      <c r="E31" s="45" t="str">
        <f>IFERROR(VLOOKUP(Table24757811135[[#This Row],[9. Severity/ Consequence]],'RA Charts'!$C$4:$H$8,MATCH(Table24757811135[[#This Row],[10. Hazard Probability]],'RA Charts'!$C$3:$H$3,0),FALSE),"")</f>
        <v/>
      </c>
      <c r="F31" s="55" t="s">
        <v>166</v>
      </c>
      <c r="G31" s="43"/>
      <c r="H31" s="44"/>
      <c r="I31" s="45" t="str">
        <f>IFERROR(VLOOKUP(Table24757811135[[#This Row],[13. Severity/ Consequences]],'RA Charts'!$C$4:$H$8,MATCH(Table24757811135[[#This Row],[14. Hazard Probability]],'RA Charts'!$C$3:$H$3,0),FALSE),"")</f>
        <v/>
      </c>
      <c r="J31" s="47"/>
      <c r="K31" s="56"/>
    </row>
    <row r="32" spans="1:11" s="8" customFormat="1" ht="29.1" customHeight="1" thickBot="1" x14ac:dyDescent="0.3">
      <c r="A32" s="54"/>
      <c r="B32" s="42"/>
      <c r="C32" s="43"/>
      <c r="D32" s="44"/>
      <c r="E32" s="45" t="str">
        <f>IFERROR(VLOOKUP(Table24757811135[[#This Row],[9. Severity/ Consequence]],'RA Charts'!$C$4:$H$8,MATCH(Table24757811135[[#This Row],[10. Hazard Probability]],'RA Charts'!$C$3:$H$3,0),FALSE),"")</f>
        <v/>
      </c>
      <c r="F32" s="55" t="s">
        <v>153</v>
      </c>
      <c r="G32" s="43"/>
      <c r="H32" s="44"/>
      <c r="I32" s="45" t="str">
        <f>IFERROR(VLOOKUP(Table24757811135[[#This Row],[13. Severity/ Consequences]],'RA Charts'!$C$4:$H$8,MATCH(Table24757811135[[#This Row],[14. Hazard Probability]],'RA Charts'!$C$3:$H$3,0),FALSE),"")</f>
        <v/>
      </c>
      <c r="J32" s="47"/>
      <c r="K32" s="56"/>
    </row>
    <row r="33" spans="1:11" s="8" customFormat="1" ht="20.100000000000001" customHeight="1" thickBot="1" x14ac:dyDescent="0.3">
      <c r="A33" s="54"/>
      <c r="B33" s="42"/>
      <c r="C33" s="43"/>
      <c r="D33" s="44"/>
      <c r="E33" s="45" t="str">
        <f>IFERROR(VLOOKUP(Table24757811135[[#This Row],[9. Severity/ Consequence]],'RA Charts'!$C$4:$H$8,MATCH(Table24757811135[[#This Row],[10. Hazard Probability]],'RA Charts'!$C$3:$H$3,0),FALSE),"")</f>
        <v/>
      </c>
      <c r="F33" s="55"/>
      <c r="G33" s="43"/>
      <c r="H33" s="44"/>
      <c r="I33" s="45" t="str">
        <f>IFERROR(VLOOKUP(Table24757811135[[#This Row],[13. Severity/ Consequences]],'RA Charts'!$C$4:$H$8,MATCH(Table24757811135[[#This Row],[14. Hazard Probability]],'RA Charts'!$C$3:$H$3,0),FALSE),"")</f>
        <v/>
      </c>
      <c r="J33" s="47"/>
      <c r="K33" s="56"/>
    </row>
    <row r="34" spans="1:11" s="8" customFormat="1" ht="30.75" customHeight="1" thickBot="1" x14ac:dyDescent="0.3">
      <c r="A34" s="57"/>
      <c r="B34" s="50" t="s">
        <v>130</v>
      </c>
      <c r="C34" s="43" t="s">
        <v>129</v>
      </c>
      <c r="D34" s="44" t="s">
        <v>80</v>
      </c>
      <c r="E34" s="45" t="str">
        <f>IFERROR(VLOOKUP(Table24757811135[[#This Row],[9. Severity/ Consequence]],'RA Charts'!$C$4:$H$8,MATCH(Table24757811135[[#This Row],[10. Hazard Probability]],'RA Charts'!$C$3:$H$3,0),FALSE),"")</f>
        <v>High</v>
      </c>
      <c r="F34" s="55" t="s">
        <v>167</v>
      </c>
      <c r="G34" s="43" t="s">
        <v>116</v>
      </c>
      <c r="H34" s="44" t="s">
        <v>80</v>
      </c>
      <c r="I34" s="45" t="str">
        <f>IFERROR(VLOOKUP(Table24757811135[[#This Row],[13. Severity/ Consequences]],'RA Charts'!$C$4:$H$8,MATCH(Table24757811135[[#This Row],[14. Hazard Probability]],'RA Charts'!$C$3:$H$3,0),FALSE),"")</f>
        <v>Moderate</v>
      </c>
      <c r="J34" s="47" t="s">
        <v>74</v>
      </c>
      <c r="K34" s="56" t="s">
        <v>119</v>
      </c>
    </row>
    <row r="35" spans="1:11" s="8" customFormat="1" ht="28.5" customHeight="1" thickBot="1" x14ac:dyDescent="0.3">
      <c r="A35" s="54"/>
      <c r="B35" s="42"/>
      <c r="C35" s="43"/>
      <c r="D35" s="44"/>
      <c r="E35" s="45" t="str">
        <f>IFERROR(VLOOKUP(Table24757811135[[#This Row],[9. Severity/ Consequence]],'RA Charts'!$C$4:$H$8,MATCH(Table24757811135[[#This Row],[10. Hazard Probability]],'RA Charts'!$C$3:$H$3,0),FALSE),"")</f>
        <v/>
      </c>
      <c r="F35" s="55" t="s">
        <v>168</v>
      </c>
      <c r="G35" s="43"/>
      <c r="H35" s="44"/>
      <c r="I35" s="45" t="str">
        <f>IFERROR(VLOOKUP(Table24757811135[[#This Row],[13. Severity/ Consequences]],'RA Charts'!$C$4:$H$8,MATCH(Table24757811135[[#This Row],[14. Hazard Probability]],'RA Charts'!$C$3:$H$3,0),FALSE),"")</f>
        <v/>
      </c>
      <c r="J35" s="47"/>
      <c r="K35" s="56"/>
    </row>
    <row r="36" spans="1:11" s="8" customFormat="1" ht="20.100000000000001" customHeight="1" thickBot="1" x14ac:dyDescent="0.3">
      <c r="A36" s="54"/>
      <c r="B36" s="42"/>
      <c r="C36" s="43"/>
      <c r="D36" s="44"/>
      <c r="E36" s="45" t="str">
        <f>IFERROR(VLOOKUP(Table24757811135[[#This Row],[9. Severity/ Consequence]],'RA Charts'!$C$4:$H$8,MATCH(Table24757811135[[#This Row],[10. Hazard Probability]],'RA Charts'!$C$3:$H$3,0),FALSE),"")</f>
        <v/>
      </c>
      <c r="F36" s="55" t="s">
        <v>154</v>
      </c>
      <c r="G36" s="43"/>
      <c r="H36" s="44"/>
      <c r="I36" s="45" t="str">
        <f>IFERROR(VLOOKUP(Table24757811135[[#This Row],[13. Severity/ Consequences]],'RA Charts'!$C$4:$H$8,MATCH(Table24757811135[[#This Row],[14. Hazard Probability]],'RA Charts'!$C$3:$H$3,0),FALSE),"")</f>
        <v/>
      </c>
      <c r="J36" s="47"/>
      <c r="K36" s="56"/>
    </row>
    <row r="37" spans="1:11" ht="20.100000000000001" customHeight="1" thickBot="1" x14ac:dyDescent="0.3">
      <c r="A37" s="54"/>
      <c r="B37" s="42"/>
      <c r="C37" s="43"/>
      <c r="D37" s="44"/>
      <c r="E37" s="45" t="str">
        <f>IFERROR(VLOOKUP(Table24757811135[[#This Row],[9. Severity/ Consequence]],'RA Charts'!$C$4:$H$8,MATCH(Table24757811135[[#This Row],[10. Hazard Probability]],'RA Charts'!$C$3:$H$3,0),FALSE),"")</f>
        <v/>
      </c>
      <c r="F37" s="55" t="s">
        <v>155</v>
      </c>
      <c r="G37" s="43"/>
      <c r="H37" s="44"/>
      <c r="I37" s="45" t="str">
        <f>IFERROR(VLOOKUP(Table24757811135[[#This Row],[13. Severity/ Consequences]],'RA Charts'!$C$4:$H$8,MATCH(Table24757811135[[#This Row],[14. Hazard Probability]],'RA Charts'!$C$3:$H$3,0),FALSE),"")</f>
        <v/>
      </c>
      <c r="J37" s="47"/>
      <c r="K37" s="56"/>
    </row>
    <row r="38" spans="1:11" ht="26.45" customHeight="1" thickBot="1" x14ac:dyDescent="0.3">
      <c r="A38" s="54"/>
      <c r="B38" s="42"/>
      <c r="C38" s="43"/>
      <c r="D38" s="44"/>
      <c r="E38" s="45" t="str">
        <f>IFERROR(VLOOKUP(Table24757811135[[#This Row],[9. Severity/ Consequence]],'RA Charts'!$C$4:$H$8,MATCH(Table24757811135[[#This Row],[10. Hazard Probability]],'RA Charts'!$C$3:$H$3,0),FALSE),"")</f>
        <v/>
      </c>
      <c r="F38" s="55" t="s">
        <v>157</v>
      </c>
      <c r="G38" s="43"/>
      <c r="H38" s="44"/>
      <c r="I38" s="45" t="str">
        <f>IFERROR(VLOOKUP(Table24757811135[[#This Row],[13. Severity/ Consequences]],'RA Charts'!$C$4:$H$8,MATCH(Table24757811135[[#This Row],[14. Hazard Probability]],'RA Charts'!$C$3:$H$3,0),FALSE),"")</f>
        <v/>
      </c>
      <c r="J38" s="47"/>
      <c r="K38" s="56"/>
    </row>
    <row r="39" spans="1:11" ht="20.100000000000001" customHeight="1" thickBot="1" x14ac:dyDescent="0.3">
      <c r="A39" s="54"/>
      <c r="B39" s="50" t="s">
        <v>169</v>
      </c>
      <c r="C39" s="43" t="s">
        <v>129</v>
      </c>
      <c r="D39" s="44" t="s">
        <v>80</v>
      </c>
      <c r="E39" s="45" t="str">
        <f>IFERROR(VLOOKUP(Table24757811135[[#This Row],[9. Severity/ Consequence]],'RA Charts'!$C$4:$H$8,MATCH(Table24757811135[[#This Row],[10. Hazard Probability]],'RA Charts'!$C$3:$H$3,0),FALSE),"")</f>
        <v>High</v>
      </c>
      <c r="F39" s="55" t="s">
        <v>156</v>
      </c>
      <c r="G39" s="43" t="s">
        <v>116</v>
      </c>
      <c r="H39" s="44" t="s">
        <v>80</v>
      </c>
      <c r="I39" s="45" t="str">
        <f>IFERROR(VLOOKUP(Table24757811135[[#This Row],[13. Severity/ Consequences]],'RA Charts'!$C$4:$H$8,MATCH(Table24757811135[[#This Row],[14. Hazard Probability]],'RA Charts'!$C$3:$H$3,0),FALSE),"")</f>
        <v>Moderate</v>
      </c>
      <c r="J39" s="47" t="s">
        <v>131</v>
      </c>
      <c r="K39" s="56" t="s">
        <v>119</v>
      </c>
    </row>
    <row r="40" spans="1:11" ht="20.100000000000001" customHeight="1" thickBot="1" x14ac:dyDescent="0.3">
      <c r="A40" s="54"/>
      <c r="B40" s="42"/>
      <c r="C40" s="43"/>
      <c r="D40" s="44"/>
      <c r="E40" s="45" t="str">
        <f>IFERROR(VLOOKUP(Table24757811135[[#This Row],[9. Severity/ Consequence]],'RA Charts'!$C$4:$H$8,MATCH(Table24757811135[[#This Row],[10. Hazard Probability]],'RA Charts'!$C$3:$H$3,0),FALSE),"")</f>
        <v/>
      </c>
      <c r="F40" s="55" t="s">
        <v>170</v>
      </c>
      <c r="G40" s="43"/>
      <c r="H40" s="44"/>
      <c r="I40" s="45" t="str">
        <f>IFERROR(VLOOKUP(Table24757811135[[#This Row],[13. Severity/ Consequences]],'RA Charts'!$C$4:$H$8,MATCH(Table24757811135[[#This Row],[14. Hazard Probability]],'RA Charts'!$C$3:$H$3,0),FALSE),"")</f>
        <v/>
      </c>
      <c r="J40" s="47"/>
      <c r="K40" s="56"/>
    </row>
    <row r="41" spans="1:11" ht="27" customHeight="1" thickBot="1" x14ac:dyDescent="0.3">
      <c r="A41" s="54"/>
      <c r="B41" s="42"/>
      <c r="C41" s="43"/>
      <c r="D41" s="44"/>
      <c r="E41" s="45" t="str">
        <f>IFERROR(VLOOKUP(Table24757811135[[#This Row],[9. Severity/ Consequence]],'RA Charts'!$C$4:$H$8,MATCH(Table24757811135[[#This Row],[10. Hazard Probability]],'RA Charts'!$C$3:$H$3,0),FALSE),"")</f>
        <v/>
      </c>
      <c r="F41" s="55" t="s">
        <v>158</v>
      </c>
      <c r="G41" s="43"/>
      <c r="H41" s="44"/>
      <c r="I41" s="45" t="str">
        <f>IFERROR(VLOOKUP(Table24757811135[[#This Row],[13. Severity/ Consequences]],'RA Charts'!$C$4:$H$8,MATCH(Table24757811135[[#This Row],[14. Hazard Probability]],'RA Charts'!$C$3:$H$3,0),FALSE),"")</f>
        <v/>
      </c>
      <c r="J41" s="47"/>
      <c r="K41" s="56"/>
    </row>
    <row r="42" spans="1:11" ht="26.45" customHeight="1" thickBot="1" x14ac:dyDescent="0.3">
      <c r="A42" s="54"/>
      <c r="B42" s="42"/>
      <c r="C42" s="43"/>
      <c r="D42" s="44"/>
      <c r="E42" s="45" t="str">
        <f>IFERROR(VLOOKUP(Table24757811135[[#This Row],[9. Severity/ Consequence]],'RA Charts'!$C$4:$H$8,MATCH(Table24757811135[[#This Row],[10. Hazard Probability]],'RA Charts'!$C$3:$H$3,0),FALSE),"")</f>
        <v/>
      </c>
      <c r="F42" s="55" t="s">
        <v>171</v>
      </c>
      <c r="G42" s="43"/>
      <c r="H42" s="44"/>
      <c r="I42" s="45" t="str">
        <f>IFERROR(VLOOKUP(Table24757811135[[#This Row],[13. Severity/ Consequences]],'RA Charts'!$C$4:$H$8,MATCH(Table24757811135[[#This Row],[14. Hazard Probability]],'RA Charts'!$C$3:$H$3,0),FALSE),"")</f>
        <v/>
      </c>
      <c r="J42" s="47"/>
      <c r="K42" s="56"/>
    </row>
    <row r="43" spans="1:11" ht="20.100000000000001" customHeight="1" thickBot="1" x14ac:dyDescent="0.3">
      <c r="A43" s="54"/>
      <c r="B43" s="42"/>
      <c r="C43" s="43"/>
      <c r="D43" s="44"/>
      <c r="E43" s="45" t="str">
        <f>IFERROR(VLOOKUP(Table24757811135[[#This Row],[9. Severity/ Consequence]],'RA Charts'!$C$4:$H$8,MATCH(Table24757811135[[#This Row],[10. Hazard Probability]],'RA Charts'!$C$3:$H$3,0),FALSE),"")</f>
        <v/>
      </c>
      <c r="F43" s="55"/>
      <c r="G43" s="43"/>
      <c r="H43" s="44"/>
      <c r="I43" s="45" t="str">
        <f>IFERROR(VLOOKUP(Table24757811135[[#This Row],[13. Severity/ Consequences]],'RA Charts'!$C$4:$H$8,MATCH(Table24757811135[[#This Row],[14. Hazard Probability]],'RA Charts'!$C$3:$H$3,0),FALSE),"")</f>
        <v/>
      </c>
      <c r="J43" s="47"/>
      <c r="K43" s="56"/>
    </row>
    <row r="44" spans="1:11" ht="39" customHeight="1" thickBot="1" x14ac:dyDescent="0.3">
      <c r="A44" s="57"/>
      <c r="B44" s="50" t="s">
        <v>132</v>
      </c>
      <c r="C44" s="43" t="s">
        <v>116</v>
      </c>
      <c r="D44" s="44" t="s">
        <v>80</v>
      </c>
      <c r="E44" s="45" t="s">
        <v>90</v>
      </c>
      <c r="F44" s="55" t="s">
        <v>140</v>
      </c>
      <c r="G44" s="43" t="s">
        <v>133</v>
      </c>
      <c r="H44" s="44" t="s">
        <v>80</v>
      </c>
      <c r="I44" s="45" t="str">
        <f>IFERROR(VLOOKUP(Table24757811135[[#This Row],[13. Severity/ Consequences]],'RA Charts'!$C$4:$H$8,MATCH(Table24757811135[[#This Row],[14. Hazard Probability]],'RA Charts'!$C$3:$H$3,0),FALSE),"")</f>
        <v>Low</v>
      </c>
      <c r="J44" s="47" t="s">
        <v>74</v>
      </c>
      <c r="K44" s="56" t="s">
        <v>119</v>
      </c>
    </row>
    <row r="45" spans="1:11" ht="35.1" customHeight="1" thickBot="1" x14ac:dyDescent="0.3">
      <c r="A45" s="54"/>
      <c r="B45" s="42"/>
      <c r="C45" s="43"/>
      <c r="D45" s="44"/>
      <c r="E45" s="45" t="str">
        <f>IFERROR(VLOOKUP(Table24757811135[[#This Row],[9. Severity/ Consequence]],'RA Charts'!$C$4:$H$8,MATCH(Table24757811135[[#This Row],[10. Hazard Probability]],'RA Charts'!$C$3:$H$3,0),FALSE),"")</f>
        <v/>
      </c>
      <c r="F45" s="55" t="s">
        <v>141</v>
      </c>
      <c r="G45" s="43"/>
      <c r="H45" s="44"/>
      <c r="I45" s="45" t="str">
        <f>IFERROR(VLOOKUP(Table24757811135[[#This Row],[13. Severity/ Consequences]],'RA Charts'!$C$4:$H$8,MATCH(Table24757811135[[#This Row],[14. Hazard Probability]],'RA Charts'!$C$3:$H$3,0),FALSE),"")</f>
        <v/>
      </c>
      <c r="J45" s="47"/>
      <c r="K45" s="56"/>
    </row>
    <row r="46" spans="1:11" ht="32.450000000000003" customHeight="1" thickBot="1" x14ac:dyDescent="0.3">
      <c r="A46" s="54"/>
      <c r="B46" s="42"/>
      <c r="C46" s="43"/>
      <c r="D46" s="44"/>
      <c r="E46" s="45" t="str">
        <f>IFERROR(VLOOKUP(Table24757811135[[#This Row],[9. Severity/ Consequence]],'RA Charts'!$C$4:$H$8,MATCH(Table24757811135[[#This Row],[10. Hazard Probability]],'RA Charts'!$C$3:$H$3,0),FALSE),"")</f>
        <v/>
      </c>
      <c r="F46" s="55" t="s">
        <v>172</v>
      </c>
      <c r="G46" s="43"/>
      <c r="H46" s="44"/>
      <c r="I46" s="45" t="str">
        <f>IFERROR(VLOOKUP(Table24757811135[[#This Row],[13. Severity/ Consequences]],'RA Charts'!$C$4:$H$8,MATCH(Table24757811135[[#This Row],[14. Hazard Probability]],'RA Charts'!$C$3:$H$3,0),FALSE),"")</f>
        <v/>
      </c>
      <c r="J46" s="47"/>
      <c r="K46" s="56"/>
    </row>
    <row r="47" spans="1:11" ht="28.5" customHeight="1" thickBot="1" x14ac:dyDescent="0.3">
      <c r="A47" s="54"/>
      <c r="B47" s="42"/>
      <c r="C47" s="43"/>
      <c r="D47" s="44"/>
      <c r="E47" s="45" t="str">
        <f>IFERROR(VLOOKUP(Table24757811135[[#This Row],[9. Severity/ Consequence]],'RA Charts'!$C$4:$H$8,MATCH(Table24757811135[[#This Row],[10. Hazard Probability]],'RA Charts'!$C$3:$H$3,0),FALSE),"")</f>
        <v/>
      </c>
      <c r="F47" s="55" t="s">
        <v>173</v>
      </c>
      <c r="G47" s="43"/>
      <c r="H47" s="44"/>
      <c r="I47" s="45" t="str">
        <f>IFERROR(VLOOKUP(Table24757811135[[#This Row],[13. Severity/ Consequences]],'RA Charts'!$C$4:$H$8,MATCH(Table24757811135[[#This Row],[14. Hazard Probability]],'RA Charts'!$C$3:$H$3,0),FALSE),"")</f>
        <v/>
      </c>
      <c r="J47" s="47"/>
      <c r="K47" s="56"/>
    </row>
    <row r="48" spans="1:11" ht="20.100000000000001" customHeight="1" thickBot="1" x14ac:dyDescent="0.3">
      <c r="A48" s="54"/>
      <c r="B48" s="42"/>
      <c r="C48" s="43"/>
      <c r="D48" s="44"/>
      <c r="E48" s="45" t="str">
        <f>IFERROR(VLOOKUP(Table24757811135[[#This Row],[9. Severity/ Consequence]],'RA Charts'!$C$4:$H$8,MATCH(Table24757811135[[#This Row],[10. Hazard Probability]],'RA Charts'!$C$3:$H$3,0),FALSE),"")</f>
        <v/>
      </c>
      <c r="F48" s="55"/>
      <c r="G48" s="43"/>
      <c r="H48" s="44"/>
      <c r="I48" s="45" t="str">
        <f>IFERROR(VLOOKUP(Table24757811135[[#This Row],[13. Severity/ Consequences]],'RA Charts'!$C$4:$H$8,MATCH(Table24757811135[[#This Row],[14. Hazard Probability]],'RA Charts'!$C$3:$H$3,0),FALSE),"")</f>
        <v/>
      </c>
      <c r="J48" s="47"/>
      <c r="K48" s="56"/>
    </row>
    <row r="49" spans="1:11" ht="44.25" customHeight="1" thickBot="1" x14ac:dyDescent="0.3">
      <c r="A49" s="57"/>
      <c r="B49" s="50" t="s">
        <v>134</v>
      </c>
      <c r="C49" s="43" t="s">
        <v>116</v>
      </c>
      <c r="D49" s="44" t="s">
        <v>80</v>
      </c>
      <c r="E49" s="45" t="str">
        <f>IFERROR(VLOOKUP(Table24757811135[[#This Row],[9. Severity/ Consequence]],'RA Charts'!$C$4:$H$8,MATCH(Table24757811135[[#This Row],[10. Hazard Probability]],'RA Charts'!$C$3:$H$3,0),FALSE),"")</f>
        <v>Moderate</v>
      </c>
      <c r="F49" s="55" t="s">
        <v>135</v>
      </c>
      <c r="G49" s="43" t="s">
        <v>116</v>
      </c>
      <c r="H49" s="44" t="s">
        <v>80</v>
      </c>
      <c r="I49" s="45" t="str">
        <f>IFERROR(VLOOKUP(Table24757811135[[#This Row],[13. Severity/ Consequences]],'RA Charts'!$C$4:$H$8,MATCH(Table24757811135[[#This Row],[14. Hazard Probability]],'RA Charts'!$C$3:$H$3,0),FALSE),"")</f>
        <v>Moderate</v>
      </c>
      <c r="J49" s="47" t="s">
        <v>74</v>
      </c>
      <c r="K49" s="56" t="s">
        <v>119</v>
      </c>
    </row>
    <row r="50" spans="1:11" ht="30.95" customHeight="1" thickBot="1" x14ac:dyDescent="0.3">
      <c r="A50" s="54"/>
      <c r="B50" s="42"/>
      <c r="C50" s="43"/>
      <c r="D50" s="44"/>
      <c r="E50" s="45" t="str">
        <f>IFERROR(VLOOKUP(Table24757811135[[#This Row],[9. Severity/ Consequence]],'RA Charts'!$C$4:$H$8,MATCH(Table24757811135[[#This Row],[10. Hazard Probability]],'RA Charts'!$C$3:$H$3,0),FALSE),"")</f>
        <v/>
      </c>
      <c r="F50" s="55" t="s">
        <v>162</v>
      </c>
      <c r="G50" s="43"/>
      <c r="H50" s="44"/>
      <c r="I50" s="45" t="str">
        <f>IFERROR(VLOOKUP(Table24757811135[[#This Row],[13. Severity/ Consequences]],'RA Charts'!$C$4:$H$8,MATCH(Table24757811135[[#This Row],[14. Hazard Probability]],'RA Charts'!$C$3:$H$3,0),FALSE),"")</f>
        <v/>
      </c>
      <c r="J50" s="47"/>
      <c r="K50" s="56"/>
    </row>
    <row r="51" spans="1:11" ht="28.5" customHeight="1" thickBot="1" x14ac:dyDescent="0.3">
      <c r="A51" s="54"/>
      <c r="B51" s="42"/>
      <c r="C51" s="43"/>
      <c r="D51" s="44"/>
      <c r="E51" s="45" t="str">
        <f>IFERROR(VLOOKUP(Table24757811135[[#This Row],[9. Severity/ Consequence]],'RA Charts'!$C$4:$H$8,MATCH(Table24757811135[[#This Row],[10. Hazard Probability]],'RA Charts'!$C$3:$H$3,0),FALSE),"")</f>
        <v/>
      </c>
      <c r="F51" s="55" t="s">
        <v>136</v>
      </c>
      <c r="G51" s="43"/>
      <c r="H51" s="44"/>
      <c r="I51" s="45" t="str">
        <f>IFERROR(VLOOKUP(Table24757811135[[#This Row],[13. Severity/ Consequences]],'RA Charts'!$C$4:$H$8,MATCH(Table24757811135[[#This Row],[14. Hazard Probability]],'RA Charts'!$C$3:$H$3,0),FALSE),"")</f>
        <v/>
      </c>
      <c r="J51" s="47"/>
      <c r="K51" s="56"/>
    </row>
    <row r="52" spans="1:11" ht="39.6" customHeight="1" thickBot="1" x14ac:dyDescent="0.3">
      <c r="A52" s="54"/>
      <c r="B52" s="42"/>
      <c r="C52" s="43"/>
      <c r="D52" s="44"/>
      <c r="E52" s="45" t="str">
        <f>IFERROR(VLOOKUP(Table24757811135[[#This Row],[9. Severity/ Consequence]],'RA Charts'!$C$4:$H$8,MATCH(Table24757811135[[#This Row],[10. Hazard Probability]],'RA Charts'!$C$3:$H$3,0),FALSE),"")</f>
        <v/>
      </c>
      <c r="F52" s="55" t="s">
        <v>137</v>
      </c>
      <c r="G52" s="43"/>
      <c r="H52" s="44"/>
      <c r="I52" s="45" t="str">
        <f>IFERROR(VLOOKUP(Table24757811135[[#This Row],[13. Severity/ Consequences]],'RA Charts'!$C$4:$H$8,MATCH(Table24757811135[[#This Row],[14. Hazard Probability]],'RA Charts'!$C$3:$H$3,0),FALSE),"")</f>
        <v/>
      </c>
      <c r="J52" s="47"/>
      <c r="K52" s="56"/>
    </row>
    <row r="53" spans="1:11" ht="20.100000000000001" customHeight="1" thickBot="1" x14ac:dyDescent="0.3">
      <c r="A53" s="54"/>
      <c r="B53" s="42"/>
      <c r="C53" s="43"/>
      <c r="D53" s="44"/>
      <c r="E53" s="45" t="str">
        <f>IFERROR(VLOOKUP(Table24757811135[[#This Row],[9. Severity/ Consequence]],'RA Charts'!$C$4:$H$8,MATCH(Table24757811135[[#This Row],[10. Hazard Probability]],'RA Charts'!$C$3:$H$3,0),FALSE),"")</f>
        <v/>
      </c>
      <c r="F53" s="55" t="s">
        <v>161</v>
      </c>
      <c r="G53" s="43"/>
      <c r="H53" s="44"/>
      <c r="I53" s="45" t="str">
        <f>IFERROR(VLOOKUP(Table24757811135[[#This Row],[13. Severity/ Consequences]],'RA Charts'!$C$4:$H$8,MATCH(Table24757811135[[#This Row],[14. Hazard Probability]],'RA Charts'!$C$3:$H$3,0),FALSE),"")</f>
        <v/>
      </c>
      <c r="J53" s="47"/>
      <c r="K53" s="56"/>
    </row>
    <row r="54" spans="1:11" ht="20.100000000000001" customHeight="1" thickBot="1" x14ac:dyDescent="0.3">
      <c r="A54" s="54"/>
      <c r="B54" s="42"/>
      <c r="C54" s="43"/>
      <c r="D54" s="44"/>
      <c r="E54" s="45" t="str">
        <f>IFERROR(VLOOKUP(Table24757811135[[#This Row],[9. Severity/ Consequence]],'RA Charts'!$C$4:$H$8,MATCH(Table24757811135[[#This Row],[10. Hazard Probability]],'RA Charts'!$C$3:$H$3,0),FALSE),"")</f>
        <v/>
      </c>
      <c r="F54" s="55" t="s">
        <v>160</v>
      </c>
      <c r="G54" s="43"/>
      <c r="H54" s="44"/>
      <c r="I54" s="45" t="str">
        <f>IFERROR(VLOOKUP(Table24757811135[[#This Row],[13. Severity/ Consequences]],'RA Charts'!$C$4:$H$8,MATCH(Table24757811135[[#This Row],[14. Hazard Probability]],'RA Charts'!$C$3:$H$3,0),FALSE),"")</f>
        <v/>
      </c>
      <c r="J54" s="47"/>
      <c r="K54" s="56"/>
    </row>
    <row r="55" spans="1:11" ht="20.100000000000001" customHeight="1" thickBot="1" x14ac:dyDescent="0.3">
      <c r="A55" s="54"/>
      <c r="B55" s="42"/>
      <c r="C55" s="43"/>
      <c r="D55" s="44"/>
      <c r="E55" s="45" t="str">
        <f>IFERROR(VLOOKUP(Table24757811135[[#This Row],[9. Severity/ Consequence]],'RA Charts'!$C$4:$H$8,MATCH(Table24757811135[[#This Row],[10. Hazard Probability]],'RA Charts'!$C$3:$H$3,0),FALSE),"")</f>
        <v/>
      </c>
      <c r="F55" s="55" t="s">
        <v>159</v>
      </c>
      <c r="G55" s="43"/>
      <c r="H55" s="44"/>
      <c r="I55" s="45" t="str">
        <f>IFERROR(VLOOKUP(Table24757811135[[#This Row],[13. Severity/ Consequences]],'RA Charts'!$C$4:$H$8,MATCH(Table24757811135[[#This Row],[14. Hazard Probability]],'RA Charts'!$C$3:$H$3,0),FALSE),"")</f>
        <v/>
      </c>
      <c r="J55" s="47"/>
      <c r="K55" s="56"/>
    </row>
    <row r="56" spans="1:11" ht="36.950000000000003" customHeight="1" thickBot="1" x14ac:dyDescent="0.3">
      <c r="A56" s="54"/>
      <c r="B56" s="42"/>
      <c r="C56" s="43"/>
      <c r="D56" s="44"/>
      <c r="E56" s="45" t="str">
        <f>IFERROR(VLOOKUP(Table24757811135[[#This Row],[9. Severity/ Consequence]],'RA Charts'!$C$4:$H$8,MATCH(Table24757811135[[#This Row],[10. Hazard Probability]],'RA Charts'!$C$3:$H$3,0),FALSE),"")</f>
        <v/>
      </c>
      <c r="F56" s="55" t="s">
        <v>163</v>
      </c>
      <c r="G56" s="43"/>
      <c r="H56" s="44"/>
      <c r="I56" s="45" t="str">
        <f>IFERROR(VLOOKUP(Table24757811135[[#This Row],[13. Severity/ Consequences]],'RA Charts'!$C$4:$H$8,MATCH(Table24757811135[[#This Row],[14. Hazard Probability]],'RA Charts'!$C$3:$H$3,0),FALSE),"")</f>
        <v/>
      </c>
      <c r="J56" s="47"/>
      <c r="K56" s="56"/>
    </row>
    <row r="57" spans="1:11" ht="20.100000000000001" customHeight="1" thickBot="1" x14ac:dyDescent="0.3">
      <c r="A57" s="41"/>
      <c r="B57" s="42"/>
      <c r="C57" s="43"/>
      <c r="D57" s="44"/>
      <c r="E57" s="45" t="str">
        <f>IFERROR(VLOOKUP(Table24757811135[[#This Row],[9. Severity/ Consequence]],'RA Charts'!$C$4:$H$8,MATCH(Table24757811135[[#This Row],[10. Hazard Probability]],'RA Charts'!$C$3:$H$3,0),FALSE),"")</f>
        <v/>
      </c>
      <c r="F57" s="46"/>
      <c r="G57" s="43"/>
      <c r="H57" s="44"/>
      <c r="I57" s="45" t="str">
        <f>IFERROR(VLOOKUP(Table24757811135[[#This Row],[13. Severity/ Consequences]],'RA Charts'!$C$4:$H$8,MATCH(Table24757811135[[#This Row],[14. Hazard Probability]],'RA Charts'!$C$3:$H$3,0),FALSE),"")</f>
        <v/>
      </c>
      <c r="J57" s="47"/>
      <c r="K57" s="48"/>
    </row>
    <row r="58" spans="1:11" ht="20.100000000000001" customHeight="1" thickBot="1" x14ac:dyDescent="0.3">
      <c r="A58" s="41"/>
      <c r="B58" s="42"/>
      <c r="C58" s="43"/>
      <c r="D58" s="44"/>
      <c r="E58" s="45" t="str">
        <f>IFERROR(VLOOKUP(Table24757811135[[#This Row],[9. Severity/ Consequence]],'RA Charts'!$C$4:$H$8,MATCH(Table24757811135[[#This Row],[10. Hazard Probability]],'RA Charts'!$C$3:$H$3,0),FALSE),"")</f>
        <v/>
      </c>
      <c r="F58" s="46"/>
      <c r="G58" s="43"/>
      <c r="H58" s="44"/>
      <c r="I58" s="45" t="str">
        <f>IFERROR(VLOOKUP(Table24757811135[[#This Row],[13. Severity/ Consequences]],'RA Charts'!$C$4:$H$8,MATCH(Table24757811135[[#This Row],[14. Hazard Probability]],'RA Charts'!$C$3:$H$3,0),FALSE),"")</f>
        <v/>
      </c>
      <c r="J58" s="47"/>
      <c r="K58" s="48"/>
    </row>
    <row r="59" spans="1:11" ht="20.100000000000001" customHeight="1" thickBot="1" x14ac:dyDescent="0.3">
      <c r="A59" s="41"/>
      <c r="B59" s="42"/>
      <c r="C59" s="43"/>
      <c r="D59" s="44"/>
      <c r="E59" s="45" t="str">
        <f>IFERROR(VLOOKUP(Table24757811135[[#This Row],[9. Severity/ Consequence]],'RA Charts'!$C$4:$H$8,MATCH(Table24757811135[[#This Row],[10. Hazard Probability]],'RA Charts'!$C$3:$H$3,0),FALSE),"")</f>
        <v/>
      </c>
      <c r="F59" s="46"/>
      <c r="G59" s="43"/>
      <c r="H59" s="44"/>
      <c r="I59" s="45" t="str">
        <f>IFERROR(VLOOKUP(Table24757811135[[#This Row],[13. Severity/ Consequences]],'RA Charts'!$C$4:$H$8,MATCH(Table24757811135[[#This Row],[14. Hazard Probability]],'RA Charts'!$C$3:$H$3,0),FALSE),"")</f>
        <v/>
      </c>
      <c r="J59" s="47"/>
      <c r="K59" s="48"/>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59 I9:I59">
    <cfRule type="cellIs" dxfId="4" priority="40" operator="equal">
      <formula>"Extremely High"</formula>
    </cfRule>
    <cfRule type="cellIs" dxfId="3" priority="47" operator="equal">
      <formula>"High"</formula>
    </cfRule>
    <cfRule type="cellIs" dxfId="2" priority="50" operator="equal">
      <formula>"Moderate"</formula>
    </cfRule>
    <cfRule type="cellIs" dxfId="1" priority="143" operator="equal">
      <formula>"Low"</formula>
    </cfRule>
  </conditionalFormatting>
  <dataValidations xWindow="374" yWindow="471" count="7">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59" xr:uid="{00000000-0002-0000-0000-000003000000}">
      <formula1>"Yes,No"</formula1>
    </dataValidation>
    <dataValidation allowBlank="1" showInputMessage="1" showErrorMessage="1" prompt="Actions that will change the probability and / or the consequence" sqref="F9:F59" xr:uid="{00000000-0002-0000-0000-000004000000}"/>
    <dataValidation allowBlank="1" showInputMessage="1" showErrorMessage="1" prompt="List the Tasks that will be implemented to achieve the objective." sqref="A9:A59" xr:uid="{00000000-0002-0000-0000-000005000000}"/>
    <dataValidation allowBlank="1" showInputMessage="1" showErrorMessage="1" prompt="Assigned Risk Level" sqref="I9:I59 E9:E59"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2">
        <x14:dataValidation type="list" allowBlank="1" showInputMessage="1" showErrorMessage="1" error="Select one from list" prompt="An event's potential consequences measured in terms of degree." xr:uid="{00000000-0002-0000-0000-000008000000}">
          <x14:formula1>
            <xm:f>'RA Charts'!$D$3:$H$3</xm:f>
          </x14:formula1>
          <xm:sqref>H9:H59 D9:D59</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G9:G59 C9:C59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2" customWidth="1"/>
    <col min="2" max="2" width="110.42578125" style="11" bestFit="1" customWidth="1"/>
    <col min="6" max="6" width="128.140625" bestFit="1" customWidth="1"/>
  </cols>
  <sheetData>
    <row r="1" spans="1:3" ht="30" x14ac:dyDescent="0.25">
      <c r="B1" s="13" t="s">
        <v>97</v>
      </c>
    </row>
    <row r="3" spans="1:3" x14ac:dyDescent="0.25">
      <c r="A3" s="12" t="s">
        <v>28</v>
      </c>
      <c r="B3" s="11" t="s">
        <v>30</v>
      </c>
    </row>
    <row r="4" spans="1:3" x14ac:dyDescent="0.25">
      <c r="A4" s="12" t="s">
        <v>29</v>
      </c>
      <c r="B4" s="11" t="s">
        <v>31</v>
      </c>
    </row>
    <row r="5" spans="1:3" x14ac:dyDescent="0.25">
      <c r="A5" s="12" t="s">
        <v>12</v>
      </c>
      <c r="B5" s="11" t="s">
        <v>35</v>
      </c>
    </row>
    <row r="6" spans="1:3" x14ac:dyDescent="0.25">
      <c r="A6" s="12" t="s">
        <v>13</v>
      </c>
      <c r="B6" s="11" t="s">
        <v>14</v>
      </c>
    </row>
    <row r="7" spans="1:3" x14ac:dyDescent="0.25">
      <c r="A7" s="12" t="s">
        <v>15</v>
      </c>
      <c r="B7" s="11" t="s">
        <v>16</v>
      </c>
    </row>
    <row r="8" spans="1:3" ht="45" x14ac:dyDescent="0.25">
      <c r="A8" s="12" t="s">
        <v>17</v>
      </c>
      <c r="B8" s="11" t="s">
        <v>57</v>
      </c>
    </row>
    <row r="9" spans="1:3" x14ac:dyDescent="0.25">
      <c r="B9" s="11" t="s">
        <v>58</v>
      </c>
    </row>
    <row r="10" spans="1:3" x14ac:dyDescent="0.25">
      <c r="A10" s="12" t="s">
        <v>18</v>
      </c>
      <c r="B10" s="11" t="s">
        <v>52</v>
      </c>
    </row>
    <row r="11" spans="1:3" x14ac:dyDescent="0.25">
      <c r="A11" s="12" t="s">
        <v>53</v>
      </c>
      <c r="B11" s="11" t="s">
        <v>46</v>
      </c>
    </row>
    <row r="12" spans="1:3" x14ac:dyDescent="0.25">
      <c r="A12" s="12" t="s">
        <v>19</v>
      </c>
      <c r="B12" s="11" t="s">
        <v>47</v>
      </c>
      <c r="C12" s="11"/>
    </row>
    <row r="13" spans="1:3" x14ac:dyDescent="0.25">
      <c r="A13" s="12" t="s">
        <v>20</v>
      </c>
      <c r="B13" s="11" t="s">
        <v>49</v>
      </c>
    </row>
    <row r="14" spans="1:3" ht="15.75" customHeight="1" x14ac:dyDescent="0.25">
      <c r="A14" s="12" t="s">
        <v>21</v>
      </c>
      <c r="B14" s="11" t="s">
        <v>54</v>
      </c>
    </row>
    <row r="15" spans="1:3" x14ac:dyDescent="0.25">
      <c r="B15" s="11" t="s">
        <v>59</v>
      </c>
    </row>
    <row r="16" spans="1:3" ht="29.25" customHeight="1" x14ac:dyDescent="0.25">
      <c r="A16" s="12" t="s">
        <v>22</v>
      </c>
      <c r="B16" s="11" t="s">
        <v>55</v>
      </c>
    </row>
    <row r="17" spans="1:3" x14ac:dyDescent="0.25">
      <c r="B17" s="11" t="s">
        <v>56</v>
      </c>
    </row>
    <row r="18" spans="1:3" x14ac:dyDescent="0.25">
      <c r="A18" s="12" t="s">
        <v>23</v>
      </c>
      <c r="B18" s="11" t="s">
        <v>50</v>
      </c>
      <c r="C18" s="11"/>
    </row>
    <row r="19" spans="1:3" x14ac:dyDescent="0.25">
      <c r="A19" s="12" t="s">
        <v>24</v>
      </c>
      <c r="B19" s="11" t="s">
        <v>48</v>
      </c>
    </row>
    <row r="20" spans="1:3" ht="30" x14ac:dyDescent="0.25">
      <c r="A20" s="12" t="s">
        <v>25</v>
      </c>
      <c r="B20" s="11" t="s">
        <v>60</v>
      </c>
    </row>
    <row r="21" spans="1:3" ht="32.1" customHeight="1" x14ac:dyDescent="0.25">
      <c r="A21" s="12" t="s">
        <v>26</v>
      </c>
      <c r="B21" s="13" t="s">
        <v>95</v>
      </c>
    </row>
    <row r="22" spans="1:3" x14ac:dyDescent="0.25">
      <c r="A22" s="12" t="s">
        <v>27</v>
      </c>
      <c r="B22" s="11" t="s">
        <v>51</v>
      </c>
    </row>
    <row r="26" spans="1:3" x14ac:dyDescent="0.25">
      <c r="A26" s="14" t="s">
        <v>113</v>
      </c>
    </row>
    <row r="27" spans="1:3" ht="30" x14ac:dyDescent="0.25">
      <c r="A27" s="12" t="s">
        <v>2</v>
      </c>
      <c r="B27" s="11" t="s">
        <v>75</v>
      </c>
    </row>
    <row r="28" spans="1:3" ht="30" x14ac:dyDescent="0.25">
      <c r="A28" s="12" t="s">
        <v>1</v>
      </c>
      <c r="B28" s="11" t="s">
        <v>100</v>
      </c>
    </row>
    <row r="29" spans="1:3" x14ac:dyDescent="0.25">
      <c r="A29" s="12" t="s">
        <v>77</v>
      </c>
      <c r="B29" t="s">
        <v>114</v>
      </c>
    </row>
    <row r="30" spans="1:3" x14ac:dyDescent="0.25">
      <c r="A30" s="12" t="s">
        <v>78</v>
      </c>
      <c r="B30" s="11" t="s">
        <v>102</v>
      </c>
    </row>
    <row r="32" spans="1:3" x14ac:dyDescent="0.25">
      <c r="A32" s="14" t="s">
        <v>32</v>
      </c>
    </row>
    <row r="33" spans="1:2" x14ac:dyDescent="0.25">
      <c r="A33" s="12" t="s">
        <v>79</v>
      </c>
      <c r="B33" s="26" t="s">
        <v>83</v>
      </c>
    </row>
    <row r="34" spans="1:2" x14ac:dyDescent="0.25">
      <c r="A34" s="12" t="s">
        <v>0</v>
      </c>
      <c r="B34" s="26" t="s">
        <v>84</v>
      </c>
    </row>
    <row r="35" spans="1:2" x14ac:dyDescent="0.25">
      <c r="A35" s="12" t="s">
        <v>80</v>
      </c>
      <c r="B35" s="26" t="s">
        <v>85</v>
      </c>
    </row>
    <row r="36" spans="1:2" x14ac:dyDescent="0.25">
      <c r="A36" s="12" t="s">
        <v>81</v>
      </c>
      <c r="B36" s="26" t="s">
        <v>86</v>
      </c>
    </row>
    <row r="37" spans="1:2" x14ac:dyDescent="0.25">
      <c r="A37" s="12" t="s">
        <v>82</v>
      </c>
      <c r="B37" s="26" t="s">
        <v>87</v>
      </c>
    </row>
    <row r="39" spans="1:2" x14ac:dyDescent="0.25">
      <c r="A39" s="14" t="s">
        <v>115</v>
      </c>
    </row>
    <row r="40" spans="1:2" x14ac:dyDescent="0.25">
      <c r="A40" s="12" t="s">
        <v>32</v>
      </c>
      <c r="B40" s="15" t="s">
        <v>68</v>
      </c>
    </row>
    <row r="41" spans="1:2" x14ac:dyDescent="0.25">
      <c r="A41" s="12" t="s">
        <v>63</v>
      </c>
      <c r="B41" t="s">
        <v>70</v>
      </c>
    </row>
    <row r="42" spans="1:2" x14ac:dyDescent="0.25">
      <c r="A42" s="12" t="s">
        <v>61</v>
      </c>
      <c r="B42" t="s">
        <v>71</v>
      </c>
    </row>
    <row r="43" spans="1:2" ht="28.5" customHeight="1" x14ac:dyDescent="0.25">
      <c r="A43" s="13" t="s">
        <v>62</v>
      </c>
      <c r="B43" t="s">
        <v>69</v>
      </c>
    </row>
    <row r="44" spans="1:2" x14ac:dyDescent="0.25">
      <c r="A44" s="12" t="s">
        <v>64</v>
      </c>
      <c r="B44" t="s">
        <v>76</v>
      </c>
    </row>
    <row r="45" spans="1:2" x14ac:dyDescent="0.25">
      <c r="A45" s="12"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07" t="s">
        <v>8</v>
      </c>
      <c r="C2" s="108"/>
      <c r="D2" s="95" t="s">
        <v>108</v>
      </c>
      <c r="E2" s="96"/>
      <c r="F2" s="96"/>
      <c r="G2" s="96"/>
      <c r="H2" s="97"/>
      <c r="J2" s="127" t="s">
        <v>10</v>
      </c>
      <c r="K2" s="128"/>
      <c r="L2" s="128"/>
      <c r="M2" s="128"/>
      <c r="N2" s="27"/>
      <c r="O2" s="27"/>
    </row>
    <row r="3" spans="2:15" ht="21.75" customHeight="1" thickBot="1" x14ac:dyDescent="0.3">
      <c r="B3" s="107"/>
      <c r="C3" s="109"/>
      <c r="D3" s="24" t="s">
        <v>79</v>
      </c>
      <c r="E3" s="24" t="s">
        <v>0</v>
      </c>
      <c r="F3" s="25" t="s">
        <v>80</v>
      </c>
      <c r="G3" s="25" t="s">
        <v>81</v>
      </c>
      <c r="H3" s="25" t="s">
        <v>82</v>
      </c>
      <c r="J3" s="129"/>
      <c r="K3" s="129"/>
      <c r="L3" s="129"/>
      <c r="M3" s="129"/>
      <c r="N3" s="28"/>
      <c r="O3" s="28"/>
    </row>
    <row r="4" spans="2:15" ht="27.75" customHeight="1" thickBot="1" x14ac:dyDescent="0.3">
      <c r="B4" s="108"/>
      <c r="C4" s="109"/>
      <c r="D4" s="21" t="s">
        <v>103</v>
      </c>
      <c r="E4" s="21" t="s">
        <v>104</v>
      </c>
      <c r="F4" s="22" t="s">
        <v>105</v>
      </c>
      <c r="G4" s="23" t="s">
        <v>106</v>
      </c>
      <c r="H4" s="23" t="s">
        <v>107</v>
      </c>
      <c r="J4" s="135" t="s">
        <v>9</v>
      </c>
      <c r="K4" s="135"/>
      <c r="L4" s="130" t="s">
        <v>67</v>
      </c>
      <c r="M4" s="130"/>
      <c r="N4" s="131"/>
      <c r="O4" s="131"/>
    </row>
    <row r="5" spans="2:15" ht="60" customHeight="1" thickBot="1" x14ac:dyDescent="0.3">
      <c r="B5" s="110" t="s">
        <v>98</v>
      </c>
      <c r="C5" s="17" t="s">
        <v>109</v>
      </c>
      <c r="D5" s="18" t="s">
        <v>88</v>
      </c>
      <c r="E5" s="18" t="s">
        <v>88</v>
      </c>
      <c r="F5" s="18" t="s">
        <v>88</v>
      </c>
      <c r="G5" s="19" t="s">
        <v>89</v>
      </c>
      <c r="H5" s="20" t="s">
        <v>77</v>
      </c>
      <c r="J5" s="132" t="s">
        <v>88</v>
      </c>
      <c r="K5" s="132"/>
      <c r="L5" s="123" t="s">
        <v>99</v>
      </c>
      <c r="M5" s="123"/>
      <c r="N5" s="134"/>
      <c r="O5" s="134"/>
    </row>
    <row r="6" spans="2:15" ht="60" customHeight="1" thickBot="1" x14ac:dyDescent="0.3">
      <c r="B6" s="110"/>
      <c r="C6" s="17" t="s">
        <v>110</v>
      </c>
      <c r="D6" s="4" t="s">
        <v>88</v>
      </c>
      <c r="E6" s="4" t="s">
        <v>88</v>
      </c>
      <c r="F6" s="5" t="s">
        <v>89</v>
      </c>
      <c r="G6" s="6" t="s">
        <v>77</v>
      </c>
      <c r="H6" s="6" t="s">
        <v>77</v>
      </c>
      <c r="J6" s="133" t="s">
        <v>89</v>
      </c>
      <c r="K6" s="133"/>
      <c r="L6" s="123" t="s">
        <v>99</v>
      </c>
      <c r="M6" s="123"/>
      <c r="N6" s="124"/>
      <c r="O6" s="124"/>
    </row>
    <row r="7" spans="2:15" ht="60" customHeight="1" thickBot="1" x14ac:dyDescent="0.3">
      <c r="B7" s="110"/>
      <c r="C7" s="17" t="s">
        <v>111</v>
      </c>
      <c r="D7" s="5" t="s">
        <v>89</v>
      </c>
      <c r="E7" s="5" t="s">
        <v>89</v>
      </c>
      <c r="F7" s="6" t="s">
        <v>77</v>
      </c>
      <c r="G7" s="7" t="s">
        <v>90</v>
      </c>
      <c r="H7" s="7" t="s">
        <v>90</v>
      </c>
      <c r="J7" s="126" t="s">
        <v>77</v>
      </c>
      <c r="K7" s="126"/>
      <c r="L7" s="123" t="s">
        <v>66</v>
      </c>
      <c r="M7" s="123"/>
      <c r="N7" s="124"/>
      <c r="O7" s="124"/>
    </row>
    <row r="8" spans="2:15" ht="60" customHeight="1" thickBot="1" x14ac:dyDescent="0.3">
      <c r="B8" s="110"/>
      <c r="C8" s="17" t="s">
        <v>112</v>
      </c>
      <c r="D8" s="6" t="s">
        <v>77</v>
      </c>
      <c r="E8" s="6" t="s">
        <v>77</v>
      </c>
      <c r="F8" s="7" t="s">
        <v>90</v>
      </c>
      <c r="G8" s="7" t="s">
        <v>90</v>
      </c>
      <c r="H8" s="7" t="s">
        <v>90</v>
      </c>
      <c r="J8" s="125" t="s">
        <v>90</v>
      </c>
      <c r="K8" s="125"/>
      <c r="L8" s="123" t="s">
        <v>11</v>
      </c>
      <c r="M8" s="123"/>
      <c r="N8" s="124"/>
      <c r="O8" s="124"/>
    </row>
    <row r="9" spans="2:15" ht="30" customHeight="1" x14ac:dyDescent="0.25">
      <c r="B9" s="98" t="s">
        <v>73</v>
      </c>
      <c r="C9" s="99"/>
      <c r="D9" s="99"/>
      <c r="E9" s="99"/>
      <c r="F9" s="99"/>
      <c r="G9" s="99"/>
      <c r="H9" s="100"/>
      <c r="J9" s="16"/>
      <c r="K9" s="16"/>
      <c r="L9" s="16"/>
      <c r="M9" s="16"/>
      <c r="N9" s="16"/>
      <c r="O9" s="16"/>
    </row>
    <row r="10" spans="2:15" ht="30" customHeight="1" thickBot="1" x14ac:dyDescent="0.3">
      <c r="B10" s="101"/>
      <c r="C10" s="102"/>
      <c r="D10" s="102"/>
      <c r="E10" s="102"/>
      <c r="F10" s="102"/>
      <c r="G10" s="102"/>
      <c r="H10" s="103"/>
      <c r="I10" s="2"/>
    </row>
    <row r="11" spans="2:15" ht="42" customHeight="1" thickBot="1" x14ac:dyDescent="0.3">
      <c r="B11" s="113" t="s">
        <v>2</v>
      </c>
      <c r="C11" s="114"/>
      <c r="D11" s="104" t="s">
        <v>75</v>
      </c>
      <c r="E11" s="105"/>
      <c r="F11" s="105"/>
      <c r="G11" s="105"/>
      <c r="H11" s="106"/>
    </row>
    <row r="12" spans="2:15" ht="30" customHeight="1" thickBot="1" x14ac:dyDescent="0.3">
      <c r="B12" s="111" t="s">
        <v>1</v>
      </c>
      <c r="C12" s="112"/>
      <c r="D12" s="104" t="s">
        <v>100</v>
      </c>
      <c r="E12" s="105"/>
      <c r="F12" s="105"/>
      <c r="G12" s="105"/>
      <c r="H12" s="106"/>
    </row>
    <row r="13" spans="2:15" ht="30" customHeight="1" thickBot="1" x14ac:dyDescent="0.3">
      <c r="B13" s="111" t="s">
        <v>77</v>
      </c>
      <c r="C13" s="112"/>
      <c r="D13" s="104" t="s">
        <v>101</v>
      </c>
      <c r="E13" s="105"/>
      <c r="F13" s="105"/>
      <c r="G13" s="105"/>
      <c r="H13" s="106"/>
    </row>
    <row r="14" spans="2:15" ht="30" customHeight="1" thickBot="1" x14ac:dyDescent="0.3">
      <c r="B14" s="118" t="s">
        <v>78</v>
      </c>
      <c r="C14" s="119"/>
      <c r="D14" s="104" t="s">
        <v>102</v>
      </c>
      <c r="E14" s="105"/>
      <c r="F14" s="105"/>
      <c r="G14" s="105"/>
      <c r="H14" s="106"/>
    </row>
    <row r="15" spans="2:15" ht="30" customHeight="1" thickBot="1" x14ac:dyDescent="0.3">
      <c r="B15" s="120" t="s">
        <v>96</v>
      </c>
      <c r="C15" s="121"/>
      <c r="D15" s="121"/>
      <c r="E15" s="121"/>
      <c r="F15" s="121"/>
      <c r="G15" s="121"/>
      <c r="H15" s="122"/>
      <c r="I15" s="3"/>
    </row>
    <row r="16" spans="2:15" ht="30" customHeight="1" thickBot="1" x14ac:dyDescent="0.3">
      <c r="B16" s="113" t="s">
        <v>79</v>
      </c>
      <c r="C16" s="114"/>
      <c r="D16" s="115" t="s">
        <v>83</v>
      </c>
      <c r="E16" s="116"/>
      <c r="F16" s="116"/>
      <c r="G16" s="116"/>
      <c r="H16" s="117"/>
    </row>
    <row r="17" spans="2:8" ht="30" customHeight="1" thickBot="1" x14ac:dyDescent="0.3">
      <c r="B17" s="111" t="s">
        <v>0</v>
      </c>
      <c r="C17" s="112"/>
      <c r="D17" s="115" t="s">
        <v>84</v>
      </c>
      <c r="E17" s="116"/>
      <c r="F17" s="116"/>
      <c r="G17" s="116"/>
      <c r="H17" s="117"/>
    </row>
    <row r="18" spans="2:8" ht="30" customHeight="1" thickBot="1" x14ac:dyDescent="0.3">
      <c r="B18" s="111" t="s">
        <v>80</v>
      </c>
      <c r="C18" s="112"/>
      <c r="D18" s="115" t="s">
        <v>85</v>
      </c>
      <c r="E18" s="116"/>
      <c r="F18" s="116"/>
      <c r="G18" s="116"/>
      <c r="H18" s="117"/>
    </row>
    <row r="19" spans="2:8" ht="30" customHeight="1" thickBot="1" x14ac:dyDescent="0.3">
      <c r="B19" s="111" t="s">
        <v>81</v>
      </c>
      <c r="C19" s="112"/>
      <c r="D19" s="115" t="s">
        <v>86</v>
      </c>
      <c r="E19" s="116"/>
      <c r="F19" s="116"/>
      <c r="G19" s="116"/>
      <c r="H19" s="117"/>
    </row>
    <row r="20" spans="2:8" ht="30" customHeight="1" thickBot="1" x14ac:dyDescent="0.3">
      <c r="B20" s="111" t="s">
        <v>82</v>
      </c>
      <c r="C20" s="112"/>
      <c r="D20" s="115" t="s">
        <v>87</v>
      </c>
      <c r="E20" s="116"/>
      <c r="F20" s="116"/>
      <c r="G20" s="116"/>
      <c r="H20" s="117"/>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Jill - FS, RICHFIELD, UT</cp:lastModifiedBy>
  <cp:lastPrinted>2020-03-24T16:22:05Z</cp:lastPrinted>
  <dcterms:created xsi:type="dcterms:W3CDTF">2018-07-11T20:06:58Z</dcterms:created>
  <dcterms:modified xsi:type="dcterms:W3CDTF">2024-01-31T16:51:15Z</dcterms:modified>
</cp:coreProperties>
</file>