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ilmutrf3ds1.blm.doi.net\rf\users\jbergfel\My Documents\Risk Assessments\FY 2023\"/>
    </mc:Choice>
  </mc:AlternateContent>
  <xr:revisionPtr revIDLastSave="0" documentId="8_{CF0E014F-D5C0-4E41-B181-73A4791A7F1C}" xr6:coauthVersionLast="47" xr6:coauthVersionMax="47" xr10:uidLastSave="{00000000-0000-0000-0000-000000000000}"/>
  <bookViews>
    <workbookView xWindow="-120" yWindow="-120" windowWidth="29040" windowHeight="15840"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 i="4" l="1"/>
  <c r="E32" i="4"/>
  <c r="I31" i="4"/>
  <c r="E31" i="4"/>
  <c r="I30" i="4"/>
  <c r="E30" i="4"/>
  <c r="I29" i="4"/>
  <c r="E29" i="4"/>
  <c r="I28" i="4"/>
  <c r="E28" i="4"/>
  <c r="I27" i="4"/>
  <c r="E27" i="4"/>
  <c r="E9" i="4"/>
  <c r="E10" i="4"/>
  <c r="E11" i="4"/>
  <c r="E12" i="4"/>
  <c r="E13" i="4"/>
  <c r="E14" i="4"/>
  <c r="E15" i="4"/>
  <c r="E16" i="4"/>
  <c r="E17" i="4"/>
  <c r="E18" i="4"/>
  <c r="E19" i="4"/>
  <c r="E20" i="4"/>
  <c r="E21" i="4"/>
  <c r="E22" i="4"/>
  <c r="E23" i="4"/>
  <c r="E24" i="4"/>
  <c r="E25" i="4"/>
  <c r="E26"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I9" i="4"/>
  <c r="I10" i="4"/>
  <c r="I11" i="4"/>
  <c r="I12" i="4"/>
  <c r="I13" i="4"/>
  <c r="I14" i="4"/>
  <c r="I15" i="4"/>
  <c r="I16" i="4"/>
  <c r="I17" i="4"/>
  <c r="I18" i="4"/>
  <c r="I19" i="4"/>
  <c r="I20" i="4"/>
  <c r="I21" i="4"/>
  <c r="I22" i="4"/>
  <c r="I23" i="4"/>
  <c r="I24" i="4"/>
  <c r="I25" i="4"/>
  <c r="I26"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43" i="4" l="1"/>
  <c r="E143" i="4"/>
  <c r="I142" i="4"/>
  <c r="E142" i="4"/>
  <c r="I141" i="4"/>
  <c r="E141" i="4"/>
  <c r="I140" i="4"/>
  <c r="E140" i="4"/>
  <c r="I139" i="4"/>
  <c r="E139" i="4"/>
  <c r="I138" i="4"/>
  <c r="E138" i="4"/>
  <c r="I137" i="4"/>
  <c r="E137" i="4"/>
  <c r="I136" i="4"/>
  <c r="E136" i="4"/>
  <c r="I135" i="4"/>
  <c r="E135" i="4"/>
  <c r="I134" i="4"/>
  <c r="E134" i="4"/>
  <c r="I133" i="4"/>
  <c r="E133" i="4"/>
  <c r="I132" i="4"/>
  <c r="E132" i="4"/>
  <c r="I131" i="4"/>
  <c r="E131" i="4"/>
  <c r="I130" i="4"/>
  <c r="E130" i="4"/>
  <c r="I129" i="4"/>
  <c r="E129" i="4"/>
  <c r="I128" i="4"/>
  <c r="E128" i="4"/>
  <c r="I127" i="4"/>
  <c r="E127" i="4"/>
  <c r="I126" i="4"/>
  <c r="E126" i="4"/>
  <c r="I125" i="4"/>
  <c r="E125" i="4"/>
  <c r="I124" i="4"/>
  <c r="E124" i="4"/>
  <c r="I123" i="4"/>
  <c r="E123" i="4"/>
  <c r="I122" i="4"/>
  <c r="E12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<sst xmlns="http://schemas.openxmlformats.org/spreadsheetml/2006/main" count="380" uniqueCount="176">
  <si>
    <t>Likely</t>
  </si>
  <si>
    <t>Critical</t>
  </si>
  <si>
    <t xml:space="preserve">Catastrophic </t>
  </si>
  <si>
    <t>5.  Date</t>
  </si>
  <si>
    <t>4.  Name and Title of Preparer</t>
  </si>
  <si>
    <t xml:space="preserve">2.  Location </t>
  </si>
  <si>
    <t>Risk Assessment Worksheet</t>
  </si>
  <si>
    <t>Signature/Date:</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</si>
  <si>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</si>
  <si>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</si>
  <si>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</si>
  <si>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</si>
  <si>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</si>
  <si>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</si>
  <si>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</si>
  <si>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</si>
  <si>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</si>
  <si>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</si>
  <si>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</si>
  <si>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</si>
  <si>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</si>
  <si>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</si>
  <si>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</si>
  <si>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</si>
  <si>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</si>
  <si>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</si>
  <si>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</si>
  <si>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</si>
  <si>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</si>
  <si>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</si>
  <si>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</si>
  <si>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</si>
  <si>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</si>
  <si>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</si>
  <si>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</si>
  <si>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</si>
  <si>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</si>
  <si>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</si>
  <si>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</si>
  <si>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</si>
  <si>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</si>
  <si>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</si>
  <si>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</si>
  <si>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</si>
  <si>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</si>
  <si>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</si>
  <si>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</si>
  <si>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</si>
  <si>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</si>
  <si>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</si>
  <si>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</si>
  <si>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</si>
  <si>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</si>
  <si>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</si>
  <si>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</si>
  <si>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</si>
  <si>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</si>
  <si>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</si>
  <si>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</si>
  <si>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</si>
  <si>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</si>
  <si>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</si>
  <si>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</si>
  <si>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</si>
  <si>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</si>
  <si>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</si>
  <si>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</si>
  <si>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</si>
  <si>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</si>
  <si>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</si>
  <si>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</si>
  <si>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</si>
  <si>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</si>
  <si>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</si>
  <si>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 xml:space="preserve"> Low Visibility</t>
  </si>
  <si>
    <t>Yes</t>
  </si>
  <si>
    <t>Every person on project</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</si>
  <si>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</si>
  <si>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</si>
  <si>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</si>
  <si>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</si>
  <si>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Reduce speed, Drive in daylight</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</si>
  <si>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</si>
  <si>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</si>
  <si>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</si>
  <si>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</si>
  <si>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</si>
  <si>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</si>
  <si>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</si>
  <si>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</si>
  <si>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</si>
  <si>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</si>
  <si>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</si>
  <si>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</si>
  <si>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</si>
  <si>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</si>
  <si>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</si>
  <si>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</si>
  <si>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</si>
  <si>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</si>
  <si>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</si>
  <si>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</si>
  <si>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</si>
  <si>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</si>
  <si>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</si>
  <si>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</si>
  <si>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</si>
  <si>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</si>
  <si>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</si>
  <si>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</si>
  <si>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</si>
  <si>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</si>
  <si>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</si>
  <si>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</si>
  <si>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</si>
  <si>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</si>
  <si>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</si>
  <si>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</si>
  <si>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</si>
  <si>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</si>
  <si>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t>Moderate                                           (Hospitalized minor injury, reversible illness; minor damage to equipment, property or the environment)</t>
  </si>
  <si>
    <t>Driving (example)</t>
  </si>
  <si>
    <t xml:space="preserve">     </t>
  </si>
  <si>
    <t>Critical                                                   (Permanent partial disability, temporary total disability; moderate environmental damage; extensive damage to equipment)</t>
  </si>
  <si>
    <t xml:space="preserve"> Fire Suppression</t>
  </si>
  <si>
    <t xml:space="preserve">Inappropriate use of, or lack of PPE </t>
  </si>
  <si>
    <t xml:space="preserve">Wear approved hardhat, safety glasses, flame resistant fabric pants and shirts (NPFA 1977 compliant). Keep sleeves rolled down.  Avoid undergarments and socks made of a high percentage of polyester, nylon or acrylic. Wear leather, lace type, boots with skid resistant soles, and tops at least 8" high. Carry a new generation appropriate size fire shelter. Wear OSHA approved firefighting gloves. Wear hearing protection when working around equipment where noise level exceeds 85 dba. Wear additional protective equipment as dictated by local conditions, circumstances and exposure to special equipment.  </t>
  </si>
  <si>
    <t>Every Firefighter</t>
  </si>
  <si>
    <t>Fire Supression</t>
  </si>
  <si>
    <t>Lack of Experience, Poor Physical Condition</t>
  </si>
  <si>
    <t>Employees shall meet age, health, physical and training requirements established for the duties being performed.  Individuals must be qualified for the position they are performing (training assignments with an initiated taskbook is acceptable).  All Fire line going personnel are required to pass the Work Capacity test (Pack test) at the level specified for the position they are filling.</t>
  </si>
  <si>
    <t>Injury/Death/Entrapment, Burn-over</t>
  </si>
  <si>
    <t>Catastrophic                                (Imminent and immediate danger of death or permanent disability; major property or facility damage; loss of critical system or equipment)</t>
  </si>
  <si>
    <t>Strict adherence to the 10 Standard Fire Orders, Watch Out Situations, and LCES. Monitor weather and fire activity, maintain situational awareness, set trigger points, disengagement and engagement procedures.   
Complete the Risk Management Process on all fireline assignments.  Increased situational awareness shall be observed during transition of incident command teams due to increased potential of accidents.  Base all actions on current and expected fire behavior.  Refer to Incident Response Pocket for items identified above.  Also review Entrapment Avoidance pocket card along with Common Denominators of fire behavior on Tragedy Fires.  Practice shelter deployments annually.</t>
  </si>
  <si>
    <t>Poor radio communications</t>
  </si>
  <si>
    <t xml:space="preserve">Temporary repeater sites or use of human repeaters to eliminate dead spots.    </t>
  </si>
  <si>
    <t>Snags, falling trees, rolling debris</t>
  </si>
  <si>
    <t>Post Lookouts and maintain communications.  Fall hazardous trees and snags within individual comfort level and qualification. Mitigate all snags in working area if possible. If not identify and flag making hazard known to all.  Burning material subject to rolling should be braced/turned to prevent rolling.  Install cup trenches anytime burning rolling material is likely to roll across lines, patrol and grid. Have a lookout in place to watch the slope below the crew.</t>
  </si>
  <si>
    <t>Night operations</t>
  </si>
  <si>
    <t>Refer to Standard Fire Orders (IRPG).  Scout terrain during daylight or acquire a good map and talk with individuals familiar with local terrain and fire behavior.  Consider fire spread potential, values at risk versus associated safety risks of nighttime operations.  Slow down, watch spacing, use lights and maintain situational awareness.</t>
  </si>
  <si>
    <t>Inhalation (dust, smoke, carbon monoxide and Benzene)</t>
  </si>
  <si>
    <t>Avoid prolong exposure.  Periodically rotate individuals out of smokey situations.  Monitor crewmembers for carbon monoxide exposure.  Burning petroleum products produces benzene pollutants, avoid breathing fumes from petroleum products, burning or not.  Drive with windows rolled up.</t>
  </si>
  <si>
    <t>Fatigue</t>
  </si>
  <si>
    <t>Adhere to the Work/Rest guidelines; shifts of duty should not exceed Work/Rest guidelines except in emergency situations.  Manage fatigue, assure proper nutrition and hydration.  Set reasonable work pace and allow for adequate breaks.  Select sleeping area to be free of smoke, noise, fire activity and provide protection from elements.  Rest and recuperation days should be provided at the end of 14 day assignments.</t>
  </si>
  <si>
    <t>Fueling:
Spills
Vapors
Explosions</t>
  </si>
  <si>
    <t>Use only approved containers to transport and deliver fuel, use proper fueling techniques to minimize static electricity.  Fill all fuel containers on the ground.  Allow engine to cool before refueling.  Wear gloves.</t>
  </si>
  <si>
    <t>Snakes, Insects and Poisonous Plants</t>
  </si>
  <si>
    <t>Insects – Use standard PPE fasten pant and shirt cuffs.  Utilize insect repellant as necessary.  Inspect body and clothing periodically through the day, pay special attention to crevices and creases.
Snakes – Keep alert and leave them alone.  Identify and communicate with other in the area.
Poisonous Plants – Identify, avoid, and use standard PPE.  Change clothing that comes in contact with poisonous plants.  Wash exposed skin.  Avoid inhalation of smoke from poisonous plants.  Provide medical assistance within training</t>
  </si>
  <si>
    <t>Heat Related Illness
Heat Cramps
Heat Exhaustion
Heat Stroke</t>
  </si>
  <si>
    <t xml:space="preserve">Review fatigue elements listed above.  During periods of continued extreme temperatures personnel must be monitored for signs heat related illnesses.  Acclimatize personnel to environmental factors gradually.  Be cautious the first 2-3 days.  Set a moderate work pace and slow down as the temperature increase.  Take frequent breaks, moving out of direct sunlight when possible.  Assure adequate hydration, keep plenty of water available and order ahead of need.  Assure adequate nutrition.  High protein foods are beneficial.  Utilize sunscreen.  Assure proper hygiene.  Dirty pores and matted down hair slows down heat dissipation.  Ensure that personnel are physically fit.
</t>
  </si>
  <si>
    <t>Lightning and Thunderstorms</t>
  </si>
  <si>
    <t>Stay out of dry creek beds.  Set trigger points to avoid flash flooding.  Put down all tools.  If you are open country, sit or lie down.  Avoid grouping together.  Take shelter in vehicle if possible.  When there is no shelter avoid high objects such as trees and metal towers. Stay twice the distance away from tall objects.  Avoid ridge tops, metal fences, telephone and electrical lines and rock outcroppings.  Take shelter in young reproduction.  Stay away from horses and stock that may become spooked.  Review IRPQ (thunderstorm safety) p.19                                                                       Tailgate safety sessions
Operational briefings.
Obtain weather forecast and monitor weather conditions.
Adhere to the 30/30 rule.
Set trigger points.</t>
  </si>
  <si>
    <t>Walking, Hiking in mountainous terrain</t>
  </si>
  <si>
    <t xml:space="preserve">Do not work downhill of heavy equipment.  Do not work within 100’ of equipment.  Never approach equipment until certain that the operator has observed you.  Do not ride on moving equipment. Watch for spring loaded and burning material in berms and piles.  Pay close attention weakened trees and other disturbed materials, which may shift and roll.  </t>
  </si>
  <si>
    <t xml:space="preserve">Maintain ten foot spacing between crewmembers.  Carry tools on downhill side, keeping guards on tools while hiking.  Assure proper footing; slow down under adverse footing conditions.  Use headlamps when dark.  Limit loads being carried to 40-50 pounds.  Share weight being carried between all personnel.  Watch for burned-out stump holes.  Flag or identify hazardous areas.  Constant situational awareness, learn to identify hazards and take it slow.   </t>
  </si>
  <si>
    <t>Working around mechanical equipment</t>
  </si>
  <si>
    <t>Firing Operations</t>
  </si>
  <si>
    <t>Use hand held radios, close supervision, lookouts.  Use PPE and ensure LCES criteria is established.  Avoid very dense smoke.  Rotate personnel out of worst areas. Lighters stay alert to location or torch head, do not point directly at another person. Close air vent when not in use.  Know location of others. Radios for all lighting personnel, if possible.    Ensure that PPE is being worn properly including: proper boots, keeping sleeves rolled down, gloves are on, face and neck shrouds are being utilized.  
Ensure that igniters are familiar with and trained in the use of the drip torch.
Ignition crew safety briefing prior to ignition</t>
  </si>
  <si>
    <t>Retardant Use</t>
  </si>
  <si>
    <t>Wear Standard PPE.  Move well out of drop zone.  Stay clear of large old trees/snags and loose rocks/debris.  Assure drops are complete prior to returning to area.  Once drops have been completed return to the area with caution.  Retardant is extremely slick watch footing.  Watch for broken trees and other material, which may have been, weaken and/or dislodged.  If caught in drop zone without prior knowledge select an area free from objects, which may fall or become dislodged and cause you harm.  Lay flat with your head pointing in the direction of the incoming plane.  Conduct Operational Briefing.
Establish air to ground communications.</t>
  </si>
  <si>
    <t>Helicopter Bucket drop Operations</t>
  </si>
  <si>
    <t>Wear Standard PPE.  Identify target through the use of flagging or other identifying objects.  Once pilot has determined target, move well out of the area and let the pilot know that you are clear.  Do not talk with the pilot while in completing the drop.  Watch to assure the pilot has successfully completed the drop and gained sufficient altitude prior to moving back into the area.  Stay clear of large old trees/snags and loose rocks/debris.  Assure drops are complete prior to returning to area.  Once drops have been completed return to the area with caution.  Area may be slippery watch footing.  Watch for broken trees and other material, which may have been weakened and/or dislodged. Play close attention to and follow directions given by helitack.  Never approach or depart a helicopter until you have been signaled to do so.</t>
  </si>
  <si>
    <t>Fire Shelter Deployment</t>
  </si>
  <si>
    <t>Mop-up Operations</t>
  </si>
  <si>
    <t xml:space="preserve">All line going personnel will receive an annual fire shelter and shelter deployment refresher.  Wear standard PPE.  Check shelter periodically for rips and tears.  Select a proper deployment area and clear of burnable material (IRPG).  Stay away from objects which may fall or roll.  Assure the proper chain of command.  Provide sufficient time to get into the shelter. Lie face down with feet toward oncoming fire and hold shelter with gloved hands. Maintain control of personnel through continued communications and reassurance.  Wait until supervisor gives all clear prior to vacating shelter. Practice deployments throughout the summer </t>
  </si>
  <si>
    <t>Safety briefing prior to mop-up operations.  Wear all required PPE. Crews will be rotated in and out of dense smoke.
Shifts of duty shall not exceed work rest guidelines except in emergencies. Work in pairs and have rested drivers available.  Minimize the amount of mop-up required</t>
  </si>
  <si>
    <t>Emergency Evacuation Plan</t>
  </si>
  <si>
    <t>Pump Operations: 
(vehicle mounted)
Burns
Slips and falls
Noise
Fueling
Hose reels</t>
  </si>
  <si>
    <t>Use PPE
Provide guards over muffler and exhaust pipe
Provide non-skid surface
Clean up spills and fuels and retardants
Move truck away from fire
Turn engine off
Allow engine to cool prior to fueling                                 Use funnel or spout to avoid spills
Use gloves
Keep hands and loose clothing away from reel
Avoid nozzle and couplings</t>
  </si>
  <si>
    <t>(portable pump)
Slips and falls
Noise
Broken hoses
Flying debris
Lifting strains
Burns</t>
  </si>
  <si>
    <t>Use extra caution working in wet areas
Use PPE
Shut down and replace broken hoses asap
Avoid excessive nozzle pressure and keep nozzles a safe distance from the ground
Lift with two people
Use proper lifting techniques
Use extra caution around muffler and exhaust pipe</t>
  </si>
  <si>
    <t>Urban Interface:
STRUCTURAL WATCH-OUT SITUATIONS
•	Wooden construction, shake roofs
•	Poor access, narrow one-way roads
•	Inadequate water supply
•	Natural fuels 30 feet or closer to structures
•	Extreme fire behavior
•	Strong winds (25 mph plus)
•	Evacuation of public = panic
•	Structures located in chimneys, box or narrow canyons, on slopes 30% or more in continuous, flashy fuel types
Bridge load limits
Power lines</t>
  </si>
  <si>
    <t>Keep at least 100 gallons of water reserve in engine tank for your protection.  Never pass up an available water source when tank is less than full
	Have a dedicated protective line for your crew and engine
	Park engine in safe area, with front toward escape route.  Do not block escape routes.  Back into driveways, or narrow access roads
	Use 1½ inch lines when possible
	Post lookouts as needed
	Do not park in saddles or chimneys
	Do not enter a burning structure
	Observe and do not exceed bridge load limits
	Utilize law enforcement authorities to conduct evacuations and maintain traffic control
	Keep headlights and warning light on for increased visibility
Downed conductor on vehicle: do not leave vehicle until power company arrives
	Do not operate heavy equipment under power lines
	Do not use rights-of-way as a jump or cargo drop spot
	Do not drive with long antennas under power lines
	Do not fuel vehicles under power lines
	Do not stand near power lines during retardant drops
	Do not park under power lines
Do not apply straight stream                             To powerline.</t>
  </si>
  <si>
    <t>All workers must know the route to the closest hospital or medical facilities. Medical emergency procedures should be identified as part of the daily briefing. Medical Plan (ICS 206 WF)  should be followed in the event of a medical emergency.                                                                 First Aid kits must be in all vechicles. In case of an emergency, the office, supervisor (IC/Operations) or dispatch should be notified immediately by radio or cell phone. The location of the injured worker, cause of the emergency situation and the condition of the injured party should be reported.  Don't use Names of the injured workers over the radio. If the injured person must be moved, extreme caution must be exercised and all available people should help.  While transporting an injured person, they should be as immobilized as possible and driving should be as smooth as possible. Dispatch should be kept informed of any movements and intended routes immediately.  On site FS engines will  have BLS equipment to initiate Basic Life Support.  Identify First Responders, EMT's and available medical equipment on the project/incident durning the briefing. Use Blood Born Pathogens Percautions.</t>
  </si>
  <si>
    <t>Jeff Bergfeld:  Richfield BLM-FOS</t>
  </si>
  <si>
    <t xml:space="preserve"> Fire Suppression (this risk assessment inludes some common risk in fire suppression but it is not an all inclusive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</si>
</sst>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38"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i/>
      <sz val="9"/>
      <color rgb="FF000000"/>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i/>
      <sz val="9"/>
      <name val="Arial"/>
      <family val="2"/>
    </font>
    <font>
      <sz val="9"/>
      <name val="Arial"/>
      <family val="2"/>
    </font>
    <font>
      <i/>
      <sz val="11"/>
      <name val="Calibri"/>
      <family val="2"/>
      <scheme val="minor"/>
    </font>
    <font>
      <sz val="10"/>
      <color theme="1"/>
      <name val="Arial"/>
      <family val="2"/>
    </font>
    <font>
      <sz val="10"/>
      <color rgb="FF000000"/>
      <name val="Arial"/>
      <family val="2"/>
    </font>
    <font>
      <sz val="11"/>
      <color theme="1"/>
      <name val="Times New Roman"/>
      <family val="1"/>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4" fillId="0" borderId="0"/>
  </cellStyleXfs>
  <cellXfs count="158">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Font="1" applyProtection="1">
      <protection locked="0"/>
    </xf>
    <xf numFmtId="0" fontId="11"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5" fillId="0" borderId="5" xfId="0" applyNumberFormat="1" applyFont="1" applyBorder="1" applyAlignment="1" applyProtection="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NumberFormat="1"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9" fillId="0" borderId="5" xfId="0" applyNumberFormat="1" applyFont="1" applyBorder="1" applyAlignment="1" applyProtection="1">
      <alignment horizontal="center" vertical="center" wrapText="1"/>
      <protection locked="0"/>
    </xf>
    <xf numFmtId="0" fontId="18" fillId="0" borderId="5" xfId="0" applyNumberFormat="1" applyFont="1" applyBorder="1" applyAlignment="1" applyProtection="1">
      <alignment horizontal="center" vertical="center" wrapText="1"/>
    </xf>
    <xf numFmtId="0" fontId="12" fillId="10" borderId="4" xfId="0" applyFont="1" applyFill="1" applyBorder="1" applyAlignment="1" applyProtection="1">
      <alignment horizontal="center" vertical="center" wrapText="1"/>
    </xf>
    <xf numFmtId="0" fontId="12" fillId="10" borderId="6" xfId="0" applyFont="1" applyFill="1" applyBorder="1" applyAlignment="1" applyProtection="1">
      <alignment horizontal="center" vertical="center" wrapText="1"/>
    </xf>
    <xf numFmtId="0" fontId="12" fillId="10" borderId="7" xfId="0" applyFont="1" applyFill="1" applyBorder="1" applyAlignment="1" applyProtection="1">
      <alignment horizontal="center" vertical="center" wrapText="1"/>
    </xf>
    <xf numFmtId="0" fontId="12" fillId="10" borderId="12" xfId="0" applyFont="1" applyFill="1" applyBorder="1" applyAlignment="1" applyProtection="1">
      <alignment horizontal="center" vertical="center" wrapText="1"/>
    </xf>
    <xf numFmtId="0" fontId="21" fillId="9" borderId="5" xfId="0" applyFont="1" applyFill="1" applyBorder="1" applyAlignment="1" applyProtection="1">
      <alignment horizontal="center" vertical="center" wrapText="1"/>
    </xf>
    <xf numFmtId="0" fontId="5" fillId="0" borderId="4" xfId="0" applyNumberFormat="1" applyFont="1" applyBorder="1" applyAlignment="1" applyProtection="1">
      <alignment horizontal="center" vertical="center" wrapText="1"/>
      <protection locked="0"/>
    </xf>
    <xf numFmtId="0" fontId="18" fillId="0" borderId="4"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4" xfId="0" applyNumberFormat="1" applyFont="1" applyBorder="1" applyAlignment="1" applyProtection="1">
      <alignment horizontal="center" vertical="center" wrapText="1"/>
    </xf>
    <xf numFmtId="0" fontId="14" fillId="0" borderId="4" xfId="0" applyNumberFormat="1"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xf>
    <xf numFmtId="0" fontId="1" fillId="0" borderId="4" xfId="0" applyFont="1" applyBorder="1" applyAlignment="1" applyProtection="1">
      <alignment horizontal="center" vertical="center" wrapText="1"/>
    </xf>
    <xf numFmtId="0" fontId="1" fillId="5" borderId="6"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12"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10" fillId="8" borderId="10" xfId="0" applyFont="1" applyFill="1" applyBorder="1" applyAlignment="1" applyProtection="1">
      <alignment horizontal="center" wrapText="1"/>
    </xf>
    <xf numFmtId="0" fontId="10" fillId="8" borderId="5" xfId="0" applyFont="1" applyFill="1" applyBorder="1" applyAlignment="1" applyProtection="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165" fontId="5" fillId="0" borderId="5" xfId="0" applyNumberFormat="1" applyFont="1" applyBorder="1" applyAlignment="1" applyProtection="1">
      <alignment horizontal="fill" vertical="center"/>
      <protection locked="0"/>
    </xf>
    <xf numFmtId="0" fontId="18" fillId="0" borderId="5" xfId="0" applyFont="1" applyBorder="1" applyAlignment="1" applyProtection="1">
      <alignment horizontal="fill" vertical="center"/>
      <protection locked="0"/>
    </xf>
    <xf numFmtId="0" fontId="5" fillId="0" borderId="4" xfId="0" applyFont="1" applyBorder="1" applyAlignment="1" applyProtection="1">
      <alignment horizontal="fill" vertical="center"/>
      <protection locked="0"/>
    </xf>
    <xf numFmtId="0" fontId="27" fillId="0" borderId="0" xfId="0" applyFont="1" applyAlignment="1">
      <alignment wrapText="1"/>
    </xf>
    <xf numFmtId="0" fontId="28" fillId="8" borderId="0" xfId="0" applyFont="1" applyFill="1" applyBorder="1" applyAlignment="1" applyProtection="1">
      <alignment horizontal="center" wrapText="1"/>
    </xf>
    <xf numFmtId="0" fontId="28" fillId="8" borderId="0" xfId="0" applyFont="1" applyFill="1" applyBorder="1" applyAlignment="1" applyProtection="1">
      <alignment horizontal="center" vertical="center" wrapText="1"/>
    </xf>
    <xf numFmtId="0" fontId="32" fillId="0" borderId="5" xfId="0" applyFont="1" applyBorder="1" applyAlignment="1" applyProtection="1">
      <alignment horizontal="center" vertical="center" wrapText="1"/>
      <protection locked="0"/>
    </xf>
    <xf numFmtId="0" fontId="33" fillId="0" borderId="5" xfId="0" applyFont="1" applyBorder="1" applyAlignment="1" applyProtection="1">
      <alignment horizontal="left" vertical="center"/>
      <protection locked="0"/>
    </xf>
    <xf numFmtId="0" fontId="33" fillId="0" borderId="5" xfId="0" applyFont="1" applyBorder="1" applyAlignment="1" applyProtection="1">
      <alignment horizontal="left" vertical="center" wrapText="1"/>
      <protection locked="0"/>
    </xf>
    <xf numFmtId="0" fontId="33" fillId="0" borderId="5" xfId="0" applyNumberFormat="1" applyFont="1" applyBorder="1" applyAlignment="1" applyProtection="1">
      <alignment horizontal="center" vertical="center" wrapText="1"/>
    </xf>
    <xf numFmtId="0" fontId="32" fillId="0" borderId="5" xfId="0" applyNumberFormat="1" applyFont="1" applyBorder="1" applyAlignment="1" applyProtection="1">
      <alignment horizontal="center" vertical="center" wrapText="1"/>
      <protection locked="0"/>
    </xf>
    <xf numFmtId="0" fontId="33" fillId="0" borderId="5" xfId="0" applyFont="1" applyBorder="1" applyAlignment="1" applyProtection="1">
      <alignment horizontal="fill" vertical="center"/>
      <protection locked="0"/>
    </xf>
    <xf numFmtId="0" fontId="33" fillId="0" borderId="5" xfId="0" applyFont="1" applyBorder="1" applyAlignment="1" applyProtection="1">
      <alignment horizontal="center" vertical="center" wrapText="1"/>
      <protection locked="0"/>
    </xf>
    <xf numFmtId="0" fontId="33" fillId="0" borderId="4" xfId="0" applyNumberFormat="1" applyFont="1" applyBorder="1" applyAlignment="1" applyProtection="1">
      <alignment horizontal="center" vertical="center" wrapText="1"/>
      <protection locked="0"/>
    </xf>
    <xf numFmtId="0" fontId="34" fillId="0" borderId="4"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6" fillId="0" borderId="8" xfId="0" applyFont="1" applyBorder="1" applyAlignment="1" applyProtection="1">
      <alignment horizontal="left" vertical="center" wrapText="1"/>
      <protection locked="0"/>
    </xf>
    <xf numFmtId="0" fontId="35" fillId="0" borderId="4" xfId="0" applyFont="1" applyBorder="1" applyAlignment="1">
      <alignment horizontal="center" vertical="center" wrapText="1"/>
    </xf>
    <xf numFmtId="0" fontId="35" fillId="0" borderId="0" xfId="0" applyFont="1" applyAlignment="1">
      <alignment horizontal="left" vertical="center" wrapText="1"/>
    </xf>
    <xf numFmtId="0" fontId="35" fillId="0" borderId="0" xfId="0" applyFont="1" applyAlignment="1">
      <alignment horizontal="left" vertical="center"/>
    </xf>
    <xf numFmtId="0" fontId="36" fillId="0" borderId="8" xfId="0" applyFont="1" applyBorder="1" applyAlignment="1" applyProtection="1">
      <alignment horizontal="left" vertical="center" wrapText="1"/>
      <protection locked="0"/>
    </xf>
    <xf numFmtId="0" fontId="36" fillId="0" borderId="5" xfId="0" applyNumberFormat="1" applyFont="1" applyBorder="1" applyAlignment="1" applyProtection="1">
      <alignment horizontal="left" vertical="center" wrapText="1"/>
      <protection locked="0"/>
    </xf>
    <xf numFmtId="0" fontId="37" fillId="0" borderId="0" xfId="0" applyFont="1" applyAlignment="1">
      <alignment horizontal="left" vertical="center" wrapText="1"/>
    </xf>
    <xf numFmtId="0" fontId="35" fillId="0" borderId="4" xfId="0" applyFont="1" applyBorder="1" applyAlignment="1" applyProtection="1">
      <alignment horizontal="center" vertical="center"/>
      <protection locked="0"/>
    </xf>
    <xf numFmtId="0" fontId="6" fillId="0" borderId="5" xfId="0" applyNumberFormat="1" applyFont="1" applyBorder="1" applyAlignment="1" applyProtection="1">
      <alignment horizontal="left" vertical="center" wrapText="1"/>
      <protection locked="0"/>
    </xf>
    <xf numFmtId="0" fontId="37" fillId="0" borderId="1" xfId="0" applyFont="1" applyBorder="1" applyAlignment="1">
      <alignment vertical="center" wrapText="1"/>
    </xf>
    <xf numFmtId="0" fontId="35" fillId="0" borderId="5" xfId="0" applyFont="1" applyBorder="1" applyAlignment="1" applyProtection="1">
      <alignment horizontal="center" vertical="center" wrapText="1"/>
      <protection locked="0"/>
    </xf>
    <xf numFmtId="0" fontId="36" fillId="0" borderId="0" xfId="0" applyFont="1" applyAlignment="1">
      <alignment vertical="center"/>
    </xf>
    <xf numFmtId="0" fontId="1" fillId="8" borderId="12" xfId="0" applyFont="1" applyFill="1" applyBorder="1" applyAlignment="1" applyProtection="1">
      <alignment horizontal="left" vertical="top" wrapText="1"/>
      <protection locked="0"/>
    </xf>
    <xf numFmtId="0" fontId="1" fillId="8" borderId="11" xfId="0" applyFont="1" applyFill="1" applyBorder="1" applyAlignment="1" applyProtection="1">
      <alignment horizontal="left" vertical="top" wrapText="1"/>
      <protection locked="0"/>
    </xf>
    <xf numFmtId="0" fontId="1" fillId="8" borderId="7" xfId="0" applyFont="1" applyFill="1" applyBorder="1" applyAlignment="1" applyProtection="1">
      <alignment horizontal="left" vertical="top" wrapText="1"/>
      <protection locked="0"/>
    </xf>
    <xf numFmtId="0" fontId="21"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0" fillId="10" borderId="13" xfId="0" applyFont="1" applyFill="1" applyBorder="1" applyAlignment="1" applyProtection="1">
      <alignment horizontal="left" vertical="top" wrapText="1"/>
      <protection locked="0"/>
    </xf>
    <xf numFmtId="0" fontId="0" fillId="10" borderId="14" xfId="0" applyFont="1" applyFill="1" applyBorder="1" applyAlignment="1" applyProtection="1">
      <alignment horizontal="left" vertical="top" wrapText="1"/>
      <protection locked="0"/>
    </xf>
    <xf numFmtId="0" fontId="0" fillId="10" borderId="15" xfId="0" applyFont="1"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7" fillId="0" borderId="12"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20" fillId="9" borderId="10" xfId="0" applyFont="1" applyFill="1" applyBorder="1" applyAlignment="1" applyProtection="1">
      <alignment horizontal="center" vertical="center" wrapText="1"/>
      <protection locked="0"/>
    </xf>
    <xf numFmtId="0" fontId="9" fillId="9" borderId="9" xfId="0" applyFont="1" applyFill="1" applyBorder="1" applyAlignment="1" applyProtection="1">
      <protection locked="0"/>
    </xf>
    <xf numFmtId="0" fontId="9" fillId="9" borderId="8" xfId="0" applyFont="1" applyFill="1" applyBorder="1" applyAlignment="1" applyProtection="1">
      <protection locked="0"/>
    </xf>
    <xf numFmtId="0" fontId="9" fillId="9" borderId="12" xfId="0" applyFont="1" applyFill="1" applyBorder="1" applyAlignment="1" applyProtection="1">
      <protection locked="0"/>
    </xf>
    <xf numFmtId="0" fontId="9" fillId="9" borderId="11" xfId="0" applyFont="1" applyFill="1" applyBorder="1" applyAlignment="1" applyProtection="1">
      <protection locked="0"/>
    </xf>
    <xf numFmtId="0" fontId="9" fillId="9" borderId="7" xfId="0" applyFont="1" applyFill="1" applyBorder="1" applyAlignment="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24" fillId="0" borderId="12" xfId="0" applyFont="1" applyBorder="1" applyAlignment="1" applyProtection="1">
      <alignment horizontal="left" vertical="center" wrapText="1"/>
      <protection locked="0"/>
    </xf>
    <xf numFmtId="0" fontId="7" fillId="0" borderId="11"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21" fillId="9" borderId="10" xfId="0" applyFont="1" applyFill="1" applyBorder="1" applyAlignment="1" applyProtection="1">
      <alignment horizontal="center" vertical="center"/>
    </xf>
    <xf numFmtId="0" fontId="0" fillId="9" borderId="9" xfId="0" applyFont="1" applyFill="1" applyBorder="1" applyAlignment="1" applyProtection="1"/>
    <xf numFmtId="0" fontId="0" fillId="9" borderId="8" xfId="0" applyFont="1" applyFill="1" applyBorder="1" applyAlignment="1" applyProtection="1"/>
    <xf numFmtId="0" fontId="24" fillId="6" borderId="10" xfId="0" applyFont="1" applyFill="1" applyBorder="1" applyAlignment="1" applyProtection="1">
      <alignment horizontal="center" vertical="center" wrapText="1"/>
    </xf>
    <xf numFmtId="0" fontId="24" fillId="6" borderId="9" xfId="0" applyFont="1" applyFill="1" applyBorder="1" applyAlignment="1" applyProtection="1">
      <alignment horizontal="center" vertical="center" wrapText="1"/>
    </xf>
    <xf numFmtId="0" fontId="7" fillId="0" borderId="8" xfId="0" applyFont="1" applyBorder="1" applyAlignment="1">
      <alignment horizontal="center" vertical="center" wrapText="1"/>
    </xf>
    <xf numFmtId="0" fontId="0" fillId="10" borderId="10" xfId="0" applyFont="1" applyFill="1" applyBorder="1" applyAlignment="1" applyProtection="1">
      <alignment horizontal="left" vertical="center" wrapText="1"/>
      <protection locked="0"/>
    </xf>
    <xf numFmtId="0" fontId="0" fillId="10" borderId="9" xfId="0" applyFont="1"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7" fillId="0" borderId="3"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1" xfId="0" applyFont="1" applyBorder="1" applyAlignment="1">
      <alignment vertical="center" wrapText="1"/>
    </xf>
    <xf numFmtId="0" fontId="21" fillId="7" borderId="4"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8" fillId="7" borderId="3" xfId="0" applyFont="1" applyFill="1" applyBorder="1" applyAlignment="1" applyProtection="1">
      <alignment horizontal="center" vertical="center" wrapText="1"/>
    </xf>
    <xf numFmtId="0" fontId="24" fillId="6" borderId="4" xfId="0" applyFont="1" applyFill="1" applyBorder="1" applyAlignment="1" applyProtection="1">
      <alignment horizontal="center" vertical="center" textRotation="90" wrapText="1"/>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4" fillId="8" borderId="4" xfId="0" applyFont="1" applyFill="1" applyBorder="1" applyAlignment="1" applyProtection="1">
      <alignment horizontal="center" vertical="center"/>
      <protection locked="0"/>
    </xf>
    <xf numFmtId="0" fontId="30" fillId="8" borderId="0" xfId="0" applyFont="1" applyFill="1" applyBorder="1" applyAlignment="1" applyProtection="1">
      <alignment horizontal="center" vertical="center"/>
    </xf>
    <xf numFmtId="0" fontId="24" fillId="2" borderId="4"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31" fillId="7" borderId="4" xfId="0" applyFont="1" applyFill="1" applyBorder="1" applyAlignment="1" applyProtection="1">
      <alignment horizontal="center" vertical="center" wrapText="1"/>
      <protection locked="0"/>
    </xf>
    <xf numFmtId="0" fontId="0" fillId="7" borderId="4" xfId="0" applyFont="1"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4" fillId="6" borderId="4"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xf>
    <xf numFmtId="0" fontId="24" fillId="5" borderId="4" xfId="0"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30" fillId="8" borderId="0" xfId="0" applyFont="1" applyFill="1" applyBorder="1" applyAlignment="1" applyProtection="1">
      <alignment horizontal="center" vertical="center" wrapText="1"/>
    </xf>
    <xf numFmtId="0" fontId="24" fillId="6" borderId="4" xfId="0" applyFont="1" applyFill="1" applyBorder="1" applyAlignment="1" applyProtection="1">
      <alignment horizontal="center" vertical="center" wrapText="1"/>
      <protection locked="0"/>
    </xf>
  </cellXfs>
  <cellStyles count="2">
    <cellStyle name="Normal" xfId="0" builtinId="0"/>
    <cellStyle name="Normal 4" xfId="1" xr:uid="{00000000-0005-0000-0000-000001000000}"/>
  </cellStyles>
  <dxfs count="45">
    <dxf>
      <font>
        <color auto="1"/>
      </font>
      <fill>
        <patternFill>
          <bgColor rgb="FFFFC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121" totalsRowShown="0" headerRowDxfId="16" dataDxfId="14" headerRowBorderDxfId="15" tableBorderDxfId="13" totalsRowBorderDxfId="12">
  <sortState xmlns:xlrd2="http://schemas.microsoft.com/office/spreadsheetml/2017/richdata2" ref="A7:J37">
    <sortCondition ref="A6"/>
  </sortState>
  <tableColumns count="11">
    <tableColumn id="1" xr3:uid="{00000000-0010-0000-0000-000001000000}" name="7. Task" dataDxfId="11"/>
    <tableColumn id="2" xr3:uid="{00000000-0010-0000-0000-000002000000}" name="8. Hazard" dataDxfId="10"/>
    <tableColumn id="3" xr3:uid="{00000000-0010-0000-0000-000003000000}" name="9. Severity/ Consequence" dataDxfId="9"/>
    <tableColumn id="4" xr3:uid="{00000000-0010-0000-0000-000004000000}" name="10. Hazard Probability" dataDxfId="8"/>
    <tableColumn id="5" xr3:uid="{00000000-0010-0000-0000-000005000000}" name="11. RAC" dataDxfId="7">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6"/>
    <tableColumn id="7" xr3:uid="{00000000-0010-0000-0000-000007000000}" name="13. Severity/ Consequences" dataDxfId="5"/>
    <tableColumn id="8" xr3:uid="{00000000-0010-0000-0000-000008000000}" name="14. Hazard Probability" dataDxfId="4"/>
    <tableColumn id="9" xr3:uid="{00000000-0010-0000-0000-000009000000}" name="15. RAC" dataDxfId="3">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2"/>
    <tableColumn id="10" xr3:uid="{00000000-0010-0000-0000-00000A000000}" name="17. Hazard Control _x000a_Assigned to:"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43"/>
  <sheetViews>
    <sheetView tabSelected="1" zoomScaleNormal="100" zoomScalePageLayoutView="80" workbookViewId="0">
      <selection activeCell="A6" sqref="A6:K6"/>
    </sheetView>
  </sheetViews>
  <sheetFormatPr defaultColWidth="2" defaultRowHeight="15" x14ac:dyDescent="0.25"/>
  <cols>
    <col min="1" max="1" width="30.7109375" style="13" customWidth="1"/>
    <col min="2" max="2" width="25.7109375" style="1" customWidth="1"/>
    <col min="3" max="3" width="12.140625" style="1" customWidth="1"/>
    <col min="4" max="5" width="13.42578125" style="1" customWidth="1"/>
    <col min="6" max="6" width="50.7109375" style="1" customWidth="1"/>
    <col min="7" max="7" width="12.7109375" style="1" customWidth="1"/>
    <col min="8" max="8" width="13.140625" style="1" customWidth="1"/>
    <col min="9" max="9" width="13.42578125" style="1" customWidth="1"/>
    <col min="10" max="10" width="10.7109375" style="14" customWidth="1"/>
    <col min="11" max="11" width="25.7109375" style="14" customWidth="1"/>
    <col min="12" max="16384" width="2" style="1"/>
  </cols>
  <sheetData>
    <row r="1" spans="1:11" s="10" customFormat="1" ht="15" customHeight="1" x14ac:dyDescent="0.25">
      <c r="A1" s="103" t="s">
        <v>6</v>
      </c>
      <c r="B1" s="104"/>
      <c r="C1" s="104"/>
      <c r="D1" s="105"/>
      <c r="E1" s="91" t="s">
        <v>33</v>
      </c>
      <c r="F1" s="92"/>
      <c r="G1" s="93"/>
      <c r="H1" s="91" t="s">
        <v>5</v>
      </c>
      <c r="I1" s="92"/>
      <c r="J1" s="92"/>
      <c r="K1" s="93"/>
    </row>
    <row r="2" spans="1:11" ht="45.75" customHeight="1" thickBot="1" x14ac:dyDescent="0.3">
      <c r="A2" s="106"/>
      <c r="B2" s="107"/>
      <c r="C2" s="107"/>
      <c r="D2" s="108"/>
      <c r="E2" s="94" t="s">
        <v>122</v>
      </c>
      <c r="F2" s="95"/>
      <c r="G2" s="96"/>
      <c r="H2" s="94"/>
      <c r="I2" s="95"/>
      <c r="J2" s="95"/>
      <c r="K2" s="96"/>
    </row>
    <row r="3" spans="1:11" s="10" customFormat="1" ht="15" customHeight="1" x14ac:dyDescent="0.25">
      <c r="A3" s="91" t="s">
        <v>34</v>
      </c>
      <c r="B3" s="109"/>
      <c r="C3" s="109"/>
      <c r="D3" s="110"/>
      <c r="E3" s="91" t="s">
        <v>4</v>
      </c>
      <c r="F3" s="92"/>
      <c r="G3" s="93"/>
      <c r="H3" s="91" t="s">
        <v>3</v>
      </c>
      <c r="I3" s="92"/>
      <c r="J3" s="92"/>
      <c r="K3" s="93"/>
    </row>
    <row r="4" spans="1:11" ht="43.5" customHeight="1" thickBot="1" x14ac:dyDescent="0.35">
      <c r="A4" s="111" t="s">
        <v>175</v>
      </c>
      <c r="B4" s="112"/>
      <c r="C4" s="112"/>
      <c r="D4" s="113"/>
      <c r="E4" s="97" t="s">
        <v>174</v>
      </c>
      <c r="F4" s="98"/>
      <c r="G4" s="99"/>
      <c r="H4" s="100">
        <v>44945</v>
      </c>
      <c r="I4" s="101"/>
      <c r="J4" s="101"/>
      <c r="K4" s="102"/>
    </row>
    <row r="5" spans="1:11" ht="16.5" customHeight="1" x14ac:dyDescent="0.25">
      <c r="A5" s="88" t="s">
        <v>106</v>
      </c>
      <c r="B5" s="89"/>
      <c r="C5" s="89"/>
      <c r="D5" s="89"/>
      <c r="E5" s="89"/>
      <c r="F5" s="89"/>
      <c r="G5" s="89"/>
      <c r="H5" s="89"/>
      <c r="I5" s="89"/>
      <c r="J5" s="89"/>
      <c r="K5" s="90"/>
    </row>
    <row r="6" spans="1:11" ht="69" customHeight="1" thickBot="1" x14ac:dyDescent="0.3">
      <c r="A6" s="82" t="s">
        <v>7</v>
      </c>
      <c r="B6" s="83"/>
      <c r="C6" s="83"/>
      <c r="D6" s="83"/>
      <c r="E6" s="83"/>
      <c r="F6" s="83"/>
      <c r="G6" s="83"/>
      <c r="H6" s="83"/>
      <c r="I6" s="83"/>
      <c r="J6" s="83"/>
      <c r="K6" s="84"/>
    </row>
    <row r="7" spans="1:11" s="11" customFormat="1" ht="30" customHeight="1" thickBot="1" x14ac:dyDescent="0.3">
      <c r="A7" s="114" t="s">
        <v>36</v>
      </c>
      <c r="B7" s="115"/>
      <c r="C7" s="115"/>
      <c r="D7" s="115"/>
      <c r="E7" s="116"/>
      <c r="F7" s="32" t="s">
        <v>37</v>
      </c>
      <c r="G7" s="85" t="s">
        <v>38</v>
      </c>
      <c r="H7" s="86"/>
      <c r="I7" s="86"/>
      <c r="J7" s="86"/>
      <c r="K7" s="87"/>
    </row>
    <row r="8" spans="1:11" s="12" customFormat="1" ht="45" customHeight="1" thickBot="1" x14ac:dyDescent="0.25">
      <c r="A8" s="28" t="s">
        <v>39</v>
      </c>
      <c r="B8" s="29" t="s">
        <v>40</v>
      </c>
      <c r="C8" s="30" t="s">
        <v>94</v>
      </c>
      <c r="D8" s="29" t="s">
        <v>95</v>
      </c>
      <c r="E8" s="30" t="s">
        <v>41</v>
      </c>
      <c r="F8" s="30" t="s">
        <v>42</v>
      </c>
      <c r="G8" s="30" t="s">
        <v>97</v>
      </c>
      <c r="H8" s="30" t="s">
        <v>96</v>
      </c>
      <c r="I8" s="29" t="s">
        <v>43</v>
      </c>
      <c r="J8" s="31" t="s">
        <v>44</v>
      </c>
      <c r="K8" s="28" t="s">
        <v>45</v>
      </c>
    </row>
    <row r="9" spans="1:11" s="69" customFormat="1" ht="27" customHeight="1" thickBot="1" x14ac:dyDescent="0.3">
      <c r="A9" s="60" t="s">
        <v>121</v>
      </c>
      <c r="B9" s="60" t="s">
        <v>74</v>
      </c>
      <c r="C9" s="61" t="s">
        <v>120</v>
      </c>
      <c r="D9" s="62" t="s">
        <v>0</v>
      </c>
      <c r="E9" s="63" t="str">
        <f>IFERROR(VLOOKUP(Table24757811135[[#This Row],[9. Severity/ Consequence]],'RA Charts'!$C$4:$H$8,MATCH(Table24757811135[[#This Row],[10. Hazard Probability]],'RA Charts'!$C$3:$H$3,0),FALSE),"")</f>
        <v>High</v>
      </c>
      <c r="F9" s="64" t="s">
        <v>81</v>
      </c>
      <c r="G9" s="65" t="s">
        <v>120</v>
      </c>
      <c r="H9" s="66" t="s">
        <v>85</v>
      </c>
      <c r="I9" s="63" t="str">
        <f>IFERROR(VLOOKUP(Table24757811135[[#This Row],[13. Severity/ Consequences]],'RA Charts'!$C$4:$H$8,MATCH(Table24757811135[[#This Row],[14. Hazard Probability]],'RA Charts'!$C$3:$H$3,0),FALSE),"")</f>
        <v>Low</v>
      </c>
      <c r="J9" s="67" t="s">
        <v>75</v>
      </c>
      <c r="K9" s="68" t="s">
        <v>76</v>
      </c>
    </row>
    <row r="10" spans="1:11" s="9" customFormat="1" ht="141.75" customHeight="1" thickBot="1" x14ac:dyDescent="0.3">
      <c r="A10" s="71" t="s">
        <v>124</v>
      </c>
      <c r="B10" s="74" t="s">
        <v>125</v>
      </c>
      <c r="C10" s="53" t="s">
        <v>123</v>
      </c>
      <c r="D10" s="41" t="s">
        <v>83</v>
      </c>
      <c r="E10" s="15" t="str">
        <f>IFERROR(VLOOKUP(Table24757811135[[#This Row],[9. Severity/ Consequence]],'RA Charts'!$C$4:$H$8,MATCH(Table24757811135[[#This Row],[10. Hazard Probability]],'RA Charts'!$C$3:$H$3,0),FALSE),"")</f>
        <v>High</v>
      </c>
      <c r="F10" s="75" t="s">
        <v>126</v>
      </c>
      <c r="G10" s="53" t="s">
        <v>123</v>
      </c>
      <c r="H10" s="41" t="s">
        <v>85</v>
      </c>
      <c r="I10" s="15" t="str">
        <f>IFERROR(VLOOKUP(Table24757811135[[#This Row],[13. Severity/ Consequences]],'RA Charts'!$C$4:$H$8,MATCH(Table24757811135[[#This Row],[14. Hazard Probability]],'RA Charts'!$C$3:$H$3,0),FALSE),"")</f>
        <v>Moderate</v>
      </c>
      <c r="J10" s="33" t="s">
        <v>75</v>
      </c>
      <c r="K10" s="77" t="s">
        <v>127</v>
      </c>
    </row>
    <row r="11" spans="1:11" s="9" customFormat="1" ht="106.5" customHeight="1" thickBot="1" x14ac:dyDescent="0.3">
      <c r="A11" s="71" t="s">
        <v>128</v>
      </c>
      <c r="B11" s="76" t="s">
        <v>129</v>
      </c>
      <c r="C11" s="54" t="s">
        <v>123</v>
      </c>
      <c r="D11" s="41" t="s">
        <v>83</v>
      </c>
      <c r="E11" s="15" t="str">
        <f>IFERROR(VLOOKUP(Table24757811135[[#This Row],[9. Severity/ Consequence]],'RA Charts'!$C$4:$H$8,MATCH(Table24757811135[[#This Row],[10. Hazard Probability]],'RA Charts'!$C$3:$H$3,0),FALSE),"")</f>
        <v>High</v>
      </c>
      <c r="F11" s="72" t="s">
        <v>130</v>
      </c>
      <c r="G11" s="53" t="s">
        <v>123</v>
      </c>
      <c r="H11" s="41" t="s">
        <v>84</v>
      </c>
      <c r="I11" s="15" t="str">
        <f>IFERROR(VLOOKUP(Table24757811135[[#This Row],[13. Severity/ Consequences]],'RA Charts'!$C$4:$H$8,MATCH(Table24757811135[[#This Row],[14. Hazard Probability]],'RA Charts'!$C$3:$H$3,0),FALSE),"")</f>
        <v>Moderate</v>
      </c>
      <c r="J11" s="33" t="s">
        <v>75</v>
      </c>
      <c r="K11" s="77" t="s">
        <v>127</v>
      </c>
    </row>
    <row r="12" spans="1:11" s="9" customFormat="1" ht="171.75" customHeight="1" thickBot="1" x14ac:dyDescent="0.3">
      <c r="A12" s="71" t="s">
        <v>128</v>
      </c>
      <c r="B12" s="74" t="s">
        <v>131</v>
      </c>
      <c r="C12" s="53" t="s">
        <v>132</v>
      </c>
      <c r="D12" s="41" t="s">
        <v>83</v>
      </c>
      <c r="E12" s="15" t="str">
        <f>IFERROR(VLOOKUP(Table24757811135[[#This Row],[9. Severity/ Consequence]],'RA Charts'!$C$4:$H$8,MATCH(Table24757811135[[#This Row],[10. Hazard Probability]],'RA Charts'!$C$3:$H$3,0),FALSE),"")</f>
        <v>Extremely High</v>
      </c>
      <c r="F12" s="75" t="s">
        <v>133</v>
      </c>
      <c r="G12" s="53" t="s">
        <v>132</v>
      </c>
      <c r="H12" s="41" t="s">
        <v>85</v>
      </c>
      <c r="I12" s="15" t="str">
        <f>IFERROR(VLOOKUP(Table24757811135[[#This Row],[13. Severity/ Consequences]],'RA Charts'!$C$4:$H$8,MATCH(Table24757811135[[#This Row],[14. Hazard Probability]],'RA Charts'!$C$3:$H$3,0),FALSE),"")</f>
        <v>Moderate</v>
      </c>
      <c r="J12" s="33" t="s">
        <v>75</v>
      </c>
      <c r="K12" s="77" t="s">
        <v>127</v>
      </c>
    </row>
    <row r="13" spans="1:11" s="9" customFormat="1" ht="57" customHeight="1" thickBot="1" x14ac:dyDescent="0.3">
      <c r="A13" s="71" t="s">
        <v>128</v>
      </c>
      <c r="B13" s="72" t="s">
        <v>134</v>
      </c>
      <c r="C13" s="53" t="s">
        <v>123</v>
      </c>
      <c r="D13" s="41" t="s">
        <v>83</v>
      </c>
      <c r="E13" s="15" t="str">
        <f>IFERROR(VLOOKUP(Table24757811135[[#This Row],[9. Severity/ Consequence]],'RA Charts'!$C$4:$H$8,MATCH(Table24757811135[[#This Row],[10. Hazard Probability]],'RA Charts'!$C$3:$H$3,0),FALSE),"")</f>
        <v>High</v>
      </c>
      <c r="F13" s="78" t="s">
        <v>135</v>
      </c>
      <c r="G13" s="53" t="s">
        <v>120</v>
      </c>
      <c r="H13" s="41" t="s">
        <v>83</v>
      </c>
      <c r="I13" s="15" t="str">
        <f>IFERROR(VLOOKUP(Table24757811135[[#This Row],[13. Severity/ Consequences]],'RA Charts'!$C$4:$H$8,MATCH(Table24757811135[[#This Row],[14. Hazard Probability]],'RA Charts'!$C$3:$H$3,0),FALSE),"")</f>
        <v>Moderate</v>
      </c>
      <c r="J13" s="33" t="s">
        <v>75</v>
      </c>
      <c r="K13" s="77" t="s">
        <v>127</v>
      </c>
    </row>
    <row r="14" spans="1:11" s="9" customFormat="1" ht="121.5" customHeight="1" thickBot="1" x14ac:dyDescent="0.3">
      <c r="A14" s="71" t="s">
        <v>128</v>
      </c>
      <c r="B14" s="70" t="s">
        <v>136</v>
      </c>
      <c r="C14" s="53" t="s">
        <v>123</v>
      </c>
      <c r="D14" s="41" t="s">
        <v>83</v>
      </c>
      <c r="E14" s="15" t="str">
        <f>IFERROR(VLOOKUP(Table24757811135[[#This Row],[9. Severity/ Consequence]],'RA Charts'!$C$4:$H$8,MATCH(Table24757811135[[#This Row],[10. Hazard Probability]],'RA Charts'!$C$3:$H$3,0),FALSE),"")</f>
        <v>High</v>
      </c>
      <c r="F14" s="75" t="s">
        <v>137</v>
      </c>
      <c r="G14" s="53" t="s">
        <v>120</v>
      </c>
      <c r="H14" s="41" t="s">
        <v>83</v>
      </c>
      <c r="I14" s="15" t="str">
        <f>IFERROR(VLOOKUP(Table24757811135[[#This Row],[13. Severity/ Consequences]],'RA Charts'!$C$4:$H$8,MATCH(Table24757811135[[#This Row],[14. Hazard Probability]],'RA Charts'!$C$3:$H$3,0),FALSE),"")</f>
        <v>Moderate</v>
      </c>
      <c r="J14" s="33" t="s">
        <v>75</v>
      </c>
      <c r="K14" s="77" t="s">
        <v>127</v>
      </c>
    </row>
    <row r="15" spans="1:11" s="9" customFormat="1" ht="98.25" customHeight="1" thickBot="1" x14ac:dyDescent="0.3">
      <c r="A15" s="71" t="s">
        <v>128</v>
      </c>
      <c r="B15" s="70" t="s">
        <v>138</v>
      </c>
      <c r="C15" s="55" t="s">
        <v>123</v>
      </c>
      <c r="D15" s="41" t="s">
        <v>0</v>
      </c>
      <c r="E15" s="15" t="str">
        <f>IFERROR(VLOOKUP(Table24757811135[[#This Row],[9. Severity/ Consequence]],'RA Charts'!$C$4:$H$8,MATCH(Table24757811135[[#This Row],[10. Hazard Probability]],'RA Charts'!$C$3:$H$3,0),FALSE),"")</f>
        <v>Extremely High</v>
      </c>
      <c r="F15" s="75" t="s">
        <v>139</v>
      </c>
      <c r="G15" s="55" t="s">
        <v>123</v>
      </c>
      <c r="H15" s="41" t="s">
        <v>84</v>
      </c>
      <c r="I15" s="27" t="str">
        <f>IFERROR(VLOOKUP(Table24757811135[[#This Row],[13. Severity/ Consequences]],'RA Charts'!$C$4:$H$8,MATCH(Table24757811135[[#This Row],[14. Hazard Probability]],'RA Charts'!$C$3:$H$3,0),FALSE),"")</f>
        <v>Moderate</v>
      </c>
      <c r="J15" s="34" t="s">
        <v>75</v>
      </c>
      <c r="K15" s="77" t="s">
        <v>127</v>
      </c>
    </row>
    <row r="16" spans="1:11" s="9" customFormat="1" ht="91.5" customHeight="1" thickBot="1" x14ac:dyDescent="0.3">
      <c r="A16" s="71" t="s">
        <v>128</v>
      </c>
      <c r="B16" s="72" t="s">
        <v>140</v>
      </c>
      <c r="C16" s="55" t="s">
        <v>123</v>
      </c>
      <c r="D16" s="41" t="s">
        <v>83</v>
      </c>
      <c r="E16" s="15" t="str">
        <f>IFERROR(VLOOKUP(Table24757811135[[#This Row],[9. Severity/ Consequence]],'RA Charts'!$C$4:$H$8,MATCH(Table24757811135[[#This Row],[10. Hazard Probability]],'RA Charts'!$C$3:$H$3,0),FALSE),"")</f>
        <v>High</v>
      </c>
      <c r="F16" s="76" t="s">
        <v>141</v>
      </c>
      <c r="G16" s="55" t="s">
        <v>123</v>
      </c>
      <c r="H16" s="41" t="s">
        <v>84</v>
      </c>
      <c r="I16" s="27" t="str">
        <f>IFERROR(VLOOKUP(Table24757811135[[#This Row],[13. Severity/ Consequences]],'RA Charts'!$C$4:$H$8,MATCH(Table24757811135[[#This Row],[14. Hazard Probability]],'RA Charts'!$C$3:$H$3,0),FALSE),"")</f>
        <v>Moderate</v>
      </c>
      <c r="J16" s="34" t="s">
        <v>75</v>
      </c>
      <c r="K16" s="77" t="s">
        <v>127</v>
      </c>
    </row>
    <row r="17" spans="1:11" s="9" customFormat="1" ht="111" customHeight="1" thickBot="1" x14ac:dyDescent="0.3">
      <c r="A17" s="71" t="s">
        <v>128</v>
      </c>
      <c r="B17" s="79" t="s">
        <v>142</v>
      </c>
      <c r="C17" s="55" t="s">
        <v>123</v>
      </c>
      <c r="D17" s="41" t="s">
        <v>83</v>
      </c>
      <c r="E17" s="15" t="str">
        <f>IFERROR(VLOOKUP(Table24757811135[[#This Row],[9. Severity/ Consequence]],'RA Charts'!$C$4:$H$8,MATCH(Table24757811135[[#This Row],[10. Hazard Probability]],'RA Charts'!$C$3:$H$3,0),FALSE),"")</f>
        <v>High</v>
      </c>
      <c r="F17" s="75" t="s">
        <v>143</v>
      </c>
      <c r="G17" s="55" t="s">
        <v>123</v>
      </c>
      <c r="H17" s="41" t="s">
        <v>84</v>
      </c>
      <c r="I17" s="27" t="str">
        <f>IFERROR(VLOOKUP(Table24757811135[[#This Row],[13. Severity/ Consequences]],'RA Charts'!$C$4:$H$8,MATCH(Table24757811135[[#This Row],[14. Hazard Probability]],'RA Charts'!$C$3:$H$3,0),FALSE),"")</f>
        <v>Moderate</v>
      </c>
      <c r="J17" s="34" t="s">
        <v>75</v>
      </c>
      <c r="K17" s="77" t="s">
        <v>127</v>
      </c>
    </row>
    <row r="18" spans="1:11" s="9" customFormat="1" ht="66.75" customHeight="1" thickBot="1" x14ac:dyDescent="0.3">
      <c r="A18" s="71" t="s">
        <v>128</v>
      </c>
      <c r="B18" s="70" t="s">
        <v>144</v>
      </c>
      <c r="C18" s="55" t="s">
        <v>120</v>
      </c>
      <c r="D18" s="41" t="s">
        <v>83</v>
      </c>
      <c r="E18" s="15" t="str">
        <f>IFERROR(VLOOKUP(Table24757811135[[#This Row],[9. Severity/ Consequence]],'RA Charts'!$C$4:$H$8,MATCH(Table24757811135[[#This Row],[10. Hazard Probability]],'RA Charts'!$C$3:$H$3,0),FALSE),"")</f>
        <v>Moderate</v>
      </c>
      <c r="F18" s="75" t="s">
        <v>145</v>
      </c>
      <c r="G18" s="55" t="s">
        <v>120</v>
      </c>
      <c r="H18" s="41" t="s">
        <v>84</v>
      </c>
      <c r="I18" s="27" t="str">
        <f>IFERROR(VLOOKUP(Table24757811135[[#This Row],[13. Severity/ Consequences]],'RA Charts'!$C$4:$H$8,MATCH(Table24757811135[[#This Row],[14. Hazard Probability]],'RA Charts'!$C$3:$H$3,0),FALSE),"")</f>
        <v>Low</v>
      </c>
      <c r="J18" s="34" t="s">
        <v>75</v>
      </c>
      <c r="K18" s="77" t="s">
        <v>127</v>
      </c>
    </row>
    <row r="19" spans="1:11" s="9" customFormat="1" ht="147.75" customHeight="1" thickBot="1" x14ac:dyDescent="0.3">
      <c r="A19" s="71" t="s">
        <v>128</v>
      </c>
      <c r="B19" s="72" t="s">
        <v>146</v>
      </c>
      <c r="C19" s="55" t="s">
        <v>123</v>
      </c>
      <c r="D19" s="41" t="s">
        <v>83</v>
      </c>
      <c r="E19" s="15" t="str">
        <f>IFERROR(VLOOKUP(Table24757811135[[#This Row],[9. Severity/ Consequence]],'RA Charts'!$C$4:$H$8,MATCH(Table24757811135[[#This Row],[10. Hazard Probability]],'RA Charts'!$C$3:$H$3,0),FALSE),"")</f>
        <v>High</v>
      </c>
      <c r="F19" s="75" t="s">
        <v>147</v>
      </c>
      <c r="G19" s="55" t="s">
        <v>123</v>
      </c>
      <c r="H19" s="41" t="s">
        <v>84</v>
      </c>
      <c r="I19" s="27" t="str">
        <f>IFERROR(VLOOKUP(Table24757811135[[#This Row],[13. Severity/ Consequences]],'RA Charts'!$C$4:$H$8,MATCH(Table24757811135[[#This Row],[14. Hazard Probability]],'RA Charts'!$C$3:$H$3,0),FALSE),"")</f>
        <v>Moderate</v>
      </c>
      <c r="J19" s="34" t="s">
        <v>75</v>
      </c>
      <c r="K19" s="77" t="s">
        <v>127</v>
      </c>
    </row>
    <row r="20" spans="1:11" s="9" customFormat="1" ht="163.5" customHeight="1" thickBot="1" x14ac:dyDescent="0.3">
      <c r="A20" s="71" t="s">
        <v>128</v>
      </c>
      <c r="B20" s="74" t="s">
        <v>148</v>
      </c>
      <c r="C20" s="55" t="s">
        <v>123</v>
      </c>
      <c r="D20" s="41" t="s">
        <v>83</v>
      </c>
      <c r="E20" s="15" t="str">
        <f>IFERROR(VLOOKUP(Table24757811135[[#This Row],[9. Severity/ Consequence]],'RA Charts'!$C$4:$H$8,MATCH(Table24757811135[[#This Row],[10. Hazard Probability]],'RA Charts'!$C$3:$H$3,0),FALSE),"")</f>
        <v>High</v>
      </c>
      <c r="F20" s="75" t="s">
        <v>149</v>
      </c>
      <c r="G20" s="55" t="s">
        <v>123</v>
      </c>
      <c r="H20" s="41" t="s">
        <v>84</v>
      </c>
      <c r="I20" s="27" t="str">
        <f>IFERROR(VLOOKUP(Table24757811135[[#This Row],[13. Severity/ Consequences]],'RA Charts'!$C$4:$H$8,MATCH(Table24757811135[[#This Row],[14. Hazard Probability]],'RA Charts'!$C$3:$H$3,0),FALSE),"")</f>
        <v>Moderate</v>
      </c>
      <c r="J20" s="34" t="s">
        <v>75</v>
      </c>
      <c r="K20" s="77" t="s">
        <v>127</v>
      </c>
    </row>
    <row r="21" spans="1:11" s="9" customFormat="1" ht="207" customHeight="1" thickBot="1" x14ac:dyDescent="0.3">
      <c r="A21" s="80" t="s">
        <v>128</v>
      </c>
      <c r="B21" s="73" t="s">
        <v>150</v>
      </c>
      <c r="C21" s="55" t="s">
        <v>132</v>
      </c>
      <c r="D21" s="41" t="s">
        <v>83</v>
      </c>
      <c r="E21" s="15" t="str">
        <f>IFERROR(VLOOKUP(Table24757811135[[#This Row],[9. Severity/ Consequence]],'RA Charts'!$C$4:$H$8,MATCH(Table24757811135[[#This Row],[10. Hazard Probability]],'RA Charts'!$C$3:$H$3,0),FALSE),"")</f>
        <v>Extremely High</v>
      </c>
      <c r="F21" s="72" t="s">
        <v>151</v>
      </c>
      <c r="G21" s="55" t="s">
        <v>132</v>
      </c>
      <c r="H21" s="41" t="s">
        <v>85</v>
      </c>
      <c r="I21" s="27" t="str">
        <f>IFERROR(VLOOKUP(Table24757811135[[#This Row],[13. Severity/ Consequences]],'RA Charts'!$C$4:$H$8,MATCH(Table24757811135[[#This Row],[14. Hazard Probability]],'RA Charts'!$C$3:$H$3,0),FALSE),"")</f>
        <v>Moderate</v>
      </c>
      <c r="J21" s="34" t="s">
        <v>75</v>
      </c>
      <c r="K21" s="77" t="s">
        <v>127</v>
      </c>
    </row>
    <row r="22" spans="1:11" s="9" customFormat="1" ht="111" customHeight="1" thickBot="1" x14ac:dyDescent="0.3">
      <c r="A22" s="80" t="s">
        <v>128</v>
      </c>
      <c r="B22" s="72" t="s">
        <v>152</v>
      </c>
      <c r="C22" s="55" t="s">
        <v>120</v>
      </c>
      <c r="D22" s="41" t="s">
        <v>0</v>
      </c>
      <c r="E22" s="15" t="str">
        <f>IFERROR(VLOOKUP(Table24757811135[[#This Row],[9. Severity/ Consequence]],'RA Charts'!$C$4:$H$8,MATCH(Table24757811135[[#This Row],[10. Hazard Probability]],'RA Charts'!$C$3:$H$3,0),FALSE),"")</f>
        <v>High</v>
      </c>
      <c r="F22" s="72" t="s">
        <v>154</v>
      </c>
      <c r="G22" s="55" t="s">
        <v>120</v>
      </c>
      <c r="H22" s="41" t="s">
        <v>83</v>
      </c>
      <c r="I22" s="27" t="str">
        <f>IFERROR(VLOOKUP(Table24757811135[[#This Row],[13. Severity/ Consequences]],'RA Charts'!$C$4:$H$8,MATCH(Table24757811135[[#This Row],[14. Hazard Probability]],'RA Charts'!$C$3:$H$3,0),FALSE),"")</f>
        <v>Moderate</v>
      </c>
      <c r="J22" s="34" t="s">
        <v>75</v>
      </c>
      <c r="K22" s="77" t="s">
        <v>127</v>
      </c>
    </row>
    <row r="23" spans="1:11" s="9" customFormat="1" ht="89.25" customHeight="1" thickBot="1" x14ac:dyDescent="0.3">
      <c r="A23" s="80" t="s">
        <v>128</v>
      </c>
      <c r="B23" s="74" t="s">
        <v>155</v>
      </c>
      <c r="C23" s="55" t="s">
        <v>120</v>
      </c>
      <c r="D23" s="41" t="s">
        <v>0</v>
      </c>
      <c r="E23" s="15" t="str">
        <f>IFERROR(VLOOKUP(Table24757811135[[#This Row],[9. Severity/ Consequence]],'RA Charts'!$C$4:$H$8,MATCH(Table24757811135[[#This Row],[10. Hazard Probability]],'RA Charts'!$C$3:$H$3,0),FALSE),"")</f>
        <v>High</v>
      </c>
      <c r="F23" s="75" t="s">
        <v>153</v>
      </c>
      <c r="G23" s="55" t="s">
        <v>120</v>
      </c>
      <c r="H23" s="41" t="s">
        <v>84</v>
      </c>
      <c r="I23" s="27" t="str">
        <f>IFERROR(VLOOKUP(Table24757811135[[#This Row],[13. Severity/ Consequences]],'RA Charts'!$C$4:$H$8,MATCH(Table24757811135[[#This Row],[14. Hazard Probability]],'RA Charts'!$C$3:$H$3,0),FALSE),"")</f>
        <v>Low</v>
      </c>
      <c r="J23" s="33" t="s">
        <v>75</v>
      </c>
      <c r="K23" s="77" t="s">
        <v>127</v>
      </c>
    </row>
    <row r="24" spans="1:11" s="9" customFormat="1" ht="167.25" customHeight="1" thickBot="1" x14ac:dyDescent="0.3">
      <c r="A24" s="80" t="s">
        <v>128</v>
      </c>
      <c r="B24" s="81" t="s">
        <v>156</v>
      </c>
      <c r="C24" s="55" t="s">
        <v>123</v>
      </c>
      <c r="D24" s="41" t="s">
        <v>83</v>
      </c>
      <c r="E24" s="15" t="str">
        <f>IFERROR(VLOOKUP(Table24757811135[[#This Row],[9. Severity/ Consequence]],'RA Charts'!$C$4:$H$8,MATCH(Table24757811135[[#This Row],[10. Hazard Probability]],'RA Charts'!$C$3:$H$3,0),FALSE),"")</f>
        <v>High</v>
      </c>
      <c r="F24" s="75" t="s">
        <v>157</v>
      </c>
      <c r="G24" s="55" t="s">
        <v>123</v>
      </c>
      <c r="H24" s="41" t="s">
        <v>84</v>
      </c>
      <c r="I24" s="27" t="str">
        <f>IFERROR(VLOOKUP(Table24757811135[[#This Row],[13. Severity/ Consequences]],'RA Charts'!$C$4:$H$8,MATCH(Table24757811135[[#This Row],[14. Hazard Probability]],'RA Charts'!$C$3:$H$3,0),FALSE),"")</f>
        <v>Moderate</v>
      </c>
      <c r="J24" s="34" t="s">
        <v>75</v>
      </c>
      <c r="K24" s="77" t="s">
        <v>127</v>
      </c>
    </row>
    <row r="25" spans="1:11" s="9" customFormat="1" ht="154.5" customHeight="1" thickBot="1" x14ac:dyDescent="0.3">
      <c r="A25" s="80" t="s">
        <v>128</v>
      </c>
      <c r="B25" s="73" t="s">
        <v>158</v>
      </c>
      <c r="C25" s="55" t="s">
        <v>123</v>
      </c>
      <c r="D25" s="41" t="s">
        <v>83</v>
      </c>
      <c r="E25" s="15" t="str">
        <f>IFERROR(VLOOKUP(Table24757811135[[#This Row],[9. Severity/ Consequence]],'RA Charts'!$C$4:$H$8,MATCH(Table24757811135[[#This Row],[10. Hazard Probability]],'RA Charts'!$C$3:$H$3,0),FALSE),"")</f>
        <v>High</v>
      </c>
      <c r="F25" s="72" t="s">
        <v>159</v>
      </c>
      <c r="G25" s="55" t="s">
        <v>120</v>
      </c>
      <c r="H25" s="41" t="s">
        <v>84</v>
      </c>
      <c r="I25" s="27" t="str">
        <f>IFERROR(VLOOKUP(Table24757811135[[#This Row],[13. Severity/ Consequences]],'RA Charts'!$C$4:$H$8,MATCH(Table24757811135[[#This Row],[14. Hazard Probability]],'RA Charts'!$C$3:$H$3,0),FALSE),"")</f>
        <v>Low</v>
      </c>
      <c r="J25" s="34" t="s">
        <v>75</v>
      </c>
      <c r="K25" s="77" t="s">
        <v>127</v>
      </c>
    </row>
    <row r="26" spans="1:11" s="9" customFormat="1" ht="213" customHeight="1" thickBot="1" x14ac:dyDescent="0.3">
      <c r="A26" s="80" t="s">
        <v>128</v>
      </c>
      <c r="B26" s="72" t="s">
        <v>160</v>
      </c>
      <c r="C26" s="55" t="s">
        <v>123</v>
      </c>
      <c r="D26" s="41" t="s">
        <v>83</v>
      </c>
      <c r="E26" s="15" t="str">
        <f>IFERROR(VLOOKUP(Table24757811135[[#This Row],[9. Severity/ Consequence]],'RA Charts'!$C$4:$H$8,MATCH(Table24757811135[[#This Row],[10. Hazard Probability]],'RA Charts'!$C$3:$H$3,0),FALSE),"")</f>
        <v>High</v>
      </c>
      <c r="F26" s="72" t="s">
        <v>161</v>
      </c>
      <c r="G26" s="55" t="s">
        <v>123</v>
      </c>
      <c r="H26" s="41" t="s">
        <v>84</v>
      </c>
      <c r="I26" s="27" t="str">
        <f>IFERROR(VLOOKUP(Table24757811135[[#This Row],[13. Severity/ Consequences]],'RA Charts'!$C$4:$H$8,MATCH(Table24757811135[[#This Row],[14. Hazard Probability]],'RA Charts'!$C$3:$H$3,0),FALSE),"")</f>
        <v>Moderate</v>
      </c>
      <c r="J26" s="34" t="s">
        <v>75</v>
      </c>
      <c r="K26" s="77" t="s">
        <v>127</v>
      </c>
    </row>
    <row r="27" spans="1:11" s="9" customFormat="1" ht="140.25" customHeight="1" thickBot="1" x14ac:dyDescent="0.3">
      <c r="A27" s="80" t="s">
        <v>128</v>
      </c>
      <c r="B27" s="72" t="s">
        <v>162</v>
      </c>
      <c r="C27" s="55" t="s">
        <v>132</v>
      </c>
      <c r="D27" s="41" t="s">
        <v>83</v>
      </c>
      <c r="E27" s="15" t="str">
        <f>IFERROR(VLOOKUP(Table24757811135[[#This Row],[9. Severity/ Consequence]],'RA Charts'!$C$4:$H$8,MATCH(Table24757811135[[#This Row],[10. Hazard Probability]],'RA Charts'!$C$3:$H$3,0),FALSE),"")</f>
        <v>Extremely High</v>
      </c>
      <c r="F27" s="72" t="s">
        <v>164</v>
      </c>
      <c r="G27" s="55" t="s">
        <v>132</v>
      </c>
      <c r="H27" s="41" t="s">
        <v>85</v>
      </c>
      <c r="I27" s="27" t="str">
        <f>IFERROR(VLOOKUP(Table24757811135[[#This Row],[13. Severity/ Consequences]],'RA Charts'!$C$4:$H$8,MATCH(Table24757811135[[#This Row],[14. Hazard Probability]],'RA Charts'!$C$3:$H$3,0),FALSE),"")</f>
        <v>Moderate</v>
      </c>
      <c r="J27" s="34" t="s">
        <v>75</v>
      </c>
      <c r="K27" s="77" t="s">
        <v>127</v>
      </c>
    </row>
    <row r="28" spans="1:11" s="9" customFormat="1" ht="75" customHeight="1" thickBot="1" x14ac:dyDescent="0.3">
      <c r="A28" s="80" t="s">
        <v>128</v>
      </c>
      <c r="B28" s="72" t="s">
        <v>163</v>
      </c>
      <c r="C28" s="55" t="s">
        <v>123</v>
      </c>
      <c r="D28" s="41" t="s">
        <v>83</v>
      </c>
      <c r="E28" s="15" t="str">
        <f>IFERROR(VLOOKUP(Table24757811135[[#This Row],[9. Severity/ Consequence]],'RA Charts'!$C$4:$H$8,MATCH(Table24757811135[[#This Row],[10. Hazard Probability]],'RA Charts'!$C$3:$H$3,0),FALSE),"")</f>
        <v>High</v>
      </c>
      <c r="F28" s="72" t="s">
        <v>165</v>
      </c>
      <c r="G28" s="55" t="s">
        <v>123</v>
      </c>
      <c r="H28" s="41" t="s">
        <v>84</v>
      </c>
      <c r="I28" s="27" t="str">
        <f>IFERROR(VLOOKUP(Table24757811135[[#This Row],[13. Severity/ Consequences]],'RA Charts'!$C$4:$H$8,MATCH(Table24757811135[[#This Row],[14. Hazard Probability]],'RA Charts'!$C$3:$H$3,0),FALSE),"")</f>
        <v>Moderate</v>
      </c>
      <c r="J28" s="34" t="s">
        <v>75</v>
      </c>
      <c r="K28" s="77" t="s">
        <v>127</v>
      </c>
    </row>
    <row r="29" spans="1:11" s="9" customFormat="1" ht="289.5" customHeight="1" thickBot="1" x14ac:dyDescent="0.3">
      <c r="A29" s="80" t="s">
        <v>128</v>
      </c>
      <c r="B29" s="72" t="s">
        <v>166</v>
      </c>
      <c r="C29" s="55" t="s">
        <v>132</v>
      </c>
      <c r="D29" s="41" t="s">
        <v>83</v>
      </c>
      <c r="E29" s="15" t="str">
        <f>IFERROR(VLOOKUP(Table24757811135[[#This Row],[9. Severity/ Consequence]],'RA Charts'!$C$4:$H$8,MATCH(Table24757811135[[#This Row],[10. Hazard Probability]],'RA Charts'!$C$3:$H$3,0),FALSE),"")</f>
        <v>Extremely High</v>
      </c>
      <c r="F29" s="72" t="s">
        <v>173</v>
      </c>
      <c r="G29" s="55" t="s">
        <v>123</v>
      </c>
      <c r="H29" s="41" t="s">
        <v>84</v>
      </c>
      <c r="I29" s="27" t="str">
        <f>IFERROR(VLOOKUP(Table24757811135[[#This Row],[13. Severity/ Consequences]],'RA Charts'!$C$4:$H$8,MATCH(Table24757811135[[#This Row],[14. Hazard Probability]],'RA Charts'!$C$3:$H$3,0),FALSE),"")</f>
        <v>Moderate</v>
      </c>
      <c r="J29" s="34" t="s">
        <v>75</v>
      </c>
      <c r="K29" s="77" t="s">
        <v>127</v>
      </c>
    </row>
    <row r="30" spans="1:11" s="9" customFormat="1" ht="179.25" customHeight="1" thickBot="1" x14ac:dyDescent="0.3">
      <c r="A30" s="80" t="s">
        <v>128</v>
      </c>
      <c r="B30" s="72" t="s">
        <v>167</v>
      </c>
      <c r="C30" s="55" t="s">
        <v>123</v>
      </c>
      <c r="D30" s="41" t="s">
        <v>83</v>
      </c>
      <c r="E30" s="15" t="str">
        <f>IFERROR(VLOOKUP(Table24757811135[[#This Row],[9. Severity/ Consequence]],'RA Charts'!$C$4:$H$8,MATCH(Table24757811135[[#This Row],[10. Hazard Probability]],'RA Charts'!$C$3:$H$3,0),FALSE),"")</f>
        <v>High</v>
      </c>
      <c r="F30" s="72" t="s">
        <v>168</v>
      </c>
      <c r="G30" s="55" t="s">
        <v>123</v>
      </c>
      <c r="H30" s="41" t="s">
        <v>84</v>
      </c>
      <c r="I30" s="27" t="str">
        <f>IFERROR(VLOOKUP(Table24757811135[[#This Row],[13. Severity/ Consequences]],'RA Charts'!$C$4:$H$8,MATCH(Table24757811135[[#This Row],[14. Hazard Probability]],'RA Charts'!$C$3:$H$3,0),FALSE),"")</f>
        <v>Moderate</v>
      </c>
      <c r="J30" s="34" t="s">
        <v>75</v>
      </c>
      <c r="K30" s="77" t="s">
        <v>127</v>
      </c>
    </row>
    <row r="31" spans="1:11" s="9" customFormat="1" ht="153.75" customHeight="1" thickBot="1" x14ac:dyDescent="0.3">
      <c r="A31" s="80" t="s">
        <v>128</v>
      </c>
      <c r="B31" s="72" t="s">
        <v>169</v>
      </c>
      <c r="C31" s="55" t="s">
        <v>123</v>
      </c>
      <c r="D31" s="41" t="s">
        <v>83</v>
      </c>
      <c r="E31" s="15" t="str">
        <f>IFERROR(VLOOKUP(Table24757811135[[#This Row],[9. Severity/ Consequence]],'RA Charts'!$C$4:$H$8,MATCH(Table24757811135[[#This Row],[10. Hazard Probability]],'RA Charts'!$C$3:$H$3,0),FALSE),"")</f>
        <v>High</v>
      </c>
      <c r="F31" s="72" t="s">
        <v>170</v>
      </c>
      <c r="G31" s="55" t="s">
        <v>123</v>
      </c>
      <c r="H31" s="41" t="s">
        <v>84</v>
      </c>
      <c r="I31" s="27" t="str">
        <f>IFERROR(VLOOKUP(Table24757811135[[#This Row],[13. Severity/ Consequences]],'RA Charts'!$C$4:$H$8,MATCH(Table24757811135[[#This Row],[14. Hazard Probability]],'RA Charts'!$C$3:$H$3,0),FALSE),"")</f>
        <v>Moderate</v>
      </c>
      <c r="J31" s="34" t="s">
        <v>75</v>
      </c>
      <c r="K31" s="77" t="s">
        <v>127</v>
      </c>
    </row>
    <row r="32" spans="1:11" s="9" customFormat="1" ht="339.75" customHeight="1" thickBot="1" x14ac:dyDescent="0.3">
      <c r="A32" s="80" t="s">
        <v>128</v>
      </c>
      <c r="B32" s="72" t="s">
        <v>171</v>
      </c>
      <c r="C32" s="55" t="s">
        <v>123</v>
      </c>
      <c r="D32" s="41" t="s">
        <v>83</v>
      </c>
      <c r="E32" s="15" t="str">
        <f>IFERROR(VLOOKUP(Table24757811135[[#This Row],[9. Severity/ Consequence]],'RA Charts'!$C$4:$H$8,MATCH(Table24757811135[[#This Row],[10. Hazard Probability]],'RA Charts'!$C$3:$H$3,0),FALSE),"")</f>
        <v>High</v>
      </c>
      <c r="F32" s="72" t="s">
        <v>172</v>
      </c>
      <c r="G32" s="55" t="s">
        <v>123</v>
      </c>
      <c r="H32" s="41" t="s">
        <v>84</v>
      </c>
      <c r="I32" s="27" t="str">
        <f>IFERROR(VLOOKUP(Table24757811135[[#This Row],[13. Severity/ Consequences]],'RA Charts'!$C$4:$H$8,MATCH(Table24757811135[[#This Row],[14. Hazard Probability]],'RA Charts'!$C$3:$H$3,0),FALSE),"")</f>
        <v>Moderate</v>
      </c>
      <c r="J32" s="34" t="s">
        <v>75</v>
      </c>
      <c r="K32" s="77" t="s">
        <v>127</v>
      </c>
    </row>
    <row r="33" spans="1:11" s="9" customFormat="1" ht="20.100000000000001" customHeight="1" thickBot="1" x14ac:dyDescent="0.3">
      <c r="A33" s="40"/>
      <c r="B33" s="25"/>
      <c r="C33" s="55"/>
      <c r="D33" s="41"/>
      <c r="E33" s="15" t="str">
        <f>IFERROR(VLOOKUP(Table24757811135[[#This Row],[9. Severity/ Consequence]],'RA Charts'!$C$4:$H$8,MATCH(Table24757811135[[#This Row],[10. Hazard Probability]],'RA Charts'!$C$3:$H$3,0),FALSE),"")</f>
        <v/>
      </c>
      <c r="F33" s="26"/>
      <c r="G33" s="55"/>
      <c r="H33" s="41"/>
      <c r="I33" s="27" t="str">
        <f>IFERROR(VLOOKUP(Table24757811135[[#This Row],[13. Severity/ Consequences]],'RA Charts'!$C$4:$H$8,MATCH(Table24757811135[[#This Row],[14. Hazard Probability]],'RA Charts'!$C$3:$H$3,0),FALSE),"")</f>
        <v/>
      </c>
      <c r="J33" s="34"/>
      <c r="K33" s="23"/>
    </row>
    <row r="34" spans="1:11" s="9" customFormat="1" ht="20.100000000000001" customHeight="1" thickBot="1" x14ac:dyDescent="0.3">
      <c r="A34" s="40"/>
      <c r="B34" s="25"/>
      <c r="C34" s="55"/>
      <c r="D34" s="41"/>
      <c r="E34" s="15" t="str">
        <f>IFERROR(VLOOKUP(Table24757811135[[#This Row],[9. Severity/ Consequence]],'RA Charts'!$C$4:$H$8,MATCH(Table24757811135[[#This Row],[10. Hazard Probability]],'RA Charts'!$C$3:$H$3,0),FALSE),"")</f>
        <v/>
      </c>
      <c r="F34" s="26"/>
      <c r="G34" s="55"/>
      <c r="H34" s="41"/>
      <c r="I34" s="27" t="str">
        <f>IFERROR(VLOOKUP(Table24757811135[[#This Row],[13. Severity/ Consequences]],'RA Charts'!$C$4:$H$8,MATCH(Table24757811135[[#This Row],[14. Hazard Probability]],'RA Charts'!$C$3:$H$3,0),FALSE),"")</f>
        <v/>
      </c>
      <c r="J34" s="34"/>
      <c r="K34" s="23"/>
    </row>
    <row r="35" spans="1:11" ht="20.100000000000001" customHeight="1" thickBot="1" x14ac:dyDescent="0.3">
      <c r="A35" s="40"/>
      <c r="B35" s="25"/>
      <c r="C35" s="55"/>
      <c r="D35" s="41"/>
      <c r="E35" s="15" t="str">
        <f>IFERROR(VLOOKUP(Table24757811135[[#This Row],[9. Severity/ Consequence]],'RA Charts'!$C$4:$H$8,MATCH(Table24757811135[[#This Row],[10. Hazard Probability]],'RA Charts'!$C$3:$H$3,0),FALSE),"")</f>
        <v/>
      </c>
      <c r="F35" s="26"/>
      <c r="G35" s="55"/>
      <c r="H35" s="41"/>
      <c r="I35" s="27" t="str">
        <f>IFERROR(VLOOKUP(Table24757811135[[#This Row],[13. Severity/ Consequences]],'RA Charts'!$C$4:$H$8,MATCH(Table24757811135[[#This Row],[14. Hazard Probability]],'RA Charts'!$C$3:$H$3,0),FALSE),"")</f>
        <v/>
      </c>
      <c r="J35" s="34"/>
      <c r="K35" s="23"/>
    </row>
    <row r="36" spans="1:11" ht="20.100000000000001" customHeight="1" thickBot="1" x14ac:dyDescent="0.3">
      <c r="A36" s="40"/>
      <c r="B36" s="25"/>
      <c r="C36" s="55"/>
      <c r="D36" s="41"/>
      <c r="E36" s="15" t="str">
        <f>IFERROR(VLOOKUP(Table24757811135[[#This Row],[9. Severity/ Consequence]],'RA Charts'!$C$4:$H$8,MATCH(Table24757811135[[#This Row],[10. Hazard Probability]],'RA Charts'!$C$3:$H$3,0),FALSE),"")</f>
        <v/>
      </c>
      <c r="F36" s="26"/>
      <c r="G36" s="55"/>
      <c r="H36" s="41"/>
      <c r="I36" s="27" t="str">
        <f>IFERROR(VLOOKUP(Table24757811135[[#This Row],[13. Severity/ Consequences]],'RA Charts'!$C$4:$H$8,MATCH(Table24757811135[[#This Row],[14. Hazard Probability]],'RA Charts'!$C$3:$H$3,0),FALSE),"")</f>
        <v/>
      </c>
      <c r="J36" s="34"/>
      <c r="K36" s="23"/>
    </row>
    <row r="37" spans="1:11" ht="20.100000000000001" customHeight="1" thickBot="1" x14ac:dyDescent="0.3">
      <c r="A37" s="40"/>
      <c r="B37" s="25"/>
      <c r="C37" s="55"/>
      <c r="D37" s="41"/>
      <c r="E37" s="15" t="str">
        <f>IFERROR(VLOOKUP(Table24757811135[[#This Row],[9. Severity/ Consequence]],'RA Charts'!$C$4:$H$8,MATCH(Table24757811135[[#This Row],[10. Hazard Probability]],'RA Charts'!$C$3:$H$3,0),FALSE),"")</f>
        <v/>
      </c>
      <c r="F37" s="26"/>
      <c r="G37" s="55"/>
      <c r="H37" s="41"/>
      <c r="I37" s="27" t="str">
        <f>IFERROR(VLOOKUP(Table24757811135[[#This Row],[13. Severity/ Consequences]],'RA Charts'!$C$4:$H$8,MATCH(Table24757811135[[#This Row],[14. Hazard Probability]],'RA Charts'!$C$3:$H$3,0),FALSE),"")</f>
        <v/>
      </c>
      <c r="J37" s="34"/>
      <c r="K37" s="23"/>
    </row>
    <row r="38" spans="1:11" ht="20.100000000000001" customHeight="1" thickBot="1" x14ac:dyDescent="0.3">
      <c r="A38" s="40"/>
      <c r="B38" s="25"/>
      <c r="C38" s="55"/>
      <c r="D38" s="41"/>
      <c r="E38" s="15" t="str">
        <f>IFERROR(VLOOKUP(Table24757811135[[#This Row],[9. Severity/ Consequence]],'RA Charts'!$C$4:$H$8,MATCH(Table24757811135[[#This Row],[10. Hazard Probability]],'RA Charts'!$C$3:$H$3,0),FALSE),"")</f>
        <v/>
      </c>
      <c r="F38" s="26"/>
      <c r="G38" s="55"/>
      <c r="H38" s="41"/>
      <c r="I38" s="27" t="str">
        <f>IFERROR(VLOOKUP(Table24757811135[[#This Row],[13. Severity/ Consequences]],'RA Charts'!$C$4:$H$8,MATCH(Table24757811135[[#This Row],[14. Hazard Probability]],'RA Charts'!$C$3:$H$3,0),FALSE),"")</f>
        <v/>
      </c>
      <c r="J38" s="34"/>
      <c r="K38" s="23"/>
    </row>
    <row r="39" spans="1:11" ht="20.100000000000001" customHeight="1" thickBot="1" x14ac:dyDescent="0.3">
      <c r="A39" s="40"/>
      <c r="B39" s="25"/>
      <c r="C39" s="55"/>
      <c r="D39" s="41"/>
      <c r="E39" s="15" t="str">
        <f>IFERROR(VLOOKUP(Table24757811135[[#This Row],[9. Severity/ Consequence]],'RA Charts'!$C$4:$H$8,MATCH(Table24757811135[[#This Row],[10. Hazard Probability]],'RA Charts'!$C$3:$H$3,0),FALSE),"")</f>
        <v/>
      </c>
      <c r="F39" s="26"/>
      <c r="G39" s="55"/>
      <c r="H39" s="41"/>
      <c r="I39" s="27" t="str">
        <f>IFERROR(VLOOKUP(Table24757811135[[#This Row],[13. Severity/ Consequences]],'RA Charts'!$C$4:$H$8,MATCH(Table24757811135[[#This Row],[14. Hazard Probability]],'RA Charts'!$C$3:$H$3,0),FALSE),"")</f>
        <v/>
      </c>
      <c r="J39" s="34"/>
      <c r="K39" s="23"/>
    </row>
    <row r="40" spans="1:11" ht="20.100000000000001" customHeight="1" thickBot="1" x14ac:dyDescent="0.3">
      <c r="A40" s="40"/>
      <c r="B40" s="25"/>
      <c r="C40" s="55"/>
      <c r="D40" s="41"/>
      <c r="E40" s="15" t="str">
        <f>IFERROR(VLOOKUP(Table24757811135[[#This Row],[9. Severity/ Consequence]],'RA Charts'!$C$4:$H$8,MATCH(Table24757811135[[#This Row],[10. Hazard Probability]],'RA Charts'!$C$3:$H$3,0),FALSE),"")</f>
        <v/>
      </c>
      <c r="F40" s="26"/>
      <c r="G40" s="55"/>
      <c r="H40" s="41"/>
      <c r="I40" s="27" t="str">
        <f>IFERROR(VLOOKUP(Table24757811135[[#This Row],[13. Severity/ Consequences]],'RA Charts'!$C$4:$H$8,MATCH(Table24757811135[[#This Row],[14. Hazard Probability]],'RA Charts'!$C$3:$H$3,0),FALSE),"")</f>
        <v/>
      </c>
      <c r="J40" s="34"/>
      <c r="K40" s="23"/>
    </row>
    <row r="41" spans="1:11" ht="20.100000000000001" customHeight="1" thickBot="1" x14ac:dyDescent="0.3">
      <c r="A41" s="40"/>
      <c r="B41" s="25"/>
      <c r="C41" s="55"/>
      <c r="D41" s="41"/>
      <c r="E41" s="15" t="str">
        <f>IFERROR(VLOOKUP(Table24757811135[[#This Row],[9. Severity/ Consequence]],'RA Charts'!$C$4:$H$8,MATCH(Table24757811135[[#This Row],[10. Hazard Probability]],'RA Charts'!$C$3:$H$3,0),FALSE),"")</f>
        <v/>
      </c>
      <c r="F41" s="26"/>
      <c r="G41" s="55"/>
      <c r="H41" s="41"/>
      <c r="I41" s="27" t="str">
        <f>IFERROR(VLOOKUP(Table24757811135[[#This Row],[13. Severity/ Consequences]],'RA Charts'!$C$4:$H$8,MATCH(Table24757811135[[#This Row],[14. Hazard Probability]],'RA Charts'!$C$3:$H$3,0),FALSE),"")</f>
        <v/>
      </c>
      <c r="J41" s="34"/>
      <c r="K41" s="23"/>
    </row>
    <row r="42" spans="1:11" ht="20.100000000000001" customHeight="1" thickBot="1" x14ac:dyDescent="0.3">
      <c r="A42" s="40"/>
      <c r="B42" s="25"/>
      <c r="C42" s="55"/>
      <c r="D42" s="41"/>
      <c r="E42" s="15" t="str">
        <f>IFERROR(VLOOKUP(Table24757811135[[#This Row],[9. Severity/ Consequence]],'RA Charts'!$C$4:$H$8,MATCH(Table24757811135[[#This Row],[10. Hazard Probability]],'RA Charts'!$C$3:$H$3,0),FALSE),"")</f>
        <v/>
      </c>
      <c r="F42" s="26"/>
      <c r="G42" s="55"/>
      <c r="H42" s="41"/>
      <c r="I42" s="27" t="str">
        <f>IFERROR(VLOOKUP(Table24757811135[[#This Row],[13. Severity/ Consequences]],'RA Charts'!$C$4:$H$8,MATCH(Table24757811135[[#This Row],[14. Hazard Probability]],'RA Charts'!$C$3:$H$3,0),FALSE),"")</f>
        <v/>
      </c>
      <c r="J42" s="34"/>
      <c r="K42" s="23"/>
    </row>
    <row r="43" spans="1:11" ht="20.100000000000001" customHeight="1" thickBot="1" x14ac:dyDescent="0.3">
      <c r="A43" s="40"/>
      <c r="B43" s="25"/>
      <c r="C43" s="55"/>
      <c r="D43" s="41"/>
      <c r="E43" s="15" t="str">
        <f>IFERROR(VLOOKUP(Table24757811135[[#This Row],[9. Severity/ Consequence]],'RA Charts'!$C$4:$H$8,MATCH(Table24757811135[[#This Row],[10. Hazard Probability]],'RA Charts'!$C$3:$H$3,0),FALSE),"")</f>
        <v/>
      </c>
      <c r="F43" s="26"/>
      <c r="G43" s="55"/>
      <c r="H43" s="41"/>
      <c r="I43" s="27" t="str">
        <f>IFERROR(VLOOKUP(Table24757811135[[#This Row],[13. Severity/ Consequences]],'RA Charts'!$C$4:$H$8,MATCH(Table24757811135[[#This Row],[14. Hazard Probability]],'RA Charts'!$C$3:$H$3,0),FALSE),"")</f>
        <v/>
      </c>
      <c r="J43" s="34"/>
      <c r="K43" s="23"/>
    </row>
    <row r="44" spans="1:11" ht="20.100000000000001" customHeight="1" thickBot="1" x14ac:dyDescent="0.3">
      <c r="A44" s="40"/>
      <c r="B44" s="25"/>
      <c r="C44" s="55"/>
      <c r="D44" s="41"/>
      <c r="E44" s="15" t="str">
        <f>IFERROR(VLOOKUP(Table24757811135[[#This Row],[9. Severity/ Consequence]],'RA Charts'!$C$4:$H$8,MATCH(Table24757811135[[#This Row],[10. Hazard Probability]],'RA Charts'!$C$3:$H$3,0),FALSE),"")</f>
        <v/>
      </c>
      <c r="F44" s="26"/>
      <c r="G44" s="55"/>
      <c r="H44" s="41"/>
      <c r="I44" s="27" t="str">
        <f>IFERROR(VLOOKUP(Table24757811135[[#This Row],[13. Severity/ Consequences]],'RA Charts'!$C$4:$H$8,MATCH(Table24757811135[[#This Row],[14. Hazard Probability]],'RA Charts'!$C$3:$H$3,0),FALSE),"")</f>
        <v/>
      </c>
      <c r="J44" s="34"/>
      <c r="K44" s="23"/>
    </row>
    <row r="45" spans="1:11" ht="20.100000000000001" customHeight="1" thickBot="1" x14ac:dyDescent="0.3">
      <c r="A45" s="40"/>
      <c r="B45" s="25"/>
      <c r="C45" s="55"/>
      <c r="D45" s="41"/>
      <c r="E45" s="15" t="str">
        <f>IFERROR(VLOOKUP(Table24757811135[[#This Row],[9. Severity/ Consequence]],'RA Charts'!$C$4:$H$8,MATCH(Table24757811135[[#This Row],[10. Hazard Probability]],'RA Charts'!$C$3:$H$3,0),FALSE),"")</f>
        <v/>
      </c>
      <c r="F45" s="26"/>
      <c r="G45" s="55"/>
      <c r="H45" s="41"/>
      <c r="I45" s="27" t="str">
        <f>IFERROR(VLOOKUP(Table24757811135[[#This Row],[13. Severity/ Consequences]],'RA Charts'!$C$4:$H$8,MATCH(Table24757811135[[#This Row],[14. Hazard Probability]],'RA Charts'!$C$3:$H$3,0),FALSE),"")</f>
        <v/>
      </c>
      <c r="J45" s="34"/>
      <c r="K45" s="23"/>
    </row>
    <row r="46" spans="1:11" ht="20.100000000000001" customHeight="1" thickBot="1" x14ac:dyDescent="0.3">
      <c r="A46" s="40"/>
      <c r="B46" s="25"/>
      <c r="C46" s="55"/>
      <c r="D46" s="41"/>
      <c r="E46" s="15" t="str">
        <f>IFERROR(VLOOKUP(Table24757811135[[#This Row],[9. Severity/ Consequence]],'RA Charts'!$C$4:$H$8,MATCH(Table24757811135[[#This Row],[10. Hazard Probability]],'RA Charts'!$C$3:$H$3,0),FALSE),"")</f>
        <v/>
      </c>
      <c r="F46" s="26"/>
      <c r="G46" s="55"/>
      <c r="H46" s="41"/>
      <c r="I46" s="27" t="str">
        <f>IFERROR(VLOOKUP(Table24757811135[[#This Row],[13. Severity/ Consequences]],'RA Charts'!$C$4:$H$8,MATCH(Table24757811135[[#This Row],[14. Hazard Probability]],'RA Charts'!$C$3:$H$3,0),FALSE),"")</f>
        <v/>
      </c>
      <c r="J46" s="34"/>
      <c r="K46" s="23"/>
    </row>
    <row r="47" spans="1:11" ht="20.100000000000001" customHeight="1" thickBot="1" x14ac:dyDescent="0.3">
      <c r="A47" s="40"/>
      <c r="B47" s="25"/>
      <c r="C47" s="55"/>
      <c r="D47" s="41"/>
      <c r="E47" s="15" t="str">
        <f>IFERROR(VLOOKUP(Table24757811135[[#This Row],[9. Severity/ Consequence]],'RA Charts'!$C$4:$H$8,MATCH(Table24757811135[[#This Row],[10. Hazard Probability]],'RA Charts'!$C$3:$H$3,0),FALSE),"")</f>
        <v/>
      </c>
      <c r="F47" s="26"/>
      <c r="G47" s="55"/>
      <c r="H47" s="41"/>
      <c r="I47" s="27" t="str">
        <f>IFERROR(VLOOKUP(Table24757811135[[#This Row],[13. Severity/ Consequences]],'RA Charts'!$C$4:$H$8,MATCH(Table24757811135[[#This Row],[14. Hazard Probability]],'RA Charts'!$C$3:$H$3,0),FALSE),"")</f>
        <v/>
      </c>
      <c r="J47" s="34"/>
      <c r="K47" s="23"/>
    </row>
    <row r="48" spans="1:11" ht="20.100000000000001" customHeight="1" thickBot="1" x14ac:dyDescent="0.3">
      <c r="A48" s="40"/>
      <c r="B48" s="25"/>
      <c r="C48" s="55"/>
      <c r="D48" s="41"/>
      <c r="E48" s="15" t="str">
        <f>IFERROR(VLOOKUP(Table24757811135[[#This Row],[9. Severity/ Consequence]],'RA Charts'!$C$4:$H$8,MATCH(Table24757811135[[#This Row],[10. Hazard Probability]],'RA Charts'!$C$3:$H$3,0),FALSE),"")</f>
        <v/>
      </c>
      <c r="F48" s="26"/>
      <c r="G48" s="55"/>
      <c r="H48" s="41"/>
      <c r="I48" s="27" t="str">
        <f>IFERROR(VLOOKUP(Table24757811135[[#This Row],[13. Severity/ Consequences]],'RA Charts'!$C$4:$H$8,MATCH(Table24757811135[[#This Row],[14. Hazard Probability]],'RA Charts'!$C$3:$H$3,0),FALSE),"")</f>
        <v/>
      </c>
      <c r="J48" s="34"/>
      <c r="K48" s="23"/>
    </row>
    <row r="49" spans="1:11" ht="20.100000000000001" customHeight="1" thickBot="1" x14ac:dyDescent="0.3">
      <c r="A49" s="40"/>
      <c r="B49" s="25"/>
      <c r="C49" s="55"/>
      <c r="D49" s="41"/>
      <c r="E49" s="15" t="str">
        <f>IFERROR(VLOOKUP(Table24757811135[[#This Row],[9. Severity/ Consequence]],'RA Charts'!$C$4:$H$8,MATCH(Table24757811135[[#This Row],[10. Hazard Probability]],'RA Charts'!$C$3:$H$3,0),FALSE),"")</f>
        <v/>
      </c>
      <c r="F49" s="26"/>
      <c r="G49" s="55"/>
      <c r="H49" s="41"/>
      <c r="I49" s="27" t="str">
        <f>IFERROR(VLOOKUP(Table24757811135[[#This Row],[13. Severity/ Consequences]],'RA Charts'!$C$4:$H$8,MATCH(Table24757811135[[#This Row],[14. Hazard Probability]],'RA Charts'!$C$3:$H$3,0),FALSE),"")</f>
        <v/>
      </c>
      <c r="J49" s="34"/>
      <c r="K49" s="23"/>
    </row>
    <row r="50" spans="1:11" ht="20.100000000000001" customHeight="1" thickBot="1" x14ac:dyDescent="0.3">
      <c r="A50" s="40"/>
      <c r="B50" s="25"/>
      <c r="C50" s="55"/>
      <c r="D50" s="41"/>
      <c r="E50" s="15" t="str">
        <f>IFERROR(VLOOKUP(Table24757811135[[#This Row],[9. Severity/ Consequence]],'RA Charts'!$C$4:$H$8,MATCH(Table24757811135[[#This Row],[10. Hazard Probability]],'RA Charts'!$C$3:$H$3,0),FALSE),"")</f>
        <v/>
      </c>
      <c r="F50" s="26"/>
      <c r="G50" s="55"/>
      <c r="H50" s="41"/>
      <c r="I50" s="27" t="str">
        <f>IFERROR(VLOOKUP(Table24757811135[[#This Row],[13. Severity/ Consequences]],'RA Charts'!$C$4:$H$8,MATCH(Table24757811135[[#This Row],[14. Hazard Probability]],'RA Charts'!$C$3:$H$3,0),FALSE),"")</f>
        <v/>
      </c>
      <c r="J50" s="34"/>
      <c r="K50" s="23"/>
    </row>
    <row r="51" spans="1:11" ht="20.100000000000001" customHeight="1" thickBot="1" x14ac:dyDescent="0.3">
      <c r="A51" s="40"/>
      <c r="B51" s="25"/>
      <c r="C51" s="55"/>
      <c r="D51" s="41"/>
      <c r="E51" s="15" t="str">
        <f>IFERROR(VLOOKUP(Table24757811135[[#This Row],[9. Severity/ Consequence]],'RA Charts'!$C$4:$H$8,MATCH(Table24757811135[[#This Row],[10. Hazard Probability]],'RA Charts'!$C$3:$H$3,0),FALSE),"")</f>
        <v/>
      </c>
      <c r="F51" s="26"/>
      <c r="G51" s="55"/>
      <c r="H51" s="41"/>
      <c r="I51" s="27" t="str">
        <f>IFERROR(VLOOKUP(Table24757811135[[#This Row],[13. Severity/ Consequences]],'RA Charts'!$C$4:$H$8,MATCH(Table24757811135[[#This Row],[14. Hazard Probability]],'RA Charts'!$C$3:$H$3,0),FALSE),"")</f>
        <v/>
      </c>
      <c r="J51" s="34"/>
      <c r="K51" s="23"/>
    </row>
    <row r="52" spans="1:11" ht="20.100000000000001" customHeight="1" thickBot="1" x14ac:dyDescent="0.3">
      <c r="A52" s="40"/>
      <c r="B52" s="25"/>
      <c r="C52" s="55"/>
      <c r="D52" s="41"/>
      <c r="E52" s="15" t="str">
        <f>IFERROR(VLOOKUP(Table24757811135[[#This Row],[9. Severity/ Consequence]],'RA Charts'!$C$4:$H$8,MATCH(Table24757811135[[#This Row],[10. Hazard Probability]],'RA Charts'!$C$3:$H$3,0),FALSE),"")</f>
        <v/>
      </c>
      <c r="F52" s="26"/>
      <c r="G52" s="55"/>
      <c r="H52" s="41"/>
      <c r="I52" s="27" t="str">
        <f>IFERROR(VLOOKUP(Table24757811135[[#This Row],[13. Severity/ Consequences]],'RA Charts'!$C$4:$H$8,MATCH(Table24757811135[[#This Row],[14. Hazard Probability]],'RA Charts'!$C$3:$H$3,0),FALSE),"")</f>
        <v/>
      </c>
      <c r="J52" s="34"/>
      <c r="K52" s="23"/>
    </row>
    <row r="53" spans="1:11" ht="20.100000000000001" customHeight="1" thickBot="1" x14ac:dyDescent="0.3">
      <c r="A53" s="40"/>
      <c r="B53" s="25"/>
      <c r="C53" s="55"/>
      <c r="D53" s="41"/>
      <c r="E53" s="15" t="str">
        <f>IFERROR(VLOOKUP(Table24757811135[[#This Row],[9. Severity/ Consequence]],'RA Charts'!$C$4:$H$8,MATCH(Table24757811135[[#This Row],[10. Hazard Probability]],'RA Charts'!$C$3:$H$3,0),FALSE),"")</f>
        <v/>
      </c>
      <c r="F53" s="26"/>
      <c r="G53" s="55"/>
      <c r="H53" s="41"/>
      <c r="I53" s="27" t="str">
        <f>IFERROR(VLOOKUP(Table24757811135[[#This Row],[13. Severity/ Consequences]],'RA Charts'!$C$4:$H$8,MATCH(Table24757811135[[#This Row],[14. Hazard Probability]],'RA Charts'!$C$3:$H$3,0),FALSE),"")</f>
        <v/>
      </c>
      <c r="J53" s="34"/>
      <c r="K53" s="23"/>
    </row>
    <row r="54" spans="1:11" ht="20.100000000000001" customHeight="1" thickBot="1" x14ac:dyDescent="0.3">
      <c r="A54" s="40"/>
      <c r="B54" s="25"/>
      <c r="C54" s="55"/>
      <c r="D54" s="41"/>
      <c r="E54" s="15" t="str">
        <f>IFERROR(VLOOKUP(Table24757811135[[#This Row],[9. Severity/ Consequence]],'RA Charts'!$C$4:$H$8,MATCH(Table24757811135[[#This Row],[10. Hazard Probability]],'RA Charts'!$C$3:$H$3,0),FALSE),"")</f>
        <v/>
      </c>
      <c r="F54" s="26"/>
      <c r="G54" s="55"/>
      <c r="H54" s="41"/>
      <c r="I54" s="27" t="str">
        <f>IFERROR(VLOOKUP(Table24757811135[[#This Row],[13. Severity/ Consequences]],'RA Charts'!$C$4:$H$8,MATCH(Table24757811135[[#This Row],[14. Hazard Probability]],'RA Charts'!$C$3:$H$3,0),FALSE),"")</f>
        <v/>
      </c>
      <c r="J54" s="34"/>
      <c r="K54" s="23"/>
    </row>
    <row r="55" spans="1:11" ht="20.100000000000001" customHeight="1" thickBot="1" x14ac:dyDescent="0.3">
      <c r="A55" s="40"/>
      <c r="B55" s="25"/>
      <c r="C55" s="55"/>
      <c r="D55" s="41"/>
      <c r="E55" s="15" t="str">
        <f>IFERROR(VLOOKUP(Table24757811135[[#This Row],[9. Severity/ Consequence]],'RA Charts'!$C$4:$H$8,MATCH(Table24757811135[[#This Row],[10. Hazard Probability]],'RA Charts'!$C$3:$H$3,0),FALSE),"")</f>
        <v/>
      </c>
      <c r="F55" s="26"/>
      <c r="G55" s="55"/>
      <c r="H55" s="41"/>
      <c r="I55" s="27" t="str">
        <f>IFERROR(VLOOKUP(Table24757811135[[#This Row],[13. Severity/ Consequences]],'RA Charts'!$C$4:$H$8,MATCH(Table24757811135[[#This Row],[14. Hazard Probability]],'RA Charts'!$C$3:$H$3,0),FALSE),"")</f>
        <v/>
      </c>
      <c r="J55" s="34"/>
      <c r="K55" s="23"/>
    </row>
    <row r="56" spans="1:11" ht="20.100000000000001" customHeight="1" thickBot="1" x14ac:dyDescent="0.3">
      <c r="A56" s="40"/>
      <c r="B56" s="25"/>
      <c r="C56" s="55"/>
      <c r="D56" s="41"/>
      <c r="E56" s="15" t="str">
        <f>IFERROR(VLOOKUP(Table24757811135[[#This Row],[9. Severity/ Consequence]],'RA Charts'!$C$4:$H$8,MATCH(Table24757811135[[#This Row],[10. Hazard Probability]],'RA Charts'!$C$3:$H$3,0),FALSE),"")</f>
        <v/>
      </c>
      <c r="F56" s="26"/>
      <c r="G56" s="55"/>
      <c r="H56" s="41"/>
      <c r="I56" s="27" t="str">
        <f>IFERROR(VLOOKUP(Table24757811135[[#This Row],[13. Severity/ Consequences]],'RA Charts'!$C$4:$H$8,MATCH(Table24757811135[[#This Row],[14. Hazard Probability]],'RA Charts'!$C$3:$H$3,0),FALSE),"")</f>
        <v/>
      </c>
      <c r="J56" s="34"/>
      <c r="K56" s="23"/>
    </row>
    <row r="57" spans="1:11" ht="20.100000000000001" customHeight="1" thickBot="1" x14ac:dyDescent="0.3">
      <c r="A57" s="40"/>
      <c r="B57" s="25"/>
      <c r="C57" s="55"/>
      <c r="D57" s="41"/>
      <c r="E57" s="15" t="str">
        <f>IFERROR(VLOOKUP(Table24757811135[[#This Row],[9. Severity/ Consequence]],'RA Charts'!$C$4:$H$8,MATCH(Table24757811135[[#This Row],[10. Hazard Probability]],'RA Charts'!$C$3:$H$3,0),FALSE),"")</f>
        <v/>
      </c>
      <c r="F57" s="26"/>
      <c r="G57" s="55"/>
      <c r="H57" s="41"/>
      <c r="I57" s="27" t="str">
        <f>IFERROR(VLOOKUP(Table24757811135[[#This Row],[13. Severity/ Consequences]],'RA Charts'!$C$4:$H$8,MATCH(Table24757811135[[#This Row],[14. Hazard Probability]],'RA Charts'!$C$3:$H$3,0),FALSE),"")</f>
        <v/>
      </c>
      <c r="J57" s="34"/>
      <c r="K57" s="23"/>
    </row>
    <row r="58" spans="1:11" ht="20.100000000000001" customHeight="1" thickBot="1" x14ac:dyDescent="0.3">
      <c r="A58" s="40"/>
      <c r="B58" s="25"/>
      <c r="C58" s="55"/>
      <c r="D58" s="41"/>
      <c r="E58" s="15" t="str">
        <f>IFERROR(VLOOKUP(Table24757811135[[#This Row],[9. Severity/ Consequence]],'RA Charts'!$C$4:$H$8,MATCH(Table24757811135[[#This Row],[10. Hazard Probability]],'RA Charts'!$C$3:$H$3,0),FALSE),"")</f>
        <v/>
      </c>
      <c r="F58" s="26"/>
      <c r="G58" s="55"/>
      <c r="H58" s="41"/>
      <c r="I58" s="27" t="str">
        <f>IFERROR(VLOOKUP(Table24757811135[[#This Row],[13. Severity/ Consequences]],'RA Charts'!$C$4:$H$8,MATCH(Table24757811135[[#This Row],[14. Hazard Probability]],'RA Charts'!$C$3:$H$3,0),FALSE),"")</f>
        <v/>
      </c>
      <c r="J58" s="34"/>
      <c r="K58" s="23"/>
    </row>
    <row r="59" spans="1:11" ht="20.100000000000001" customHeight="1" thickBot="1" x14ac:dyDescent="0.3">
      <c r="A59" s="40"/>
      <c r="B59" s="25"/>
      <c r="C59" s="55"/>
      <c r="D59" s="41"/>
      <c r="E59" s="15" t="str">
        <f>IFERROR(VLOOKUP(Table24757811135[[#This Row],[9. Severity/ Consequence]],'RA Charts'!$C$4:$H$8,MATCH(Table24757811135[[#This Row],[10. Hazard Probability]],'RA Charts'!$C$3:$H$3,0),FALSE),"")</f>
        <v/>
      </c>
      <c r="F59" s="26"/>
      <c r="G59" s="55"/>
      <c r="H59" s="41"/>
      <c r="I59" s="27" t="str">
        <f>IFERROR(VLOOKUP(Table24757811135[[#This Row],[13. Severity/ Consequences]],'RA Charts'!$C$4:$H$8,MATCH(Table24757811135[[#This Row],[14. Hazard Probability]],'RA Charts'!$C$3:$H$3,0),FALSE),"")</f>
        <v/>
      </c>
      <c r="J59" s="34"/>
      <c r="K59" s="23"/>
    </row>
    <row r="60" spans="1:11" ht="20.100000000000001" customHeight="1" thickBot="1" x14ac:dyDescent="0.3">
      <c r="A60" s="40"/>
      <c r="B60" s="25"/>
      <c r="C60" s="55"/>
      <c r="D60" s="41"/>
      <c r="E60" s="15" t="str">
        <f>IFERROR(VLOOKUP(Table24757811135[[#This Row],[9. Severity/ Consequence]],'RA Charts'!$C$4:$H$8,MATCH(Table24757811135[[#This Row],[10. Hazard Probability]],'RA Charts'!$C$3:$H$3,0),FALSE),"")</f>
        <v/>
      </c>
      <c r="F60" s="26"/>
      <c r="G60" s="55"/>
      <c r="H60" s="41"/>
      <c r="I60" s="27" t="str">
        <f>IFERROR(VLOOKUP(Table24757811135[[#This Row],[13. Severity/ Consequences]],'RA Charts'!$C$4:$H$8,MATCH(Table24757811135[[#This Row],[14. Hazard Probability]],'RA Charts'!$C$3:$H$3,0),FALSE),"")</f>
        <v/>
      </c>
      <c r="J60" s="34"/>
      <c r="K60" s="23"/>
    </row>
    <row r="61" spans="1:11" ht="20.100000000000001" customHeight="1" thickBot="1" x14ac:dyDescent="0.3">
      <c r="A61" s="40"/>
      <c r="B61" s="25"/>
      <c r="C61" s="55"/>
      <c r="D61" s="41"/>
      <c r="E61" s="15" t="str">
        <f>IFERROR(VLOOKUP(Table24757811135[[#This Row],[9. Severity/ Consequence]],'RA Charts'!$C$4:$H$8,MATCH(Table24757811135[[#This Row],[10. Hazard Probability]],'RA Charts'!$C$3:$H$3,0),FALSE),"")</f>
        <v/>
      </c>
      <c r="F61" s="26"/>
      <c r="G61" s="55"/>
      <c r="H61" s="41"/>
      <c r="I61" s="27" t="str">
        <f>IFERROR(VLOOKUP(Table24757811135[[#This Row],[13. Severity/ Consequences]],'RA Charts'!$C$4:$H$8,MATCH(Table24757811135[[#This Row],[14. Hazard Probability]],'RA Charts'!$C$3:$H$3,0),FALSE),"")</f>
        <v/>
      </c>
      <c r="J61" s="34"/>
      <c r="K61" s="23"/>
    </row>
    <row r="62" spans="1:11" ht="20.100000000000001" customHeight="1" thickBot="1" x14ac:dyDescent="0.3">
      <c r="A62" s="40"/>
      <c r="B62" s="25"/>
      <c r="C62" s="55"/>
      <c r="D62" s="41"/>
      <c r="E62" s="15" t="str">
        <f>IFERROR(VLOOKUP(Table24757811135[[#This Row],[9. Severity/ Consequence]],'RA Charts'!$C$4:$H$8,MATCH(Table24757811135[[#This Row],[10. Hazard Probability]],'RA Charts'!$C$3:$H$3,0),FALSE),"")</f>
        <v/>
      </c>
      <c r="F62" s="26"/>
      <c r="G62" s="55"/>
      <c r="H62" s="41"/>
      <c r="I62" s="27" t="str">
        <f>IFERROR(VLOOKUP(Table24757811135[[#This Row],[13. Severity/ Consequences]],'RA Charts'!$C$4:$H$8,MATCH(Table24757811135[[#This Row],[14. Hazard Probability]],'RA Charts'!$C$3:$H$3,0),FALSE),"")</f>
        <v/>
      </c>
      <c r="J62" s="34"/>
      <c r="K62" s="23"/>
    </row>
    <row r="63" spans="1:11" ht="20.100000000000001" customHeight="1" thickBot="1" x14ac:dyDescent="0.3">
      <c r="A63" s="40"/>
      <c r="B63" s="25"/>
      <c r="C63" s="55"/>
      <c r="D63" s="41"/>
      <c r="E63" s="15" t="str">
        <f>IFERROR(VLOOKUP(Table24757811135[[#This Row],[9. Severity/ Consequence]],'RA Charts'!$C$4:$H$8,MATCH(Table24757811135[[#This Row],[10. Hazard Probability]],'RA Charts'!$C$3:$H$3,0),FALSE),"")</f>
        <v/>
      </c>
      <c r="F63" s="26"/>
      <c r="G63" s="55"/>
      <c r="H63" s="41"/>
      <c r="I63" s="27" t="str">
        <f>IFERROR(VLOOKUP(Table24757811135[[#This Row],[13. Severity/ Consequences]],'RA Charts'!$C$4:$H$8,MATCH(Table24757811135[[#This Row],[14. Hazard Probability]],'RA Charts'!$C$3:$H$3,0),FALSE),"")</f>
        <v/>
      </c>
      <c r="J63" s="34"/>
      <c r="K63" s="23"/>
    </row>
    <row r="64" spans="1:11" ht="20.100000000000001" customHeight="1" thickBot="1" x14ac:dyDescent="0.3">
      <c r="A64" s="40"/>
      <c r="B64" s="25"/>
      <c r="C64" s="55"/>
      <c r="D64" s="41"/>
      <c r="E64" s="15" t="str">
        <f>IFERROR(VLOOKUP(Table24757811135[[#This Row],[9. Severity/ Consequence]],'RA Charts'!$C$4:$H$8,MATCH(Table24757811135[[#This Row],[10. Hazard Probability]],'RA Charts'!$C$3:$H$3,0),FALSE),"")</f>
        <v/>
      </c>
      <c r="F64" s="26"/>
      <c r="G64" s="55"/>
      <c r="H64" s="41"/>
      <c r="I64" s="27" t="str">
        <f>IFERROR(VLOOKUP(Table24757811135[[#This Row],[13. Severity/ Consequences]],'RA Charts'!$C$4:$H$8,MATCH(Table24757811135[[#This Row],[14. Hazard Probability]],'RA Charts'!$C$3:$H$3,0),FALSE),"")</f>
        <v/>
      </c>
      <c r="J64" s="34"/>
      <c r="K64" s="23"/>
    </row>
    <row r="65" spans="1:11" ht="20.100000000000001" customHeight="1" thickBot="1" x14ac:dyDescent="0.3">
      <c r="A65" s="40"/>
      <c r="B65" s="25"/>
      <c r="C65" s="55"/>
      <c r="D65" s="41"/>
      <c r="E65" s="15" t="str">
        <f>IFERROR(VLOOKUP(Table24757811135[[#This Row],[9. Severity/ Consequence]],'RA Charts'!$C$4:$H$8,MATCH(Table24757811135[[#This Row],[10. Hazard Probability]],'RA Charts'!$C$3:$H$3,0),FALSE),"")</f>
        <v/>
      </c>
      <c r="F65" s="26"/>
      <c r="G65" s="55"/>
      <c r="H65" s="41"/>
      <c r="I65" s="27" t="str">
        <f>IFERROR(VLOOKUP(Table24757811135[[#This Row],[13. Severity/ Consequences]],'RA Charts'!$C$4:$H$8,MATCH(Table24757811135[[#This Row],[14. Hazard Probability]],'RA Charts'!$C$3:$H$3,0),FALSE),"")</f>
        <v/>
      </c>
      <c r="J65" s="34"/>
      <c r="K65" s="23"/>
    </row>
    <row r="66" spans="1:11" ht="20.100000000000001" customHeight="1" thickBot="1" x14ac:dyDescent="0.3">
      <c r="A66" s="40"/>
      <c r="B66" s="25"/>
      <c r="C66" s="55"/>
      <c r="D66" s="41"/>
      <c r="E66" s="15" t="str">
        <f>IFERROR(VLOOKUP(Table24757811135[[#This Row],[9. Severity/ Consequence]],'RA Charts'!$C$4:$H$8,MATCH(Table24757811135[[#This Row],[10. Hazard Probability]],'RA Charts'!$C$3:$H$3,0),FALSE),"")</f>
        <v/>
      </c>
      <c r="F66" s="26"/>
      <c r="G66" s="55"/>
      <c r="H66" s="41"/>
      <c r="I66" s="27" t="str">
        <f>IFERROR(VLOOKUP(Table24757811135[[#This Row],[13. Severity/ Consequences]],'RA Charts'!$C$4:$H$8,MATCH(Table24757811135[[#This Row],[14. Hazard Probability]],'RA Charts'!$C$3:$H$3,0),FALSE),"")</f>
        <v/>
      </c>
      <c r="J66" s="34"/>
      <c r="K66" s="23"/>
    </row>
    <row r="67" spans="1:11" ht="20.100000000000001" customHeight="1" thickBot="1" x14ac:dyDescent="0.3">
      <c r="A67" s="40"/>
      <c r="B67" s="25"/>
      <c r="C67" s="55"/>
      <c r="D67" s="41"/>
      <c r="E67" s="15" t="str">
        <f>IFERROR(VLOOKUP(Table24757811135[[#This Row],[9. Severity/ Consequence]],'RA Charts'!$C$4:$H$8,MATCH(Table24757811135[[#This Row],[10. Hazard Probability]],'RA Charts'!$C$3:$H$3,0),FALSE),"")</f>
        <v/>
      </c>
      <c r="F67" s="26"/>
      <c r="G67" s="55"/>
      <c r="H67" s="41"/>
      <c r="I67" s="27" t="str">
        <f>IFERROR(VLOOKUP(Table24757811135[[#This Row],[13. Severity/ Consequences]],'RA Charts'!$C$4:$H$8,MATCH(Table24757811135[[#This Row],[14. Hazard Probability]],'RA Charts'!$C$3:$H$3,0),FALSE),"")</f>
        <v/>
      </c>
      <c r="J67" s="34"/>
      <c r="K67" s="23"/>
    </row>
    <row r="68" spans="1:11" ht="20.100000000000001" customHeight="1" thickBot="1" x14ac:dyDescent="0.3">
      <c r="A68" s="40"/>
      <c r="B68" s="25"/>
      <c r="C68" s="55"/>
      <c r="D68" s="41"/>
      <c r="E68" s="15" t="str">
        <f>IFERROR(VLOOKUP(Table24757811135[[#This Row],[9. Severity/ Consequence]],'RA Charts'!$C$4:$H$8,MATCH(Table24757811135[[#This Row],[10. Hazard Probability]],'RA Charts'!$C$3:$H$3,0),FALSE),"")</f>
        <v/>
      </c>
      <c r="F68" s="26"/>
      <c r="G68" s="55"/>
      <c r="H68" s="41"/>
      <c r="I68" s="27" t="str">
        <f>IFERROR(VLOOKUP(Table24757811135[[#This Row],[13. Severity/ Consequences]],'RA Charts'!$C$4:$H$8,MATCH(Table24757811135[[#This Row],[14. Hazard Probability]],'RA Charts'!$C$3:$H$3,0),FALSE),"")</f>
        <v/>
      </c>
      <c r="J68" s="34"/>
      <c r="K68" s="23"/>
    </row>
    <row r="69" spans="1:11" ht="20.100000000000001" customHeight="1" thickBot="1" x14ac:dyDescent="0.3">
      <c r="A69" s="40"/>
      <c r="B69" s="25"/>
      <c r="C69" s="55"/>
      <c r="D69" s="41"/>
      <c r="E69" s="15" t="str">
        <f>IFERROR(VLOOKUP(Table24757811135[[#This Row],[9. Severity/ Consequence]],'RA Charts'!$C$4:$H$8,MATCH(Table24757811135[[#This Row],[10. Hazard Probability]],'RA Charts'!$C$3:$H$3,0),FALSE),"")</f>
        <v/>
      </c>
      <c r="F69" s="26"/>
      <c r="G69" s="55"/>
      <c r="H69" s="41"/>
      <c r="I69" s="27" t="str">
        <f>IFERROR(VLOOKUP(Table24757811135[[#This Row],[13. Severity/ Consequences]],'RA Charts'!$C$4:$H$8,MATCH(Table24757811135[[#This Row],[14. Hazard Probability]],'RA Charts'!$C$3:$H$3,0),FALSE),"")</f>
        <v/>
      </c>
      <c r="J69" s="34"/>
      <c r="K69" s="23"/>
    </row>
    <row r="70" spans="1:11" ht="20.100000000000001" customHeight="1" thickBot="1" x14ac:dyDescent="0.3">
      <c r="A70" s="40"/>
      <c r="B70" s="25"/>
      <c r="C70" s="55"/>
      <c r="D70" s="41"/>
      <c r="E70" s="15" t="str">
        <f>IFERROR(VLOOKUP(Table24757811135[[#This Row],[9. Severity/ Consequence]],'RA Charts'!$C$4:$H$8,MATCH(Table24757811135[[#This Row],[10. Hazard Probability]],'RA Charts'!$C$3:$H$3,0),FALSE),"")</f>
        <v/>
      </c>
      <c r="F70" s="26"/>
      <c r="G70" s="55"/>
      <c r="H70" s="41"/>
      <c r="I70" s="27" t="str">
        <f>IFERROR(VLOOKUP(Table24757811135[[#This Row],[13. Severity/ Consequences]],'RA Charts'!$C$4:$H$8,MATCH(Table24757811135[[#This Row],[14. Hazard Probability]],'RA Charts'!$C$3:$H$3,0),FALSE),"")</f>
        <v/>
      </c>
      <c r="J70" s="34"/>
      <c r="K70" s="23"/>
    </row>
    <row r="71" spans="1:11" ht="20.100000000000001" customHeight="1" thickBot="1" x14ac:dyDescent="0.3">
      <c r="A71" s="40"/>
      <c r="B71" s="25"/>
      <c r="C71" s="55"/>
      <c r="D71" s="41"/>
      <c r="E71" s="15" t="str">
        <f>IFERROR(VLOOKUP(Table24757811135[[#This Row],[9. Severity/ Consequence]],'RA Charts'!$C$4:$H$8,MATCH(Table24757811135[[#This Row],[10. Hazard Probability]],'RA Charts'!$C$3:$H$3,0),FALSE),"")</f>
        <v/>
      </c>
      <c r="F71" s="26"/>
      <c r="G71" s="55"/>
      <c r="H71" s="41"/>
      <c r="I71" s="27" t="str">
        <f>IFERROR(VLOOKUP(Table24757811135[[#This Row],[13. Severity/ Consequences]],'RA Charts'!$C$4:$H$8,MATCH(Table24757811135[[#This Row],[14. Hazard Probability]],'RA Charts'!$C$3:$H$3,0),FALSE),"")</f>
        <v/>
      </c>
      <c r="J71" s="34"/>
      <c r="K71" s="23"/>
    </row>
    <row r="72" spans="1:11" ht="20.100000000000001" customHeight="1" thickBot="1" x14ac:dyDescent="0.3">
      <c r="A72" s="40"/>
      <c r="B72" s="25"/>
      <c r="C72" s="55"/>
      <c r="D72" s="41"/>
      <c r="E72" s="15" t="str">
        <f>IFERROR(VLOOKUP(Table24757811135[[#This Row],[9. Severity/ Consequence]],'RA Charts'!$C$4:$H$8,MATCH(Table24757811135[[#This Row],[10. Hazard Probability]],'RA Charts'!$C$3:$H$3,0),FALSE),"")</f>
        <v/>
      </c>
      <c r="F72" s="26"/>
      <c r="G72" s="55"/>
      <c r="H72" s="41"/>
      <c r="I72" s="27" t="str">
        <f>IFERROR(VLOOKUP(Table24757811135[[#This Row],[13. Severity/ Consequences]],'RA Charts'!$C$4:$H$8,MATCH(Table24757811135[[#This Row],[14. Hazard Probability]],'RA Charts'!$C$3:$H$3,0),FALSE),"")</f>
        <v/>
      </c>
      <c r="J72" s="34"/>
      <c r="K72" s="23"/>
    </row>
    <row r="73" spans="1:11" ht="20.100000000000001" customHeight="1" thickBot="1" x14ac:dyDescent="0.3">
      <c r="A73" s="40"/>
      <c r="B73" s="25"/>
      <c r="C73" s="55"/>
      <c r="D73" s="41"/>
      <c r="E73" s="15" t="str">
        <f>IFERROR(VLOOKUP(Table24757811135[[#This Row],[9. Severity/ Consequence]],'RA Charts'!$C$4:$H$8,MATCH(Table24757811135[[#This Row],[10. Hazard Probability]],'RA Charts'!$C$3:$H$3,0),FALSE),"")</f>
        <v/>
      </c>
      <c r="F73" s="26"/>
      <c r="G73" s="55"/>
      <c r="H73" s="41"/>
      <c r="I73" s="27" t="str">
        <f>IFERROR(VLOOKUP(Table24757811135[[#This Row],[13. Severity/ Consequences]],'RA Charts'!$C$4:$H$8,MATCH(Table24757811135[[#This Row],[14. Hazard Probability]],'RA Charts'!$C$3:$H$3,0),FALSE),"")</f>
        <v/>
      </c>
      <c r="J73" s="34"/>
      <c r="K73" s="23"/>
    </row>
    <row r="74" spans="1:11" ht="20.100000000000001" customHeight="1" thickBot="1" x14ac:dyDescent="0.3">
      <c r="A74" s="40"/>
      <c r="B74" s="25"/>
      <c r="C74" s="55"/>
      <c r="D74" s="41"/>
      <c r="E74" s="15" t="str">
        <f>IFERROR(VLOOKUP(Table24757811135[[#This Row],[9. Severity/ Consequence]],'RA Charts'!$C$4:$H$8,MATCH(Table24757811135[[#This Row],[10. Hazard Probability]],'RA Charts'!$C$3:$H$3,0),FALSE),"")</f>
        <v/>
      </c>
      <c r="F74" s="26"/>
      <c r="G74" s="55"/>
      <c r="H74" s="41"/>
      <c r="I74" s="27" t="str">
        <f>IFERROR(VLOOKUP(Table24757811135[[#This Row],[13. Severity/ Consequences]],'RA Charts'!$C$4:$H$8,MATCH(Table24757811135[[#This Row],[14. Hazard Probability]],'RA Charts'!$C$3:$H$3,0),FALSE),"")</f>
        <v/>
      </c>
      <c r="J74" s="34"/>
      <c r="K74" s="23"/>
    </row>
    <row r="75" spans="1:11" ht="20.100000000000001" customHeight="1" thickBot="1" x14ac:dyDescent="0.3">
      <c r="A75" s="40"/>
      <c r="B75" s="25"/>
      <c r="C75" s="55"/>
      <c r="D75" s="41"/>
      <c r="E75" s="15" t="str">
        <f>IFERROR(VLOOKUP(Table24757811135[[#This Row],[9. Severity/ Consequence]],'RA Charts'!$C$4:$H$8,MATCH(Table24757811135[[#This Row],[10. Hazard Probability]],'RA Charts'!$C$3:$H$3,0),FALSE),"")</f>
        <v/>
      </c>
      <c r="F75" s="26"/>
      <c r="G75" s="55"/>
      <c r="H75" s="41"/>
      <c r="I75" s="27" t="str">
        <f>IFERROR(VLOOKUP(Table24757811135[[#This Row],[13. Severity/ Consequences]],'RA Charts'!$C$4:$H$8,MATCH(Table24757811135[[#This Row],[14. Hazard Probability]],'RA Charts'!$C$3:$H$3,0),FALSE),"")</f>
        <v/>
      </c>
      <c r="J75" s="34"/>
      <c r="K75" s="23"/>
    </row>
    <row r="76" spans="1:11" ht="20.100000000000001" customHeight="1" thickBot="1" x14ac:dyDescent="0.3">
      <c r="A76" s="40"/>
      <c r="B76" s="25"/>
      <c r="C76" s="55"/>
      <c r="D76" s="41"/>
      <c r="E76" s="15" t="str">
        <f>IFERROR(VLOOKUP(Table24757811135[[#This Row],[9. Severity/ Consequence]],'RA Charts'!$C$4:$H$8,MATCH(Table24757811135[[#This Row],[10. Hazard Probability]],'RA Charts'!$C$3:$H$3,0),FALSE),"")</f>
        <v/>
      </c>
      <c r="F76" s="26"/>
      <c r="G76" s="55"/>
      <c r="H76" s="41"/>
      <c r="I76" s="27" t="str">
        <f>IFERROR(VLOOKUP(Table24757811135[[#This Row],[13. Severity/ Consequences]],'RA Charts'!$C$4:$H$8,MATCH(Table24757811135[[#This Row],[14. Hazard Probability]],'RA Charts'!$C$3:$H$3,0),FALSE),"")</f>
        <v/>
      </c>
      <c r="J76" s="34"/>
      <c r="K76" s="23"/>
    </row>
    <row r="77" spans="1:11" ht="20.100000000000001" customHeight="1" thickBot="1" x14ac:dyDescent="0.3">
      <c r="A77" s="40"/>
      <c r="B77" s="25"/>
      <c r="C77" s="55"/>
      <c r="D77" s="41"/>
      <c r="E77" s="15" t="str">
        <f>IFERROR(VLOOKUP(Table24757811135[[#This Row],[9. Severity/ Consequence]],'RA Charts'!$C$4:$H$8,MATCH(Table24757811135[[#This Row],[10. Hazard Probability]],'RA Charts'!$C$3:$H$3,0),FALSE),"")</f>
        <v/>
      </c>
      <c r="F77" s="26"/>
      <c r="G77" s="55"/>
      <c r="H77" s="41"/>
      <c r="I77" s="27" t="str">
        <f>IFERROR(VLOOKUP(Table24757811135[[#This Row],[13. Severity/ Consequences]],'RA Charts'!$C$4:$H$8,MATCH(Table24757811135[[#This Row],[14. Hazard Probability]],'RA Charts'!$C$3:$H$3,0),FALSE),"")</f>
        <v/>
      </c>
      <c r="J77" s="34"/>
      <c r="K77" s="23"/>
    </row>
    <row r="78" spans="1:11" ht="20.100000000000001" customHeight="1" thickBot="1" x14ac:dyDescent="0.3">
      <c r="A78" s="19"/>
      <c r="B78" s="24"/>
      <c r="C78" s="53"/>
      <c r="D78" s="41"/>
      <c r="E78" s="15" t="str">
        <f>IFERROR(VLOOKUP(Table24757811135[[#This Row],[9. Severity/ Consequence]],'RA Charts'!$C$4:$H$8,MATCH(Table24757811135[[#This Row],[10. Hazard Probability]],'RA Charts'!$C$3:$H$3,0),FALSE),"")</f>
        <v/>
      </c>
      <c r="F78" s="22"/>
      <c r="G78" s="53"/>
      <c r="H78" s="41"/>
      <c r="I78" s="15" t="str">
        <f>IFERROR(VLOOKUP(Table24757811135[[#This Row],[13. Severity/ Consequences]],'RA Charts'!$C$4:$H$8,MATCH(Table24757811135[[#This Row],[14. Hazard Probability]],'RA Charts'!$C$3:$H$3,0),FALSE),"")</f>
        <v/>
      </c>
      <c r="J78" s="33"/>
      <c r="K78" s="23"/>
    </row>
    <row r="79" spans="1:11" ht="20.100000000000001" customHeight="1" thickBot="1" x14ac:dyDescent="0.3">
      <c r="A79" s="19"/>
      <c r="B79" s="24"/>
      <c r="C79" s="53"/>
      <c r="D79" s="41"/>
      <c r="E79" s="15" t="str">
        <f>IFERROR(VLOOKUP(Table24757811135[[#This Row],[9. Severity/ Consequence]],'RA Charts'!$C$4:$H$8,MATCH(Table24757811135[[#This Row],[10. Hazard Probability]],'RA Charts'!$C$3:$H$3,0),FALSE),"")</f>
        <v/>
      </c>
      <c r="F79" s="22"/>
      <c r="G79" s="53"/>
      <c r="H79" s="41"/>
      <c r="I79" s="15" t="str">
        <f>IFERROR(VLOOKUP(Table24757811135[[#This Row],[13. Severity/ Consequences]],'RA Charts'!$C$4:$H$8,MATCH(Table24757811135[[#This Row],[14. Hazard Probability]],'RA Charts'!$C$3:$H$3,0),FALSE),"")</f>
        <v/>
      </c>
      <c r="J79" s="33"/>
      <c r="K79" s="23"/>
    </row>
    <row r="80" spans="1:11" ht="20.100000000000001" customHeight="1" thickBot="1" x14ac:dyDescent="0.3">
      <c r="A80" s="19"/>
      <c r="B80" s="24"/>
      <c r="C80" s="53"/>
      <c r="D80" s="41"/>
      <c r="E80" s="15" t="str">
        <f>IFERROR(VLOOKUP(Table24757811135[[#This Row],[9. Severity/ Consequence]],'RA Charts'!$C$4:$H$8,MATCH(Table24757811135[[#This Row],[10. Hazard Probability]],'RA Charts'!$C$3:$H$3,0),FALSE),"")</f>
        <v/>
      </c>
      <c r="F80" s="22"/>
      <c r="G80" s="53"/>
      <c r="H80" s="41"/>
      <c r="I80" s="15" t="str">
        <f>IFERROR(VLOOKUP(Table24757811135[[#This Row],[13. Severity/ Consequences]],'RA Charts'!$C$4:$H$8,MATCH(Table24757811135[[#This Row],[14. Hazard Probability]],'RA Charts'!$C$3:$H$3,0),FALSE),"")</f>
        <v/>
      </c>
      <c r="J80" s="33"/>
      <c r="K80" s="23"/>
    </row>
    <row r="81" spans="1:11" ht="20.100000000000001" customHeight="1" thickBot="1" x14ac:dyDescent="0.3">
      <c r="A81" s="19"/>
      <c r="B81" s="24"/>
      <c r="C81" s="53"/>
      <c r="D81" s="41"/>
      <c r="E81" s="15" t="str">
        <f>IFERROR(VLOOKUP(Table24757811135[[#This Row],[9. Severity/ Consequence]],'RA Charts'!$C$4:$H$8,MATCH(Table24757811135[[#This Row],[10. Hazard Probability]],'RA Charts'!$C$3:$H$3,0),FALSE),"")</f>
        <v/>
      </c>
      <c r="F81" s="22"/>
      <c r="G81" s="53"/>
      <c r="H81" s="41"/>
      <c r="I81" s="15" t="str">
        <f>IFERROR(VLOOKUP(Table24757811135[[#This Row],[13. Severity/ Consequences]],'RA Charts'!$C$4:$H$8,MATCH(Table24757811135[[#This Row],[14. Hazard Probability]],'RA Charts'!$C$3:$H$3,0),FALSE),"")</f>
        <v/>
      </c>
      <c r="J81" s="33"/>
      <c r="K81" s="23"/>
    </row>
    <row r="82" spans="1:11" ht="20.100000000000001" customHeight="1" thickBot="1" x14ac:dyDescent="0.3">
      <c r="A82" s="19"/>
      <c r="B82" s="24"/>
      <c r="C82" s="53"/>
      <c r="D82" s="41"/>
      <c r="E82" s="15" t="str">
        <f>IFERROR(VLOOKUP(Table24757811135[[#This Row],[9. Severity/ Consequence]],'RA Charts'!$C$4:$H$8,MATCH(Table24757811135[[#This Row],[10. Hazard Probability]],'RA Charts'!$C$3:$H$3,0),FALSE),"")</f>
        <v/>
      </c>
      <c r="F82" s="22"/>
      <c r="G82" s="53"/>
      <c r="H82" s="41"/>
      <c r="I82" s="15" t="str">
        <f>IFERROR(VLOOKUP(Table24757811135[[#This Row],[13. Severity/ Consequences]],'RA Charts'!$C$4:$H$8,MATCH(Table24757811135[[#This Row],[14. Hazard Probability]],'RA Charts'!$C$3:$H$3,0),FALSE),"")</f>
        <v/>
      </c>
      <c r="J82" s="33"/>
      <c r="K82" s="23"/>
    </row>
    <row r="83" spans="1:11" ht="20.100000000000001" customHeight="1" thickBot="1" x14ac:dyDescent="0.3">
      <c r="A83" s="19"/>
      <c r="B83" s="24"/>
      <c r="C83" s="53"/>
      <c r="D83" s="41"/>
      <c r="E83" s="15" t="str">
        <f>IFERROR(VLOOKUP(Table24757811135[[#This Row],[9. Severity/ Consequence]],'RA Charts'!$C$4:$H$8,MATCH(Table24757811135[[#This Row],[10. Hazard Probability]],'RA Charts'!$C$3:$H$3,0),FALSE),"")</f>
        <v/>
      </c>
      <c r="F83" s="22"/>
      <c r="G83" s="53"/>
      <c r="H83" s="41"/>
      <c r="I83" s="15" t="str">
        <f>IFERROR(VLOOKUP(Table24757811135[[#This Row],[13. Severity/ Consequences]],'RA Charts'!$C$4:$H$8,MATCH(Table24757811135[[#This Row],[14. Hazard Probability]],'RA Charts'!$C$3:$H$3,0),FALSE),"")</f>
        <v/>
      </c>
      <c r="J83" s="33"/>
      <c r="K83" s="23"/>
    </row>
    <row r="84" spans="1:11" ht="20.100000000000001" customHeight="1" thickBot="1" x14ac:dyDescent="0.3">
      <c r="A84" s="19"/>
      <c r="B84" s="24"/>
      <c r="C84" s="53"/>
      <c r="D84" s="41"/>
      <c r="E84" s="15" t="str">
        <f>IFERROR(VLOOKUP(Table24757811135[[#This Row],[9. Severity/ Consequence]],'RA Charts'!$C$4:$H$8,MATCH(Table24757811135[[#This Row],[10. Hazard Probability]],'RA Charts'!$C$3:$H$3,0),FALSE),"")</f>
        <v/>
      </c>
      <c r="F84" s="22"/>
      <c r="G84" s="53"/>
      <c r="H84" s="41"/>
      <c r="I84" s="15" t="str">
        <f>IFERROR(VLOOKUP(Table24757811135[[#This Row],[13. Severity/ Consequences]],'RA Charts'!$C$4:$H$8,MATCH(Table24757811135[[#This Row],[14. Hazard Probability]],'RA Charts'!$C$3:$H$3,0),FALSE),"")</f>
        <v/>
      </c>
      <c r="J84" s="33"/>
      <c r="K84" s="23"/>
    </row>
    <row r="85" spans="1:11" ht="20.100000000000001" customHeight="1" thickBot="1" x14ac:dyDescent="0.3">
      <c r="A85" s="19"/>
      <c r="B85" s="24"/>
      <c r="C85" s="53"/>
      <c r="D85" s="41"/>
      <c r="E85" s="15" t="str">
        <f>IFERROR(VLOOKUP(Table24757811135[[#This Row],[9. Severity/ Consequence]],'RA Charts'!$C$4:$H$8,MATCH(Table24757811135[[#This Row],[10. Hazard Probability]],'RA Charts'!$C$3:$H$3,0),FALSE),"")</f>
        <v/>
      </c>
      <c r="F85" s="22"/>
      <c r="G85" s="53"/>
      <c r="H85" s="41"/>
      <c r="I85" s="15" t="str">
        <f>IFERROR(VLOOKUP(Table24757811135[[#This Row],[13. Severity/ Consequences]],'RA Charts'!$C$4:$H$8,MATCH(Table24757811135[[#This Row],[14. Hazard Probability]],'RA Charts'!$C$3:$H$3,0),FALSE),"")</f>
        <v/>
      </c>
      <c r="J85" s="33"/>
      <c r="K85" s="23"/>
    </row>
    <row r="86" spans="1:11" ht="20.100000000000001" customHeight="1" thickBot="1" x14ac:dyDescent="0.3">
      <c r="A86" s="19"/>
      <c r="B86" s="24"/>
      <c r="C86" s="53"/>
      <c r="D86" s="41"/>
      <c r="E86" s="15" t="str">
        <f>IFERROR(VLOOKUP(Table24757811135[[#This Row],[9. Severity/ Consequence]],'RA Charts'!$C$4:$H$8,MATCH(Table24757811135[[#This Row],[10. Hazard Probability]],'RA Charts'!$C$3:$H$3,0),FALSE),"")</f>
        <v/>
      </c>
      <c r="F86" s="22"/>
      <c r="G86" s="53"/>
      <c r="H86" s="41"/>
      <c r="I86" s="15" t="str">
        <f>IFERROR(VLOOKUP(Table24757811135[[#This Row],[13. Severity/ Consequences]],'RA Charts'!$C$4:$H$8,MATCH(Table24757811135[[#This Row],[14. Hazard Probability]],'RA Charts'!$C$3:$H$3,0),FALSE),"")</f>
        <v/>
      </c>
      <c r="J86" s="33"/>
      <c r="K86" s="23"/>
    </row>
    <row r="87" spans="1:11" ht="20.100000000000001" customHeight="1" thickBot="1" x14ac:dyDescent="0.3">
      <c r="A87" s="19"/>
      <c r="B87" s="24"/>
      <c r="C87" s="53"/>
      <c r="D87" s="41"/>
      <c r="E87" s="15" t="str">
        <f>IFERROR(VLOOKUP(Table24757811135[[#This Row],[9. Severity/ Consequence]],'RA Charts'!$C$4:$H$8,MATCH(Table24757811135[[#This Row],[10. Hazard Probability]],'RA Charts'!$C$3:$H$3,0),FALSE),"")</f>
        <v/>
      </c>
      <c r="F87" s="22"/>
      <c r="G87" s="53"/>
      <c r="H87" s="41"/>
      <c r="I87" s="15" t="str">
        <f>IFERROR(VLOOKUP(Table24757811135[[#This Row],[13. Severity/ Consequences]],'RA Charts'!$C$4:$H$8,MATCH(Table24757811135[[#This Row],[14. Hazard Probability]],'RA Charts'!$C$3:$H$3,0),FALSE),"")</f>
        <v/>
      </c>
      <c r="J87" s="33"/>
      <c r="K87" s="23"/>
    </row>
    <row r="88" spans="1:11" ht="20.100000000000001" customHeight="1" thickBot="1" x14ac:dyDescent="0.3">
      <c r="A88" s="19"/>
      <c r="B88" s="24"/>
      <c r="C88" s="53"/>
      <c r="D88" s="41"/>
      <c r="E88" s="15" t="str">
        <f>IFERROR(VLOOKUP(Table24757811135[[#This Row],[9. Severity/ Consequence]],'RA Charts'!$C$4:$H$8,MATCH(Table24757811135[[#This Row],[10. Hazard Probability]],'RA Charts'!$C$3:$H$3,0),FALSE),"")</f>
        <v/>
      </c>
      <c r="F88" s="22"/>
      <c r="G88" s="53"/>
      <c r="H88" s="41"/>
      <c r="I88" s="15" t="str">
        <f>IFERROR(VLOOKUP(Table24757811135[[#This Row],[13. Severity/ Consequences]],'RA Charts'!$C$4:$H$8,MATCH(Table24757811135[[#This Row],[14. Hazard Probability]],'RA Charts'!$C$3:$H$3,0),FALSE),"")</f>
        <v/>
      </c>
      <c r="J88" s="33"/>
      <c r="K88" s="23"/>
    </row>
    <row r="89" spans="1:11" ht="20.100000000000001" customHeight="1" thickBot="1" x14ac:dyDescent="0.3">
      <c r="A89" s="19"/>
      <c r="B89" s="24"/>
      <c r="C89" s="53"/>
      <c r="D89" s="41"/>
      <c r="E89" s="15" t="str">
        <f>IFERROR(VLOOKUP(Table24757811135[[#This Row],[9. Severity/ Consequence]],'RA Charts'!$C$4:$H$8,MATCH(Table24757811135[[#This Row],[10. Hazard Probability]],'RA Charts'!$C$3:$H$3,0),FALSE),"")</f>
        <v/>
      </c>
      <c r="F89" s="22"/>
      <c r="G89" s="53"/>
      <c r="H89" s="41"/>
      <c r="I89" s="15" t="str">
        <f>IFERROR(VLOOKUP(Table24757811135[[#This Row],[13. Severity/ Consequences]],'RA Charts'!$C$4:$H$8,MATCH(Table24757811135[[#This Row],[14. Hazard Probability]],'RA Charts'!$C$3:$H$3,0),FALSE),"")</f>
        <v/>
      </c>
      <c r="J89" s="33"/>
      <c r="K89" s="23"/>
    </row>
    <row r="90" spans="1:11" ht="20.100000000000001" customHeight="1" thickBot="1" x14ac:dyDescent="0.3">
      <c r="A90" s="19"/>
      <c r="B90" s="24"/>
      <c r="C90" s="53"/>
      <c r="D90" s="41"/>
      <c r="E90" s="15" t="str">
        <f>IFERROR(VLOOKUP(Table24757811135[[#This Row],[9. Severity/ Consequence]],'RA Charts'!$C$4:$H$8,MATCH(Table24757811135[[#This Row],[10. Hazard Probability]],'RA Charts'!$C$3:$H$3,0),FALSE),"")</f>
        <v/>
      </c>
      <c r="F90" s="22"/>
      <c r="G90" s="53"/>
      <c r="H90" s="41"/>
      <c r="I90" s="15" t="str">
        <f>IFERROR(VLOOKUP(Table24757811135[[#This Row],[13. Severity/ Consequences]],'RA Charts'!$C$4:$H$8,MATCH(Table24757811135[[#This Row],[14. Hazard Probability]],'RA Charts'!$C$3:$H$3,0),FALSE),"")</f>
        <v/>
      </c>
      <c r="J90" s="33"/>
      <c r="K90" s="23"/>
    </row>
    <row r="91" spans="1:11" ht="20.100000000000001" customHeight="1" thickBot="1" x14ac:dyDescent="0.3">
      <c r="A91" s="19"/>
      <c r="B91" s="24"/>
      <c r="C91" s="53"/>
      <c r="D91" s="41"/>
      <c r="E91" s="15" t="str">
        <f>IFERROR(VLOOKUP(Table24757811135[[#This Row],[9. Severity/ Consequence]],'RA Charts'!$C$4:$H$8,MATCH(Table24757811135[[#This Row],[10. Hazard Probability]],'RA Charts'!$C$3:$H$3,0),FALSE),"")</f>
        <v/>
      </c>
      <c r="F91" s="22"/>
      <c r="G91" s="53"/>
      <c r="H91" s="41"/>
      <c r="I91" s="15" t="str">
        <f>IFERROR(VLOOKUP(Table24757811135[[#This Row],[13. Severity/ Consequences]],'RA Charts'!$C$4:$H$8,MATCH(Table24757811135[[#This Row],[14. Hazard Probability]],'RA Charts'!$C$3:$H$3,0),FALSE),"")</f>
        <v/>
      </c>
      <c r="J91" s="33"/>
      <c r="K91" s="23"/>
    </row>
    <row r="92" spans="1:11" ht="20.100000000000001" customHeight="1" thickBot="1" x14ac:dyDescent="0.3">
      <c r="A92" s="19"/>
      <c r="B92" s="24"/>
      <c r="C92" s="53"/>
      <c r="D92" s="41"/>
      <c r="E92" s="15" t="str">
        <f>IFERROR(VLOOKUP(Table24757811135[[#This Row],[9. Severity/ Consequence]],'RA Charts'!$C$4:$H$8,MATCH(Table24757811135[[#This Row],[10. Hazard Probability]],'RA Charts'!$C$3:$H$3,0),FALSE),"")</f>
        <v/>
      </c>
      <c r="F92" s="22"/>
      <c r="G92" s="53"/>
      <c r="H92" s="41"/>
      <c r="I92" s="15" t="str">
        <f>IFERROR(VLOOKUP(Table24757811135[[#This Row],[13. Severity/ Consequences]],'RA Charts'!$C$4:$H$8,MATCH(Table24757811135[[#This Row],[14. Hazard Probability]],'RA Charts'!$C$3:$H$3,0),FALSE),"")</f>
        <v/>
      </c>
      <c r="J92" s="33"/>
      <c r="K92" s="23"/>
    </row>
    <row r="93" spans="1:11" ht="20.100000000000001" customHeight="1" thickBot="1" x14ac:dyDescent="0.3">
      <c r="A93" s="19"/>
      <c r="B93" s="24"/>
      <c r="C93" s="53"/>
      <c r="D93" s="41"/>
      <c r="E93" s="15" t="str">
        <f>IFERROR(VLOOKUP(Table24757811135[[#This Row],[9. Severity/ Consequence]],'RA Charts'!$C$4:$H$8,MATCH(Table24757811135[[#This Row],[10. Hazard Probability]],'RA Charts'!$C$3:$H$3,0),FALSE),"")</f>
        <v/>
      </c>
      <c r="F93" s="22"/>
      <c r="G93" s="53"/>
      <c r="H93" s="41"/>
      <c r="I93" s="15" t="str">
        <f>IFERROR(VLOOKUP(Table24757811135[[#This Row],[13. Severity/ Consequences]],'RA Charts'!$C$4:$H$8,MATCH(Table24757811135[[#This Row],[14. Hazard Probability]],'RA Charts'!$C$3:$H$3,0),FALSE),"")</f>
        <v/>
      </c>
      <c r="J93" s="33"/>
      <c r="K93" s="23"/>
    </row>
    <row r="94" spans="1:11" ht="20.100000000000001" customHeight="1" thickBot="1" x14ac:dyDescent="0.3">
      <c r="A94" s="19"/>
      <c r="B94" s="24"/>
      <c r="C94" s="53"/>
      <c r="D94" s="41"/>
      <c r="E94" s="15" t="str">
        <f>IFERROR(VLOOKUP(Table24757811135[[#This Row],[9. Severity/ Consequence]],'RA Charts'!$C$4:$H$8,MATCH(Table24757811135[[#This Row],[10. Hazard Probability]],'RA Charts'!$C$3:$H$3,0),FALSE),"")</f>
        <v/>
      </c>
      <c r="F94" s="22"/>
      <c r="G94" s="53"/>
      <c r="H94" s="41"/>
      <c r="I94" s="15" t="str">
        <f>IFERROR(VLOOKUP(Table24757811135[[#This Row],[13. Severity/ Consequences]],'RA Charts'!$C$4:$H$8,MATCH(Table24757811135[[#This Row],[14. Hazard Probability]],'RA Charts'!$C$3:$H$3,0),FALSE),"")</f>
        <v/>
      </c>
      <c r="J94" s="33"/>
      <c r="K94" s="23"/>
    </row>
    <row r="95" spans="1:11" ht="20.100000000000001" customHeight="1" thickBot="1" x14ac:dyDescent="0.3">
      <c r="A95" s="19"/>
      <c r="B95" s="24"/>
      <c r="C95" s="53"/>
      <c r="D95" s="41"/>
      <c r="E95" s="15" t="str">
        <f>IFERROR(VLOOKUP(Table24757811135[[#This Row],[9. Severity/ Consequence]],'RA Charts'!$C$4:$H$8,MATCH(Table24757811135[[#This Row],[10. Hazard Probability]],'RA Charts'!$C$3:$H$3,0),FALSE),"")</f>
        <v/>
      </c>
      <c r="F95" s="22"/>
      <c r="G95" s="53"/>
      <c r="H95" s="41"/>
      <c r="I95" s="15" t="str">
        <f>IFERROR(VLOOKUP(Table24757811135[[#This Row],[13. Severity/ Consequences]],'RA Charts'!$C$4:$H$8,MATCH(Table24757811135[[#This Row],[14. Hazard Probability]],'RA Charts'!$C$3:$H$3,0),FALSE),"")</f>
        <v/>
      </c>
      <c r="J95" s="33"/>
      <c r="K95" s="23"/>
    </row>
    <row r="96" spans="1:11" ht="20.100000000000001" customHeight="1" thickBot="1" x14ac:dyDescent="0.3">
      <c r="A96" s="19"/>
      <c r="B96" s="24"/>
      <c r="C96" s="53"/>
      <c r="D96" s="41"/>
      <c r="E96" s="15" t="str">
        <f>IFERROR(VLOOKUP(Table24757811135[[#This Row],[9. Severity/ Consequence]],'RA Charts'!$C$4:$H$8,MATCH(Table24757811135[[#This Row],[10. Hazard Probability]],'RA Charts'!$C$3:$H$3,0),FALSE),"")</f>
        <v/>
      </c>
      <c r="F96" s="22"/>
      <c r="G96" s="53"/>
      <c r="H96" s="41"/>
      <c r="I96" s="15" t="str">
        <f>IFERROR(VLOOKUP(Table24757811135[[#This Row],[13. Severity/ Consequences]],'RA Charts'!$C$4:$H$8,MATCH(Table24757811135[[#This Row],[14. Hazard Probability]],'RA Charts'!$C$3:$H$3,0),FALSE),"")</f>
        <v/>
      </c>
      <c r="J96" s="33"/>
      <c r="K96" s="23"/>
    </row>
    <row r="97" spans="1:11" ht="20.100000000000001" customHeight="1" thickBot="1" x14ac:dyDescent="0.3">
      <c r="A97" s="19"/>
      <c r="B97" s="24"/>
      <c r="C97" s="53"/>
      <c r="D97" s="41"/>
      <c r="E97" s="15" t="str">
        <f>IFERROR(VLOOKUP(Table24757811135[[#This Row],[9. Severity/ Consequence]],'RA Charts'!$C$4:$H$8,MATCH(Table24757811135[[#This Row],[10. Hazard Probability]],'RA Charts'!$C$3:$H$3,0),FALSE),"")</f>
        <v/>
      </c>
      <c r="F97" s="22"/>
      <c r="G97" s="53"/>
      <c r="H97" s="41"/>
      <c r="I97" s="15" t="str">
        <f>IFERROR(VLOOKUP(Table24757811135[[#This Row],[13. Severity/ Consequences]],'RA Charts'!$C$4:$H$8,MATCH(Table24757811135[[#This Row],[14. Hazard Probability]],'RA Charts'!$C$3:$H$3,0),FALSE),"")</f>
        <v/>
      </c>
      <c r="J97" s="33"/>
      <c r="K97" s="23"/>
    </row>
    <row r="98" spans="1:11" ht="20.100000000000001" customHeight="1" thickBot="1" x14ac:dyDescent="0.3">
      <c r="A98" s="19"/>
      <c r="B98" s="24"/>
      <c r="C98" s="53"/>
      <c r="D98" s="41"/>
      <c r="E98" s="15" t="str">
        <f>IFERROR(VLOOKUP(Table24757811135[[#This Row],[9. Severity/ Consequence]],'RA Charts'!$C$4:$H$8,MATCH(Table24757811135[[#This Row],[10. Hazard Probability]],'RA Charts'!$C$3:$H$3,0),FALSE),"")</f>
        <v/>
      </c>
      <c r="F98" s="22"/>
      <c r="G98" s="53"/>
      <c r="H98" s="41"/>
      <c r="I98" s="15" t="str">
        <f>IFERROR(VLOOKUP(Table24757811135[[#This Row],[13. Severity/ Consequences]],'RA Charts'!$C$4:$H$8,MATCH(Table24757811135[[#This Row],[14. Hazard Probability]],'RA Charts'!$C$3:$H$3,0),FALSE),"")</f>
        <v/>
      </c>
      <c r="J98" s="33"/>
      <c r="K98" s="23"/>
    </row>
    <row r="99" spans="1:11" ht="20.100000000000001" customHeight="1" thickBot="1" x14ac:dyDescent="0.3">
      <c r="A99" s="19"/>
      <c r="B99" s="24"/>
      <c r="C99" s="53"/>
      <c r="D99" s="41"/>
      <c r="E99" s="15" t="str">
        <f>IFERROR(VLOOKUP(Table24757811135[[#This Row],[9. Severity/ Consequence]],'RA Charts'!$C$4:$H$8,MATCH(Table24757811135[[#This Row],[10. Hazard Probability]],'RA Charts'!$C$3:$H$3,0),FALSE),"")</f>
        <v/>
      </c>
      <c r="F99" s="22"/>
      <c r="G99" s="53"/>
      <c r="H99" s="41"/>
      <c r="I99" s="15" t="str">
        <f>IFERROR(VLOOKUP(Table24757811135[[#This Row],[13. Severity/ Consequences]],'RA Charts'!$C$4:$H$8,MATCH(Table24757811135[[#This Row],[14. Hazard Probability]],'RA Charts'!$C$3:$H$3,0),FALSE),"")</f>
        <v/>
      </c>
      <c r="J99" s="33"/>
      <c r="K99" s="23"/>
    </row>
    <row r="100" spans="1:11" ht="15.75" thickBot="1" x14ac:dyDescent="0.3">
      <c r="A100" s="19"/>
      <c r="B100" s="24"/>
      <c r="C100" s="53"/>
      <c r="D100" s="8"/>
      <c r="E100" s="15" t="str">
        <f>IFERROR(VLOOKUP(Table24757811135[[#This Row],[9. Severity/ Consequence]],'RA Charts'!$C$4:$H$8,MATCH(Table24757811135[[#This Row],[10. Hazard Probability]],'RA Charts'!$C$3:$H$3,0),FALSE),"")</f>
        <v/>
      </c>
      <c r="F100" s="22"/>
      <c r="G100" s="53"/>
      <c r="H100" s="41"/>
      <c r="I100" s="15" t="str">
        <f>IFERROR(VLOOKUP(Table24757811135[[#This Row],[13. Severity/ Consequences]],'RA Charts'!$C$4:$H$8,MATCH(Table24757811135[[#This Row],[14. Hazard Probability]],'RA Charts'!$C$3:$H$3,0),FALSE),"")</f>
        <v/>
      </c>
      <c r="J100" s="33"/>
      <c r="K100" s="23"/>
    </row>
    <row r="101" spans="1:11" ht="15.75" thickBot="1" x14ac:dyDescent="0.3">
      <c r="A101" s="19"/>
      <c r="B101" s="24"/>
      <c r="C101" s="53"/>
      <c r="D101" s="8"/>
      <c r="E101" s="15" t="str">
        <f>IFERROR(VLOOKUP(Table24757811135[[#This Row],[9. Severity/ Consequence]],'RA Charts'!$C$4:$H$8,MATCH(Table24757811135[[#This Row],[10. Hazard Probability]],'RA Charts'!$C$3:$H$3,0),FALSE),"")</f>
        <v/>
      </c>
      <c r="F101" s="22"/>
      <c r="G101" s="53"/>
      <c r="H101" s="41"/>
      <c r="I101" s="15" t="str">
        <f>IFERROR(VLOOKUP(Table24757811135[[#This Row],[13. Severity/ Consequences]],'RA Charts'!$C$4:$H$8,MATCH(Table24757811135[[#This Row],[14. Hazard Probability]],'RA Charts'!$C$3:$H$3,0),FALSE),"")</f>
        <v/>
      </c>
      <c r="J101" s="33"/>
      <c r="K101" s="23"/>
    </row>
    <row r="102" spans="1:11" ht="15.75" thickBot="1" x14ac:dyDescent="0.3">
      <c r="A102" s="19"/>
      <c r="B102" s="24"/>
      <c r="C102" s="53"/>
      <c r="D102" s="8"/>
      <c r="E102" s="15" t="str">
        <f>IFERROR(VLOOKUP(Table24757811135[[#This Row],[9. Severity/ Consequence]],'RA Charts'!$C$4:$H$8,MATCH(Table24757811135[[#This Row],[10. Hazard Probability]],'RA Charts'!$C$3:$H$3,0),FALSE),"")</f>
        <v/>
      </c>
      <c r="F102" s="22"/>
      <c r="G102" s="53"/>
      <c r="H102" s="41"/>
      <c r="I102" s="15" t="str">
        <f>IFERROR(VLOOKUP(Table24757811135[[#This Row],[13. Severity/ Consequences]],'RA Charts'!$C$4:$H$8,MATCH(Table24757811135[[#This Row],[14. Hazard Probability]],'RA Charts'!$C$3:$H$3,0),FALSE),"")</f>
        <v/>
      </c>
      <c r="J102" s="33"/>
      <c r="K102" s="23"/>
    </row>
    <row r="103" spans="1:11" ht="15.75" thickBot="1" x14ac:dyDescent="0.3">
      <c r="A103" s="19"/>
      <c r="B103" s="24"/>
      <c r="C103" s="53"/>
      <c r="D103" s="8"/>
      <c r="E103" s="15" t="str">
        <f>IFERROR(VLOOKUP(Table24757811135[[#This Row],[9. Severity/ Consequence]],'RA Charts'!$C$4:$H$8,MATCH(Table24757811135[[#This Row],[10. Hazard Probability]],'RA Charts'!$C$3:$H$3,0),FALSE),"")</f>
        <v/>
      </c>
      <c r="F103" s="22"/>
      <c r="G103" s="53"/>
      <c r="H103" s="41"/>
      <c r="I103" s="15" t="str">
        <f>IFERROR(VLOOKUP(Table24757811135[[#This Row],[13. Severity/ Consequences]],'RA Charts'!$C$4:$H$8,MATCH(Table24757811135[[#This Row],[14. Hazard Probability]],'RA Charts'!$C$3:$H$3,0),FALSE),"")</f>
        <v/>
      </c>
      <c r="J103" s="33"/>
      <c r="K103" s="23"/>
    </row>
    <row r="104" spans="1:11" ht="15.75" thickBot="1" x14ac:dyDescent="0.3">
      <c r="A104" s="19"/>
      <c r="B104" s="24"/>
      <c r="C104" s="53"/>
      <c r="D104" s="8"/>
      <c r="E104" s="15" t="str">
        <f>IFERROR(VLOOKUP(Table24757811135[[#This Row],[9. Severity/ Consequence]],'RA Charts'!$C$4:$H$8,MATCH(Table24757811135[[#This Row],[10. Hazard Probability]],'RA Charts'!$C$3:$H$3,0),FALSE),"")</f>
        <v/>
      </c>
      <c r="F104" s="22"/>
      <c r="G104" s="53"/>
      <c r="H104" s="41"/>
      <c r="I104" s="15" t="str">
        <f>IFERROR(VLOOKUP(Table24757811135[[#This Row],[13. Severity/ Consequences]],'RA Charts'!$C$4:$H$8,MATCH(Table24757811135[[#This Row],[14. Hazard Probability]],'RA Charts'!$C$3:$H$3,0),FALSE),"")</f>
        <v/>
      </c>
      <c r="J104" s="33"/>
      <c r="K104" s="23"/>
    </row>
    <row r="105" spans="1:11" ht="15.75" thickBot="1" x14ac:dyDescent="0.3">
      <c r="A105" s="19"/>
      <c r="B105" s="24"/>
      <c r="C105" s="53"/>
      <c r="D105" s="8"/>
      <c r="E105" s="15" t="str">
        <f>IFERROR(VLOOKUP(Table24757811135[[#This Row],[9. Severity/ Consequence]],'RA Charts'!$C$4:$H$8,MATCH(Table24757811135[[#This Row],[10. Hazard Probability]],'RA Charts'!$C$3:$H$3,0),FALSE),"")</f>
        <v/>
      </c>
      <c r="F105" s="22"/>
      <c r="G105" s="53"/>
      <c r="H105" s="41"/>
      <c r="I105" s="15" t="str">
        <f>IFERROR(VLOOKUP(Table24757811135[[#This Row],[13. Severity/ Consequences]],'RA Charts'!$C$4:$H$8,MATCH(Table24757811135[[#This Row],[14. Hazard Probability]],'RA Charts'!$C$3:$H$3,0),FALSE),"")</f>
        <v/>
      </c>
      <c r="J105" s="33"/>
      <c r="K105" s="23"/>
    </row>
    <row r="106" spans="1:11" ht="15.75" thickBot="1" x14ac:dyDescent="0.3">
      <c r="A106" s="19"/>
      <c r="B106" s="24"/>
      <c r="C106" s="53"/>
      <c r="D106" s="8"/>
      <c r="E106" s="15" t="str">
        <f>IFERROR(VLOOKUP(Table24757811135[[#This Row],[9. Severity/ Consequence]],'RA Charts'!$C$4:$H$8,MATCH(Table24757811135[[#This Row],[10. Hazard Probability]],'RA Charts'!$C$3:$H$3,0),FALSE),"")</f>
        <v/>
      </c>
      <c r="F106" s="22"/>
      <c r="G106" s="53"/>
      <c r="H106" s="41"/>
      <c r="I106" s="15" t="str">
        <f>IFERROR(VLOOKUP(Table24757811135[[#This Row],[13. Severity/ Consequences]],'RA Charts'!$C$4:$H$8,MATCH(Table24757811135[[#This Row],[14. Hazard Probability]],'RA Charts'!$C$3:$H$3,0),FALSE),"")</f>
        <v/>
      </c>
      <c r="J106" s="33"/>
      <c r="K106" s="23"/>
    </row>
    <row r="107" spans="1:11" ht="15.75" thickBot="1" x14ac:dyDescent="0.3">
      <c r="A107" s="19"/>
      <c r="B107" s="24"/>
      <c r="C107" s="53"/>
      <c r="D107" s="8"/>
      <c r="E107" s="15" t="str">
        <f>IFERROR(VLOOKUP(Table24757811135[[#This Row],[9. Severity/ Consequence]],'RA Charts'!$C$4:$H$8,MATCH(Table24757811135[[#This Row],[10. Hazard Probability]],'RA Charts'!$C$3:$H$3,0),FALSE),"")</f>
        <v/>
      </c>
      <c r="F107" s="22"/>
      <c r="G107" s="53"/>
      <c r="H107" s="41"/>
      <c r="I107" s="15" t="str">
        <f>IFERROR(VLOOKUP(Table24757811135[[#This Row],[13. Severity/ Consequences]],'RA Charts'!$C$4:$H$8,MATCH(Table24757811135[[#This Row],[14. Hazard Probability]],'RA Charts'!$C$3:$H$3,0),FALSE),"")</f>
        <v/>
      </c>
      <c r="J107" s="33"/>
      <c r="K107" s="23"/>
    </row>
    <row r="108" spans="1:11" ht="15.75" thickBot="1" x14ac:dyDescent="0.3">
      <c r="A108" s="19"/>
      <c r="B108" s="24"/>
      <c r="C108" s="53"/>
      <c r="D108" s="8"/>
      <c r="E108" s="15" t="str">
        <f>IFERROR(VLOOKUP(Table24757811135[[#This Row],[9. Severity/ Consequence]],'RA Charts'!$C$4:$H$8,MATCH(Table24757811135[[#This Row],[10. Hazard Probability]],'RA Charts'!$C$3:$H$3,0),FALSE),"")</f>
        <v/>
      </c>
      <c r="F108" s="22"/>
      <c r="G108" s="53"/>
      <c r="H108" s="41"/>
      <c r="I108" s="15" t="str">
        <f>IFERROR(VLOOKUP(Table24757811135[[#This Row],[13. Severity/ Consequences]],'RA Charts'!$C$4:$H$8,MATCH(Table24757811135[[#This Row],[14. Hazard Probability]],'RA Charts'!$C$3:$H$3,0),FALSE),"")</f>
        <v/>
      </c>
      <c r="J108" s="33"/>
      <c r="K108" s="23"/>
    </row>
    <row r="109" spans="1:11" ht="15.75" thickBot="1" x14ac:dyDescent="0.3">
      <c r="A109" s="19"/>
      <c r="B109" s="24"/>
      <c r="C109" s="53"/>
      <c r="D109" s="8"/>
      <c r="E109" s="15" t="str">
        <f>IFERROR(VLOOKUP(Table24757811135[[#This Row],[9. Severity/ Consequence]],'RA Charts'!$C$4:$H$8,MATCH(Table24757811135[[#This Row],[10. Hazard Probability]],'RA Charts'!$C$3:$H$3,0),FALSE),"")</f>
        <v/>
      </c>
      <c r="F109" s="22"/>
      <c r="G109" s="53"/>
      <c r="H109" s="41"/>
      <c r="I109" s="15" t="str">
        <f>IFERROR(VLOOKUP(Table24757811135[[#This Row],[13. Severity/ Consequences]],'RA Charts'!$C$4:$H$8,MATCH(Table24757811135[[#This Row],[14. Hazard Probability]],'RA Charts'!$C$3:$H$3,0),FALSE),"")</f>
        <v/>
      </c>
      <c r="J109" s="33"/>
      <c r="K109" s="23"/>
    </row>
    <row r="110" spans="1:11" ht="15.75" thickBot="1" x14ac:dyDescent="0.3">
      <c r="A110" s="19"/>
      <c r="B110" s="24"/>
      <c r="C110" s="53"/>
      <c r="D110" s="8"/>
      <c r="E110" s="15" t="str">
        <f>IFERROR(VLOOKUP(Table24757811135[[#This Row],[9. Severity/ Consequence]],'RA Charts'!$C$4:$H$8,MATCH(Table24757811135[[#This Row],[10. Hazard Probability]],'RA Charts'!$C$3:$H$3,0),FALSE),"")</f>
        <v/>
      </c>
      <c r="F110" s="22"/>
      <c r="G110" s="53"/>
      <c r="H110" s="41"/>
      <c r="I110" s="15" t="str">
        <f>IFERROR(VLOOKUP(Table24757811135[[#This Row],[13. Severity/ Consequences]],'RA Charts'!$C$4:$H$8,MATCH(Table24757811135[[#This Row],[14. Hazard Probability]],'RA Charts'!$C$3:$H$3,0),FALSE),"")</f>
        <v/>
      </c>
      <c r="J110" s="33"/>
      <c r="K110" s="23"/>
    </row>
    <row r="111" spans="1:11" ht="15.75" thickBot="1" x14ac:dyDescent="0.3">
      <c r="A111" s="19"/>
      <c r="B111" s="24"/>
      <c r="C111" s="53"/>
      <c r="D111" s="8"/>
      <c r="E111" s="15" t="str">
        <f>IFERROR(VLOOKUP(Table24757811135[[#This Row],[9. Severity/ Consequence]],'RA Charts'!$C$4:$H$8,MATCH(Table24757811135[[#This Row],[10. Hazard Probability]],'RA Charts'!$C$3:$H$3,0),FALSE),"")</f>
        <v/>
      </c>
      <c r="F111" s="22"/>
      <c r="G111" s="53"/>
      <c r="H111" s="41"/>
      <c r="I111" s="15" t="str">
        <f>IFERROR(VLOOKUP(Table24757811135[[#This Row],[13. Severity/ Consequences]],'RA Charts'!$C$4:$H$8,MATCH(Table24757811135[[#This Row],[14. Hazard Probability]],'RA Charts'!$C$3:$H$3,0),FALSE),"")</f>
        <v/>
      </c>
      <c r="J111" s="33"/>
      <c r="K111" s="23"/>
    </row>
    <row r="112" spans="1:11" ht="15.75" thickBot="1" x14ac:dyDescent="0.3">
      <c r="A112" s="19"/>
      <c r="B112" s="24"/>
      <c r="C112" s="53"/>
      <c r="D112" s="8"/>
      <c r="E112" s="15" t="str">
        <f>IFERROR(VLOOKUP(Table24757811135[[#This Row],[9. Severity/ Consequence]],'RA Charts'!$C$4:$H$8,MATCH(Table24757811135[[#This Row],[10. Hazard Probability]],'RA Charts'!$C$3:$H$3,0),FALSE),"")</f>
        <v/>
      </c>
      <c r="F112" s="22"/>
      <c r="G112" s="53"/>
      <c r="H112" s="41"/>
      <c r="I112" s="15" t="str">
        <f>IFERROR(VLOOKUP(Table24757811135[[#This Row],[13. Severity/ Consequences]],'RA Charts'!$C$4:$H$8,MATCH(Table24757811135[[#This Row],[14. Hazard Probability]],'RA Charts'!$C$3:$H$3,0),FALSE),"")</f>
        <v/>
      </c>
      <c r="J112" s="33"/>
      <c r="K112" s="23"/>
    </row>
    <row r="113" spans="1:11" ht="15.75" thickBot="1" x14ac:dyDescent="0.3">
      <c r="A113" s="19"/>
      <c r="B113" s="24"/>
      <c r="C113" s="53"/>
      <c r="D113" s="8"/>
      <c r="E113" s="15" t="str">
        <f>IFERROR(VLOOKUP(Table24757811135[[#This Row],[9. Severity/ Consequence]],'RA Charts'!$C$4:$H$8,MATCH(Table24757811135[[#This Row],[10. Hazard Probability]],'RA Charts'!$C$3:$H$3,0),FALSE),"")</f>
        <v/>
      </c>
      <c r="F113" s="22"/>
      <c r="G113" s="53"/>
      <c r="H113" s="41"/>
      <c r="I113" s="15" t="str">
        <f>IFERROR(VLOOKUP(Table24757811135[[#This Row],[13. Severity/ Consequences]],'RA Charts'!$C$4:$H$8,MATCH(Table24757811135[[#This Row],[14. Hazard Probability]],'RA Charts'!$C$3:$H$3,0),FALSE),"")</f>
        <v/>
      </c>
      <c r="J113" s="33"/>
      <c r="K113" s="23"/>
    </row>
    <row r="114" spans="1:11" ht="15.75" thickBot="1" x14ac:dyDescent="0.3">
      <c r="A114" s="19"/>
      <c r="B114" s="24"/>
      <c r="C114" s="53"/>
      <c r="D114" s="8"/>
      <c r="E114" s="15" t="str">
        <f>IFERROR(VLOOKUP(Table24757811135[[#This Row],[9. Severity/ Consequence]],'RA Charts'!$C$4:$H$8,MATCH(Table24757811135[[#This Row],[10. Hazard Probability]],'RA Charts'!$C$3:$H$3,0),FALSE),"")</f>
        <v/>
      </c>
      <c r="F114" s="22"/>
      <c r="G114" s="53"/>
      <c r="H114" s="41"/>
      <c r="I114" s="15" t="str">
        <f>IFERROR(VLOOKUP(Table24757811135[[#This Row],[13. Severity/ Consequences]],'RA Charts'!$C$4:$H$8,MATCH(Table24757811135[[#This Row],[14. Hazard Probability]],'RA Charts'!$C$3:$H$3,0),FALSE),"")</f>
        <v/>
      </c>
      <c r="J114" s="33"/>
      <c r="K114" s="23"/>
    </row>
    <row r="115" spans="1:11" ht="15.75" thickBot="1" x14ac:dyDescent="0.3">
      <c r="A115" s="19"/>
      <c r="B115" s="24"/>
      <c r="C115" s="53"/>
      <c r="D115" s="8"/>
      <c r="E115" s="15" t="str">
        <f>IFERROR(VLOOKUP(Table24757811135[[#This Row],[9. Severity/ Consequence]],'RA Charts'!$C$4:$H$8,MATCH(Table24757811135[[#This Row],[10. Hazard Probability]],'RA Charts'!$C$3:$H$3,0),FALSE),"")</f>
        <v/>
      </c>
      <c r="F115" s="22"/>
      <c r="G115" s="53"/>
      <c r="H115" s="41"/>
      <c r="I115" s="15" t="str">
        <f>IFERROR(VLOOKUP(Table24757811135[[#This Row],[13. Severity/ Consequences]],'RA Charts'!$C$4:$H$8,MATCH(Table24757811135[[#This Row],[14. Hazard Probability]],'RA Charts'!$C$3:$H$3,0),FALSE),"")</f>
        <v/>
      </c>
      <c r="J115" s="33"/>
      <c r="K115" s="23"/>
    </row>
    <row r="116" spans="1:11" ht="15.75" thickBot="1" x14ac:dyDescent="0.3">
      <c r="A116" s="19"/>
      <c r="B116" s="24"/>
      <c r="C116" s="53"/>
      <c r="D116" s="8"/>
      <c r="E116" s="15" t="str">
        <f>IFERROR(VLOOKUP(Table24757811135[[#This Row],[9. Severity/ Consequence]],'RA Charts'!$C$4:$H$8,MATCH(Table24757811135[[#This Row],[10. Hazard Probability]],'RA Charts'!$C$3:$H$3,0),FALSE),"")</f>
        <v/>
      </c>
      <c r="F116" s="22"/>
      <c r="G116" s="53"/>
      <c r="H116" s="41"/>
      <c r="I116" s="15" t="str">
        <f>IFERROR(VLOOKUP(Table24757811135[[#This Row],[13. Severity/ Consequences]],'RA Charts'!$C$4:$H$8,MATCH(Table24757811135[[#This Row],[14. Hazard Probability]],'RA Charts'!$C$3:$H$3,0),FALSE),"")</f>
        <v/>
      </c>
      <c r="J116" s="33"/>
      <c r="K116" s="23"/>
    </row>
    <row r="117" spans="1:11" ht="15.75" thickBot="1" x14ac:dyDescent="0.3">
      <c r="A117" s="19"/>
      <c r="B117" s="24"/>
      <c r="C117" s="53"/>
      <c r="D117" s="8"/>
      <c r="E117" s="15" t="str">
        <f>IFERROR(VLOOKUP(Table24757811135[[#This Row],[9. Severity/ Consequence]],'RA Charts'!$C$4:$H$8,MATCH(Table24757811135[[#This Row],[10. Hazard Probability]],'RA Charts'!$C$3:$H$3,0),FALSE),"")</f>
        <v/>
      </c>
      <c r="F117" s="22"/>
      <c r="G117" s="53"/>
      <c r="H117" s="41"/>
      <c r="I117" s="15" t="str">
        <f>IFERROR(VLOOKUP(Table24757811135[[#This Row],[13. Severity/ Consequences]],'RA Charts'!$C$4:$H$8,MATCH(Table24757811135[[#This Row],[14. Hazard Probability]],'RA Charts'!$C$3:$H$3,0),FALSE),"")</f>
        <v/>
      </c>
      <c r="J117" s="33"/>
      <c r="K117" s="23"/>
    </row>
    <row r="118" spans="1:11" ht="15.75" thickBot="1" x14ac:dyDescent="0.3">
      <c r="A118" s="19"/>
      <c r="B118" s="24"/>
      <c r="C118" s="53"/>
      <c r="D118" s="8"/>
      <c r="E118" s="15" t="str">
        <f>IFERROR(VLOOKUP(Table24757811135[[#This Row],[9. Severity/ Consequence]],'RA Charts'!$C$4:$H$8,MATCH(Table24757811135[[#This Row],[10. Hazard Probability]],'RA Charts'!$C$3:$H$3,0),FALSE),"")</f>
        <v/>
      </c>
      <c r="F118" s="22"/>
      <c r="G118" s="53"/>
      <c r="H118" s="41"/>
      <c r="I118" s="15" t="str">
        <f>IFERROR(VLOOKUP(Table24757811135[[#This Row],[13. Severity/ Consequences]],'RA Charts'!$C$4:$H$8,MATCH(Table24757811135[[#This Row],[14. Hazard Probability]],'RA Charts'!$C$3:$H$3,0),FALSE),"")</f>
        <v/>
      </c>
      <c r="J118" s="33"/>
      <c r="K118" s="23"/>
    </row>
    <row r="119" spans="1:11" ht="15.75" thickBot="1" x14ac:dyDescent="0.3">
      <c r="A119" s="19"/>
      <c r="B119" s="24"/>
      <c r="C119" s="53"/>
      <c r="D119" s="8"/>
      <c r="E119" s="15" t="str">
        <f>IFERROR(VLOOKUP(Table24757811135[[#This Row],[9. Severity/ Consequence]],'RA Charts'!$C$4:$H$8,MATCH(Table24757811135[[#This Row],[10. Hazard Probability]],'RA Charts'!$C$3:$H$3,0),FALSE),"")</f>
        <v/>
      </c>
      <c r="F119" s="22"/>
      <c r="G119" s="53"/>
      <c r="H119" s="41"/>
      <c r="I119" s="15" t="str">
        <f>IFERROR(VLOOKUP(Table24757811135[[#This Row],[13. Severity/ Consequences]],'RA Charts'!$C$4:$H$8,MATCH(Table24757811135[[#This Row],[14. Hazard Probability]],'RA Charts'!$C$3:$H$3,0),FALSE),"")</f>
        <v/>
      </c>
      <c r="J119" s="33"/>
      <c r="K119" s="23"/>
    </row>
    <row r="120" spans="1:11" ht="15.75" thickBot="1" x14ac:dyDescent="0.3">
      <c r="A120" s="19"/>
      <c r="B120" s="24"/>
      <c r="C120" s="53"/>
      <c r="D120" s="8"/>
      <c r="E120" s="15" t="str">
        <f>IFERROR(VLOOKUP(Table24757811135[[#This Row],[9. Severity/ Consequence]],'RA Charts'!$C$4:$H$8,MATCH(Table24757811135[[#This Row],[10. Hazard Probability]],'RA Charts'!$C$3:$H$3,0),FALSE),"")</f>
        <v/>
      </c>
      <c r="F120" s="22"/>
      <c r="G120" s="53"/>
      <c r="H120" s="41"/>
      <c r="I120" s="15" t="str">
        <f>IFERROR(VLOOKUP(Table24757811135[[#This Row],[13. Severity/ Consequences]],'RA Charts'!$C$4:$H$8,MATCH(Table24757811135[[#This Row],[14. Hazard Probability]],'RA Charts'!$C$3:$H$3,0),FALSE),"")</f>
        <v/>
      </c>
      <c r="J120" s="33"/>
      <c r="K120" s="23"/>
    </row>
    <row r="121" spans="1:11" ht="15.75" thickBot="1" x14ac:dyDescent="0.3">
      <c r="A121" s="19"/>
      <c r="B121" s="24"/>
      <c r="C121" s="53"/>
      <c r="D121" s="8"/>
      <c r="E121" s="15" t="str">
        <f>IFERROR(VLOOKUP(Table24757811135[[#This Row],[9. Severity/ Consequence]],'RA Charts'!$C$4:$H$8,MATCH(Table24757811135[[#This Row],[10. Hazard Probability]],'RA Charts'!$C$3:$H$3,0),FALSE),"")</f>
        <v/>
      </c>
      <c r="F121" s="22"/>
      <c r="G121" s="53"/>
      <c r="H121" s="41"/>
      <c r="I121" s="15" t="str">
        <f>IFERROR(VLOOKUP(Table24757811135[[#This Row],[13. Severity/ Consequences]],'RA Charts'!$C$4:$H$8,MATCH(Table24757811135[[#This Row],[14. Hazard Probability]],'RA Charts'!$C$3:$H$3,0),FALSE),"")</f>
        <v/>
      </c>
      <c r="J121" s="33"/>
      <c r="K121" s="23"/>
    </row>
    <row r="122" spans="1:11" ht="15.75" thickBot="1" x14ac:dyDescent="0.3">
      <c r="A122" s="19"/>
      <c r="B122" s="24"/>
      <c r="C122" s="53"/>
      <c r="D122" s="8"/>
      <c r="E122" s="15" t="str">
        <f>IFERROR(VLOOKUP(Table24757811135[[#This Row],[9. Severity/ Consequence]],'RA Charts'!$C$4:$G$8,MATCH(Table24757811135[[#This Row],[10. Hazard Probability]],'RA Charts'!$C$4:$G$4,0),FALSE),"")</f>
        <v/>
      </c>
      <c r="F122" s="22"/>
      <c r="G122" s="53"/>
      <c r="H122" s="8"/>
      <c r="I122" s="15" t="str">
        <f>IFERROR(VLOOKUP(Table24757811135[[#This Row],[13. Severity/ Consequences]],'RA Charts'!$C$4:$G$8,MATCH(Table24757811135[[#This Row],[14. Hazard Probability]],'RA Charts'!$C$4:$G$4,0),FALSE),"")</f>
        <v/>
      </c>
      <c r="J122" s="33"/>
      <c r="K122" s="23"/>
    </row>
    <row r="123" spans="1:11" ht="15.75" thickBot="1" x14ac:dyDescent="0.3">
      <c r="A123" s="19"/>
      <c r="B123" s="24"/>
      <c r="C123" s="53"/>
      <c r="D123" s="8"/>
      <c r="E123" s="15" t="str">
        <f>IFERROR(VLOOKUP(Table24757811135[[#This Row],[9. Severity/ Consequence]],'RA Charts'!$C$4:$G$8,MATCH(Table24757811135[[#This Row],[10. Hazard Probability]],'RA Charts'!$C$4:$G$4,0),FALSE),"")</f>
        <v/>
      </c>
      <c r="F123" s="22"/>
      <c r="G123" s="53"/>
      <c r="H123" s="8"/>
      <c r="I123" s="15" t="str">
        <f>IFERROR(VLOOKUP(Table24757811135[[#This Row],[13. Severity/ Consequences]],'RA Charts'!$C$4:$G$8,MATCH(Table24757811135[[#This Row],[14. Hazard Probability]],'RA Charts'!$C$4:$G$4,0),FALSE),"")</f>
        <v/>
      </c>
      <c r="J123" s="33"/>
      <c r="K123" s="23"/>
    </row>
    <row r="124" spans="1:11" ht="15.75" thickBot="1" x14ac:dyDescent="0.3">
      <c r="A124" s="19"/>
      <c r="B124" s="24"/>
      <c r="C124" s="53"/>
      <c r="D124" s="8"/>
      <c r="E124" s="15" t="str">
        <f>IFERROR(VLOOKUP(Table24757811135[[#This Row],[9. Severity/ Consequence]],'RA Charts'!$C$4:$G$8,MATCH(Table24757811135[[#This Row],[10. Hazard Probability]],'RA Charts'!$C$4:$G$4,0),FALSE),"")</f>
        <v/>
      </c>
      <c r="F124" s="22"/>
      <c r="G124" s="53"/>
      <c r="H124" s="8"/>
      <c r="I124" s="15" t="str">
        <f>IFERROR(VLOOKUP(Table24757811135[[#This Row],[13. Severity/ Consequences]],'RA Charts'!$C$4:$G$8,MATCH(Table24757811135[[#This Row],[14. Hazard Probability]],'RA Charts'!$C$4:$G$4,0),FALSE),"")</f>
        <v/>
      </c>
      <c r="J124" s="33"/>
      <c r="K124" s="23"/>
    </row>
    <row r="125" spans="1:11" ht="15.75" thickBot="1" x14ac:dyDescent="0.3">
      <c r="A125" s="19"/>
      <c r="B125" s="24"/>
      <c r="C125" s="53"/>
      <c r="D125" s="8"/>
      <c r="E125" s="15" t="str">
        <f>IFERROR(VLOOKUP(Table24757811135[[#This Row],[9. Severity/ Consequence]],'RA Charts'!$C$4:$G$8,MATCH(Table24757811135[[#This Row],[10. Hazard Probability]],'RA Charts'!$C$4:$G$4,0),FALSE),"")</f>
        <v/>
      </c>
      <c r="F125" s="22"/>
      <c r="G125" s="53"/>
      <c r="H125" s="8"/>
      <c r="I125" s="15" t="str">
        <f>IFERROR(VLOOKUP(Table24757811135[[#This Row],[13. Severity/ Consequences]],'RA Charts'!$C$4:$G$8,MATCH(Table24757811135[[#This Row],[14. Hazard Probability]],'RA Charts'!$C$4:$G$4,0),FALSE),"")</f>
        <v/>
      </c>
      <c r="J125" s="33"/>
      <c r="K125" s="23"/>
    </row>
    <row r="126" spans="1:11" ht="15.75" thickBot="1" x14ac:dyDescent="0.3">
      <c r="A126" s="19"/>
      <c r="B126" s="24"/>
      <c r="C126" s="53"/>
      <c r="D126" s="8"/>
      <c r="E126" s="15" t="str">
        <f>IFERROR(VLOOKUP(Table24757811135[[#This Row],[9. Severity/ Consequence]],'RA Charts'!$C$4:$G$8,MATCH(Table24757811135[[#This Row],[10. Hazard Probability]],'RA Charts'!$C$4:$G$4,0),FALSE),"")</f>
        <v/>
      </c>
      <c r="F126" s="22"/>
      <c r="G126" s="53"/>
      <c r="H126" s="8"/>
      <c r="I126" s="15" t="str">
        <f>IFERROR(VLOOKUP(Table24757811135[[#This Row],[13. Severity/ Consequences]],'RA Charts'!$C$4:$G$8,MATCH(Table24757811135[[#This Row],[14. Hazard Probability]],'RA Charts'!$C$4:$G$4,0),FALSE),"")</f>
        <v/>
      </c>
      <c r="J126" s="33"/>
      <c r="K126" s="23"/>
    </row>
    <row r="127" spans="1:11" ht="15.75" thickBot="1" x14ac:dyDescent="0.3">
      <c r="A127" s="19"/>
      <c r="B127" s="24"/>
      <c r="C127" s="53"/>
      <c r="D127" s="8"/>
      <c r="E127" s="15" t="str">
        <f>IFERROR(VLOOKUP(Table24757811135[[#This Row],[9. Severity/ Consequence]],'RA Charts'!$C$4:$G$8,MATCH(Table24757811135[[#This Row],[10. Hazard Probability]],'RA Charts'!$C$4:$G$4,0),FALSE),"")</f>
        <v/>
      </c>
      <c r="F127" s="22"/>
      <c r="G127" s="53"/>
      <c r="H127" s="8"/>
      <c r="I127" s="15" t="str">
        <f>IFERROR(VLOOKUP(Table24757811135[[#This Row],[13. Severity/ Consequences]],'RA Charts'!$C$4:$G$8,MATCH(Table24757811135[[#This Row],[14. Hazard Probability]],'RA Charts'!$C$4:$G$4,0),FALSE),"")</f>
        <v/>
      </c>
      <c r="J127" s="33"/>
      <c r="K127" s="23"/>
    </row>
    <row r="128" spans="1:11" ht="15.75" thickBot="1" x14ac:dyDescent="0.3">
      <c r="A128" s="19"/>
      <c r="B128" s="24"/>
      <c r="C128" s="53"/>
      <c r="D128" s="8"/>
      <c r="E128" s="15" t="str">
        <f>IFERROR(VLOOKUP(Table24757811135[[#This Row],[9. Severity/ Consequence]],'RA Charts'!$C$4:$G$8,MATCH(Table24757811135[[#This Row],[10. Hazard Probability]],'RA Charts'!$C$4:$G$4,0),FALSE),"")</f>
        <v/>
      </c>
      <c r="F128" s="22"/>
      <c r="G128" s="53"/>
      <c r="H128" s="8"/>
      <c r="I128" s="15" t="str">
        <f>IFERROR(VLOOKUP(Table24757811135[[#This Row],[13. Severity/ Consequences]],'RA Charts'!$C$4:$G$8,MATCH(Table24757811135[[#This Row],[14. Hazard Probability]],'RA Charts'!$C$4:$G$4,0),FALSE),"")</f>
        <v/>
      </c>
      <c r="J128" s="33"/>
      <c r="K128" s="23"/>
    </row>
    <row r="129" spans="1:11" ht="15.75" thickBot="1" x14ac:dyDescent="0.3">
      <c r="A129" s="19"/>
      <c r="B129" s="24"/>
      <c r="C129" s="53"/>
      <c r="D129" s="8"/>
      <c r="E129" s="15" t="str">
        <f>IFERROR(VLOOKUP(Table24757811135[[#This Row],[9. Severity/ Consequence]],'RA Charts'!$C$4:$G$8,MATCH(Table24757811135[[#This Row],[10. Hazard Probability]],'RA Charts'!$C$4:$G$4,0),FALSE),"")</f>
        <v/>
      </c>
      <c r="F129" s="22"/>
      <c r="G129" s="53"/>
      <c r="H129" s="8"/>
      <c r="I129" s="15" t="str">
        <f>IFERROR(VLOOKUP(Table24757811135[[#This Row],[13. Severity/ Consequences]],'RA Charts'!$C$4:$G$8,MATCH(Table24757811135[[#This Row],[14. Hazard Probability]],'RA Charts'!$C$4:$G$4,0),FALSE),"")</f>
        <v/>
      </c>
      <c r="J129" s="33"/>
      <c r="K129" s="23"/>
    </row>
    <row r="130" spans="1:11" ht="15.75" thickBot="1" x14ac:dyDescent="0.3">
      <c r="A130" s="19"/>
      <c r="B130" s="24"/>
      <c r="C130" s="53"/>
      <c r="D130" s="8"/>
      <c r="E130" s="15" t="str">
        <f>IFERROR(VLOOKUP(Table24757811135[[#This Row],[9. Severity/ Consequence]],'RA Charts'!$C$4:$G$8,MATCH(Table24757811135[[#This Row],[10. Hazard Probability]],'RA Charts'!$C$4:$G$4,0),FALSE),"")</f>
        <v/>
      </c>
      <c r="F130" s="22"/>
      <c r="G130" s="53"/>
      <c r="H130" s="8"/>
      <c r="I130" s="15" t="str">
        <f>IFERROR(VLOOKUP(Table24757811135[[#This Row],[13. Severity/ Consequences]],'RA Charts'!$C$4:$G$8,MATCH(Table24757811135[[#This Row],[14. Hazard Probability]],'RA Charts'!$C$4:$G$4,0),FALSE),"")</f>
        <v/>
      </c>
      <c r="J130" s="33"/>
      <c r="K130" s="23"/>
    </row>
    <row r="131" spans="1:11" ht="15.75" thickBot="1" x14ac:dyDescent="0.3">
      <c r="A131" s="19"/>
      <c r="B131" s="24"/>
      <c r="C131" s="53"/>
      <c r="D131" s="8"/>
      <c r="E131" s="15" t="str">
        <f>IFERROR(VLOOKUP(Table24757811135[[#This Row],[9. Severity/ Consequence]],'RA Charts'!$C$4:$G$8,MATCH(Table24757811135[[#This Row],[10. Hazard Probability]],'RA Charts'!$C$4:$G$4,0),FALSE),"")</f>
        <v/>
      </c>
      <c r="F131" s="22"/>
      <c r="G131" s="53"/>
      <c r="H131" s="8"/>
      <c r="I131" s="15" t="str">
        <f>IFERROR(VLOOKUP(Table24757811135[[#This Row],[13. Severity/ Consequences]],'RA Charts'!$C$4:$G$8,MATCH(Table24757811135[[#This Row],[14. Hazard Probability]],'RA Charts'!$C$4:$G$4,0),FALSE),"")</f>
        <v/>
      </c>
      <c r="J131" s="33"/>
      <c r="K131" s="23"/>
    </row>
    <row r="132" spans="1:11" ht="15.75" thickBot="1" x14ac:dyDescent="0.3">
      <c r="A132" s="19"/>
      <c r="B132" s="24"/>
      <c r="C132" s="53"/>
      <c r="D132" s="8"/>
      <c r="E132" s="15" t="str">
        <f>IFERROR(VLOOKUP(Table24757811135[[#This Row],[9. Severity/ Consequence]],'RA Charts'!$C$4:$G$8,MATCH(Table24757811135[[#This Row],[10. Hazard Probability]],'RA Charts'!$C$4:$G$4,0),FALSE),"")</f>
        <v/>
      </c>
      <c r="F132" s="22"/>
      <c r="G132" s="53"/>
      <c r="H132" s="8"/>
      <c r="I132" s="15" t="str">
        <f>IFERROR(VLOOKUP(Table24757811135[[#This Row],[13. Severity/ Consequences]],'RA Charts'!$C$4:$G$8,MATCH(Table24757811135[[#This Row],[14. Hazard Probability]],'RA Charts'!$C$4:$G$4,0),FALSE),"")</f>
        <v/>
      </c>
      <c r="J132" s="33"/>
      <c r="K132" s="23"/>
    </row>
    <row r="133" spans="1:11" ht="15.75" thickBot="1" x14ac:dyDescent="0.3">
      <c r="A133" s="19"/>
      <c r="B133" s="24"/>
      <c r="C133" s="53"/>
      <c r="D133" s="8"/>
      <c r="E133" s="15" t="str">
        <f>IFERROR(VLOOKUP(Table24757811135[[#This Row],[9. Severity/ Consequence]],'RA Charts'!$C$4:$G$8,MATCH(Table24757811135[[#This Row],[10. Hazard Probability]],'RA Charts'!$C$4:$G$4,0),FALSE),"")</f>
        <v/>
      </c>
      <c r="F133" s="22"/>
      <c r="G133" s="53"/>
      <c r="H133" s="8"/>
      <c r="I133" s="15" t="str">
        <f>IFERROR(VLOOKUP(Table24757811135[[#This Row],[13. Severity/ Consequences]],'RA Charts'!$C$4:$G$8,MATCH(Table24757811135[[#This Row],[14. Hazard Probability]],'RA Charts'!$C$4:$G$4,0),FALSE),"")</f>
        <v/>
      </c>
      <c r="J133" s="33"/>
      <c r="K133" s="23"/>
    </row>
    <row r="134" spans="1:11" ht="15.75" thickBot="1" x14ac:dyDescent="0.3">
      <c r="A134" s="19"/>
      <c r="B134" s="24"/>
      <c r="C134" s="53"/>
      <c r="D134" s="8"/>
      <c r="E134" s="15" t="str">
        <f>IFERROR(VLOOKUP(Table24757811135[[#This Row],[9. Severity/ Consequence]],'RA Charts'!$C$4:$G$8,MATCH(Table24757811135[[#This Row],[10. Hazard Probability]],'RA Charts'!$C$4:$G$4,0),FALSE),"")</f>
        <v/>
      </c>
      <c r="F134" s="22"/>
      <c r="G134" s="53"/>
      <c r="H134" s="8"/>
      <c r="I134" s="15" t="str">
        <f>IFERROR(VLOOKUP(Table24757811135[[#This Row],[13. Severity/ Consequences]],'RA Charts'!$C$4:$G$8,MATCH(Table24757811135[[#This Row],[14. Hazard Probability]],'RA Charts'!$C$4:$G$4,0),FALSE),"")</f>
        <v/>
      </c>
      <c r="J134" s="33"/>
      <c r="K134" s="23"/>
    </row>
    <row r="135" spans="1:11" ht="15.75" thickBot="1" x14ac:dyDescent="0.3">
      <c r="A135" s="19"/>
      <c r="B135" s="24"/>
      <c r="C135" s="53"/>
      <c r="D135" s="8"/>
      <c r="E135" s="15" t="str">
        <f>IFERROR(VLOOKUP(Table24757811135[[#This Row],[9. Severity/ Consequence]],'RA Charts'!$C$4:$G$8,MATCH(Table24757811135[[#This Row],[10. Hazard Probability]],'RA Charts'!$C$4:$G$4,0),FALSE),"")</f>
        <v/>
      </c>
      <c r="F135" s="22"/>
      <c r="G135" s="53"/>
      <c r="H135" s="8"/>
      <c r="I135" s="15" t="str">
        <f>IFERROR(VLOOKUP(Table24757811135[[#This Row],[13. Severity/ Consequences]],'RA Charts'!$C$4:$G$8,MATCH(Table24757811135[[#This Row],[14. Hazard Probability]],'RA Charts'!$C$4:$G$4,0),FALSE),"")</f>
        <v/>
      </c>
      <c r="J135" s="33"/>
      <c r="K135" s="23"/>
    </row>
    <row r="136" spans="1:11" ht="15.75" thickBot="1" x14ac:dyDescent="0.3">
      <c r="A136" s="19"/>
      <c r="B136" s="24"/>
      <c r="C136" s="53"/>
      <c r="D136" s="8"/>
      <c r="E136" s="15" t="str">
        <f>IFERROR(VLOOKUP(Table24757811135[[#This Row],[9. Severity/ Consequence]],'RA Charts'!$C$4:$G$8,MATCH(Table24757811135[[#This Row],[10. Hazard Probability]],'RA Charts'!$C$4:$G$4,0),FALSE),"")</f>
        <v/>
      </c>
      <c r="F136" s="22"/>
      <c r="G136" s="53"/>
      <c r="H136" s="8"/>
      <c r="I136" s="15" t="str">
        <f>IFERROR(VLOOKUP(Table24757811135[[#This Row],[13. Severity/ Consequences]],'RA Charts'!$C$4:$G$8,MATCH(Table24757811135[[#This Row],[14. Hazard Probability]],'RA Charts'!$C$4:$G$4,0),FALSE),"")</f>
        <v/>
      </c>
      <c r="J136" s="33"/>
      <c r="K136" s="23"/>
    </row>
    <row r="137" spans="1:11" ht="15.75" thickBot="1" x14ac:dyDescent="0.3">
      <c r="A137" s="19"/>
      <c r="B137" s="24"/>
      <c r="C137" s="53"/>
      <c r="D137" s="8"/>
      <c r="E137" s="15" t="str">
        <f>IFERROR(VLOOKUP(Table24757811135[[#This Row],[9. Severity/ Consequence]],'RA Charts'!$C$4:$G$8,MATCH(Table24757811135[[#This Row],[10. Hazard Probability]],'RA Charts'!$C$4:$G$4,0),FALSE),"")</f>
        <v/>
      </c>
      <c r="F137" s="22"/>
      <c r="G137" s="53"/>
      <c r="H137" s="8"/>
      <c r="I137" s="15" t="str">
        <f>IFERROR(VLOOKUP(Table24757811135[[#This Row],[13. Severity/ Consequences]],'RA Charts'!$C$4:$G$8,MATCH(Table24757811135[[#This Row],[14. Hazard Probability]],'RA Charts'!$C$4:$G$4,0),FALSE),"")</f>
        <v/>
      </c>
      <c r="J137" s="33"/>
      <c r="K137" s="23"/>
    </row>
    <row r="138" spans="1:11" ht="15.75" thickBot="1" x14ac:dyDescent="0.3">
      <c r="A138" s="19"/>
      <c r="B138" s="24"/>
      <c r="C138" s="53"/>
      <c r="D138" s="8"/>
      <c r="E138" s="15" t="str">
        <f>IFERROR(VLOOKUP(Table24757811135[[#This Row],[9. Severity/ Consequence]],'RA Charts'!$C$4:$G$8,MATCH(Table24757811135[[#This Row],[10. Hazard Probability]],'RA Charts'!$C$4:$G$4,0),FALSE),"")</f>
        <v/>
      </c>
      <c r="F138" s="22"/>
      <c r="G138" s="53"/>
      <c r="H138" s="8"/>
      <c r="I138" s="15" t="str">
        <f>IFERROR(VLOOKUP(Table24757811135[[#This Row],[13. Severity/ Consequences]],'RA Charts'!$C$4:$G$8,MATCH(Table24757811135[[#This Row],[14. Hazard Probability]],'RA Charts'!$C$4:$G$4,0),FALSE),"")</f>
        <v/>
      </c>
      <c r="J138" s="33"/>
      <c r="K138" s="23"/>
    </row>
    <row r="139" spans="1:11" ht="15.75" thickBot="1" x14ac:dyDescent="0.3">
      <c r="A139" s="19"/>
      <c r="B139" s="24"/>
      <c r="C139" s="53"/>
      <c r="D139" s="8"/>
      <c r="E139" s="15" t="str">
        <f>IFERROR(VLOOKUP(Table24757811135[[#This Row],[9. Severity/ Consequence]],'RA Charts'!$C$4:$G$8,MATCH(Table24757811135[[#This Row],[10. Hazard Probability]],'RA Charts'!$C$4:$G$4,0),FALSE),"")</f>
        <v/>
      </c>
      <c r="F139" s="22"/>
      <c r="G139" s="53"/>
      <c r="H139" s="8"/>
      <c r="I139" s="15" t="str">
        <f>IFERROR(VLOOKUP(Table24757811135[[#This Row],[13. Severity/ Consequences]],'RA Charts'!$C$4:$G$8,MATCH(Table24757811135[[#This Row],[14. Hazard Probability]],'RA Charts'!$C$4:$G$4,0),FALSE),"")</f>
        <v/>
      </c>
      <c r="J139" s="33"/>
      <c r="K139" s="23"/>
    </row>
    <row r="140" spans="1:11" ht="15.75" thickBot="1" x14ac:dyDescent="0.3">
      <c r="A140" s="19"/>
      <c r="B140" s="24"/>
      <c r="C140" s="53"/>
      <c r="D140" s="8"/>
      <c r="E140" s="15" t="str">
        <f>IFERROR(VLOOKUP(Table24757811135[[#This Row],[9. Severity/ Consequence]],'RA Charts'!$C$4:$G$8,MATCH(Table24757811135[[#This Row],[10. Hazard Probability]],'RA Charts'!$C$4:$G$4,0),FALSE),"")</f>
        <v/>
      </c>
      <c r="F140" s="22"/>
      <c r="G140" s="53"/>
      <c r="H140" s="8"/>
      <c r="I140" s="15" t="str">
        <f>IFERROR(VLOOKUP(Table24757811135[[#This Row],[13. Severity/ Consequences]],'RA Charts'!$C$4:$G$8,MATCH(Table24757811135[[#This Row],[14. Hazard Probability]],'RA Charts'!$C$4:$G$4,0),FALSE),"")</f>
        <v/>
      </c>
      <c r="J140" s="33"/>
      <c r="K140" s="23"/>
    </row>
    <row r="141" spans="1:11" ht="15.75" thickBot="1" x14ac:dyDescent="0.3">
      <c r="A141" s="19"/>
      <c r="B141" s="24"/>
      <c r="C141" s="53"/>
      <c r="D141" s="8"/>
      <c r="E141" s="15" t="str">
        <f>IFERROR(VLOOKUP(Table24757811135[[#This Row],[9. Severity/ Consequence]],'RA Charts'!$C$4:$G$8,MATCH(Table24757811135[[#This Row],[10. Hazard Probability]],'RA Charts'!$C$4:$G$4,0),FALSE),"")</f>
        <v/>
      </c>
      <c r="F141" s="22"/>
      <c r="G141" s="53"/>
      <c r="H141" s="8"/>
      <c r="I141" s="15" t="str">
        <f>IFERROR(VLOOKUP(Table24757811135[[#This Row],[13. Severity/ Consequences]],'RA Charts'!$C$4:$G$8,MATCH(Table24757811135[[#This Row],[14. Hazard Probability]],'RA Charts'!$C$4:$G$4,0),FALSE),"")</f>
        <v/>
      </c>
      <c r="J141" s="33"/>
      <c r="K141" s="23"/>
    </row>
    <row r="142" spans="1:11" ht="15.75" thickBot="1" x14ac:dyDescent="0.3">
      <c r="A142" s="19"/>
      <c r="B142" s="24"/>
      <c r="C142" s="53"/>
      <c r="D142" s="8"/>
      <c r="E142" s="15" t="str">
        <f>IFERROR(VLOOKUP(Table24757811135[[#This Row],[9. Severity/ Consequence]],'RA Charts'!$C$4:$G$8,MATCH(Table24757811135[[#This Row],[10. Hazard Probability]],'RA Charts'!$C$4:$G$4,0),FALSE),"")</f>
        <v/>
      </c>
      <c r="F142" s="22"/>
      <c r="G142" s="53"/>
      <c r="H142" s="8"/>
      <c r="I142" s="15" t="str">
        <f>IFERROR(VLOOKUP(Table24757811135[[#This Row],[13. Severity/ Consequences]],'RA Charts'!$C$4:$G$8,MATCH(Table24757811135[[#This Row],[14. Hazard Probability]],'RA Charts'!$C$4:$G$4,0),FALSE),"")</f>
        <v/>
      </c>
      <c r="J142" s="33"/>
      <c r="K142" s="23"/>
    </row>
    <row r="143" spans="1:11" ht="15.75" thickBot="1" x14ac:dyDescent="0.3">
      <c r="A143" s="35"/>
      <c r="B143" s="36"/>
      <c r="C143" s="56"/>
      <c r="D143" s="37"/>
      <c r="E143" s="38" t="str">
        <f>IFERROR(VLOOKUP(Table24757811135[[#This Row],[9. Severity/ Consequence]],'RA Charts'!$C$4:$G$8,MATCH(Table24757811135[[#This Row],[10. Hazard Probability]],'RA Charts'!$C$4:$G$4,0),FALSE),"")</f>
        <v/>
      </c>
      <c r="F143" s="39"/>
      <c r="G143" s="56"/>
      <c r="H143" s="37"/>
      <c r="I143" s="38" t="str">
        <f>IFERROR(VLOOKUP(Table24757811135[[#This Row],[13. Severity/ Consequences]],'RA Charts'!$C$4:$G$8,MATCH(Table24757811135[[#This Row],[14. Hazard Probability]],'RA Charts'!$C$4:$G$4,0),FALSE),"")</f>
        <v/>
      </c>
      <c r="J143" s="33"/>
      <c r="K143" s="23"/>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I9:I26 E9:E26 E33:E121 I33:I121">
    <cfRule type="cellIs" dxfId="44" priority="68" operator="equal">
      <formula>"Extremely High"</formula>
    </cfRule>
    <cfRule type="cellIs" dxfId="43" priority="75" operator="equal">
      <formula>"High"</formula>
    </cfRule>
    <cfRule type="cellIs" dxfId="42" priority="78" operator="equal">
      <formula>"Moderate"</formula>
    </cfRule>
    <cfRule type="cellIs" dxfId="41" priority="171" operator="equal">
      <formula>"Low"</formula>
    </cfRule>
  </conditionalFormatting>
  <conditionalFormatting sqref="I27 E27">
    <cfRule type="cellIs" dxfId="40" priority="21" operator="equal">
      <formula>"Extremely High"</formula>
    </cfRule>
    <cfRule type="cellIs" dxfId="39" priority="22" operator="equal">
      <formula>"High"</formula>
    </cfRule>
    <cfRule type="cellIs" dxfId="38" priority="23" operator="equal">
      <formula>"Moderate"</formula>
    </cfRule>
    <cfRule type="cellIs" dxfId="37" priority="24" operator="equal">
      <formula>"Low"</formula>
    </cfRule>
  </conditionalFormatting>
  <conditionalFormatting sqref="I28 E28">
    <cfRule type="cellIs" dxfId="36" priority="17" operator="equal">
      <formula>"Extremely High"</formula>
    </cfRule>
    <cfRule type="cellIs" dxfId="35" priority="18" operator="equal">
      <formula>"High"</formula>
    </cfRule>
    <cfRule type="cellIs" dxfId="34" priority="19" operator="equal">
      <formula>"Moderate"</formula>
    </cfRule>
    <cfRule type="cellIs" dxfId="33" priority="20" operator="equal">
      <formula>"Low"</formula>
    </cfRule>
  </conditionalFormatting>
  <conditionalFormatting sqref="I29 E29">
    <cfRule type="cellIs" dxfId="32" priority="13" operator="equal">
      <formula>"Extremely High"</formula>
    </cfRule>
    <cfRule type="cellIs" dxfId="31" priority="14" operator="equal">
      <formula>"High"</formula>
    </cfRule>
    <cfRule type="cellIs" dxfId="30" priority="15" operator="equal">
      <formula>"Moderate"</formula>
    </cfRule>
    <cfRule type="cellIs" dxfId="29" priority="16" operator="equal">
      <formula>"Low"</formula>
    </cfRule>
  </conditionalFormatting>
  <conditionalFormatting sqref="I30 E30">
    <cfRule type="cellIs" dxfId="28" priority="9" operator="equal">
      <formula>"Extremely High"</formula>
    </cfRule>
    <cfRule type="cellIs" dxfId="27" priority="10" operator="equal">
      <formula>"High"</formula>
    </cfRule>
    <cfRule type="cellIs" dxfId="26" priority="11" operator="equal">
      <formula>"Moderate"</formula>
    </cfRule>
    <cfRule type="cellIs" dxfId="25" priority="12" operator="equal">
      <formula>"Low"</formula>
    </cfRule>
  </conditionalFormatting>
  <conditionalFormatting sqref="I31 E31">
    <cfRule type="cellIs" dxfId="24" priority="5" operator="equal">
      <formula>"Extremely High"</formula>
    </cfRule>
    <cfRule type="cellIs" dxfId="23" priority="6" operator="equal">
      <formula>"High"</formula>
    </cfRule>
    <cfRule type="cellIs" dxfId="22" priority="7" operator="equal">
      <formula>"Moderate"</formula>
    </cfRule>
    <cfRule type="cellIs" dxfId="21" priority="8" operator="equal">
      <formula>"Low"</formula>
    </cfRule>
  </conditionalFormatting>
  <conditionalFormatting sqref="I32 E32">
    <cfRule type="cellIs" dxfId="20" priority="1" operator="equal">
      <formula>"Extremely High"</formula>
    </cfRule>
    <cfRule type="cellIs" dxfId="19" priority="2" operator="equal">
      <formula>"High"</formula>
    </cfRule>
    <cfRule type="cellIs" dxfId="18" priority="3" operator="equal">
      <formula>"Moderate"</formula>
    </cfRule>
    <cfRule type="cellIs" dxfId="17" priority="4" operator="equal">
      <formula>"Low"</formula>
    </cfRule>
  </conditionalFormatting>
  <dataValidations xWindow="374" yWindow="471" count="8">
    <dataValidation allowBlank="1" showInputMessage="1" sqref="L1:XFD8 C8:J8 H3 H1 F7:G7 E1:E4"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B9:B10 B12 B14:B15 B23 B18 B20 B33:B1048576" xr:uid="{00000000-0002-0000-0000-000002000000}">
      <formula1>#REF!</formula1>
    </dataValidation>
    <dataValidation allowBlank="1" showInputMessage="1" showErrorMessage="1" prompt="Actions that will change the probability and / or the consequence" sqref="F23:F24 F9:F10 F12:F15 F17:F20 F33:F143" xr:uid="{00000000-0002-0000-0000-000004000000}"/>
    <dataValidation allowBlank="1" showInputMessage="1" showErrorMessage="1" prompt="List the Tasks that will be implemented to achieve the objective." sqref="A9 A21:A143" xr:uid="{00000000-0002-0000-0000-000005000000}"/>
    <dataValidation type="list" allowBlank="1" showInputMessage="1" showErrorMessage="1" error="Select one from list" prompt="An event's potential consequences measured in terms of degree." sqref="H122:H143" xr:uid="{00000000-0002-0000-0000-000007000000}">
      <formula1>$D$4:$G$4</formula1>
    </dataValidation>
    <dataValidation type="list" allowBlank="1" showInputMessage="1" showErrorMessage="1" prompt="Is this Risk necessary?" sqref="J9:J143" xr:uid="{00000000-0002-0000-0000-000003000000}">
      <formula1>"Yes,No"</formula1>
    </dataValidation>
    <dataValidation allowBlank="1" showInputMessage="1" showErrorMessage="1" prompt="Assigned Risk Level" sqref="E9:E143 I9:I143" xr:uid="{00000000-0002-0000-0000-000006000000}"/>
  </dataValidations>
  <pageMargins left="0.25" right="0.25" top="0.5" bottom="0.5" header="0.3" footer="0.3"/>
  <pageSetup scale="60" fitToHeight="0" orientation="landscape" horizontalDpi="4294967295" verticalDpi="4294967295" r:id="rId1"/>
  <headerFooter scaleWithDoc="0">
    <oddFooter>&amp;R&amp;P</oddFooter>
  </headerFooter>
  <ignoredErrors>
    <ignoredError sqref="B9" listDataValidation="1"/>
  </ignoredErrors>
  <tableParts count="1">
    <tablePart r:id="rId2"/>
  </tableParts>
  <extLst>
    <ext xmlns:x14="http://schemas.microsoft.com/office/spreadsheetml/2009/9/main" uri="{CCE6A557-97BC-4b89-ADB6-D9C93CAAB3DF}">
      <x14:dataValidations xmlns:xm="http://schemas.microsoft.com/office/excel/2006/main" xWindow="374" yWindow="471" count="3">
        <x14:dataValidation type="list" allowBlank="1" showInputMessage="1" showErrorMessage="1" error="Select one from list" prompt="An event's potential consequences measured in terms of degree." xr:uid="{00000000-0002-0000-0000-000009000000}">
          <x14:formula1>
            <xm:f>'RA Charts'!$D$4:$G$4</xm:f>
          </x14:formula1>
          <xm:sqref>D122:D143</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G9:G143 C9:C143</xm:sqref>
        </x14:dataValidation>
        <x14:dataValidation type="list" allowBlank="1" showInputMessage="1" showErrorMessage="1" error="Select one from list" prompt="An event's potential consequences measured in terms of degree." xr:uid="{00000000-0002-0000-0000-000008000000}">
          <x14:formula1>
            <xm:f>'RA Charts'!$D$3:$H$3</xm:f>
          </x14:formula1>
          <xm:sqref>D9:D121 H9:H121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zoomScale="60" zoomScaleNormal="60" workbookViewId="0">
      <selection activeCell="B40" sqref="B40"/>
    </sheetView>
  </sheetViews>
  <sheetFormatPr defaultColWidth="8.85546875" defaultRowHeight="15" x14ac:dyDescent="0.25"/>
  <cols>
    <col min="1" max="1" width="13.28515625" style="17" customWidth="1"/>
    <col min="2" max="2" width="110.42578125" style="16" bestFit="1" customWidth="1"/>
    <col min="6" max="6" width="128.140625" bestFit="1" customWidth="1"/>
  </cols>
  <sheetData>
    <row r="1" spans="1:3" ht="30" x14ac:dyDescent="0.25">
      <c r="B1" s="18" t="s">
        <v>100</v>
      </c>
    </row>
    <row r="3" spans="1:3" x14ac:dyDescent="0.25">
      <c r="A3" s="17" t="s">
        <v>28</v>
      </c>
      <c r="B3" s="16" t="s">
        <v>30</v>
      </c>
    </row>
    <row r="4" spans="1:3" x14ac:dyDescent="0.25">
      <c r="A4" s="17" t="s">
        <v>29</v>
      </c>
      <c r="B4" s="16" t="s">
        <v>31</v>
      </c>
    </row>
    <row r="5" spans="1:3" x14ac:dyDescent="0.25">
      <c r="A5" s="17" t="s">
        <v>12</v>
      </c>
      <c r="B5" s="16" t="s">
        <v>35</v>
      </c>
    </row>
    <row r="6" spans="1:3" x14ac:dyDescent="0.25">
      <c r="A6" s="17" t="s">
        <v>13</v>
      </c>
      <c r="B6" s="16" t="s">
        <v>14</v>
      </c>
    </row>
    <row r="7" spans="1:3" x14ac:dyDescent="0.25">
      <c r="A7" s="17" t="s">
        <v>15</v>
      </c>
      <c r="B7" s="16" t="s">
        <v>16</v>
      </c>
    </row>
    <row r="8" spans="1:3" ht="45" x14ac:dyDescent="0.25">
      <c r="A8" s="17" t="s">
        <v>17</v>
      </c>
      <c r="B8" s="16" t="s">
        <v>57</v>
      </c>
    </row>
    <row r="9" spans="1:3" x14ac:dyDescent="0.25">
      <c r="B9" s="16" t="s">
        <v>58</v>
      </c>
    </row>
    <row r="10" spans="1:3" x14ac:dyDescent="0.25">
      <c r="A10" s="17" t="s">
        <v>18</v>
      </c>
      <c r="B10" s="16" t="s">
        <v>52</v>
      </c>
    </row>
    <row r="11" spans="1:3" x14ac:dyDescent="0.25">
      <c r="A11" s="17" t="s">
        <v>53</v>
      </c>
      <c r="B11" s="16" t="s">
        <v>46</v>
      </c>
    </row>
    <row r="12" spans="1:3" x14ac:dyDescent="0.25">
      <c r="A12" s="17" t="s">
        <v>19</v>
      </c>
      <c r="B12" s="16" t="s">
        <v>47</v>
      </c>
      <c r="C12" s="16"/>
    </row>
    <row r="13" spans="1:3" x14ac:dyDescent="0.25">
      <c r="A13" s="17" t="s">
        <v>20</v>
      </c>
      <c r="B13" s="16" t="s">
        <v>49</v>
      </c>
    </row>
    <row r="14" spans="1:3" ht="15.75" customHeight="1" x14ac:dyDescent="0.25">
      <c r="A14" s="17" t="s">
        <v>21</v>
      </c>
      <c r="B14" s="16" t="s">
        <v>54</v>
      </c>
    </row>
    <row r="15" spans="1:3" x14ac:dyDescent="0.25">
      <c r="B15" s="16" t="s">
        <v>59</v>
      </c>
    </row>
    <row r="16" spans="1:3" ht="29.25" customHeight="1" x14ac:dyDescent="0.25">
      <c r="A16" s="17" t="s">
        <v>22</v>
      </c>
      <c r="B16" s="16" t="s">
        <v>55</v>
      </c>
    </row>
    <row r="17" spans="1:3" x14ac:dyDescent="0.25">
      <c r="B17" s="16" t="s">
        <v>56</v>
      </c>
    </row>
    <row r="18" spans="1:3" x14ac:dyDescent="0.25">
      <c r="A18" s="17" t="s">
        <v>23</v>
      </c>
      <c r="B18" s="16" t="s">
        <v>50</v>
      </c>
      <c r="C18" s="16"/>
    </row>
    <row r="19" spans="1:3" x14ac:dyDescent="0.25">
      <c r="A19" s="17" t="s">
        <v>24</v>
      </c>
      <c r="B19" s="16" t="s">
        <v>48</v>
      </c>
    </row>
    <row r="20" spans="1:3" ht="30" x14ac:dyDescent="0.25">
      <c r="A20" s="17" t="s">
        <v>25</v>
      </c>
      <c r="B20" s="16" t="s">
        <v>60</v>
      </c>
    </row>
    <row r="21" spans="1:3" ht="32.1" customHeight="1" x14ac:dyDescent="0.25">
      <c r="A21" s="17" t="s">
        <v>26</v>
      </c>
      <c r="B21" s="18" t="s">
        <v>98</v>
      </c>
    </row>
    <row r="22" spans="1:3" x14ac:dyDescent="0.25">
      <c r="A22" s="17" t="s">
        <v>27</v>
      </c>
      <c r="B22" s="16" t="s">
        <v>51</v>
      </c>
    </row>
    <row r="26" spans="1:3" x14ac:dyDescent="0.25">
      <c r="A26" s="20" t="s">
        <v>117</v>
      </c>
    </row>
    <row r="27" spans="1:3" ht="30" x14ac:dyDescent="0.25">
      <c r="A27" s="17" t="s">
        <v>2</v>
      </c>
      <c r="B27" s="16" t="s">
        <v>77</v>
      </c>
    </row>
    <row r="28" spans="1:3" ht="30" x14ac:dyDescent="0.25">
      <c r="A28" s="17" t="s">
        <v>1</v>
      </c>
      <c r="B28" s="16" t="s">
        <v>103</v>
      </c>
    </row>
    <row r="29" spans="1:3" x14ac:dyDescent="0.25">
      <c r="A29" s="17" t="s">
        <v>79</v>
      </c>
      <c r="B29" t="s">
        <v>118</v>
      </c>
    </row>
    <row r="30" spans="1:3" x14ac:dyDescent="0.25">
      <c r="A30" s="17" t="s">
        <v>80</v>
      </c>
      <c r="B30" s="16" t="s">
        <v>105</v>
      </c>
    </row>
    <row r="32" spans="1:3" x14ac:dyDescent="0.25">
      <c r="A32" s="20" t="s">
        <v>32</v>
      </c>
    </row>
    <row r="33" spans="1:2" x14ac:dyDescent="0.25">
      <c r="A33" s="17" t="s">
        <v>82</v>
      </c>
      <c r="B33" s="57" t="s">
        <v>86</v>
      </c>
    </row>
    <row r="34" spans="1:2" x14ac:dyDescent="0.25">
      <c r="A34" s="17" t="s">
        <v>0</v>
      </c>
      <c r="B34" s="57" t="s">
        <v>87</v>
      </c>
    </row>
    <row r="35" spans="1:2" x14ac:dyDescent="0.25">
      <c r="A35" s="17" t="s">
        <v>83</v>
      </c>
      <c r="B35" s="57" t="s">
        <v>88</v>
      </c>
    </row>
    <row r="36" spans="1:2" x14ac:dyDescent="0.25">
      <c r="A36" s="17" t="s">
        <v>84</v>
      </c>
      <c r="B36" s="57" t="s">
        <v>89</v>
      </c>
    </row>
    <row r="37" spans="1:2" x14ac:dyDescent="0.25">
      <c r="A37" s="17" t="s">
        <v>85</v>
      </c>
      <c r="B37" s="57" t="s">
        <v>90</v>
      </c>
    </row>
    <row r="39" spans="1:2" x14ac:dyDescent="0.25">
      <c r="A39" s="20" t="s">
        <v>119</v>
      </c>
    </row>
    <row r="40" spans="1:2" x14ac:dyDescent="0.25">
      <c r="A40" s="17" t="s">
        <v>32</v>
      </c>
      <c r="B40" s="21" t="s">
        <v>68</v>
      </c>
    </row>
    <row r="41" spans="1:2" x14ac:dyDescent="0.25">
      <c r="A41" s="17" t="s">
        <v>63</v>
      </c>
      <c r="B41" t="s">
        <v>70</v>
      </c>
    </row>
    <row r="42" spans="1:2" x14ac:dyDescent="0.25">
      <c r="A42" s="17" t="s">
        <v>61</v>
      </c>
      <c r="B42" t="s">
        <v>71</v>
      </c>
    </row>
    <row r="43" spans="1:2" ht="28.5" customHeight="1" x14ac:dyDescent="0.25">
      <c r="A43" s="18" t="s">
        <v>62</v>
      </c>
      <c r="B43" t="s">
        <v>69</v>
      </c>
    </row>
    <row r="44" spans="1:2" x14ac:dyDescent="0.25">
      <c r="A44" s="17" t="s">
        <v>64</v>
      </c>
      <c r="B44" t="s">
        <v>78</v>
      </c>
    </row>
    <row r="45" spans="1:2" x14ac:dyDescent="0.25">
      <c r="A45" s="17" t="s">
        <v>65</v>
      </c>
      <c r="B45" t="s">
        <v>72</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topLeftCell="F1" zoomScale="180" zoomScaleNormal="180" workbookViewId="0">
      <selection activeCell="H3" sqref="H3"/>
    </sheetView>
  </sheetViews>
  <sheetFormatPr defaultColWidth="16.7109375" defaultRowHeight="30" customHeight="1" x14ac:dyDescent="0.25"/>
  <cols>
    <col min="1" max="1" width="8.7109375" style="1" customWidth="1"/>
    <col min="2" max="2" width="11.28515625" style="1" customWidth="1"/>
    <col min="3" max="3" width="28.7109375" style="1" customWidth="1"/>
    <col min="4" max="8" width="16.7109375" style="1"/>
    <col min="9" max="9" width="8.7109375" style="1" customWidth="1"/>
    <col min="10" max="10" width="16.7109375" style="1"/>
    <col min="11" max="11" width="21.7109375" style="1" customWidth="1"/>
    <col min="12" max="12" width="16.7109375" style="1"/>
    <col min="13" max="13" width="22.85546875" style="1" customWidth="1"/>
    <col min="14" max="16384" width="16.7109375" style="1"/>
  </cols>
  <sheetData>
    <row r="1" spans="2:15" ht="30" customHeight="1" thickBot="1" x14ac:dyDescent="0.3"/>
    <row r="2" spans="2:15" ht="48" customHeight="1" thickBot="1" x14ac:dyDescent="0.4">
      <c r="B2" s="129" t="s">
        <v>8</v>
      </c>
      <c r="C2" s="130"/>
      <c r="D2" s="117" t="s">
        <v>112</v>
      </c>
      <c r="E2" s="118"/>
      <c r="F2" s="118"/>
      <c r="G2" s="118"/>
      <c r="H2" s="119"/>
      <c r="J2" s="149" t="s">
        <v>10</v>
      </c>
      <c r="K2" s="150"/>
      <c r="L2" s="150"/>
      <c r="M2" s="150"/>
      <c r="N2" s="58"/>
      <c r="O2" s="58"/>
    </row>
    <row r="3" spans="2:15" ht="21.75" customHeight="1" thickBot="1" x14ac:dyDescent="0.3">
      <c r="B3" s="129"/>
      <c r="C3" s="131"/>
      <c r="D3" s="50" t="s">
        <v>82</v>
      </c>
      <c r="E3" s="50" t="s">
        <v>0</v>
      </c>
      <c r="F3" s="51" t="s">
        <v>83</v>
      </c>
      <c r="G3" s="51" t="s">
        <v>84</v>
      </c>
      <c r="H3" s="52" t="s">
        <v>85</v>
      </c>
      <c r="J3" s="151"/>
      <c r="K3" s="151"/>
      <c r="L3" s="151"/>
      <c r="M3" s="151"/>
      <c r="N3" s="59"/>
      <c r="O3" s="59"/>
    </row>
    <row r="4" spans="2:15" ht="27.75" customHeight="1" thickBot="1" x14ac:dyDescent="0.3">
      <c r="B4" s="130"/>
      <c r="C4" s="131"/>
      <c r="D4" s="47" t="s">
        <v>107</v>
      </c>
      <c r="E4" s="47" t="s">
        <v>108</v>
      </c>
      <c r="F4" s="48" t="s">
        <v>109</v>
      </c>
      <c r="G4" s="49" t="s">
        <v>110</v>
      </c>
      <c r="H4" s="49" t="s">
        <v>111</v>
      </c>
      <c r="J4" s="157" t="s">
        <v>9</v>
      </c>
      <c r="K4" s="157"/>
      <c r="L4" s="152" t="s">
        <v>67</v>
      </c>
      <c r="M4" s="152"/>
      <c r="N4" s="153"/>
      <c r="O4" s="153"/>
    </row>
    <row r="5" spans="2:15" ht="60" customHeight="1" thickBot="1" x14ac:dyDescent="0.3">
      <c r="B5" s="132" t="s">
        <v>101</v>
      </c>
      <c r="C5" s="43" t="s">
        <v>113</v>
      </c>
      <c r="D5" s="44" t="s">
        <v>91</v>
      </c>
      <c r="E5" s="44" t="s">
        <v>91</v>
      </c>
      <c r="F5" s="44" t="s">
        <v>91</v>
      </c>
      <c r="G5" s="45" t="s">
        <v>92</v>
      </c>
      <c r="H5" s="46" t="s">
        <v>79</v>
      </c>
      <c r="J5" s="154" t="s">
        <v>91</v>
      </c>
      <c r="K5" s="154"/>
      <c r="L5" s="145" t="s">
        <v>102</v>
      </c>
      <c r="M5" s="145"/>
      <c r="N5" s="156"/>
      <c r="O5" s="156"/>
    </row>
    <row r="6" spans="2:15" ht="60" customHeight="1" thickBot="1" x14ac:dyDescent="0.3">
      <c r="B6" s="132"/>
      <c r="C6" s="43" t="s">
        <v>114</v>
      </c>
      <c r="D6" s="4" t="s">
        <v>91</v>
      </c>
      <c r="E6" s="4" t="s">
        <v>91</v>
      </c>
      <c r="F6" s="5" t="s">
        <v>92</v>
      </c>
      <c r="G6" s="6" t="s">
        <v>79</v>
      </c>
      <c r="H6" s="6" t="s">
        <v>79</v>
      </c>
      <c r="J6" s="155" t="s">
        <v>92</v>
      </c>
      <c r="K6" s="155"/>
      <c r="L6" s="145" t="s">
        <v>102</v>
      </c>
      <c r="M6" s="145"/>
      <c r="N6" s="146"/>
      <c r="O6" s="146"/>
    </row>
    <row r="7" spans="2:15" ht="60" customHeight="1" thickBot="1" x14ac:dyDescent="0.3">
      <c r="B7" s="132"/>
      <c r="C7" s="43" t="s">
        <v>115</v>
      </c>
      <c r="D7" s="5" t="s">
        <v>92</v>
      </c>
      <c r="E7" s="5" t="s">
        <v>92</v>
      </c>
      <c r="F7" s="6" t="s">
        <v>79</v>
      </c>
      <c r="G7" s="7" t="s">
        <v>93</v>
      </c>
      <c r="H7" s="7" t="s">
        <v>93</v>
      </c>
      <c r="J7" s="148" t="s">
        <v>79</v>
      </c>
      <c r="K7" s="148"/>
      <c r="L7" s="145" t="s">
        <v>66</v>
      </c>
      <c r="M7" s="145"/>
      <c r="N7" s="146"/>
      <c r="O7" s="146"/>
    </row>
    <row r="8" spans="2:15" ht="60" customHeight="1" thickBot="1" x14ac:dyDescent="0.3">
      <c r="B8" s="132"/>
      <c r="C8" s="43" t="s">
        <v>116</v>
      </c>
      <c r="D8" s="6" t="s">
        <v>79</v>
      </c>
      <c r="E8" s="6" t="s">
        <v>79</v>
      </c>
      <c r="F8" s="7" t="s">
        <v>93</v>
      </c>
      <c r="G8" s="7" t="s">
        <v>93</v>
      </c>
      <c r="H8" s="7" t="s">
        <v>93</v>
      </c>
      <c r="J8" s="147" t="s">
        <v>93</v>
      </c>
      <c r="K8" s="147"/>
      <c r="L8" s="145" t="s">
        <v>11</v>
      </c>
      <c r="M8" s="145"/>
      <c r="N8" s="146"/>
      <c r="O8" s="146"/>
    </row>
    <row r="9" spans="2:15" ht="30" customHeight="1" x14ac:dyDescent="0.25">
      <c r="B9" s="120" t="s">
        <v>73</v>
      </c>
      <c r="C9" s="121"/>
      <c r="D9" s="121"/>
      <c r="E9" s="121"/>
      <c r="F9" s="121"/>
      <c r="G9" s="121"/>
      <c r="H9" s="122"/>
      <c r="J9" s="42"/>
      <c r="K9" s="42"/>
      <c r="L9" s="42"/>
      <c r="M9" s="42"/>
      <c r="N9" s="42"/>
      <c r="O9" s="42"/>
    </row>
    <row r="10" spans="2:15" ht="30" customHeight="1" thickBot="1" x14ac:dyDescent="0.3">
      <c r="B10" s="123"/>
      <c r="C10" s="124"/>
      <c r="D10" s="124"/>
      <c r="E10" s="124"/>
      <c r="F10" s="124"/>
      <c r="G10" s="124"/>
      <c r="H10" s="125"/>
      <c r="I10" s="2"/>
      <c r="J10" s="14"/>
      <c r="K10" s="14"/>
      <c r="L10" s="14"/>
      <c r="M10" s="14"/>
      <c r="N10" s="14"/>
      <c r="O10" s="14"/>
    </row>
    <row r="11" spans="2:15" ht="42" customHeight="1" thickBot="1" x14ac:dyDescent="0.3">
      <c r="B11" s="135" t="s">
        <v>2</v>
      </c>
      <c r="C11" s="136"/>
      <c r="D11" s="126" t="s">
        <v>77</v>
      </c>
      <c r="E11" s="127"/>
      <c r="F11" s="127"/>
      <c r="G11" s="127"/>
      <c r="H11" s="128"/>
    </row>
    <row r="12" spans="2:15" ht="30" customHeight="1" thickBot="1" x14ac:dyDescent="0.3">
      <c r="B12" s="133" t="s">
        <v>1</v>
      </c>
      <c r="C12" s="134"/>
      <c r="D12" s="126" t="s">
        <v>103</v>
      </c>
      <c r="E12" s="127"/>
      <c r="F12" s="127"/>
      <c r="G12" s="127"/>
      <c r="H12" s="128"/>
    </row>
    <row r="13" spans="2:15" ht="30" customHeight="1" thickBot="1" x14ac:dyDescent="0.3">
      <c r="B13" s="133" t="s">
        <v>79</v>
      </c>
      <c r="C13" s="134"/>
      <c r="D13" s="126" t="s">
        <v>104</v>
      </c>
      <c r="E13" s="127"/>
      <c r="F13" s="127"/>
      <c r="G13" s="127"/>
      <c r="H13" s="128"/>
    </row>
    <row r="14" spans="2:15" ht="30" customHeight="1" thickBot="1" x14ac:dyDescent="0.3">
      <c r="B14" s="140" t="s">
        <v>80</v>
      </c>
      <c r="C14" s="141"/>
      <c r="D14" s="126" t="s">
        <v>105</v>
      </c>
      <c r="E14" s="127"/>
      <c r="F14" s="127"/>
      <c r="G14" s="127"/>
      <c r="H14" s="128"/>
    </row>
    <row r="15" spans="2:15" ht="30" customHeight="1" thickBot="1" x14ac:dyDescent="0.3">
      <c r="B15" s="142" t="s">
        <v>99</v>
      </c>
      <c r="C15" s="143"/>
      <c r="D15" s="143"/>
      <c r="E15" s="143"/>
      <c r="F15" s="143"/>
      <c r="G15" s="143"/>
      <c r="H15" s="144"/>
      <c r="I15" s="3"/>
    </row>
    <row r="16" spans="2:15" ht="30" customHeight="1" thickBot="1" x14ac:dyDescent="0.3">
      <c r="B16" s="135" t="s">
        <v>82</v>
      </c>
      <c r="C16" s="136"/>
      <c r="D16" s="137" t="s">
        <v>86</v>
      </c>
      <c r="E16" s="138"/>
      <c r="F16" s="138"/>
      <c r="G16" s="138"/>
      <c r="H16" s="139"/>
    </row>
    <row r="17" spans="2:8" ht="30" customHeight="1" thickBot="1" x14ac:dyDescent="0.3">
      <c r="B17" s="133" t="s">
        <v>0</v>
      </c>
      <c r="C17" s="134"/>
      <c r="D17" s="137" t="s">
        <v>87</v>
      </c>
      <c r="E17" s="138"/>
      <c r="F17" s="138"/>
      <c r="G17" s="138"/>
      <c r="H17" s="139"/>
    </row>
    <row r="18" spans="2:8" ht="30" customHeight="1" thickBot="1" x14ac:dyDescent="0.3">
      <c r="B18" s="133" t="s">
        <v>83</v>
      </c>
      <c r="C18" s="134"/>
      <c r="D18" s="137" t="s">
        <v>88</v>
      </c>
      <c r="E18" s="138"/>
      <c r="F18" s="138"/>
      <c r="G18" s="138"/>
      <c r="H18" s="139"/>
    </row>
    <row r="19" spans="2:8" ht="30" customHeight="1" thickBot="1" x14ac:dyDescent="0.3">
      <c r="B19" s="133" t="s">
        <v>84</v>
      </c>
      <c r="C19" s="134"/>
      <c r="D19" s="137" t="s">
        <v>89</v>
      </c>
      <c r="E19" s="138"/>
      <c r="F19" s="138"/>
      <c r="G19" s="138"/>
      <c r="H19" s="139"/>
    </row>
    <row r="20" spans="2:8" ht="30" customHeight="1" thickBot="1" x14ac:dyDescent="0.3">
      <c r="B20" s="133" t="s">
        <v>85</v>
      </c>
      <c r="C20" s="134"/>
      <c r="D20" s="137" t="s">
        <v>90</v>
      </c>
      <c r="E20" s="138"/>
      <c r="F20" s="138"/>
      <c r="G20" s="138"/>
      <c r="H20" s="139"/>
    </row>
  </sheetData>
  <mergeCells count="39">
    <mergeCell ref="J2:M3"/>
    <mergeCell ref="L4:M4"/>
    <mergeCell ref="N4:O4"/>
    <mergeCell ref="J5:K5"/>
    <mergeCell ref="J6:K6"/>
    <mergeCell ref="N5:O5"/>
    <mergeCell ref="N6:O6"/>
    <mergeCell ref="J4:K4"/>
    <mergeCell ref="L5:M5"/>
    <mergeCell ref="L6:M6"/>
    <mergeCell ref="L7:M7"/>
    <mergeCell ref="L8:M8"/>
    <mergeCell ref="N7:O7"/>
    <mergeCell ref="N8:O8"/>
    <mergeCell ref="J8:K8"/>
    <mergeCell ref="J7:K7"/>
    <mergeCell ref="B20:C20"/>
    <mergeCell ref="D20:H20"/>
    <mergeCell ref="B19:C19"/>
    <mergeCell ref="B14:C14"/>
    <mergeCell ref="B16:C16"/>
    <mergeCell ref="B17:C17"/>
    <mergeCell ref="B18:C18"/>
    <mergeCell ref="D14:H14"/>
    <mergeCell ref="B15:H15"/>
    <mergeCell ref="D16:H16"/>
    <mergeCell ref="D17:H17"/>
    <mergeCell ref="D18:H18"/>
    <mergeCell ref="D19:H19"/>
    <mergeCell ref="D2:H2"/>
    <mergeCell ref="B9:H10"/>
    <mergeCell ref="D11:H11"/>
    <mergeCell ref="D12:H12"/>
    <mergeCell ref="D13:H13"/>
    <mergeCell ref="B2:C4"/>
    <mergeCell ref="B5:B8"/>
    <mergeCell ref="B13:C13"/>
    <mergeCell ref="B11:C11"/>
    <mergeCell ref="B12:C12"/>
  </mergeCells>
  <conditionalFormatting sqref="E10:E124">
    <cfRule type="cellIs" dxfId="0"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 James W -FS</dc:creator>
  <cp:lastModifiedBy>Bergfeld, Jeffrey D</cp:lastModifiedBy>
  <cp:lastPrinted>2020-03-24T16:22:05Z</cp:lastPrinted>
  <dcterms:created xsi:type="dcterms:W3CDTF">2018-07-11T20:06:58Z</dcterms:created>
  <dcterms:modified xsi:type="dcterms:W3CDTF">2023-01-19T14:48:43Z</dcterms:modified>
</cp:coreProperties>
</file>