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sivie\Desktop\FIF Risk Assessments\"/>
    </mc:Choice>
  </mc:AlternateContent>
  <xr:revisionPtr revIDLastSave="0" documentId="8_{2E94D248-4459-4F85-8835-9136D8057825}"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4" l="1"/>
  <c r="I11" i="4"/>
  <c r="E9" i="4" l="1"/>
  <c r="E10"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<sst xmlns="http://schemas.openxmlformats.org/spreadsheetml/2006/main" count="240" uniqueCount="146">
  <si>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</si>
  <si>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</si>
  <si>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</si>
  <si>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</si>
  <si>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</si>
  <si>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</si>
  <si>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</si>
  <si>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</si>
  <si>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</si>
  <si>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</si>
  <si>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</si>
  <si>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</si>
  <si>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</si>
  <si>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</si>
  <si>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</si>
  <si>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</si>
  <si>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</si>
  <si>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</si>
  <si>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</si>
  <si>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</si>
  <si>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</si>
  <si>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</si>
  <si>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</si>
  <si>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</si>
  <si>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</si>
  <si>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</si>
  <si>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</si>
  <si>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</si>
  <si>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</si>
  <si>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</si>
  <si>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</si>
  <si>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</si>
  <si>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</si>
  <si>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</si>
  <si>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</si>
  <si>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</si>
  <si>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</si>
  <si>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</si>
  <si>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</si>
  <si>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</si>
  <si>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</si>
  <si>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</si>
  <si>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</si>
  <si>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</si>
  <si>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</si>
  <si>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</si>
  <si>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</si>
  <si>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</si>
  <si>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</si>
  <si>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</si>
  <si>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</si>
  <si>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</si>
  <si>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</si>
  <si>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</si>
  <si>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</si>
  <si>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</si>
  <si>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</si>
  <si>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</si>
  <si>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</si>
  <si>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</si>
  <si>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</si>
  <si>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</si>
  <si>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</si>
  <si>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</si>
  <si>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</si>
  <si>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</si>
  <si>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</si>
  <si>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</si>
  <si>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</si>
  <si>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</si>
  <si>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</si>
  <si>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</si>
  <si>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</si>
  <si>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</si>
  <si>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</si>
  <si>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</si>
  <si>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</si>
  <si>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</si>
  <si>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</si>
  <si>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</si>
  <si>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</si>
  <si>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</si>
  <si>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</si>
  <si>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</si>
  <si>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</si>
  <si>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</si>
  <si>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</si>
  <si>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</si>
  <si>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</si>
  <si>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</si>
  <si>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</si>
  <si>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</si>
  <si>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</si>
  <si>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</si>
  <si>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</si>
  <si>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</si>
  <si>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</si>
  <si>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</si>
  <si>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</si>
  <si>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</si>
  <si>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</si>
  <si>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</si>
  <si>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</si>
  <si>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</si>
  <si>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</si>
  <si>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</si>
  <si>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</si>
  <si>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</si>
  <si>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</si>
  <si>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</si>
  <si>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</si>
  <si>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</si>
  <si>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</si>
  <si>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</si>
  <si>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</si>
  <si>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</si>
  <si>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</si>
  <si>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</si>
  <si>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Various</t>
  </si>
  <si>
    <t>Ryan McCollin, District Fuels Technician</t>
  </si>
  <si>
    <t>Critical                                                   (Permanent partial disability, temporary total disability; moderate environmental damage; extensive damage to equipment)</t>
  </si>
  <si>
    <t>Catastrophic                                (Imminent and immediate danger of death or permanent disability; major property or facility damage; loss of critical system or equipment)</t>
  </si>
  <si>
    <t>Chipper Operations</t>
  </si>
  <si>
    <t>Operation of chipper</t>
  </si>
  <si>
    <t>Injury to vehicle occupants, other drivers, bystanders or equipment</t>
  </si>
  <si>
    <t>Transport to work site</t>
  </si>
  <si>
    <t>Transport at work site</t>
  </si>
  <si>
    <t>When maneuvering vehicle and chipper at the work site, use spotters and backers when in tight spaces and when backing, use chock blocks to prevent the vehicle from rolling and pay attention to other traffic that may be in the area. When other traffic is present, stop chipper operations and using spotters/backers move to a pullout where the traffic can pass safely by.</t>
  </si>
  <si>
    <t>Do a pre trip inspection checking for loose items, safety chains, tire pressure and light operation. Ensure the tow vehicle is properly matched to the load being pulled and be aware of increased turning radius and stopping distance.</t>
  </si>
  <si>
    <t>Driver</t>
  </si>
  <si>
    <t>All project personnel</t>
  </si>
  <si>
    <t>Ensure feed wheel area is clear before starting machine and engaging feed wheels. Once feed wheels are engaged, be sure to keep clear of this area. Do not wear loose fitting clothing, jewelry, headphones or any other item that may become entangled in the feed wheels. Do not use hands or feet to push material into feed wheels, and beware of branches that could catch a person and pull them in. Be aware that when feed wheels are reversed, material will be pushed back at you.</t>
  </si>
  <si>
    <t>Injury from moving feed wheels</t>
  </si>
  <si>
    <t>Never open the drum access hood while the drum is spinning. The drum continues to spin even after it has been disengaged from the engine. When servicing the cutting drum, first wait for the drum to stop, then pin the drum in place to prevent movement. The blades on the cutting drum are sharp enough to cause injury even when not moving</t>
  </si>
  <si>
    <t>Injury from moving yoke</t>
  </si>
  <si>
    <t>Injury from spinning drum</t>
  </si>
  <si>
    <t>Be aware that as the yoke is raised either manually or as material is being fed into the chipper, a gap is opened on the side of the machine,  presenting a pinching/severing hazard and also direct access to the spinning drum. Leave a buffer around this area and never place hands inside this gap for any reason.</t>
  </si>
  <si>
    <t>Injury from flying debris</t>
  </si>
  <si>
    <t xml:space="preserve"> Debris exiting the discharge chute is moving at high speeds and may contain unseen objects such as rocks, nails, etc… As the chute operator, never point the chute in the direction of other persons or vehicles. As a person working with or around the chipper, be concious of the location of the chute and never walk in front of or under it. Remember that the position of the chute is constantly changing. When operating the chute realize that there may be objects in the area that the chute may come in contact with, such as people or trees, causing injury or damage to the chipper. Also make sure the chute is properly positioned when repositioning the vehicle/chipper to avoid contact with nearby objects.</t>
  </si>
  <si>
    <t>Move away from chipper once the material begins to be fed in. Keep clear of branches or remove the branches before chipping if necessary. Trees with branches are often best fed into the chipper bole first so that the branches are less likely to catch on anything as the tree is fed in.</t>
  </si>
  <si>
    <t>Injury from and/or being pulled towards chipper by material being fed into chipper</t>
  </si>
  <si>
    <t>General bodily injury</t>
  </si>
  <si>
    <t xml:space="preserve"> Wear all PPE including hardhat, eye protection, ear protection, gloves, long sleeved shirt, pants and boots. Use proper lifting techniques and teamwork when moving material.</t>
  </si>
  <si>
    <t>Ensure the winch rope or cable is in good condition and not frayed or having broken wire strands. Only one person operates the winch and all other personnel must stand clear in case the winch cable breaks. A winch cable under load is under severe strain and can whip violently should it snap. Drape blankets, jackets, etc… over the cable to slow its movement should it break. Use common sense and do not exceed the capabilities of the winch or the cable/rope. Wear gloves when handling winch cable to avoid metal splinters. Keep fingers away from the winch drum and keep the cable/rope away from the feed wheels/cutting drum.</t>
  </si>
  <si>
    <t>Injury from winch operation</t>
  </si>
  <si>
    <t>4/9/2020 - Reviewed Russ Ivie 01/26/2023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</si>
</sst>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38">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4" xfId="0" applyFont="1" applyBorder="1" applyAlignment="1" applyProtection="1">
      <alignment horizontal="center" vertical="center"/>
      <protection locked="0"/>
    </xf>
    <xf numFmtId="0" fontId="14" fillId="0" borderId="5" xfId="0" applyNumberFormat="1" applyFont="1" applyBorder="1" applyAlignment="1" applyProtection="1">
      <alignment horizontal="center" vertical="top" wrapText="1"/>
      <protection locked="0"/>
    </xf>
    <xf numFmtId="0" fontId="13" fillId="0" borderId="0" xfId="0" applyFont="1" applyAlignment="1">
      <alignment vertical="top" wrapText="1"/>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80" zoomScaleNormal="80" zoomScalePageLayoutView="80" workbookViewId="0">
      <selection activeCell="H4" sqref="H4:K4"/>
    </sheetView>
  </sheetViews>
  <sheetFormatPr defaultColWidth="2" defaultRowHeight="15" x14ac:dyDescent="0.25"/>
  <cols>
    <col min="1" max="1" width="30.7109375" style="13"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4" customWidth="1"/>
    <col min="11" max="11" width="25.7109375" style="14" customWidth="1"/>
    <col min="12" max="16384" width="2" style="1"/>
  </cols>
  <sheetData>
    <row r="1" spans="1:11" s="10" customFormat="1" ht="15" customHeight="1" x14ac:dyDescent="0.25">
      <c r="A1" s="84" t="s">
        <v>6</v>
      </c>
      <c r="B1" s="85"/>
      <c r="C1" s="85"/>
      <c r="D1" s="86"/>
      <c r="E1" s="72" t="s">
        <v>33</v>
      </c>
      <c r="F1" s="73"/>
      <c r="G1" s="74"/>
      <c r="H1" s="72" t="s">
        <v>5</v>
      </c>
      <c r="I1" s="73"/>
      <c r="J1" s="73"/>
      <c r="K1" s="74"/>
    </row>
    <row r="2" spans="1:11" ht="30" customHeight="1" thickBot="1" x14ac:dyDescent="0.3">
      <c r="A2" s="87"/>
      <c r="B2" s="88"/>
      <c r="C2" s="88"/>
      <c r="D2" s="89"/>
      <c r="E2" s="75" t="s">
        <v>122</v>
      </c>
      <c r="F2" s="76"/>
      <c r="G2" s="77"/>
      <c r="H2" s="78" t="s">
        <v>118</v>
      </c>
      <c r="I2" s="79"/>
      <c r="J2" s="79"/>
      <c r="K2" s="80"/>
    </row>
    <row r="3" spans="1:11" s="10" customFormat="1" ht="15" customHeight="1" x14ac:dyDescent="0.25">
      <c r="A3" s="72" t="s">
        <v>34</v>
      </c>
      <c r="B3" s="90"/>
      <c r="C3" s="90"/>
      <c r="D3" s="91"/>
      <c r="E3" s="72" t="s">
        <v>4</v>
      </c>
      <c r="F3" s="73"/>
      <c r="G3" s="74"/>
      <c r="H3" s="72" t="s">
        <v>3</v>
      </c>
      <c r="I3" s="73"/>
      <c r="J3" s="73"/>
      <c r="K3" s="74"/>
    </row>
    <row r="4" spans="1:11" ht="43.5" customHeight="1" thickBot="1" x14ac:dyDescent="0.35">
      <c r="A4" s="75" t="s">
        <v>123</v>
      </c>
      <c r="B4" s="92"/>
      <c r="C4" s="92"/>
      <c r="D4" s="93"/>
      <c r="E4" s="78" t="s">
        <v>119</v>
      </c>
      <c r="F4" s="79"/>
      <c r="G4" s="80"/>
      <c r="H4" s="81" t="s">
        <v>145</v>
      </c>
      <c r="I4" s="82"/>
      <c r="J4" s="82"/>
      <c r="K4" s="83"/>
    </row>
    <row r="5" spans="1:11" ht="16.5" customHeight="1" x14ac:dyDescent="0.25">
      <c r="A5" s="69" t="s">
        <v>103</v>
      </c>
      <c r="B5" s="70"/>
      <c r="C5" s="70"/>
      <c r="D5" s="70"/>
      <c r="E5" s="70"/>
      <c r="F5" s="70"/>
      <c r="G5" s="70"/>
      <c r="H5" s="70"/>
      <c r="I5" s="70"/>
      <c r="J5" s="70"/>
      <c r="K5" s="71"/>
    </row>
    <row r="6" spans="1:11" ht="69" customHeight="1" thickBot="1" x14ac:dyDescent="0.3">
      <c r="A6" s="63" t="s">
        <v>7</v>
      </c>
      <c r="B6" s="64"/>
      <c r="C6" s="64"/>
      <c r="D6" s="64"/>
      <c r="E6" s="64"/>
      <c r="F6" s="64"/>
      <c r="G6" s="64"/>
      <c r="H6" s="64"/>
      <c r="I6" s="64"/>
      <c r="J6" s="64"/>
      <c r="K6" s="65"/>
    </row>
    <row r="7" spans="1:11" s="11" customFormat="1" ht="30" customHeight="1" thickBot="1" x14ac:dyDescent="0.3">
      <c r="A7" s="94" t="s">
        <v>36</v>
      </c>
      <c r="B7" s="95"/>
      <c r="C7" s="95"/>
      <c r="D7" s="95"/>
      <c r="E7" s="96"/>
      <c r="F7" s="32" t="s">
        <v>37</v>
      </c>
      <c r="G7" s="66" t="s">
        <v>38</v>
      </c>
      <c r="H7" s="67"/>
      <c r="I7" s="67"/>
      <c r="J7" s="67"/>
      <c r="K7" s="68"/>
    </row>
    <row r="8" spans="1:11" s="12" customFormat="1" ht="45" customHeight="1" thickBot="1" x14ac:dyDescent="0.25">
      <c r="A8" s="28" t="s">
        <v>39</v>
      </c>
      <c r="B8" s="29" t="s">
        <v>40</v>
      </c>
      <c r="C8" s="30" t="s">
        <v>91</v>
      </c>
      <c r="D8" s="29" t="s">
        <v>92</v>
      </c>
      <c r="E8" s="30" t="s">
        <v>41</v>
      </c>
      <c r="F8" s="30" t="s">
        <v>42</v>
      </c>
      <c r="G8" s="30" t="s">
        <v>94</v>
      </c>
      <c r="H8" s="30" t="s">
        <v>93</v>
      </c>
      <c r="I8" s="29" t="s">
        <v>43</v>
      </c>
      <c r="J8" s="31" t="s">
        <v>44</v>
      </c>
      <c r="K8" s="28" t="s">
        <v>45</v>
      </c>
    </row>
    <row r="9" spans="1:11" s="9" customFormat="1" ht="53.25" customHeight="1" thickBot="1" x14ac:dyDescent="0.3">
      <c r="A9" s="19" t="s">
        <v>125</v>
      </c>
      <c r="B9" s="24" t="s">
        <v>124</v>
      </c>
      <c r="C9" s="53" t="s">
        <v>121</v>
      </c>
      <c r="D9" s="41" t="s">
        <v>80</v>
      </c>
      <c r="E9" s="15" t="str">
        <f>IFERROR(VLOOKUP(Table24757811135[[#This Row],[9. Severity/ Consequence]],'RA Charts'!$C$4:$H$8,MATCH(Table24757811135[[#This Row],[10. Hazard Probability]],'RA Charts'!$C$3:$H$3,0),FALSE),"")</f>
        <v>Extremely High</v>
      </c>
      <c r="F9" s="61" t="s">
        <v>128</v>
      </c>
      <c r="G9" s="53" t="s">
        <v>121</v>
      </c>
      <c r="H9" s="41" t="s">
        <v>82</v>
      </c>
      <c r="I9" s="15" t="str">
        <f>IFERROR(VLOOKUP(Table24757811135[[#This Row],[13. Severity/ Consequences]],'RA Charts'!$C$4:$H$8,MATCH(Table24757811135[[#This Row],[14. Hazard Probability]],'RA Charts'!$C$3:$H$3,0),FALSE),"")</f>
        <v>Moderate</v>
      </c>
      <c r="J9" s="33" t="s">
        <v>74</v>
      </c>
      <c r="K9" s="60" t="s">
        <v>129</v>
      </c>
    </row>
    <row r="10" spans="1:11" s="9" customFormat="1" ht="83.25" customHeight="1" thickBot="1" x14ac:dyDescent="0.3">
      <c r="A10" s="19" t="s">
        <v>126</v>
      </c>
      <c r="B10" s="24" t="s">
        <v>124</v>
      </c>
      <c r="C10" s="54" t="s">
        <v>121</v>
      </c>
      <c r="D10" s="41" t="s">
        <v>80</v>
      </c>
      <c r="E10" s="15" t="str">
        <f>IFERROR(VLOOKUP(Table24757811135[[#This Row],[9. Severity/ Consequence]],'RA Charts'!$C$4:$H$8,MATCH(Table24757811135[[#This Row],[10. Hazard Probability]],'RA Charts'!$C$3:$H$3,0),FALSE),"")</f>
        <v>Extremely High</v>
      </c>
      <c r="F10" s="62" t="s">
        <v>127</v>
      </c>
      <c r="G10" s="53" t="s">
        <v>120</v>
      </c>
      <c r="H10" s="41" t="s">
        <v>81</v>
      </c>
      <c r="I10" s="15" t="str">
        <f>IFERROR(VLOOKUP(Table24757811135[[#This Row],[13. Severity/ Consequences]],'RA Charts'!$C$4:$H$8,MATCH(Table24757811135[[#This Row],[14. Hazard Probability]],'RA Charts'!$C$3:$H$3,0),FALSE),"")</f>
        <v>Moderate</v>
      </c>
      <c r="J10" s="33" t="s">
        <v>74</v>
      </c>
      <c r="K10" s="23" t="s">
        <v>130</v>
      </c>
    </row>
    <row r="11" spans="1:11" s="9" customFormat="1" ht="102" customHeight="1" thickBot="1" x14ac:dyDescent="0.3">
      <c r="A11" s="19"/>
      <c r="B11" s="24" t="s">
        <v>132</v>
      </c>
      <c r="C11" s="54" t="s">
        <v>121</v>
      </c>
      <c r="D11" s="8" t="s">
        <v>80</v>
      </c>
      <c r="E11" s="15" t="str">
        <f>IFERROR(VLOOKUP(Table24757811135[[#This Row],[9. Severity/ Consequence]],'RA Charts'!$C$4:$H$8,MATCH(Table24757811135[[#This Row],[10. Hazard Probability]],'RA Charts'!$C$3:$H$3,0),FALSE),"")</f>
        <v>Extremely High</v>
      </c>
      <c r="F11" s="22" t="s">
        <v>131</v>
      </c>
      <c r="G11" s="53" t="s">
        <v>121</v>
      </c>
      <c r="H11" s="8" t="s">
        <v>82</v>
      </c>
      <c r="I11" s="15" t="str">
        <f>IFERROR(VLOOKUP(Table24757811135[[#This Row],[13. Severity/ Consequences]],'RA Charts'!$C$4:$H$8,MATCH(Table24757811135[[#This Row],[14. Hazard Probability]],'RA Charts'!$C$3:$H$3,0),FALSE),"")</f>
        <v>Moderate</v>
      </c>
      <c r="J11" s="33" t="s">
        <v>74</v>
      </c>
      <c r="K11" s="23" t="s">
        <v>130</v>
      </c>
    </row>
    <row r="12" spans="1:11" s="9" customFormat="1" ht="72" customHeight="1" thickBot="1" x14ac:dyDescent="0.3">
      <c r="A12" s="19"/>
      <c r="B12" s="24" t="s">
        <v>135</v>
      </c>
      <c r="C12" s="53" t="s">
        <v>121</v>
      </c>
      <c r="D12" s="41" t="s">
        <v>80</v>
      </c>
      <c r="E12" s="15" t="str">
        <f>IFERROR(VLOOKUP(Table24757811135[[#This Row],[9. Severity/ Consequence]],'RA Charts'!$C$4:$H$8,MATCH(Table24757811135[[#This Row],[10. Hazard Probability]],'RA Charts'!$C$3:$H$3,0),FALSE),"")</f>
        <v>Extremely High</v>
      </c>
      <c r="F12" s="22" t="s">
        <v>133</v>
      </c>
      <c r="G12" s="53" t="s">
        <v>121</v>
      </c>
      <c r="H12" s="41" t="s">
        <v>82</v>
      </c>
      <c r="I12" s="15" t="str">
        <f>IFERROR(VLOOKUP(Table24757811135[[#This Row],[13. Severity/ Consequences]],'RA Charts'!$C$4:$H$8,MATCH(Table24757811135[[#This Row],[14. Hazard Probability]],'RA Charts'!$C$3:$H$3,0),FALSE),"")</f>
        <v>Moderate</v>
      </c>
      <c r="J12" s="33" t="s">
        <v>74</v>
      </c>
      <c r="K12" s="23" t="s">
        <v>130</v>
      </c>
    </row>
    <row r="13" spans="1:11" s="9" customFormat="1" ht="66" customHeight="1" thickBot="1" x14ac:dyDescent="0.3">
      <c r="A13" s="19"/>
      <c r="B13" s="24" t="s">
        <v>134</v>
      </c>
      <c r="C13" s="53" t="s">
        <v>121</v>
      </c>
      <c r="D13" s="41" t="s">
        <v>80</v>
      </c>
      <c r="E13" s="15" t="str">
        <f>IFERROR(VLOOKUP(Table24757811135[[#This Row],[9. Severity/ Consequence]],'RA Charts'!$C$4:$H$8,MATCH(Table24757811135[[#This Row],[10. Hazard Probability]],'RA Charts'!$C$3:$H$3,0),FALSE),"")</f>
        <v>Extremely High</v>
      </c>
      <c r="F13" s="22" t="s">
        <v>136</v>
      </c>
      <c r="G13" s="53" t="s">
        <v>120</v>
      </c>
      <c r="H13" s="41" t="s">
        <v>82</v>
      </c>
      <c r="I13" s="15" t="str">
        <f>IFERROR(VLOOKUP(Table24757811135[[#This Row],[13. Severity/ Consequences]],'RA Charts'!$C$4:$H$8,MATCH(Table24757811135[[#This Row],[14. Hazard Probability]],'RA Charts'!$C$3:$H$3,0),FALSE),"")</f>
        <v>Moderate</v>
      </c>
      <c r="J13" s="33" t="s">
        <v>74</v>
      </c>
      <c r="K13" s="23" t="s">
        <v>130</v>
      </c>
    </row>
    <row r="14" spans="1:11" s="9" customFormat="1" ht="149.25" customHeight="1" thickBot="1" x14ac:dyDescent="0.3">
      <c r="A14" s="19"/>
      <c r="B14" s="24" t="s">
        <v>137</v>
      </c>
      <c r="C14" s="53" t="s">
        <v>120</v>
      </c>
      <c r="D14" s="41" t="s">
        <v>80</v>
      </c>
      <c r="E14" s="15" t="str">
        <f>IFERROR(VLOOKUP(Table24757811135[[#This Row],[9. Severity/ Consequence]],'RA Charts'!$C$4:$H$8,MATCH(Table24757811135[[#This Row],[10. Hazard Probability]],'RA Charts'!$C$3:$H$3,0),FALSE),"")</f>
        <v>High</v>
      </c>
      <c r="F14" s="22" t="s">
        <v>138</v>
      </c>
      <c r="G14" s="53" t="s">
        <v>120</v>
      </c>
      <c r="H14" s="41" t="s">
        <v>82</v>
      </c>
      <c r="I14" s="15" t="str">
        <f>IFERROR(VLOOKUP(Table24757811135[[#This Row],[13. Severity/ Consequences]],'RA Charts'!$C$4:$H$8,MATCH(Table24757811135[[#This Row],[14. Hazard Probability]],'RA Charts'!$C$3:$H$3,0),FALSE),"")</f>
        <v>Moderate</v>
      </c>
      <c r="J14" s="33" t="s">
        <v>74</v>
      </c>
      <c r="K14" s="23" t="s">
        <v>130</v>
      </c>
    </row>
    <row r="15" spans="1:11" s="9" customFormat="1" ht="66.75" customHeight="1" thickBot="1" x14ac:dyDescent="0.3">
      <c r="A15" s="40"/>
      <c r="B15" s="24" t="s">
        <v>140</v>
      </c>
      <c r="C15" s="55" t="s">
        <v>120</v>
      </c>
      <c r="D15" s="41" t="s">
        <v>80</v>
      </c>
      <c r="E15" s="15" t="str">
        <f>IFERROR(VLOOKUP(Table24757811135[[#This Row],[9. Severity/ Consequence]],'RA Charts'!$C$4:$H$8,MATCH(Table24757811135[[#This Row],[10. Hazard Probability]],'RA Charts'!$C$3:$H$3,0),FALSE),"")</f>
        <v>High</v>
      </c>
      <c r="F15" s="22" t="s">
        <v>139</v>
      </c>
      <c r="G15" s="55" t="s">
        <v>120</v>
      </c>
      <c r="H15" s="41" t="s">
        <v>82</v>
      </c>
      <c r="I15" s="27" t="str">
        <f>IFERROR(VLOOKUP(Table24757811135[[#This Row],[13. Severity/ Consequences]],'RA Charts'!$C$4:$H$8,MATCH(Table24757811135[[#This Row],[14. Hazard Probability]],'RA Charts'!$C$3:$H$3,0),FALSE),"")</f>
        <v>Moderate</v>
      </c>
      <c r="J15" s="34" t="s">
        <v>74</v>
      </c>
      <c r="K15" s="23" t="s">
        <v>130</v>
      </c>
    </row>
    <row r="16" spans="1:11" s="9" customFormat="1" ht="47.25" customHeight="1" thickBot="1" x14ac:dyDescent="0.3">
      <c r="A16" s="40"/>
      <c r="B16" s="24" t="s">
        <v>141</v>
      </c>
      <c r="C16" s="55" t="s">
        <v>117</v>
      </c>
      <c r="D16" s="41" t="s">
        <v>0</v>
      </c>
      <c r="E16" s="15" t="str">
        <f>IFERROR(VLOOKUP(Table24757811135[[#This Row],[9. Severity/ Consequence]],'RA Charts'!$C$4:$H$8,MATCH(Table24757811135[[#This Row],[10. Hazard Probability]],'RA Charts'!$C$3:$H$3,0),FALSE),"")</f>
        <v>High</v>
      </c>
      <c r="F16" s="22" t="s">
        <v>142</v>
      </c>
      <c r="G16" s="55" t="s">
        <v>117</v>
      </c>
      <c r="H16" s="41" t="s">
        <v>80</v>
      </c>
      <c r="I16" s="27" t="str">
        <f>IFERROR(VLOOKUP(Table24757811135[[#This Row],[13. Severity/ Consequences]],'RA Charts'!$C$4:$H$8,MATCH(Table24757811135[[#This Row],[14. Hazard Probability]],'RA Charts'!$C$3:$H$3,0),FALSE),"")</f>
        <v>Moderate</v>
      </c>
      <c r="J16" s="34" t="s">
        <v>74</v>
      </c>
      <c r="K16" s="23" t="s">
        <v>130</v>
      </c>
    </row>
    <row r="17" spans="1:11" s="9" customFormat="1" ht="126.75" customHeight="1" thickBot="1" x14ac:dyDescent="0.3">
      <c r="A17" s="40"/>
      <c r="B17" s="24" t="s">
        <v>144</v>
      </c>
      <c r="C17" s="55" t="s">
        <v>121</v>
      </c>
      <c r="D17" s="41" t="s">
        <v>80</v>
      </c>
      <c r="E17" s="15" t="str">
        <f>IFERROR(VLOOKUP(Table24757811135[[#This Row],[9. Severity/ Consequence]],'RA Charts'!$C$4:$H$8,MATCH(Table24757811135[[#This Row],[10. Hazard Probability]],'RA Charts'!$C$3:$H$3,0),FALSE),"")</f>
        <v>Extremely High</v>
      </c>
      <c r="F17" s="22" t="s">
        <v>143</v>
      </c>
      <c r="G17" s="55" t="s">
        <v>121</v>
      </c>
      <c r="H17" s="41" t="s">
        <v>82</v>
      </c>
      <c r="I17" s="27" t="str">
        <f>IFERROR(VLOOKUP(Table24757811135[[#This Row],[13. Severity/ Consequences]],'RA Charts'!$C$4:$H$8,MATCH(Table24757811135[[#This Row],[14. Hazard Probability]],'RA Charts'!$C$3:$H$3,0),FALSE),"")</f>
        <v>Moderate</v>
      </c>
      <c r="J17" s="33" t="s">
        <v>74</v>
      </c>
      <c r="K17" s="23" t="s">
        <v>130</v>
      </c>
    </row>
    <row r="18" spans="1:11" s="9" customFormat="1" ht="20.100000000000001" customHeight="1" thickBot="1" x14ac:dyDescent="0.3">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100000000000001" customHeight="1" thickBot="1" x14ac:dyDescent="0.3">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100000000000001" customHeight="1" thickBot="1" x14ac:dyDescent="0.3">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100000000000001" customHeight="1" thickBot="1" x14ac:dyDescent="0.3">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100000000000001" customHeight="1" thickBot="1" x14ac:dyDescent="0.3">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100000000000001" customHeight="1" thickBot="1" x14ac:dyDescent="0.3">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100000000000001" customHeight="1" thickBot="1" x14ac:dyDescent="0.3">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100000000000001" customHeight="1" thickBot="1" x14ac:dyDescent="0.3">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100000000000001" customHeight="1" thickBot="1" x14ac:dyDescent="0.3">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100000000000001" customHeight="1" thickBot="1" x14ac:dyDescent="0.3">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100000000000001" customHeight="1" thickBot="1" x14ac:dyDescent="0.3">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100000000000001" customHeight="1" thickBot="1" x14ac:dyDescent="0.3">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100000000000001" customHeight="1" thickBot="1" x14ac:dyDescent="0.3">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100000000000001" customHeight="1" thickBot="1" x14ac:dyDescent="0.3">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100000000000001" customHeight="1" thickBot="1" x14ac:dyDescent="0.3">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100000000000001" customHeight="1" thickBot="1" x14ac:dyDescent="0.3">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100000000000001" customHeight="1" thickBot="1" x14ac:dyDescent="0.3">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100000000000001" customHeight="1" thickBot="1" x14ac:dyDescent="0.3">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100000000000001" customHeight="1" thickBot="1" x14ac:dyDescent="0.3">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100000000000001" customHeight="1" thickBot="1" x14ac:dyDescent="0.3">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100000000000001" customHeight="1" thickBot="1" x14ac:dyDescent="0.3">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100000000000001" customHeight="1" thickBot="1" x14ac:dyDescent="0.3">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100000000000001" customHeight="1" thickBot="1" x14ac:dyDescent="0.3">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100000000000001" customHeight="1" thickBot="1" x14ac:dyDescent="0.3">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100000000000001" customHeight="1" thickBot="1" x14ac:dyDescent="0.3">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100000000000001" customHeight="1" thickBot="1" x14ac:dyDescent="0.3">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100000000000001" customHeight="1" thickBot="1" x14ac:dyDescent="0.3">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100000000000001" customHeight="1" thickBot="1" x14ac:dyDescent="0.3">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100000000000001" customHeight="1" thickBot="1" x14ac:dyDescent="0.3">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100000000000001" customHeight="1" thickBot="1" x14ac:dyDescent="0.3">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100000000000001" customHeight="1" thickBot="1" x14ac:dyDescent="0.3">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100000000000001" customHeight="1" thickBot="1" x14ac:dyDescent="0.3">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100000000000001" customHeight="1" thickBot="1" x14ac:dyDescent="0.3">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100000000000001" customHeight="1" thickBot="1" x14ac:dyDescent="0.3">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100000000000001" customHeight="1" thickBot="1" x14ac:dyDescent="0.3">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100000000000001" customHeight="1" thickBot="1" x14ac:dyDescent="0.3">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100000000000001" customHeight="1" thickBot="1" x14ac:dyDescent="0.3">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100000000000001" customHeight="1" thickBot="1" x14ac:dyDescent="0.3">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100000000000001" customHeight="1" thickBot="1" x14ac:dyDescent="0.3">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100000000000001" customHeight="1" thickBot="1" x14ac:dyDescent="0.3">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100000000000001" customHeight="1" thickBot="1" x14ac:dyDescent="0.3">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100000000000001" customHeight="1" thickBot="1" x14ac:dyDescent="0.3">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100000000000001" customHeight="1" thickBot="1" x14ac:dyDescent="0.3">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100000000000001" customHeight="1" thickBot="1" x14ac:dyDescent="0.3">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100000000000001" customHeight="1" thickBot="1" x14ac:dyDescent="0.3">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100000000000001" customHeight="1" thickBot="1" x14ac:dyDescent="0.3">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100000000000001" customHeight="1" thickBot="1" x14ac:dyDescent="0.3">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100000000000001" customHeight="1" thickBot="1" x14ac:dyDescent="0.3">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100000000000001" customHeight="1" thickBot="1" x14ac:dyDescent="0.3">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100000000000001" customHeight="1" thickBot="1" x14ac:dyDescent="0.3">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100000000000001" customHeight="1" thickBot="1" x14ac:dyDescent="0.3">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100000000000001" customHeight="1" thickBot="1" x14ac:dyDescent="0.3">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100000000000001" customHeight="1" thickBot="1" x14ac:dyDescent="0.3">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100000000000001" customHeight="1" thickBot="1" x14ac:dyDescent="0.3">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100000000000001" customHeight="1" thickBot="1" x14ac:dyDescent="0.3">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100000000000001" customHeight="1" thickBot="1" x14ac:dyDescent="0.3">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100000000000001" customHeight="1" thickBot="1" x14ac:dyDescent="0.3">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100000000000001" customHeight="1" thickBot="1" x14ac:dyDescent="0.3">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100000000000001" customHeight="1" thickBot="1" x14ac:dyDescent="0.3">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100000000000001" customHeight="1" thickBot="1" x14ac:dyDescent="0.3">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100000000000001" customHeight="1" thickBot="1" x14ac:dyDescent="0.3">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100000000000001" customHeight="1" thickBot="1" x14ac:dyDescent="0.3">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100000000000001" customHeight="1" thickBot="1" x14ac:dyDescent="0.3">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100000000000001" customHeight="1" thickBot="1" x14ac:dyDescent="0.3">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100000000000001" customHeight="1" thickBot="1" x14ac:dyDescent="0.3">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100000000000001" customHeight="1" thickBot="1" x14ac:dyDescent="0.3">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100000000000001" customHeight="1" thickBot="1" x14ac:dyDescent="0.3">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100000000000001" customHeight="1" thickBot="1" x14ac:dyDescent="0.3">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100000000000001" customHeight="1" thickBot="1" x14ac:dyDescent="0.3">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100000000000001" customHeight="1" thickBot="1" x14ac:dyDescent="0.3">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100000000000001" customHeight="1" thickBot="1" x14ac:dyDescent="0.3">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100000000000001" customHeight="1" thickBot="1" x14ac:dyDescent="0.3">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100000000000001" customHeight="1" thickBot="1" x14ac:dyDescent="0.3">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100000000000001" customHeight="1" thickBot="1" x14ac:dyDescent="0.3">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100000000000001" customHeight="1" thickBot="1" x14ac:dyDescent="0.3">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100000000000001" customHeight="1" thickBot="1" x14ac:dyDescent="0.3">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100000000000001" customHeight="1" thickBot="1" x14ac:dyDescent="0.3">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100000000000001" customHeight="1" thickBot="1" x14ac:dyDescent="0.3">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100000000000001" customHeight="1" thickBot="1" x14ac:dyDescent="0.3">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100000000000001" customHeight="1" thickBot="1" x14ac:dyDescent="0.3">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100000000000001" customHeight="1" thickBot="1" x14ac:dyDescent="0.3">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100000000000001" customHeight="1" thickBot="1" x14ac:dyDescent="0.3">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100000000000001" customHeight="1" thickBot="1" x14ac:dyDescent="0.3">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100000000000001" customHeight="1" thickBot="1" x14ac:dyDescent="0.3">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75" thickBot="1" x14ac:dyDescent="0.3">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75" thickBot="1" x14ac:dyDescent="0.3">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75" thickBot="1" x14ac:dyDescent="0.3">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75" thickBot="1" x14ac:dyDescent="0.3">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75" thickBot="1" x14ac:dyDescent="0.3">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75" thickBot="1" x14ac:dyDescent="0.3">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75" thickBot="1" x14ac:dyDescent="0.3">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75" thickBot="1" x14ac:dyDescent="0.3">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75" thickBot="1" x14ac:dyDescent="0.3">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75" thickBot="1" x14ac:dyDescent="0.3">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75" thickBot="1" x14ac:dyDescent="0.3">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75" thickBot="1" x14ac:dyDescent="0.3">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75" thickBot="1" x14ac:dyDescent="0.3">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75" thickBot="1" x14ac:dyDescent="0.3">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75" thickBot="1" x14ac:dyDescent="0.3">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75" thickBot="1" x14ac:dyDescent="0.3">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75" thickBot="1" x14ac:dyDescent="0.3">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75" thickBot="1" x14ac:dyDescent="0.3">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75" thickBot="1" x14ac:dyDescent="0.3">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75" thickBot="1" x14ac:dyDescent="0.3">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75" thickBot="1" x14ac:dyDescent="0.3">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75" thickBot="1" x14ac:dyDescent="0.3">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75" thickBot="1" x14ac:dyDescent="0.3">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75" thickBot="1" x14ac:dyDescent="0.3">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75" thickBot="1" x14ac:dyDescent="0.3">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75" thickBot="1" x14ac:dyDescent="0.3">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75" thickBot="1" x14ac:dyDescent="0.3">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75" thickBot="1" x14ac:dyDescent="0.3">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75" thickBot="1" x14ac:dyDescent="0.3">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75" thickBot="1" x14ac:dyDescent="0.3">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75" thickBot="1" x14ac:dyDescent="0.3">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75" thickBot="1" x14ac:dyDescent="0.3">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75" thickBot="1" x14ac:dyDescent="0.3">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75" thickBot="1" x14ac:dyDescent="0.3">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75" thickBot="1" x14ac:dyDescent="0.3">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75" thickBot="1" x14ac:dyDescent="0.3">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75" thickBot="1" x14ac:dyDescent="0.3">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75" thickBot="1" x14ac:dyDescent="0.3">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75" thickBot="1" x14ac:dyDescent="0.3">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75" thickBot="1" x14ac:dyDescent="0.3">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75" thickBot="1" x14ac:dyDescent="0.3">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75" thickBot="1" x14ac:dyDescent="0.3">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75" thickBot="1" x14ac:dyDescent="0.3">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75" thickBot="1" x14ac:dyDescent="0.3">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error="Select one from list" prompt="An event's potential consequences measured in terms of degree." sqref="H124:H145" xr:uid="{00000000-0002-0000-0000-000007000000}">
      <formula1>$D$4:$G$4</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 F11: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s>
  <pageMargins left="0.25" right="0.25" top="0.5" bottom="0.5" header="0.3" footer="0.3"/>
  <pageSetup scale="58"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7" customWidth="1"/>
    <col min="2" max="2" width="110.42578125" style="16" bestFit="1" customWidth="1"/>
    <col min="6" max="6" width="128.140625" bestFit="1" customWidth="1"/>
  </cols>
  <sheetData>
    <row r="1" spans="1:3" ht="30" x14ac:dyDescent="0.25">
      <c r="B1" s="18" t="s">
        <v>97</v>
      </c>
    </row>
    <row r="3" spans="1:3" x14ac:dyDescent="0.25">
      <c r="A3" s="17" t="s">
        <v>28</v>
      </c>
      <c r="B3" s="16" t="s">
        <v>30</v>
      </c>
    </row>
    <row r="4" spans="1:3" x14ac:dyDescent="0.25">
      <c r="A4" s="17" t="s">
        <v>29</v>
      </c>
      <c r="B4" s="16" t="s">
        <v>31</v>
      </c>
    </row>
    <row r="5" spans="1:3" x14ac:dyDescent="0.25">
      <c r="A5" s="17" t="s">
        <v>12</v>
      </c>
      <c r="B5" s="16" t="s">
        <v>35</v>
      </c>
    </row>
    <row r="6" spans="1:3" x14ac:dyDescent="0.25">
      <c r="A6" s="17" t="s">
        <v>13</v>
      </c>
      <c r="B6" s="16" t="s">
        <v>14</v>
      </c>
    </row>
    <row r="7" spans="1:3" x14ac:dyDescent="0.25">
      <c r="A7" s="17" t="s">
        <v>15</v>
      </c>
      <c r="B7" s="16" t="s">
        <v>16</v>
      </c>
    </row>
    <row r="8" spans="1:3" ht="45" x14ac:dyDescent="0.25">
      <c r="A8" s="17" t="s">
        <v>17</v>
      </c>
      <c r="B8" s="16" t="s">
        <v>57</v>
      </c>
    </row>
    <row r="9" spans="1:3" x14ac:dyDescent="0.25">
      <c r="B9" s="16" t="s">
        <v>58</v>
      </c>
    </row>
    <row r="10" spans="1:3" x14ac:dyDescent="0.25">
      <c r="A10" s="17" t="s">
        <v>18</v>
      </c>
      <c r="B10" s="16" t="s">
        <v>52</v>
      </c>
    </row>
    <row r="11" spans="1:3" x14ac:dyDescent="0.25">
      <c r="A11" s="17" t="s">
        <v>53</v>
      </c>
      <c r="B11" s="16" t="s">
        <v>46</v>
      </c>
    </row>
    <row r="12" spans="1:3" x14ac:dyDescent="0.25">
      <c r="A12" s="17" t="s">
        <v>19</v>
      </c>
      <c r="B12" s="16" t="s">
        <v>47</v>
      </c>
      <c r="C12" s="16"/>
    </row>
    <row r="13" spans="1:3" x14ac:dyDescent="0.25">
      <c r="A13" s="17" t="s">
        <v>20</v>
      </c>
      <c r="B13" s="16" t="s">
        <v>49</v>
      </c>
    </row>
    <row r="14" spans="1:3" ht="15.75" customHeight="1" x14ac:dyDescent="0.25">
      <c r="A14" s="17" t="s">
        <v>21</v>
      </c>
      <c r="B14" s="16" t="s">
        <v>54</v>
      </c>
    </row>
    <row r="15" spans="1:3" x14ac:dyDescent="0.25">
      <c r="B15" s="16" t="s">
        <v>59</v>
      </c>
    </row>
    <row r="16" spans="1:3" ht="29.25" customHeight="1" x14ac:dyDescent="0.25">
      <c r="A16" s="17" t="s">
        <v>22</v>
      </c>
      <c r="B16" s="16" t="s">
        <v>55</v>
      </c>
    </row>
    <row r="17" spans="1:3" x14ac:dyDescent="0.25">
      <c r="B17" s="16" t="s">
        <v>56</v>
      </c>
    </row>
    <row r="18" spans="1:3" x14ac:dyDescent="0.25">
      <c r="A18" s="17" t="s">
        <v>23</v>
      </c>
      <c r="B18" s="16" t="s">
        <v>50</v>
      </c>
      <c r="C18" s="16"/>
    </row>
    <row r="19" spans="1:3" x14ac:dyDescent="0.25">
      <c r="A19" s="17" t="s">
        <v>24</v>
      </c>
      <c r="B19" s="16" t="s">
        <v>48</v>
      </c>
    </row>
    <row r="20" spans="1:3" ht="30" x14ac:dyDescent="0.25">
      <c r="A20" s="17" t="s">
        <v>25</v>
      </c>
      <c r="B20" s="16" t="s">
        <v>60</v>
      </c>
    </row>
    <row r="21" spans="1:3" ht="32.1" customHeight="1" x14ac:dyDescent="0.25">
      <c r="A21" s="17" t="s">
        <v>26</v>
      </c>
      <c r="B21" s="18" t="s">
        <v>95</v>
      </c>
    </row>
    <row r="22" spans="1:3" x14ac:dyDescent="0.25">
      <c r="A22" s="17" t="s">
        <v>27</v>
      </c>
      <c r="B22" s="16" t="s">
        <v>51</v>
      </c>
    </row>
    <row r="26" spans="1:3" x14ac:dyDescent="0.25">
      <c r="A26" s="20" t="s">
        <v>114</v>
      </c>
    </row>
    <row r="27" spans="1:3" ht="30" x14ac:dyDescent="0.25">
      <c r="A27" s="17" t="s">
        <v>2</v>
      </c>
      <c r="B27" s="16" t="s">
        <v>75</v>
      </c>
    </row>
    <row r="28" spans="1:3" ht="30" x14ac:dyDescent="0.25">
      <c r="A28" s="17" t="s">
        <v>1</v>
      </c>
      <c r="B28" s="16" t="s">
        <v>100</v>
      </c>
    </row>
    <row r="29" spans="1:3" x14ac:dyDescent="0.25">
      <c r="A29" s="17" t="s">
        <v>77</v>
      </c>
      <c r="B29" t="s">
        <v>115</v>
      </c>
    </row>
    <row r="30" spans="1:3" x14ac:dyDescent="0.25">
      <c r="A30" s="17" t="s">
        <v>78</v>
      </c>
      <c r="B30" s="16" t="s">
        <v>102</v>
      </c>
    </row>
    <row r="32" spans="1:3" x14ac:dyDescent="0.25">
      <c r="A32" s="20" t="s">
        <v>32</v>
      </c>
    </row>
    <row r="33" spans="1:2" x14ac:dyDescent="0.25">
      <c r="A33" s="17" t="s">
        <v>79</v>
      </c>
      <c r="B33" s="57" t="s">
        <v>83</v>
      </c>
    </row>
    <row r="34" spans="1:2" x14ac:dyDescent="0.25">
      <c r="A34" s="17" t="s">
        <v>0</v>
      </c>
      <c r="B34" s="57" t="s">
        <v>84</v>
      </c>
    </row>
    <row r="35" spans="1:2" x14ac:dyDescent="0.25">
      <c r="A35" s="17" t="s">
        <v>80</v>
      </c>
      <c r="B35" s="57" t="s">
        <v>85</v>
      </c>
    </row>
    <row r="36" spans="1:2" x14ac:dyDescent="0.25">
      <c r="A36" s="17" t="s">
        <v>81</v>
      </c>
      <c r="B36" s="57" t="s">
        <v>86</v>
      </c>
    </row>
    <row r="37" spans="1:2" x14ac:dyDescent="0.25">
      <c r="A37" s="17" t="s">
        <v>82</v>
      </c>
      <c r="B37" s="57" t="s">
        <v>87</v>
      </c>
    </row>
    <row r="39" spans="1:2" x14ac:dyDescent="0.25">
      <c r="A39" s="20" t="s">
        <v>116</v>
      </c>
    </row>
    <row r="40" spans="1:2" x14ac:dyDescent="0.25">
      <c r="A40" s="17" t="s">
        <v>32</v>
      </c>
      <c r="B40" s="21" t="s">
        <v>68</v>
      </c>
    </row>
    <row r="41" spans="1:2" x14ac:dyDescent="0.25">
      <c r="A41" s="17" t="s">
        <v>63</v>
      </c>
      <c r="B41" t="s">
        <v>70</v>
      </c>
    </row>
    <row r="42" spans="1:2" x14ac:dyDescent="0.25">
      <c r="A42" s="17" t="s">
        <v>61</v>
      </c>
      <c r="B42" t="s">
        <v>71</v>
      </c>
    </row>
    <row r="43" spans="1:2" ht="28.5" customHeight="1" x14ac:dyDescent="0.25">
      <c r="A43" s="18" t="s">
        <v>62</v>
      </c>
      <c r="B43" t="s">
        <v>69</v>
      </c>
    </row>
    <row r="44" spans="1:2" x14ac:dyDescent="0.25">
      <c r="A44" s="17" t="s">
        <v>64</v>
      </c>
      <c r="B44" t="s">
        <v>76</v>
      </c>
    </row>
    <row r="45" spans="1:2" x14ac:dyDescent="0.25">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A7" zoomScale="70" zoomScaleNormal="7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34" t="s">
        <v>8</v>
      </c>
      <c r="C2" s="135"/>
      <c r="D2" s="125" t="s">
        <v>109</v>
      </c>
      <c r="E2" s="126"/>
      <c r="F2" s="126"/>
      <c r="G2" s="126"/>
      <c r="H2" s="127"/>
      <c r="J2" s="97" t="s">
        <v>10</v>
      </c>
      <c r="K2" s="98"/>
      <c r="L2" s="98"/>
      <c r="M2" s="98"/>
      <c r="N2" s="58"/>
      <c r="O2" s="58"/>
    </row>
    <row r="3" spans="2:15" ht="21.75" customHeight="1" thickBot="1" x14ac:dyDescent="0.3">
      <c r="B3" s="134"/>
      <c r="C3" s="136"/>
      <c r="D3" s="50" t="s">
        <v>79</v>
      </c>
      <c r="E3" s="50" t="s">
        <v>0</v>
      </c>
      <c r="F3" s="51" t="s">
        <v>80</v>
      </c>
      <c r="G3" s="51" t="s">
        <v>81</v>
      </c>
      <c r="H3" s="52" t="s">
        <v>82</v>
      </c>
      <c r="J3" s="99"/>
      <c r="K3" s="99"/>
      <c r="L3" s="99"/>
      <c r="M3" s="99"/>
      <c r="N3" s="59"/>
      <c r="O3" s="59"/>
    </row>
    <row r="4" spans="2:15" ht="27.75" customHeight="1" thickBot="1" x14ac:dyDescent="0.3">
      <c r="B4" s="135"/>
      <c r="C4" s="136"/>
      <c r="D4" s="47" t="s">
        <v>104</v>
      </c>
      <c r="E4" s="47" t="s">
        <v>105</v>
      </c>
      <c r="F4" s="48" t="s">
        <v>106</v>
      </c>
      <c r="G4" s="49" t="s">
        <v>107</v>
      </c>
      <c r="H4" s="49" t="s">
        <v>108</v>
      </c>
      <c r="J4" s="106" t="s">
        <v>9</v>
      </c>
      <c r="K4" s="106"/>
      <c r="L4" s="100" t="s">
        <v>67</v>
      </c>
      <c r="M4" s="100"/>
      <c r="N4" s="101"/>
      <c r="O4" s="101"/>
    </row>
    <row r="5" spans="2:15" ht="60" customHeight="1" thickBot="1" x14ac:dyDescent="0.3">
      <c r="B5" s="137" t="s">
        <v>98</v>
      </c>
      <c r="C5" s="43" t="s">
        <v>110</v>
      </c>
      <c r="D5" s="44" t="s">
        <v>88</v>
      </c>
      <c r="E5" s="44" t="s">
        <v>88</v>
      </c>
      <c r="F5" s="44" t="s">
        <v>88</v>
      </c>
      <c r="G5" s="45" t="s">
        <v>89</v>
      </c>
      <c r="H5" s="46" t="s">
        <v>77</v>
      </c>
      <c r="J5" s="102" t="s">
        <v>88</v>
      </c>
      <c r="K5" s="102"/>
      <c r="L5" s="107" t="s">
        <v>99</v>
      </c>
      <c r="M5" s="107"/>
      <c r="N5" s="104"/>
      <c r="O5" s="104"/>
    </row>
    <row r="6" spans="2:15" ht="60" customHeight="1" thickBot="1" x14ac:dyDescent="0.3">
      <c r="B6" s="137"/>
      <c r="C6" s="43" t="s">
        <v>111</v>
      </c>
      <c r="D6" s="4" t="s">
        <v>88</v>
      </c>
      <c r="E6" s="4" t="s">
        <v>88</v>
      </c>
      <c r="F6" s="5" t="s">
        <v>89</v>
      </c>
      <c r="G6" s="6" t="s">
        <v>77</v>
      </c>
      <c r="H6" s="6" t="s">
        <v>77</v>
      </c>
      <c r="J6" s="103" t="s">
        <v>89</v>
      </c>
      <c r="K6" s="103"/>
      <c r="L6" s="107" t="s">
        <v>99</v>
      </c>
      <c r="M6" s="107"/>
      <c r="N6" s="105"/>
      <c r="O6" s="105"/>
    </row>
    <row r="7" spans="2:15" ht="60" customHeight="1" thickBot="1" x14ac:dyDescent="0.3">
      <c r="B7" s="137"/>
      <c r="C7" s="43" t="s">
        <v>112</v>
      </c>
      <c r="D7" s="5" t="s">
        <v>89</v>
      </c>
      <c r="E7" s="5" t="s">
        <v>89</v>
      </c>
      <c r="F7" s="6" t="s">
        <v>77</v>
      </c>
      <c r="G7" s="7" t="s">
        <v>90</v>
      </c>
      <c r="H7" s="7" t="s">
        <v>90</v>
      </c>
      <c r="J7" s="109" t="s">
        <v>77</v>
      </c>
      <c r="K7" s="109"/>
      <c r="L7" s="107" t="s">
        <v>66</v>
      </c>
      <c r="M7" s="107"/>
      <c r="N7" s="105"/>
      <c r="O7" s="105"/>
    </row>
    <row r="8" spans="2:15" ht="60" customHeight="1" thickBot="1" x14ac:dyDescent="0.3">
      <c r="B8" s="137"/>
      <c r="C8" s="43" t="s">
        <v>113</v>
      </c>
      <c r="D8" s="6" t="s">
        <v>77</v>
      </c>
      <c r="E8" s="6" t="s">
        <v>77</v>
      </c>
      <c r="F8" s="7" t="s">
        <v>90</v>
      </c>
      <c r="G8" s="7" t="s">
        <v>90</v>
      </c>
      <c r="H8" s="7" t="s">
        <v>90</v>
      </c>
      <c r="J8" s="108" t="s">
        <v>90</v>
      </c>
      <c r="K8" s="108"/>
      <c r="L8" s="107" t="s">
        <v>11</v>
      </c>
      <c r="M8" s="107"/>
      <c r="N8" s="105"/>
      <c r="O8" s="105"/>
    </row>
    <row r="9" spans="2:15" ht="30" customHeight="1" x14ac:dyDescent="0.25">
      <c r="B9" s="128" t="s">
        <v>73</v>
      </c>
      <c r="C9" s="129"/>
      <c r="D9" s="129"/>
      <c r="E9" s="129"/>
      <c r="F9" s="129"/>
      <c r="G9" s="129"/>
      <c r="H9" s="130"/>
      <c r="J9" s="42"/>
      <c r="K9" s="42"/>
      <c r="L9" s="42"/>
      <c r="M9" s="42"/>
      <c r="N9" s="42"/>
      <c r="O9" s="42"/>
    </row>
    <row r="10" spans="2:15" ht="30" customHeight="1" thickBot="1" x14ac:dyDescent="0.3">
      <c r="B10" s="131"/>
      <c r="C10" s="132"/>
      <c r="D10" s="132"/>
      <c r="E10" s="132"/>
      <c r="F10" s="132"/>
      <c r="G10" s="132"/>
      <c r="H10" s="133"/>
      <c r="I10" s="2"/>
      <c r="J10" s="14"/>
      <c r="K10" s="14"/>
      <c r="L10" s="14"/>
      <c r="M10" s="14"/>
      <c r="N10" s="14"/>
      <c r="O10" s="14"/>
    </row>
    <row r="11" spans="2:15" ht="42" customHeight="1" thickBot="1" x14ac:dyDescent="0.3">
      <c r="B11" s="117" t="s">
        <v>2</v>
      </c>
      <c r="C11" s="118"/>
      <c r="D11" s="119" t="s">
        <v>75</v>
      </c>
      <c r="E11" s="120"/>
      <c r="F11" s="120"/>
      <c r="G11" s="120"/>
      <c r="H11" s="121"/>
    </row>
    <row r="12" spans="2:15" ht="30" customHeight="1" thickBot="1" x14ac:dyDescent="0.3">
      <c r="B12" s="110" t="s">
        <v>1</v>
      </c>
      <c r="C12" s="111"/>
      <c r="D12" s="119" t="s">
        <v>100</v>
      </c>
      <c r="E12" s="120"/>
      <c r="F12" s="120"/>
      <c r="G12" s="120"/>
      <c r="H12" s="121"/>
    </row>
    <row r="13" spans="2:15" ht="30" customHeight="1" thickBot="1" x14ac:dyDescent="0.3">
      <c r="B13" s="110" t="s">
        <v>77</v>
      </c>
      <c r="C13" s="111"/>
      <c r="D13" s="119" t="s">
        <v>101</v>
      </c>
      <c r="E13" s="120"/>
      <c r="F13" s="120"/>
      <c r="G13" s="120"/>
      <c r="H13" s="121"/>
    </row>
    <row r="14" spans="2:15" ht="30" customHeight="1" thickBot="1" x14ac:dyDescent="0.3">
      <c r="B14" s="115" t="s">
        <v>78</v>
      </c>
      <c r="C14" s="116"/>
      <c r="D14" s="119" t="s">
        <v>102</v>
      </c>
      <c r="E14" s="120"/>
      <c r="F14" s="120"/>
      <c r="G14" s="120"/>
      <c r="H14" s="121"/>
    </row>
    <row r="15" spans="2:15" ht="30" customHeight="1" thickBot="1" x14ac:dyDescent="0.3">
      <c r="B15" s="122" t="s">
        <v>96</v>
      </c>
      <c r="C15" s="123"/>
      <c r="D15" s="123"/>
      <c r="E15" s="123"/>
      <c r="F15" s="123"/>
      <c r="G15" s="123"/>
      <c r="H15" s="124"/>
      <c r="I15" s="3"/>
    </row>
    <row r="16" spans="2:15" ht="30" customHeight="1" thickBot="1" x14ac:dyDescent="0.3">
      <c r="B16" s="117" t="s">
        <v>79</v>
      </c>
      <c r="C16" s="118"/>
      <c r="D16" s="112" t="s">
        <v>83</v>
      </c>
      <c r="E16" s="113"/>
      <c r="F16" s="113"/>
      <c r="G16" s="113"/>
      <c r="H16" s="114"/>
    </row>
    <row r="17" spans="2:8" ht="30" customHeight="1" thickBot="1" x14ac:dyDescent="0.3">
      <c r="B17" s="110" t="s">
        <v>0</v>
      </c>
      <c r="C17" s="111"/>
      <c r="D17" s="112" t="s">
        <v>84</v>
      </c>
      <c r="E17" s="113"/>
      <c r="F17" s="113"/>
      <c r="G17" s="113"/>
      <c r="H17" s="114"/>
    </row>
    <row r="18" spans="2:8" ht="30" customHeight="1" thickBot="1" x14ac:dyDescent="0.3">
      <c r="B18" s="110" t="s">
        <v>80</v>
      </c>
      <c r="C18" s="111"/>
      <c r="D18" s="112" t="s">
        <v>85</v>
      </c>
      <c r="E18" s="113"/>
      <c r="F18" s="113"/>
      <c r="G18" s="113"/>
      <c r="H18" s="114"/>
    </row>
    <row r="19" spans="2:8" ht="30" customHeight="1" thickBot="1" x14ac:dyDescent="0.3">
      <c r="B19" s="110" t="s">
        <v>81</v>
      </c>
      <c r="C19" s="111"/>
      <c r="D19" s="112" t="s">
        <v>86</v>
      </c>
      <c r="E19" s="113"/>
      <c r="F19" s="113"/>
      <c r="G19" s="113"/>
      <c r="H19" s="114"/>
    </row>
    <row r="20" spans="2:8" ht="30" customHeight="1" thickBot="1" x14ac:dyDescent="0.3">
      <c r="B20" s="110" t="s">
        <v>82</v>
      </c>
      <c r="C20" s="111"/>
      <c r="D20" s="112" t="s">
        <v>87</v>
      </c>
      <c r="E20" s="113"/>
      <c r="F20" s="113"/>
      <c r="G20" s="113"/>
      <c r="H20" s="114"/>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Russell S -FS</cp:lastModifiedBy>
  <cp:lastPrinted>2020-03-24T16:22:05Z</cp:lastPrinted>
  <dcterms:created xsi:type="dcterms:W3CDTF">2018-07-11T20:06:58Z</dcterms:created>
  <dcterms:modified xsi:type="dcterms:W3CDTF">2023-01-26T20:02:26Z</dcterms:modified>
</cp:coreProperties>
</file>