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ichaelutley\Box\01. michael.utley Workspace\Detail Docs\"/>
    </mc:Choice>
  </mc:AlternateContent>
  <xr:revisionPtr revIDLastSave="0" documentId="8_{5E9134D8-1F20-4841-B7CC-5B79BE967E0B}" xr6:coauthVersionLast="45" xr6:coauthVersionMax="45"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<sst xmlns="http://schemas.openxmlformats.org/spreadsheetml/2006/main" count="244" uniqueCount="142">
  <si>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</si>
  <si>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</si>
  <si>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</si>
  <si>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</si>
  <si>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</si>
  <si>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</si>
  <si>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</si>
  <si>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</si>
  <si>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</si>
  <si>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</si>
  <si>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</si>
  <si>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</si>
  <si>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</si>
  <si>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</si>
  <si>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</si>
  <si>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</si>
  <si>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</si>
  <si>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</si>
  <si>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</si>
  <si>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</si>
  <si>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</si>
  <si>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</si>
  <si>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</si>
  <si>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</si>
  <si>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</si>
  <si>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</si>
  <si>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</si>
  <si>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</si>
  <si>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</si>
  <si>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</si>
  <si>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</si>
  <si>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</si>
  <si>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</si>
  <si>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</si>
  <si>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</si>
  <si>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</si>
  <si>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</si>
  <si>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</si>
  <si>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</si>
  <si>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</si>
  <si>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</si>
  <si>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</si>
  <si>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</si>
  <si>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</si>
  <si>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</si>
  <si>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</si>
  <si>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</si>
  <si>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</si>
  <si>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</si>
  <si>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</si>
  <si>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</si>
  <si>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</si>
  <si>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</si>
  <si>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</si>
  <si>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</si>
  <si>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</si>
  <si>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</si>
  <si>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</si>
  <si>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</si>
  <si>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</si>
  <si>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</si>
  <si>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</si>
  <si>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</si>
  <si>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</si>
  <si>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</si>
  <si>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</si>
  <si>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</si>
  <si>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</si>
  <si>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</si>
  <si>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</si>
  <si>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</si>
  <si>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</si>
  <si>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</si>
  <si>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</si>
  <si>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</si>
  <si>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</si>
  <si>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</si>
  <si>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</si>
  <si>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</si>
  <si>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</si>
  <si>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</si>
  <si>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</si>
  <si>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</si>
  <si>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</si>
  <si>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</si>
  <si>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</si>
  <si>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</si>
  <si>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</si>
  <si>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</si>
  <si>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</si>
  <si>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</si>
  <si>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</si>
  <si>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</si>
  <si>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</si>
  <si>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</si>
  <si>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</si>
  <si>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</si>
  <si>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</si>
  <si>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</si>
  <si>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</si>
  <si>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</si>
  <si>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</si>
  <si>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</si>
  <si>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</si>
  <si>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</si>
  <si>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</si>
  <si>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</si>
  <si>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</si>
  <si>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</si>
  <si>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</si>
  <si>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</si>
  <si>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</si>
  <si>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</si>
  <si>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</si>
  <si>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</si>
  <si>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</si>
  <si>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</si>
  <si>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13. Severity/ Consequence</t>
  </si>
  <si>
    <t>Supervisor and employees</t>
  </si>
  <si>
    <t>COVID 19 Exposure</t>
  </si>
  <si>
    <t>Practice social distancing and not engage the public.  Employees in high risk categories will not be tasked with cleaning. Employees will use appropriate PPE to minimize risk of exposure. Employees will be trained on how to clean and how to dispose of PPE, such as gloves and bibs, in order to minimize risk of exposure. 
Hepatitis B vaccination is available, at no cost, to all employees who have the potential for occupational exposure to blood or other potentially infectious material.</t>
  </si>
  <si>
    <t xml:space="preserve">Follow CDC cleaning and disinfecting protocols all above for vehicles and equipment. Focus on keys, handles, buttons, steering wheel, radio, hand mic, seat belt, green book, credit card etc. Remember virus spread is primarily hand to face. Wash for 20 seconds if possible or use the minimum 60% alcohol hand sanitizer. Do as part of a Preventative Maintenance Checks and Services for the day. 
</t>
  </si>
  <si>
    <t>Critical                                                   (Permanent partial disability, temporary total disability; moderate environmental damage; extensive damage to equipment)</t>
  </si>
  <si>
    <t xml:space="preserve">This includes focusing on cleaning and disinfecting common areas where others may come into contact with ill persons, but reducing cleaning and disinfection of bedrooms/bathrooms used by ill persons to as needed.                                                                              Clean and disinfect high-touch surfaces daily in household common areas (e.g. tables, hard-backed chairs, doorknobs, light switches, remotes, handles, desks, toilets, sinks). 
In the bedroom/bathroom dedicated for an ill person: consider reducing cleaning frequency to as-needed (e.g., soiled items and surfaces) to avoid unnecessary contact with the ill person. 
As much as possible, an ill person should stay in a specific room and away from other people in their home, following home care guidance.
Provide personal cleaning supplies for an ill person’s room and bathroom. These supplies include tissues, paper towels, cleaners and EPA-registered disinfectants.
</t>
  </si>
  <si>
    <t>Cleaning and Sanitizing Working Surfaces</t>
  </si>
  <si>
    <t>Cleaning facilities, vehicles and equipment</t>
  </si>
  <si>
    <t>Various</t>
  </si>
  <si>
    <t>Cleaning Restrooms</t>
  </si>
  <si>
    <t>Cleaning Restrooms continued</t>
  </si>
  <si>
    <t>Soft Porous Surfaces/Laundry</t>
  </si>
  <si>
    <t>Vehicle/Equipment Cleaning &amp; Disinfecting</t>
  </si>
  <si>
    <t>Cleaning/Sanitation</t>
  </si>
  <si>
    <t>Safety Manager, Line Officer</t>
  </si>
  <si>
    <r>
      <rPr>
        <b/>
        <sz val="10"/>
        <rFont val="Calibri"/>
        <family val="2"/>
        <scheme val="minor"/>
      </rPr>
      <t>If surfaces are dirty, they should be cleaned using a detergent or soap and water prior to disinfection.</t>
    </r>
    <r>
      <rPr>
        <sz val="10"/>
        <rFont val="Calibri"/>
        <family val="2"/>
        <scheme val="minor"/>
      </rPr>
      <t xml:space="preserve">
Wipe down surface area with an EPA approved disinfectant </t>
    </r>
    <r>
      <rPr>
        <b/>
        <sz val="10"/>
        <rFont val="Calibri"/>
        <family val="2"/>
        <scheme val="minor"/>
      </rPr>
      <t>(https://www.americanchemistry.com/Novel-Coronavirus-Fighting-Products-List.pdf)</t>
    </r>
    <r>
      <rPr>
        <sz val="10"/>
        <rFont val="Calibri"/>
        <family val="2"/>
        <scheme val="minor"/>
      </rPr>
      <t>; a diluted household bleach solution may also be used (see below on mixture ratio/direction). Do this periodically throughout the day where visitors are expected. Meeting rooms/common areas wipe down surfaces, chair arms, door knobs, etc before and after each meeting/gathering. It may be possible that a person can get COVID-19 by touching a surface or object that has the virus on it and then touching their own mouth, nose, or possibly their eyes.                                                                                 Practice social distancing and not engage the public.  Employees in high risk categories will not be tasked with cleaning. Employees will use appropriate PPE to minimize risk of exposure. Employees will be trained on how to clean and how to dispose of PPE, such as gloves and bibs, in order to minimize risk of exposure.</t>
    </r>
  </si>
  <si>
    <r>
      <rPr>
        <b/>
        <sz val="10"/>
        <color rgb="FF000000"/>
        <rFont val="Calibri"/>
        <family val="2"/>
        <scheme val="minor"/>
      </rPr>
      <t xml:space="preserve">Cleaning staff should wear disposable gloves, gowns or washable layered clothing, for all tasks in the cleaning process, including handling trash. </t>
    </r>
    <r>
      <rPr>
        <sz val="10"/>
        <color rgb="FF000000"/>
        <rFont val="Calibri"/>
        <family val="2"/>
        <scheme val="minor"/>
      </rPr>
      <t xml:space="preserve">
-Gloves and gowns should be compatible with the disinfectant products being used.
-Additional PPE might be required based on the cleaning/disinfectant products being used and whether there is a risk of splash (Consult the Safety Data Sheet for proper PPE requirements).
Gloves and gowns should be removed carefully to avoid contamination of the wearer and the surrounding area. Be sure to clean hands after removing gloves.                                                                            
                                                                                                 </t>
    </r>
    <r>
      <rPr>
        <b/>
        <sz val="10"/>
        <color rgb="FF000000"/>
        <rFont val="Calibri"/>
        <family val="2"/>
        <scheme val="minor"/>
      </rPr>
      <t xml:space="preserve">For disinfection, diluted household bleach solutions, alcohol solutions with at least 70% alcohol, and most common EPA-registered household disinfectants should be effective. </t>
    </r>
    <r>
      <rPr>
        <sz val="10"/>
        <color rgb="FF000000"/>
        <rFont val="Calibri"/>
        <family val="2"/>
        <scheme val="minor"/>
      </rPr>
      <t xml:space="preserve">
If a unit does not have a suitable disinfectant, a simple diluted bleach solutions can be used if appropriate for the surface.
</t>
    </r>
    <r>
      <rPr>
        <sz val="10"/>
        <color rgb="FFFF0000"/>
        <rFont val="Calibri"/>
        <family val="2"/>
        <scheme val="minor"/>
      </rPr>
      <t>-Never mix household bleach with ammonia or any other cleanser.</t>
    </r>
    <r>
      <rPr>
        <sz val="10"/>
        <color rgb="FF000000"/>
        <rFont val="Calibri"/>
        <family val="2"/>
        <scheme val="minor"/>
      </rPr>
      <t xml:space="preserve"> Household bleach will be effective against coronaviruses when properly diluted.
</t>
    </r>
    <r>
      <rPr>
        <b/>
        <sz val="10"/>
        <color rgb="FF000000"/>
        <rFont val="Calibri"/>
        <family val="2"/>
        <scheme val="minor"/>
      </rPr>
      <t xml:space="preserve">Prepare a bleach solution by mixing: </t>
    </r>
    <r>
      <rPr>
        <sz val="10"/>
        <color rgb="FF000000"/>
        <rFont val="Calibri"/>
        <family val="2"/>
        <scheme val="minor"/>
      </rPr>
      <t xml:space="preserve">
-5 tablespoons (1/3rd cup) bleach per gallon of water or
-4 teaspoons bleach per quart of water</t>
    </r>
  </si>
  <si>
    <r>
      <t xml:space="preserve">Products with EPA-approved emerging viral pathogens claims </t>
    </r>
    <r>
      <rPr>
        <b/>
        <sz val="10"/>
        <color rgb="FF000000"/>
        <rFont val="Calibri"/>
        <family val="2"/>
        <scheme val="minor"/>
      </rPr>
      <t xml:space="preserve">(https://www.epa.gov/sites/production/files/2020-03/documents/sars-cov-2-list_03-03-2020.pdf) </t>
    </r>
    <r>
      <rPr>
        <sz val="10"/>
        <color rgb="FF000000"/>
        <rFont val="Calibri"/>
        <family val="2"/>
        <scheme val="minor"/>
      </rPr>
      <t xml:space="preserve">emerging viral pathogens claims are expected to be effective against COVID-19 based on data for harder to kill viruses.                                                                             Follow the manufacturer’s instructions for all cleaning and disinfection products (e.g., concentration, application method and contact time, etc.).
-Otherwise, use products with the EPA-approved emerging viral pathogens claims </t>
    </r>
    <r>
      <rPr>
        <b/>
        <sz val="10"/>
        <rFont val="Calibri"/>
        <family val="2"/>
        <scheme val="minor"/>
      </rPr>
      <t>(https://www.americanchemistry.com/Novel-Coronavirus-Fighting-Products-List.pdf)</t>
    </r>
    <r>
      <rPr>
        <sz val="10"/>
        <color rgb="FF000000"/>
        <rFont val="Calibri"/>
        <family val="2"/>
        <scheme val="minor"/>
      </rPr>
      <t xml:space="preserve"> that are suitable for porous surfaces. 
Wear disposable latex or rubber gloves while cleaning restroom do not reuse gloves. Do not touch eyes, nose, or mouth while wearing gloves. Clean hands often, including immediately after removing gloves by washing hands with soap and water for 20 seconds. If soap and water are not available and hands are not visibly dirty, an alcohol-based hand sanitizer that contains 60%-95% alcohol may be used. However, if hands are visibly dirty, always wash hands with soap and water.  Wash hands thoroughly with soap and hot water for 20 seconds after working in restrooms.  Review MSDS and container labels before using cleaning chemicals. </t>
    </r>
    <r>
      <rPr>
        <sz val="10"/>
        <color rgb="FFFF0000"/>
        <rFont val="Calibri"/>
        <family val="2"/>
        <scheme val="minor"/>
      </rPr>
      <t>Do not mix chemicals.</t>
    </r>
    <r>
      <rPr>
        <sz val="10"/>
        <color rgb="FF000000"/>
        <rFont val="Calibri"/>
        <family val="2"/>
        <scheme val="minor"/>
      </rPr>
      <t xml:space="preserve"> Follow manufacturer’s directions on application and mixtures.</t>
    </r>
  </si>
  <si>
    <r>
      <t xml:space="preserve">Cleaning &amp; Disinfection of Rooms or Areas of Those </t>
    </r>
    <r>
      <rPr>
        <b/>
        <sz val="10"/>
        <rFont val="Calibri"/>
        <family val="2"/>
        <scheme val="minor"/>
      </rPr>
      <t>With Suspected or With Confirmed</t>
    </r>
    <r>
      <rPr>
        <sz val="10"/>
        <rFont val="Calibri"/>
        <family val="2"/>
        <scheme val="minor"/>
      </rPr>
      <t xml:space="preserve"> COVID-19 </t>
    </r>
  </si>
  <si>
    <t>Cleaning Restrooms - continued</t>
  </si>
  <si>
    <t xml:space="preserve">For soft (porous) surfaces such as carpeted floor, rugs, and drapes, remove visible contamination if present and clean with appropriate cleaners indicated for use on these surfaces. After cleaning:
If the items can be laundered, launder items in accordance with the manufacturer’s instructions using the warmest appropriate water setting for the items and then dry items completely.
Linens, Clothing, and Other Items That Go in the Laundry:
Do not shake dirty laundry; this minimize the possibility of dispersing virus through the air.
Wash items as appropriate in accordance with the manufacturer’s instructions. If possible, launder items using the warmest appropriate water setting for the items and dry items completely. Dirty laundry that has been in contact with an ill person can be washed with other people’s items.
Clean and disinfect hampers or other carts for transporting laundry according to guidance above for hard or soft surfaces.                                                                      Employees in high risk categories will not be tasked with cleaning. Employees will use appropriate PPE to minimize risk of exposure. Employees will be trained on how to clean and how to dispose of PPE, such as gloves and bibs, in order to minimize risk of exposure.                         </t>
  </si>
  <si>
    <t>If a separate bathroom is not available, the bathroom should be cleaned and disinfected after each use by an ill person. If this is not possible, the cleaner should wait as long as practical after use by an ill person to clean and disinfect the high-touch surfaces.                                    Ensure continuity of safe housing.                                               Work in close collaboration with local health officials to make all decisions related to housing and follow any more specific recommendations provided by local health officials.                                                                              Ensure continuity of mental health services, such as offering remote counseling.                                                                          Reinforce healthy hygiene practices.                                                  Intensify cleaning and disinfection efforts.                                          In areas where ill persons have visited or used, continue routine cleaning and disinfection as in this guidance.</t>
  </si>
  <si>
    <r>
      <rPr>
        <sz val="10"/>
        <rFont val="Calibri"/>
        <family val="2"/>
        <scheme val="minor"/>
      </rPr>
      <t>At a office, or other facility that</t>
    </r>
    <r>
      <rPr>
        <b/>
        <sz val="10"/>
        <rFont val="Calibri"/>
        <family val="2"/>
        <scheme val="minor"/>
      </rPr>
      <t xml:space="preserve"> does not house people overnight: Timing and location of cleaning and disinfection of surfaces.   </t>
    </r>
    <r>
      <rPr>
        <sz val="10"/>
        <color rgb="FF000000"/>
        <rFont val="Calibri"/>
        <family val="2"/>
        <scheme val="minor"/>
      </rPr>
      <t xml:space="preserve">                                                                                      It is recommended to close off areas used by the ill persons and wait as long as practical before beginning cleaning and disinfection to minimize potential for exposure to respiratory droplets. Open outside doors and windows to increase air circulation in the area. If possible, </t>
    </r>
    <r>
      <rPr>
        <b/>
        <sz val="10"/>
        <color rgb="FF000000"/>
        <rFont val="Calibri"/>
        <family val="2"/>
        <scheme val="minor"/>
      </rPr>
      <t xml:space="preserve">wait up to 24 hours </t>
    </r>
    <r>
      <rPr>
        <sz val="10"/>
        <color rgb="FF000000"/>
        <rFont val="Calibri"/>
        <family val="2"/>
        <scheme val="minor"/>
      </rPr>
      <t xml:space="preserve">before beginning cleaning and disinfection.
Cleaning staff should clean and disinfect all areas (e.g., offices, bathrooms, and common areas) used by the ill persons, focusing especially on frequently touched surfaces.                                                                                       At a facility that </t>
    </r>
    <r>
      <rPr>
        <b/>
        <sz val="10"/>
        <color rgb="FF000000"/>
        <rFont val="Calibri"/>
        <family val="2"/>
        <scheme val="minor"/>
      </rPr>
      <t xml:space="preserve">does house people overnight ( When there is minimal to moderate community transmission):                         </t>
    </r>
    <r>
      <rPr>
        <sz val="10"/>
        <color rgb="FF000000"/>
        <rFont val="Calibri"/>
        <family val="2"/>
        <scheme val="minor"/>
      </rPr>
      <t xml:space="preserve">It is recommended to close off areas used by the ill persons and wait as long as practical before beginning cleaning and disinfection to minimize potential for exposure to respiratory droplets. Open outside doors and windows to increase air circulation in the area. If possible, </t>
    </r>
    <r>
      <rPr>
        <b/>
        <sz val="10"/>
        <color rgb="FF000000"/>
        <rFont val="Calibri"/>
        <family val="2"/>
        <scheme val="minor"/>
      </rPr>
      <t>wait up to 24 hours</t>
    </r>
    <r>
      <rPr>
        <sz val="10"/>
        <color rgb="FF000000"/>
        <rFont val="Calibri"/>
        <family val="2"/>
        <scheme val="minor"/>
      </rPr>
      <t xml:space="preserve"> before beginning cleaning and disinfection.                                                                        In areas where ill persons are </t>
    </r>
    <r>
      <rPr>
        <b/>
        <sz val="10"/>
        <color rgb="FF000000"/>
        <rFont val="Calibri"/>
        <family val="2"/>
        <scheme val="minor"/>
      </rPr>
      <t>being housed in isolation</t>
    </r>
    <r>
      <rPr>
        <sz val="10"/>
        <color rgb="FF000000"/>
        <rFont val="Calibri"/>
        <family val="2"/>
        <scheme val="minor"/>
      </rPr>
      <t xml:space="preserve">, follow </t>
    </r>
    <r>
      <rPr>
        <b/>
        <sz val="10"/>
        <color rgb="FF000000"/>
        <rFont val="Calibri"/>
        <family val="2"/>
        <scheme val="minor"/>
      </rPr>
      <t>Interim Guidance for Environmental Cleaning and Disinfection for U.S. Households with Suspected or Confirmed Coronavirus Disease 2019. (Updated April 5, 2021)</t>
    </r>
    <r>
      <rPr>
        <sz val="10"/>
        <color rgb="FF000000"/>
        <rFont val="Calibri"/>
        <family val="2"/>
        <scheme val="minor"/>
      </rPr>
      <t xml:space="preserve"> </t>
    </r>
    <r>
      <rPr>
        <b/>
        <sz val="10"/>
        <color rgb="FF000000"/>
        <rFont val="Calibri"/>
        <family val="2"/>
        <scheme val="minor"/>
      </rPr>
      <t xml:space="preserve">  https://www.cdc.gov/coronavirus/2019-ncov/prevent-getting-sick/disinfecting-your-home.html?CDC_AA_refVal=https%3A%2F%2Fwww.cdc.gov%2Fcoronavirus%2F2019-ncov%2Fprevent-getting-sick%2Fcleaning-disinfection.html   </t>
    </r>
    <r>
      <rPr>
        <sz val="10"/>
        <color rgb="FF000000"/>
        <rFont val="Calibri"/>
        <family val="2"/>
        <scheme val="minor"/>
      </rPr>
      <t xml:space="preserve"> 
                                 </t>
    </r>
  </si>
  <si>
    <t>Jake Edwards, Carla Kempen, Michael Utley (Revisions)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</si>
</sst>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42"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11"/>
      <color theme="1" tint="0.499984740745262"/>
      <name val="Arial Narrow"/>
      <family val="2"/>
    </font>
    <font>
      <sz val="11"/>
      <color theme="1"/>
      <name val="Arial Narrow"/>
      <family val="2"/>
    </font>
    <font>
      <sz val="11"/>
      <color rgb="FF000000"/>
      <name val="Arial Narrow"/>
      <family val="2"/>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sz val="10"/>
      <color theme="1" tint="0.499984740745262"/>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6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3" fillId="0" borderId="5" xfId="0" applyFont="1" applyBorder="1" applyAlignment="1" applyProtection="1">
      <alignment horizontal="fill" vertical="center"/>
      <protection locked="0"/>
    </xf>
    <xf numFmtId="0" fontId="33" fillId="0" borderId="5" xfId="0" applyNumberFormat="1" applyFont="1" applyBorder="1" applyAlignment="1" applyProtection="1">
      <alignment horizontal="center" vertical="center" wrapText="1"/>
    </xf>
    <xf numFmtId="0" fontId="34" fillId="0" borderId="5" xfId="0" applyNumberFormat="1"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3" fillId="0" borderId="4"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2" fillId="0" borderId="0" xfId="0" applyFont="1" applyAlignment="1" applyProtection="1">
      <alignment horizontal="left" vertical="top"/>
      <protection locked="0"/>
    </xf>
    <xf numFmtId="0" fontId="33" fillId="0" borderId="0" xfId="0" applyFont="1" applyAlignment="1" applyProtection="1">
      <alignment horizontal="left" vertical="top"/>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35" fillId="0" borderId="5"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5" fillId="0" borderId="0" xfId="0" applyFont="1" applyAlignment="1">
      <alignment horizontal="left" vertical="top"/>
    </xf>
    <xf numFmtId="0" fontId="35" fillId="0" borderId="4" xfId="0" applyFont="1" applyBorder="1" applyAlignment="1" applyProtection="1">
      <alignment horizontal="left" vertical="top"/>
      <protection locked="0"/>
    </xf>
    <xf numFmtId="0" fontId="36" fillId="0" borderId="5" xfId="0" applyFont="1" applyBorder="1" applyAlignment="1" applyProtection="1">
      <alignment horizontal="left" vertical="top"/>
      <protection locked="0"/>
    </xf>
    <xf numFmtId="0" fontId="36" fillId="0" borderId="5" xfId="0" applyNumberFormat="1" applyFont="1" applyBorder="1" applyAlignment="1" applyProtection="1">
      <alignment horizontal="left" vertical="top" wrapText="1"/>
    </xf>
    <xf numFmtId="0" fontId="36" fillId="0" borderId="5" xfId="0" applyNumberFormat="1" applyFont="1" applyBorder="1" applyAlignment="1" applyProtection="1">
      <alignment horizontal="left" vertical="top" wrapText="1"/>
      <protection locked="0"/>
    </xf>
    <xf numFmtId="0" fontId="36" fillId="0" borderId="4" xfId="0" applyNumberFormat="1" applyFont="1" applyBorder="1" applyAlignment="1" applyProtection="1">
      <alignment horizontal="left" vertical="top" wrapText="1"/>
      <protection locked="0"/>
    </xf>
    <xf numFmtId="0" fontId="36" fillId="0" borderId="4" xfId="0" applyFont="1" applyBorder="1" applyAlignment="1" applyProtection="1">
      <alignment horizontal="left" vertical="top"/>
      <protection locked="0"/>
    </xf>
    <xf numFmtId="0" fontId="35" fillId="0" borderId="5" xfId="0" applyFont="1" applyBorder="1" applyAlignment="1" applyProtection="1">
      <alignment horizontal="left" vertical="top"/>
      <protection locked="0"/>
    </xf>
    <xf numFmtId="0" fontId="35" fillId="0" borderId="5" xfId="0" applyNumberFormat="1" applyFont="1" applyBorder="1" applyAlignment="1" applyProtection="1">
      <alignment horizontal="left" vertical="top" wrapText="1"/>
    </xf>
    <xf numFmtId="0" fontId="38" fillId="0" borderId="5" xfId="0" applyNumberFormat="1" applyFont="1" applyBorder="1" applyAlignment="1" applyProtection="1">
      <alignment horizontal="left" vertical="top" wrapText="1"/>
      <protection locked="0"/>
    </xf>
    <xf numFmtId="0" fontId="35" fillId="0" borderId="4" xfId="0" applyNumberFormat="1" applyFont="1" applyBorder="1" applyAlignment="1" applyProtection="1">
      <alignment horizontal="left" vertical="top" wrapText="1"/>
      <protection locked="0"/>
    </xf>
    <xf numFmtId="165" fontId="35" fillId="0" borderId="5" xfId="0" applyNumberFormat="1" applyFont="1" applyBorder="1" applyAlignment="1" applyProtection="1">
      <alignment horizontal="left" vertical="top"/>
      <protection locked="0"/>
    </xf>
    <xf numFmtId="0" fontId="41" fillId="0" borderId="5" xfId="0" applyFont="1" applyBorder="1" applyAlignment="1" applyProtection="1">
      <alignment horizontal="left" vertical="top" wrapText="1"/>
      <protection locked="0"/>
    </xf>
    <xf numFmtId="0" fontId="35" fillId="0" borderId="5"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5" fillId="0" borderId="5" xfId="0" applyFont="1" applyBorder="1" applyAlignment="1" applyProtection="1">
      <alignment horizontal="fill" vertical="center"/>
      <protection locked="0"/>
    </xf>
    <xf numFmtId="0" fontId="41" fillId="0" borderId="5" xfId="0" applyFont="1" applyBorder="1" applyAlignment="1" applyProtection="1">
      <alignment horizontal="center" vertical="center" wrapText="1"/>
      <protection locked="0"/>
    </xf>
    <xf numFmtId="0" fontId="35" fillId="0" borderId="5" xfId="0" applyNumberFormat="1" applyFont="1" applyBorder="1" applyAlignment="1" applyProtection="1">
      <alignment horizontal="center" vertical="center" wrapText="1"/>
    </xf>
    <xf numFmtId="0" fontId="38" fillId="0" borderId="5" xfId="0" applyNumberFormat="1" applyFont="1" applyBorder="1" applyAlignment="1" applyProtection="1">
      <alignment horizontal="center" vertical="center" wrapText="1"/>
      <protection locked="0"/>
    </xf>
    <xf numFmtId="0" fontId="35" fillId="0" borderId="4" xfId="0" applyNumberFormat="1" applyFont="1" applyBorder="1" applyAlignment="1" applyProtection="1">
      <alignment horizontal="center" vertical="center" wrapText="1"/>
      <protection locked="0"/>
    </xf>
    <xf numFmtId="0" fontId="35" fillId="0" borderId="4" xfId="0" applyFont="1" applyBorder="1" applyAlignment="1" applyProtection="1">
      <alignment horizontal="center" vertical="center"/>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 dataDxfId="5"/>
    <tableColumn id="8" xr3:uid="{00000000-0010-0000-0000-000008000000}" name="14. Hazard Probability" dataDxfId="4"/>
    <tableColumn id="9" xr3:uid="{00000000-0010-0000-0000-000009000000}" name="15. RAC" dataDxfId="3">
      <calculatedColumnFormula>IFERROR(VLOOKUP(Table24757811135[[#This Row],[13. Severity/ Consequence]],'RA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90" zoomScaleNormal="90" zoomScalePageLayoutView="80" workbookViewId="0">
      <selection activeCell="A5" sqref="A5:K5"/>
    </sheetView>
  </sheetViews>
  <sheetFormatPr defaultColWidth="2" defaultRowHeight="15" x14ac:dyDescent="0.25"/>
  <cols>
    <col min="1" max="1" width="30.7109375" style="13" customWidth="1"/>
    <col min="2" max="2" width="25.7109375" style="1" customWidth="1"/>
    <col min="3" max="3" width="13.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88" t="s">
        <v>6</v>
      </c>
      <c r="B1" s="89"/>
      <c r="C1" s="89"/>
      <c r="D1" s="90"/>
      <c r="E1" s="79" t="s">
        <v>33</v>
      </c>
      <c r="F1" s="80"/>
      <c r="G1" s="81"/>
      <c r="H1" s="79" t="s">
        <v>5</v>
      </c>
      <c r="I1" s="80"/>
      <c r="J1" s="80"/>
      <c r="K1" s="81"/>
    </row>
    <row r="2" spans="1:11" ht="30" customHeight="1" thickBot="1" x14ac:dyDescent="0.3">
      <c r="A2" s="91"/>
      <c r="B2" s="92"/>
      <c r="C2" s="92"/>
      <c r="D2" s="93"/>
      <c r="E2" s="82" t="s">
        <v>125</v>
      </c>
      <c r="F2" s="83"/>
      <c r="G2" s="84"/>
      <c r="H2" s="82" t="s">
        <v>126</v>
      </c>
      <c r="I2" s="83"/>
      <c r="J2" s="83"/>
      <c r="K2" s="84"/>
    </row>
    <row r="3" spans="1:11" s="10" customFormat="1" ht="15" customHeight="1" x14ac:dyDescent="0.25">
      <c r="A3" s="79" t="s">
        <v>34</v>
      </c>
      <c r="B3" s="94"/>
      <c r="C3" s="94"/>
      <c r="D3" s="95"/>
      <c r="E3" s="79" t="s">
        <v>4</v>
      </c>
      <c r="F3" s="80"/>
      <c r="G3" s="81"/>
      <c r="H3" s="79" t="s">
        <v>3</v>
      </c>
      <c r="I3" s="80"/>
      <c r="J3" s="80"/>
      <c r="K3" s="81"/>
    </row>
    <row r="4" spans="1:11" ht="30" customHeight="1" thickBot="1" x14ac:dyDescent="0.35">
      <c r="A4" s="96" t="s">
        <v>131</v>
      </c>
      <c r="B4" s="97"/>
      <c r="C4" s="97"/>
      <c r="D4" s="98"/>
      <c r="E4" s="82" t="s">
        <v>141</v>
      </c>
      <c r="F4" s="83"/>
      <c r="G4" s="84"/>
      <c r="H4" s="85">
        <v>44294</v>
      </c>
      <c r="I4" s="86"/>
      <c r="J4" s="86"/>
      <c r="K4" s="87"/>
    </row>
    <row r="5" spans="1:11" ht="16.5" customHeight="1" x14ac:dyDescent="0.25">
      <c r="A5" s="76" t="s">
        <v>102</v>
      </c>
      <c r="B5" s="77"/>
      <c r="C5" s="77"/>
      <c r="D5" s="77"/>
      <c r="E5" s="77"/>
      <c r="F5" s="77"/>
      <c r="G5" s="77"/>
      <c r="H5" s="77"/>
      <c r="I5" s="77"/>
      <c r="J5" s="77"/>
      <c r="K5" s="78"/>
    </row>
    <row r="6" spans="1:11" ht="39" customHeight="1" thickBot="1" x14ac:dyDescent="0.3">
      <c r="A6" s="70" t="s">
        <v>7</v>
      </c>
      <c r="B6" s="71"/>
      <c r="C6" s="71"/>
      <c r="D6" s="71"/>
      <c r="E6" s="71"/>
      <c r="F6" s="71"/>
      <c r="G6" s="71"/>
      <c r="H6" s="71"/>
      <c r="I6" s="71"/>
      <c r="J6" s="71"/>
      <c r="K6" s="72"/>
    </row>
    <row r="7" spans="1:11" s="11" customFormat="1" ht="30" customHeight="1" thickBot="1" x14ac:dyDescent="0.3">
      <c r="A7" s="99" t="s">
        <v>36</v>
      </c>
      <c r="B7" s="100"/>
      <c r="C7" s="100"/>
      <c r="D7" s="100"/>
      <c r="E7" s="101"/>
      <c r="F7" s="32" t="s">
        <v>37</v>
      </c>
      <c r="G7" s="73" t="s">
        <v>38</v>
      </c>
      <c r="H7" s="74"/>
      <c r="I7" s="74"/>
      <c r="J7" s="74"/>
      <c r="K7" s="75"/>
    </row>
    <row r="8" spans="1:11" s="12" customFormat="1" ht="45" customHeight="1" thickBot="1" x14ac:dyDescent="0.25">
      <c r="A8" s="28" t="s">
        <v>39</v>
      </c>
      <c r="B8" s="29" t="s">
        <v>40</v>
      </c>
      <c r="C8" s="30" t="s">
        <v>91</v>
      </c>
      <c r="D8" s="29" t="s">
        <v>92</v>
      </c>
      <c r="E8" s="30" t="s">
        <v>41</v>
      </c>
      <c r="F8" s="30" t="s">
        <v>42</v>
      </c>
      <c r="G8" s="30" t="s">
        <v>117</v>
      </c>
      <c r="H8" s="30" t="s">
        <v>93</v>
      </c>
      <c r="I8" s="29" t="s">
        <v>43</v>
      </c>
      <c r="J8" s="31" t="s">
        <v>44</v>
      </c>
      <c r="K8" s="28" t="s">
        <v>45</v>
      </c>
    </row>
    <row r="9" spans="1:11" s="68" customFormat="1" ht="299.25" customHeight="1" thickBot="1" x14ac:dyDescent="0.3">
      <c r="A9" s="144" t="s">
        <v>124</v>
      </c>
      <c r="B9" s="144" t="s">
        <v>119</v>
      </c>
      <c r="C9" s="147" t="s">
        <v>116</v>
      </c>
      <c r="D9" s="144" t="s">
        <v>80</v>
      </c>
      <c r="E9" s="148" t="str">
        <f>IFERROR(VLOOKUP(Table24757811135[[#This Row],[9. Severity/ Consequence]],'RA Charts'!$C$4:$H$8,MATCH(Table24757811135[[#This Row],[10. Hazard Probability]],'RA Charts'!$C$3:$H$3,0),FALSE),"")</f>
        <v>Moderate</v>
      </c>
      <c r="F9" s="149" t="s">
        <v>133</v>
      </c>
      <c r="G9" s="147" t="s">
        <v>116</v>
      </c>
      <c r="H9" s="144" t="s">
        <v>82</v>
      </c>
      <c r="I9" s="148" t="str">
        <f>IFERROR(VLOOKUP(Table24757811135[[#This Row],[13. Severity/ Consequence]],'RA Charts'!$C$4:$H$8,MATCH(Table24757811135[[#This Row],[14. Hazard Probability]],'RA Charts'!$C$3:$H$3,0),FALSE),"")</f>
        <v>Low</v>
      </c>
      <c r="J9" s="150" t="s">
        <v>74</v>
      </c>
      <c r="K9" s="151" t="s">
        <v>118</v>
      </c>
    </row>
    <row r="10" spans="1:11" s="69" customFormat="1" ht="409.5" customHeight="1" thickBot="1" x14ac:dyDescent="0.3">
      <c r="A10" s="143" t="s">
        <v>127</v>
      </c>
      <c r="B10" s="144" t="s">
        <v>119</v>
      </c>
      <c r="C10" s="152" t="s">
        <v>122</v>
      </c>
      <c r="D10" s="144" t="s">
        <v>80</v>
      </c>
      <c r="E10" s="153" t="str">
        <f>IFERROR(VLOOKUP(Table24757811135[[#This Row],[9. Severity/ Consequence]],'RA Charts'!$C$4:$H$8,MATCH(Table24757811135[[#This Row],[10. Hazard Probability]],'RA Charts'!$C$3:$H$3,0),FALSE),"")</f>
        <v>High</v>
      </c>
      <c r="F10" s="154" t="s">
        <v>134</v>
      </c>
      <c r="G10" s="152" t="s">
        <v>116</v>
      </c>
      <c r="H10" s="144" t="s">
        <v>81</v>
      </c>
      <c r="I10" s="153" t="str">
        <f>IFERROR(VLOOKUP(Table24757811135[[#This Row],[13. Severity/ Consequence]],'RA Charts'!$C$4:$H$8,MATCH(Table24757811135[[#This Row],[14. Hazard Probability]],'RA Charts'!$C$3:$H$3,0),FALSE),"")</f>
        <v>Low</v>
      </c>
      <c r="J10" s="155"/>
      <c r="K10" s="146" t="s">
        <v>118</v>
      </c>
    </row>
    <row r="11" spans="1:11" s="69" customFormat="1" ht="409.5" customHeight="1" thickBot="1" x14ac:dyDescent="0.3">
      <c r="A11" s="143" t="s">
        <v>128</v>
      </c>
      <c r="B11" s="144" t="s">
        <v>119</v>
      </c>
      <c r="C11" s="156" t="s">
        <v>122</v>
      </c>
      <c r="D11" s="157" t="s">
        <v>80</v>
      </c>
      <c r="E11" s="153" t="str">
        <f>IFERROR(VLOOKUP(Table24757811135[[#This Row],[9. Severity/ Consequence]],'RA Charts'!$C$4:$H$8,MATCH(Table24757811135[[#This Row],[10. Hazard Probability]],'RA Charts'!$C$3:$H$3,0),FALSE),"")</f>
        <v>High</v>
      </c>
      <c r="F11" s="154" t="s">
        <v>135</v>
      </c>
      <c r="G11" s="152" t="s">
        <v>116</v>
      </c>
      <c r="H11" s="144" t="s">
        <v>81</v>
      </c>
      <c r="I11" s="153" t="str">
        <f>IFERROR(VLOOKUP(Table24757811135[[#This Row],[13. Severity/ Consequence]],'RA Charts'!$C$4:$H$8,MATCH(Table24757811135[[#This Row],[14. Hazard Probability]],'RA Charts'!$C$3:$H$3,0),FALSE),"")</f>
        <v>Low</v>
      </c>
      <c r="J11" s="155"/>
      <c r="K11" s="146" t="s">
        <v>118</v>
      </c>
    </row>
    <row r="12" spans="1:11" s="69" customFormat="1" ht="148.5" customHeight="1" thickBot="1" x14ac:dyDescent="0.3">
      <c r="A12" s="143" t="s">
        <v>137</v>
      </c>
      <c r="B12" s="144" t="s">
        <v>119</v>
      </c>
      <c r="C12" s="152" t="s">
        <v>122</v>
      </c>
      <c r="D12" s="144" t="s">
        <v>80</v>
      </c>
      <c r="E12" s="153" t="str">
        <f>IFERROR(VLOOKUP(Table24757811135[[#This Row],[9. Severity/ Consequence]],'RA Charts'!$C$4:$H$8,MATCH(Table24757811135[[#This Row],[10. Hazard Probability]],'RA Charts'!$C$3:$H$3,0),FALSE),"")</f>
        <v>High</v>
      </c>
      <c r="F12" s="154" t="s">
        <v>120</v>
      </c>
      <c r="G12" s="152" t="s">
        <v>116</v>
      </c>
      <c r="H12" s="144" t="s">
        <v>81</v>
      </c>
      <c r="I12" s="153" t="str">
        <f>IFERROR(VLOOKUP(Table24757811135[[#This Row],[13. Severity/ Consequence]],'RA Charts'!$C$4:$H$8,MATCH(Table24757811135[[#This Row],[14. Hazard Probability]],'RA Charts'!$C$3:$H$3,0),FALSE),"")</f>
        <v>Low</v>
      </c>
      <c r="J12" s="155" t="s">
        <v>74</v>
      </c>
      <c r="K12" s="146" t="s">
        <v>118</v>
      </c>
    </row>
    <row r="13" spans="1:11" s="69" customFormat="1" ht="409.5" customHeight="1" thickBot="1" x14ac:dyDescent="0.3">
      <c r="A13" s="143" t="s">
        <v>129</v>
      </c>
      <c r="B13" s="144" t="s">
        <v>119</v>
      </c>
      <c r="C13" s="152" t="s">
        <v>122</v>
      </c>
      <c r="D13" s="157" t="s">
        <v>80</v>
      </c>
      <c r="E13" s="153" t="str">
        <f>IFERROR(VLOOKUP(Table24757811135[[#This Row],[9. Severity/ Consequence]],'RA Charts'!$C$4:$H$8,MATCH(Table24757811135[[#This Row],[10. Hazard Probability]],'RA Charts'!$C$3:$H$3,0),FALSE),"")</f>
        <v>High</v>
      </c>
      <c r="F13" s="154" t="s">
        <v>138</v>
      </c>
      <c r="G13" s="152" t="s">
        <v>116</v>
      </c>
      <c r="H13" s="144" t="s">
        <v>81</v>
      </c>
      <c r="I13" s="153" t="str">
        <f>IFERROR(VLOOKUP(Table24757811135[[#This Row],[13. Severity/ Consequence]],'RA Charts'!$C$4:$H$8,MATCH(Table24757811135[[#This Row],[14. Hazard Probability]],'RA Charts'!$C$3:$H$3,0),FALSE),"")</f>
        <v>Low</v>
      </c>
      <c r="J13" s="155" t="s">
        <v>74</v>
      </c>
      <c r="K13" s="146" t="s">
        <v>118</v>
      </c>
    </row>
    <row r="14" spans="1:11" s="69" customFormat="1" ht="114.75" customHeight="1" thickBot="1" x14ac:dyDescent="0.3">
      <c r="A14" s="145" t="s">
        <v>130</v>
      </c>
      <c r="B14" s="144" t="s">
        <v>119</v>
      </c>
      <c r="C14" s="152" t="s">
        <v>122</v>
      </c>
      <c r="D14" s="144" t="s">
        <v>80</v>
      </c>
      <c r="E14" s="153" t="str">
        <f>IFERROR(VLOOKUP(Table24757811135[[#This Row],[9. Severity/ Consequence]],'RA Charts'!$C$4:$H$8,MATCH(Table24757811135[[#This Row],[10. Hazard Probability]],'RA Charts'!$C$3:$H$3,0),FALSE),"")</f>
        <v>High</v>
      </c>
      <c r="F14" s="154" t="s">
        <v>121</v>
      </c>
      <c r="G14" s="152" t="s">
        <v>116</v>
      </c>
      <c r="H14" s="144" t="s">
        <v>81</v>
      </c>
      <c r="I14" s="153" t="str">
        <f>IFERROR(VLOOKUP(Table24757811135[[#This Row],[13. Severity/ Consequence]],'RA Charts'!$C$4:$H$8,MATCH(Table24757811135[[#This Row],[14. Hazard Probability]],'RA Charts'!$C$3:$H$3,0),FALSE),"")</f>
        <v>Low</v>
      </c>
      <c r="J14" s="155" t="s">
        <v>74</v>
      </c>
      <c r="K14" s="146" t="s">
        <v>118</v>
      </c>
    </row>
    <row r="15" spans="1:11" s="69" customFormat="1" ht="409.5" customHeight="1" thickBot="1" x14ac:dyDescent="0.3">
      <c r="A15" s="144" t="s">
        <v>136</v>
      </c>
      <c r="B15" s="144" t="s">
        <v>119</v>
      </c>
      <c r="C15" s="152" t="s">
        <v>122</v>
      </c>
      <c r="D15" s="144" t="s">
        <v>80</v>
      </c>
      <c r="E15" s="153" t="str">
        <f>IFERROR(VLOOKUP(Table24757811135[[#This Row],[9. Severity/ Consequence]],'RA Charts'!$C$4:$H$8,MATCH(Table24757811135[[#This Row],[10. Hazard Probability]],'RA Charts'!$C$3:$H$3,0),FALSE),"")</f>
        <v>High</v>
      </c>
      <c r="F15" s="154" t="s">
        <v>140</v>
      </c>
      <c r="G15" s="152" t="s">
        <v>122</v>
      </c>
      <c r="H15" s="144" t="s">
        <v>80</v>
      </c>
      <c r="I15" s="153" t="str">
        <f>IFERROR(VLOOKUP(Table24757811135[[#This Row],[13. Severity/ Consequence]],'RA Charts'!$C$4:$H$8,MATCH(Table24757811135[[#This Row],[14. Hazard Probability]],'RA Charts'!$C$3:$H$3,0),FALSE),"")</f>
        <v>High</v>
      </c>
      <c r="J15" s="155" t="s">
        <v>74</v>
      </c>
      <c r="K15" s="146" t="s">
        <v>132</v>
      </c>
    </row>
    <row r="16" spans="1:11" s="69" customFormat="1" ht="409.5" customHeight="1" thickBot="1" x14ac:dyDescent="0.3">
      <c r="A16" s="144" t="s">
        <v>136</v>
      </c>
      <c r="B16" s="144" t="s">
        <v>119</v>
      </c>
      <c r="C16" s="152" t="s">
        <v>122</v>
      </c>
      <c r="D16" s="144" t="s">
        <v>80</v>
      </c>
      <c r="E16" s="153" t="str">
        <f>IFERROR(VLOOKUP(Table24757811135[[#This Row],[9. Severity/ Consequence]],'RA Charts'!$C$4:$H$8,MATCH(Table24757811135[[#This Row],[10. Hazard Probability]],'RA Charts'!$C$3:$H$3,0),FALSE),"")</f>
        <v>High</v>
      </c>
      <c r="F16" s="154" t="s">
        <v>123</v>
      </c>
      <c r="G16" s="152" t="s">
        <v>122</v>
      </c>
      <c r="H16" s="144" t="s">
        <v>80</v>
      </c>
      <c r="I16" s="153" t="str">
        <f>IFERROR(VLOOKUP(Table24757811135[[#This Row],[13. Severity/ Consequence]],'RA Charts'!$C$4:$H$8,MATCH(Table24757811135[[#This Row],[14. Hazard Probability]],'RA Charts'!$C$3:$H$3,0),FALSE),"")</f>
        <v>High</v>
      </c>
      <c r="J16" s="155" t="s">
        <v>74</v>
      </c>
      <c r="K16" s="146" t="s">
        <v>132</v>
      </c>
    </row>
    <row r="17" spans="1:11" s="69" customFormat="1" ht="260.25" customHeight="1" thickBot="1" x14ac:dyDescent="0.3">
      <c r="A17" s="144" t="s">
        <v>136</v>
      </c>
      <c r="B17" s="144" t="s">
        <v>119</v>
      </c>
      <c r="C17" s="152" t="s">
        <v>122</v>
      </c>
      <c r="D17" s="144" t="s">
        <v>80</v>
      </c>
      <c r="E17" s="153" t="str">
        <f>IFERROR(VLOOKUP(Table24757811135[[#This Row],[9. Severity/ Consequence]],'RA Charts'!$C$4:$H$8,MATCH(Table24757811135[[#This Row],[10. Hazard Probability]],'RA Charts'!$C$3:$H$3,0),FALSE),"")</f>
        <v>High</v>
      </c>
      <c r="F17" s="154" t="s">
        <v>139</v>
      </c>
      <c r="G17" s="152" t="s">
        <v>122</v>
      </c>
      <c r="H17" s="144" t="s">
        <v>80</v>
      </c>
      <c r="I17" s="153" t="str">
        <f>IFERROR(VLOOKUP(Table24757811135[[#This Row],[13. Severity/ Consequence]],'RA Charts'!$C$4:$H$8,MATCH(Table24757811135[[#This Row],[14. Hazard Probability]],'RA Charts'!$C$3:$H$3,0),FALSE),"")</f>
        <v>High</v>
      </c>
      <c r="J17" s="155" t="s">
        <v>74</v>
      </c>
      <c r="K17" s="146" t="s">
        <v>132</v>
      </c>
    </row>
    <row r="18" spans="1:11" s="67" customFormat="1" ht="20.100000000000001" customHeight="1" thickBot="1" x14ac:dyDescent="0.3">
      <c r="A18" s="158"/>
      <c r="B18" s="159"/>
      <c r="C18" s="160"/>
      <c r="D18" s="161"/>
      <c r="E18" s="162" t="str">
        <f>IFERROR(VLOOKUP(Table24757811135[[#This Row],[9. Severity/ Consequence]],'RA Charts'!$C$4:$H$8,MATCH(Table24757811135[[#This Row],[10. Hazard Probability]],'RA Charts'!$C$3:$H$3,0),FALSE),"")</f>
        <v/>
      </c>
      <c r="F18" s="163"/>
      <c r="G18" s="160"/>
      <c r="H18" s="161"/>
      <c r="I18" s="162" t="str">
        <f>IFERROR(VLOOKUP(Table24757811135[[#This Row],[13. Severity/ Consequence]],'RA Charts'!$C$4:$H$8,MATCH(Table24757811135[[#This Row],[14. Hazard Probability]],'RA Charts'!$C$3:$H$3,0),FALSE),"")</f>
        <v/>
      </c>
      <c r="J18" s="164"/>
      <c r="K18" s="165"/>
    </row>
    <row r="19" spans="1:11" s="67" customFormat="1" ht="20.100000000000001" customHeight="1" thickBot="1" x14ac:dyDescent="0.3">
      <c r="A19" s="158"/>
      <c r="B19" s="159"/>
      <c r="C19" s="160"/>
      <c r="D19" s="161"/>
      <c r="E19" s="162" t="str">
        <f>IFERROR(VLOOKUP(Table24757811135[[#This Row],[9. Severity/ Consequence]],'RA Charts'!$C$4:$H$8,MATCH(Table24757811135[[#This Row],[10. Hazard Probability]],'RA Charts'!$C$3:$H$3,0),FALSE),"")</f>
        <v/>
      </c>
      <c r="F19" s="163"/>
      <c r="G19" s="160"/>
      <c r="H19" s="161"/>
      <c r="I19" s="162" t="str">
        <f>IFERROR(VLOOKUP(Table24757811135[[#This Row],[13. Severity/ Consequence]],'RA Charts'!$C$4:$H$8,MATCH(Table24757811135[[#This Row],[14. Hazard Probability]],'RA Charts'!$C$3:$H$3,0),FALSE),"")</f>
        <v/>
      </c>
      <c r="J19" s="164"/>
      <c r="K19" s="165"/>
    </row>
    <row r="20" spans="1:11" s="67" customFormat="1" ht="20.100000000000001" customHeight="1" thickBot="1" x14ac:dyDescent="0.3">
      <c r="A20" s="60"/>
      <c r="B20" s="61"/>
      <c r="C20" s="62"/>
      <c r="D20" s="59"/>
      <c r="E20" s="63" t="str">
        <f>IFERROR(VLOOKUP(Table24757811135[[#This Row],[9. Severity/ Consequence]],'RA Charts'!$C$4:$H$8,MATCH(Table24757811135[[#This Row],[10. Hazard Probability]],'RA Charts'!$C$3:$H$3,0),FALSE),"")</f>
        <v/>
      </c>
      <c r="F20" s="64"/>
      <c r="G20" s="62"/>
      <c r="H20" s="59"/>
      <c r="I20" s="63" t="str">
        <f>IFERROR(VLOOKUP(Table24757811135[[#This Row],[13. Severity/ Consequence]],'RA Charts'!$C$4:$H$8,MATCH(Table24757811135[[#This Row],[14. Hazard Probability]],'RA Charts'!$C$3:$H$3,0),FALSE),"")</f>
        <v/>
      </c>
      <c r="J20" s="65"/>
      <c r="K20" s="66"/>
    </row>
    <row r="21" spans="1:11" s="67" customFormat="1" ht="20.100000000000001" customHeight="1" thickBot="1" x14ac:dyDescent="0.3">
      <c r="A21" s="60"/>
      <c r="B21" s="61"/>
      <c r="C21" s="62"/>
      <c r="D21" s="59"/>
      <c r="E21" s="63" t="str">
        <f>IFERROR(VLOOKUP(Table24757811135[[#This Row],[9. Severity/ Consequence]],'RA Charts'!$C$4:$H$8,MATCH(Table24757811135[[#This Row],[10. Hazard Probability]],'RA Charts'!$C$3:$H$3,0),FALSE),"")</f>
        <v/>
      </c>
      <c r="F21" s="64"/>
      <c r="G21" s="62"/>
      <c r="H21" s="59"/>
      <c r="I21" s="63" t="str">
        <f>IFERROR(VLOOKUP(Table24757811135[[#This Row],[13. Severity/ Consequence]],'RA Charts'!$C$4:$H$8,MATCH(Table24757811135[[#This Row],[14. Hazard Probability]],'RA Charts'!$C$3:$H$3,0),FALSE),"")</f>
        <v/>
      </c>
      <c r="J21" s="65"/>
      <c r="K21" s="66"/>
    </row>
    <row r="22" spans="1:11" s="9" customFormat="1" ht="20.100000000000001" customHeight="1" thickBot="1" x14ac:dyDescent="0.3">
      <c r="A22" s="40"/>
      <c r="B22" s="25"/>
      <c r="C22" s="54"/>
      <c r="D22" s="41"/>
      <c r="E22" s="15" t="str">
        <f>IFERROR(VLOOKUP(Table24757811135[[#This Row],[9. Severity/ Consequence]],'RA Charts'!$C$4:$H$8,MATCH(Table24757811135[[#This Row],[10. Hazard Probability]],'RA Charts'!$C$3:$H$3,0),FALSE),"")</f>
        <v/>
      </c>
      <c r="F22" s="26"/>
      <c r="G22" s="54"/>
      <c r="H22" s="41"/>
      <c r="I22" s="27" t="str">
        <f>IFERROR(VLOOKUP(Table24757811135[[#This Row],[13. Severity/ Consequence]],'RA Charts'!$C$4:$H$8,MATCH(Table24757811135[[#This Row],[14. Hazard Probability]],'RA Charts'!$C$3:$H$3,0),FALSE),"")</f>
        <v/>
      </c>
      <c r="J22" s="34"/>
      <c r="K22" s="23"/>
    </row>
    <row r="23" spans="1:11" s="9" customFormat="1" ht="20.100000000000001" customHeight="1" thickBot="1" x14ac:dyDescent="0.3">
      <c r="A23" s="40"/>
      <c r="B23" s="25"/>
      <c r="C23" s="54"/>
      <c r="D23" s="41"/>
      <c r="E23" s="15" t="str">
        <f>IFERROR(VLOOKUP(Table24757811135[[#This Row],[9. Severity/ Consequence]],'RA Charts'!$C$4:$H$8,MATCH(Table24757811135[[#This Row],[10. Hazard Probability]],'RA Charts'!$C$3:$H$3,0),FALSE),"")</f>
        <v/>
      </c>
      <c r="F23" s="26"/>
      <c r="G23" s="54"/>
      <c r="H23" s="41"/>
      <c r="I23" s="27" t="str">
        <f>IFERROR(VLOOKUP(Table24757811135[[#This Row],[13. Severity/ Consequence]],'RA Charts'!$C$4:$H$8,MATCH(Table24757811135[[#This Row],[14. Hazard Probability]],'RA Charts'!$C$3:$H$3,0),FALSE),"")</f>
        <v/>
      </c>
      <c r="J23" s="34"/>
      <c r="K23" s="23"/>
    </row>
    <row r="24" spans="1:11" s="9" customFormat="1" ht="20.100000000000001" customHeight="1" thickBot="1" x14ac:dyDescent="0.3">
      <c r="A24" s="40"/>
      <c r="B24" s="25"/>
      <c r="C24" s="54"/>
      <c r="D24" s="41"/>
      <c r="E24" s="15" t="str">
        <f>IFERROR(VLOOKUP(Table24757811135[[#This Row],[9. Severity/ Consequence]],'RA Charts'!$C$4:$H$8,MATCH(Table24757811135[[#This Row],[10. Hazard Probability]],'RA Charts'!$C$3:$H$3,0),FALSE),"")</f>
        <v/>
      </c>
      <c r="F24" s="26"/>
      <c r="G24" s="54"/>
      <c r="H24" s="41"/>
      <c r="I24" s="27" t="str">
        <f>IFERROR(VLOOKUP(Table24757811135[[#This Row],[13. Severity/ Consequence]],'RA Charts'!$C$4:$H$8,MATCH(Table24757811135[[#This Row],[14. Hazard Probability]],'RA Charts'!$C$3:$H$3,0),FALSE),"")</f>
        <v/>
      </c>
      <c r="J24" s="34"/>
      <c r="K24" s="23"/>
    </row>
    <row r="25" spans="1:11" s="9" customFormat="1" ht="20.100000000000001" customHeight="1" thickBot="1" x14ac:dyDescent="0.3">
      <c r="A25" s="40"/>
      <c r="B25" s="25"/>
      <c r="C25" s="54"/>
      <c r="D25" s="41"/>
      <c r="E25" s="15" t="str">
        <f>IFERROR(VLOOKUP(Table24757811135[[#This Row],[9. Severity/ Consequence]],'RA Charts'!$C$4:$H$8,MATCH(Table24757811135[[#This Row],[10. Hazard Probability]],'RA Charts'!$C$3:$H$3,0),FALSE),"")</f>
        <v/>
      </c>
      <c r="F25" s="26"/>
      <c r="G25" s="54"/>
      <c r="H25" s="41"/>
      <c r="I25" s="27" t="str">
        <f>IFERROR(VLOOKUP(Table24757811135[[#This Row],[13. Severity/ Consequence]],'RA Charts'!$C$4:$H$8,MATCH(Table24757811135[[#This Row],[14. Hazard Probability]],'RA Charts'!$C$3:$H$3,0),FALSE),"")</f>
        <v/>
      </c>
      <c r="J25" s="34"/>
      <c r="K25" s="23"/>
    </row>
    <row r="26" spans="1:11" s="9" customFormat="1" ht="20.100000000000001" customHeight="1" thickBot="1" x14ac:dyDescent="0.3">
      <c r="A26" s="40"/>
      <c r="B26" s="25"/>
      <c r="C26" s="54"/>
      <c r="D26" s="41"/>
      <c r="E26" s="15" t="str">
        <f>IFERROR(VLOOKUP(Table24757811135[[#This Row],[9. Severity/ Consequence]],'RA Charts'!$C$4:$H$8,MATCH(Table24757811135[[#This Row],[10. Hazard Probability]],'RA Charts'!$C$3:$H$3,0),FALSE),"")</f>
        <v/>
      </c>
      <c r="F26" s="26"/>
      <c r="G26" s="54"/>
      <c r="H26" s="41"/>
      <c r="I26" s="27" t="str">
        <f>IFERROR(VLOOKUP(Table24757811135[[#This Row],[13. Severity/ Consequence]],'RA Charts'!$C$4:$H$8,MATCH(Table24757811135[[#This Row],[14. Hazard Probability]],'RA Charts'!$C$3:$H$3,0),FALSE),"")</f>
        <v/>
      </c>
      <c r="J26" s="34"/>
      <c r="K26" s="23"/>
    </row>
    <row r="27" spans="1:11" s="9" customFormat="1" ht="20.100000000000001" customHeight="1" thickBot="1" x14ac:dyDescent="0.3">
      <c r="A27" s="40"/>
      <c r="B27" s="25"/>
      <c r="C27" s="54"/>
      <c r="D27" s="41"/>
      <c r="E27" s="15" t="str">
        <f>IFERROR(VLOOKUP(Table24757811135[[#This Row],[9. Severity/ Consequence]],'RA Charts'!$C$4:$H$8,MATCH(Table24757811135[[#This Row],[10. Hazard Probability]],'RA Charts'!$C$3:$H$3,0),FALSE),"")</f>
        <v/>
      </c>
      <c r="F27" s="26"/>
      <c r="G27" s="54"/>
      <c r="H27" s="41"/>
      <c r="I27" s="27" t="str">
        <f>IFERROR(VLOOKUP(Table24757811135[[#This Row],[13. Severity/ Consequence]],'RA Charts'!$C$4:$H$8,MATCH(Table24757811135[[#This Row],[14. Hazard Probability]],'RA Charts'!$C$3:$H$3,0),FALSE),"")</f>
        <v/>
      </c>
      <c r="J27" s="34"/>
      <c r="K27" s="23"/>
    </row>
    <row r="28" spans="1:11" s="9" customFormat="1" ht="20.100000000000001" customHeight="1" thickBot="1" x14ac:dyDescent="0.3">
      <c r="A28" s="40"/>
      <c r="B28" s="25"/>
      <c r="C28" s="54"/>
      <c r="D28" s="41"/>
      <c r="E28" s="15" t="str">
        <f>IFERROR(VLOOKUP(Table24757811135[[#This Row],[9. Severity/ Consequence]],'RA Charts'!$C$4:$H$8,MATCH(Table24757811135[[#This Row],[10. Hazard Probability]],'RA Charts'!$C$3:$H$3,0),FALSE),"")</f>
        <v/>
      </c>
      <c r="F28" s="26"/>
      <c r="G28" s="54"/>
      <c r="H28" s="41"/>
      <c r="I28" s="27" t="str">
        <f>IFERROR(VLOOKUP(Table24757811135[[#This Row],[13. Severity/ Consequence]],'RA Charts'!$C$4:$H$8,MATCH(Table24757811135[[#This Row],[14. Hazard Probability]],'RA Charts'!$C$3:$H$3,0),FALSE),"")</f>
        <v/>
      </c>
      <c r="J28" s="34"/>
      <c r="K28" s="23"/>
    </row>
    <row r="29" spans="1:11" s="9" customFormat="1" ht="20.100000000000001" customHeight="1" thickBot="1" x14ac:dyDescent="0.3">
      <c r="A29" s="40"/>
      <c r="B29" s="25"/>
      <c r="C29" s="54"/>
      <c r="D29" s="41"/>
      <c r="E29" s="15" t="str">
        <f>IFERROR(VLOOKUP(Table24757811135[[#This Row],[9. Severity/ Consequence]],'RA Charts'!$C$4:$H$8,MATCH(Table24757811135[[#This Row],[10. Hazard Probability]],'RA Charts'!$C$3:$H$3,0),FALSE),"")</f>
        <v/>
      </c>
      <c r="F29" s="26"/>
      <c r="G29" s="54"/>
      <c r="H29" s="41"/>
      <c r="I29" s="27" t="str">
        <f>IFERROR(VLOOKUP(Table24757811135[[#This Row],[13. Severity/ Consequence]],'RA Charts'!$C$4:$H$8,MATCH(Table24757811135[[#This Row],[14. Hazard Probability]],'RA Charts'!$C$3:$H$3,0),FALSE),"")</f>
        <v/>
      </c>
      <c r="J29" s="34"/>
      <c r="K29" s="23"/>
    </row>
    <row r="30" spans="1:11" s="9" customFormat="1" ht="20.100000000000001" customHeight="1" thickBot="1" x14ac:dyDescent="0.3">
      <c r="A30" s="40"/>
      <c r="B30" s="25"/>
      <c r="C30" s="54"/>
      <c r="D30" s="41"/>
      <c r="E30" s="15" t="str">
        <f>IFERROR(VLOOKUP(Table24757811135[[#This Row],[9. Severity/ Consequence]],'RA Charts'!$C$4:$H$8,MATCH(Table24757811135[[#This Row],[10. Hazard Probability]],'RA Charts'!$C$3:$H$3,0),FALSE),"")</f>
        <v/>
      </c>
      <c r="F30" s="26"/>
      <c r="G30" s="54"/>
      <c r="H30" s="41"/>
      <c r="I30" s="27" t="str">
        <f>IFERROR(VLOOKUP(Table24757811135[[#This Row],[13. Severity/ Consequence]],'RA Charts'!$C$4:$H$8,MATCH(Table24757811135[[#This Row],[14. Hazard Probability]],'RA Charts'!$C$3:$H$3,0),FALSE),"")</f>
        <v/>
      </c>
      <c r="J30" s="34"/>
      <c r="K30" s="23"/>
    </row>
    <row r="31" spans="1:11" s="9" customFormat="1" ht="20.100000000000001" customHeight="1" thickBot="1" x14ac:dyDescent="0.3">
      <c r="A31" s="40"/>
      <c r="B31" s="25"/>
      <c r="C31" s="54"/>
      <c r="D31" s="41"/>
      <c r="E31" s="15" t="str">
        <f>IFERROR(VLOOKUP(Table24757811135[[#This Row],[9. Severity/ Consequence]],'RA Charts'!$C$4:$H$8,MATCH(Table24757811135[[#This Row],[10. Hazard Probability]],'RA Charts'!$C$3:$H$3,0),FALSE),"")</f>
        <v/>
      </c>
      <c r="F31" s="26"/>
      <c r="G31" s="54"/>
      <c r="H31" s="41"/>
      <c r="I31" s="27" t="str">
        <f>IFERROR(VLOOKUP(Table24757811135[[#This Row],[13. Severity/ Consequence]],'RA Charts'!$C$4:$H$8,MATCH(Table24757811135[[#This Row],[14. Hazard Probability]],'RA Charts'!$C$3:$H$3,0),FALSE),"")</f>
        <v/>
      </c>
      <c r="J31" s="34"/>
      <c r="K31" s="23"/>
    </row>
    <row r="32" spans="1:11" s="9" customFormat="1" ht="20.100000000000001" customHeight="1" thickBot="1" x14ac:dyDescent="0.3">
      <c r="A32" s="40"/>
      <c r="B32" s="25"/>
      <c r="C32" s="54"/>
      <c r="D32" s="41"/>
      <c r="E32" s="15" t="str">
        <f>IFERROR(VLOOKUP(Table24757811135[[#This Row],[9. Severity/ Consequence]],'RA Charts'!$C$4:$H$8,MATCH(Table24757811135[[#This Row],[10. Hazard Probability]],'RA Charts'!$C$3:$H$3,0),FALSE),"")</f>
        <v/>
      </c>
      <c r="F32" s="26"/>
      <c r="G32" s="54"/>
      <c r="H32" s="41"/>
      <c r="I32" s="27" t="str">
        <f>IFERROR(VLOOKUP(Table24757811135[[#This Row],[13. Severity/ Consequence]],'RA Charts'!$C$4:$H$8,MATCH(Table24757811135[[#This Row],[14. Hazard Probability]],'RA Charts'!$C$3:$H$3,0),FALSE),"")</f>
        <v/>
      </c>
      <c r="J32" s="34"/>
      <c r="K32" s="23"/>
    </row>
    <row r="33" spans="1:11" s="9" customFormat="1" ht="20.100000000000001" customHeight="1" thickBot="1" x14ac:dyDescent="0.3">
      <c r="A33" s="40"/>
      <c r="B33" s="25"/>
      <c r="C33" s="54"/>
      <c r="D33" s="41"/>
      <c r="E33" s="15" t="str">
        <f>IFERROR(VLOOKUP(Table24757811135[[#This Row],[9. Severity/ Consequence]],'RA Charts'!$C$4:$H$8,MATCH(Table24757811135[[#This Row],[10. Hazard Probability]],'RA Charts'!$C$3:$H$3,0),FALSE),"")</f>
        <v/>
      </c>
      <c r="F33" s="26"/>
      <c r="G33" s="54"/>
      <c r="H33" s="41"/>
      <c r="I33" s="27" t="str">
        <f>IFERROR(VLOOKUP(Table24757811135[[#This Row],[13. Severity/ Consequence]],'RA Charts'!$C$4:$H$8,MATCH(Table24757811135[[#This Row],[14. Hazard Probability]],'RA Charts'!$C$3:$H$3,0),FALSE),"")</f>
        <v/>
      </c>
      <c r="J33" s="34"/>
      <c r="K33" s="23"/>
    </row>
    <row r="34" spans="1:11" s="9" customFormat="1" ht="20.100000000000001" customHeight="1" thickBot="1" x14ac:dyDescent="0.3">
      <c r="A34" s="40"/>
      <c r="B34" s="25"/>
      <c r="C34" s="54"/>
      <c r="D34" s="41"/>
      <c r="E34" s="15" t="str">
        <f>IFERROR(VLOOKUP(Table24757811135[[#This Row],[9. Severity/ Consequence]],'RA Charts'!$C$4:$H$8,MATCH(Table24757811135[[#This Row],[10. Hazard Probability]],'RA Charts'!$C$3:$H$3,0),FALSE),"")</f>
        <v/>
      </c>
      <c r="F34" s="26"/>
      <c r="G34" s="54"/>
      <c r="H34" s="41"/>
      <c r="I34" s="27" t="str">
        <f>IFERROR(VLOOKUP(Table24757811135[[#This Row],[13. Severity/ Consequence]],'RA Charts'!$C$4:$H$8,MATCH(Table24757811135[[#This Row],[14. Hazard Probability]],'RA Charts'!$C$3:$H$3,0),FALSE),"")</f>
        <v/>
      </c>
      <c r="J34" s="34"/>
      <c r="K34" s="23"/>
    </row>
    <row r="35" spans="1:11" s="9" customFormat="1" ht="20.100000000000001" customHeight="1" thickBot="1" x14ac:dyDescent="0.3">
      <c r="A35" s="40"/>
      <c r="B35" s="25"/>
      <c r="C35" s="54"/>
      <c r="D35" s="41"/>
      <c r="E35" s="15" t="str">
        <f>IFERROR(VLOOKUP(Table24757811135[[#This Row],[9. Severity/ Consequence]],'RA Charts'!$C$4:$H$8,MATCH(Table24757811135[[#This Row],[10. Hazard Probability]],'RA Charts'!$C$3:$H$3,0),FALSE),"")</f>
        <v/>
      </c>
      <c r="F35" s="26"/>
      <c r="G35" s="54"/>
      <c r="H35" s="41"/>
      <c r="I35" s="27" t="str">
        <f>IFERROR(VLOOKUP(Table24757811135[[#This Row],[13. Severity/ Consequence]],'RA Charts'!$C$4:$H$8,MATCH(Table24757811135[[#This Row],[14. Hazard Probability]],'RA Charts'!$C$3:$H$3,0),FALSE),"")</f>
        <v/>
      </c>
      <c r="J35" s="34"/>
      <c r="K35" s="23"/>
    </row>
    <row r="36" spans="1:11" s="9" customFormat="1" ht="20.100000000000001" customHeight="1" thickBot="1" x14ac:dyDescent="0.3">
      <c r="A36" s="40"/>
      <c r="B36" s="25"/>
      <c r="C36" s="54"/>
      <c r="D36" s="41"/>
      <c r="E36" s="15" t="str">
        <f>IFERROR(VLOOKUP(Table24757811135[[#This Row],[9. Severity/ Consequence]],'RA Charts'!$C$4:$H$8,MATCH(Table24757811135[[#This Row],[10. Hazard Probability]],'RA Charts'!$C$3:$H$3,0),FALSE),"")</f>
        <v/>
      </c>
      <c r="F36" s="26"/>
      <c r="G36" s="54"/>
      <c r="H36" s="41"/>
      <c r="I36" s="27" t="str">
        <f>IFERROR(VLOOKUP(Table24757811135[[#This Row],[13. Severity/ Consequence]],'RA Charts'!$C$4:$H$8,MATCH(Table24757811135[[#This Row],[14. Hazard Probability]],'RA Charts'!$C$3:$H$3,0),FALSE),"")</f>
        <v/>
      </c>
      <c r="J36" s="34"/>
      <c r="K36" s="23"/>
    </row>
    <row r="37" spans="1:11" ht="20.100000000000001" customHeight="1" thickBot="1" x14ac:dyDescent="0.3">
      <c r="A37" s="40"/>
      <c r="B37" s="25"/>
      <c r="C37" s="54"/>
      <c r="D37" s="41"/>
      <c r="E37" s="15" t="str">
        <f>IFERROR(VLOOKUP(Table24757811135[[#This Row],[9. Severity/ Consequence]],'RA Charts'!$C$4:$H$8,MATCH(Table24757811135[[#This Row],[10. Hazard Probability]],'RA Charts'!$C$3:$H$3,0),FALSE),"")</f>
        <v/>
      </c>
      <c r="F37" s="26"/>
      <c r="G37" s="54"/>
      <c r="H37" s="41"/>
      <c r="I37" s="27" t="str">
        <f>IFERROR(VLOOKUP(Table24757811135[[#This Row],[13. Severity/ Consequence]],'RA Charts'!$C$4:$H$8,MATCH(Table24757811135[[#This Row],[14. Hazard Probability]],'RA Charts'!$C$3:$H$3,0),FALSE),"")</f>
        <v/>
      </c>
      <c r="J37" s="34"/>
      <c r="K37" s="23"/>
    </row>
    <row r="38" spans="1:11" ht="20.100000000000001" customHeight="1" thickBot="1" x14ac:dyDescent="0.3">
      <c r="A38" s="40"/>
      <c r="B38" s="25"/>
      <c r="C38" s="54"/>
      <c r="D38" s="41"/>
      <c r="E38" s="15" t="str">
        <f>IFERROR(VLOOKUP(Table24757811135[[#This Row],[9. Severity/ Consequence]],'RA Charts'!$C$4:$H$8,MATCH(Table24757811135[[#This Row],[10. Hazard Probability]],'RA Charts'!$C$3:$H$3,0),FALSE),"")</f>
        <v/>
      </c>
      <c r="F38" s="26"/>
      <c r="G38" s="54"/>
      <c r="H38" s="41"/>
      <c r="I38" s="27" t="str">
        <f>IFERROR(VLOOKUP(Table24757811135[[#This Row],[13. Severity/ Consequence]],'RA Charts'!$C$4:$H$8,MATCH(Table24757811135[[#This Row],[14. Hazard Probability]],'RA Charts'!$C$3:$H$3,0),FALSE),"")</f>
        <v/>
      </c>
      <c r="J38" s="34"/>
      <c r="K38" s="23"/>
    </row>
    <row r="39" spans="1:11" ht="20.100000000000001" customHeight="1" thickBot="1" x14ac:dyDescent="0.3">
      <c r="A39" s="40"/>
      <c r="B39" s="25"/>
      <c r="C39" s="54"/>
      <c r="D39" s="41"/>
      <c r="E39" s="15" t="str">
        <f>IFERROR(VLOOKUP(Table24757811135[[#This Row],[9. Severity/ Consequence]],'RA Charts'!$C$4:$H$8,MATCH(Table24757811135[[#This Row],[10. Hazard Probability]],'RA Charts'!$C$3:$H$3,0),FALSE),"")</f>
        <v/>
      </c>
      <c r="F39" s="26"/>
      <c r="G39" s="54"/>
      <c r="H39" s="41"/>
      <c r="I39" s="27" t="str">
        <f>IFERROR(VLOOKUP(Table24757811135[[#This Row],[13. Severity/ Consequence]],'RA Charts'!$C$4:$H$8,MATCH(Table24757811135[[#This Row],[14. Hazard Probability]],'RA Charts'!$C$3:$H$3,0),FALSE),"")</f>
        <v/>
      </c>
      <c r="J39" s="34"/>
      <c r="K39" s="23"/>
    </row>
    <row r="40" spans="1:11" ht="20.100000000000001" customHeight="1" thickBot="1" x14ac:dyDescent="0.3">
      <c r="A40" s="40"/>
      <c r="B40" s="25"/>
      <c r="C40" s="54"/>
      <c r="D40" s="41"/>
      <c r="E40" s="15" t="str">
        <f>IFERROR(VLOOKUP(Table24757811135[[#This Row],[9. Severity/ Consequence]],'RA Charts'!$C$4:$H$8,MATCH(Table24757811135[[#This Row],[10. Hazard Probability]],'RA Charts'!$C$3:$H$3,0),FALSE),"")</f>
        <v/>
      </c>
      <c r="F40" s="26"/>
      <c r="G40" s="54"/>
      <c r="H40" s="41"/>
      <c r="I40" s="27" t="str">
        <f>IFERROR(VLOOKUP(Table24757811135[[#This Row],[13. Severity/ Consequence]],'RA Charts'!$C$4:$H$8,MATCH(Table24757811135[[#This Row],[14. Hazard Probability]],'RA Charts'!$C$3:$H$3,0),FALSE),"")</f>
        <v/>
      </c>
      <c r="J40" s="34"/>
      <c r="K40" s="23"/>
    </row>
    <row r="41" spans="1:11" ht="20.100000000000001" customHeight="1" thickBot="1" x14ac:dyDescent="0.3">
      <c r="A41" s="40"/>
      <c r="B41" s="25"/>
      <c r="C41" s="54"/>
      <c r="D41" s="41"/>
      <c r="E41" s="15" t="str">
        <f>IFERROR(VLOOKUP(Table24757811135[[#This Row],[9. Severity/ Consequence]],'RA Charts'!$C$4:$H$8,MATCH(Table24757811135[[#This Row],[10. Hazard Probability]],'RA Charts'!$C$3:$H$3,0),FALSE),"")</f>
        <v/>
      </c>
      <c r="F41" s="26"/>
      <c r="G41" s="54"/>
      <c r="H41" s="41"/>
      <c r="I41" s="27" t="str">
        <f>IFERROR(VLOOKUP(Table24757811135[[#This Row],[13. Severity/ Consequence]],'RA Charts'!$C$4:$H$8,MATCH(Table24757811135[[#This Row],[14. Hazard Probability]],'RA Charts'!$C$3:$H$3,0),FALSE),"")</f>
        <v/>
      </c>
      <c r="J41" s="34"/>
      <c r="K41" s="23"/>
    </row>
    <row r="42" spans="1:11" ht="20.100000000000001" customHeight="1" thickBot="1" x14ac:dyDescent="0.3">
      <c r="A42" s="40"/>
      <c r="B42" s="25"/>
      <c r="C42" s="54"/>
      <c r="D42" s="41"/>
      <c r="E42" s="15" t="str">
        <f>IFERROR(VLOOKUP(Table24757811135[[#This Row],[9. Severity/ Consequence]],'RA Charts'!$C$4:$H$8,MATCH(Table24757811135[[#This Row],[10. Hazard Probability]],'RA Charts'!$C$3:$H$3,0),FALSE),"")</f>
        <v/>
      </c>
      <c r="F42" s="26"/>
      <c r="G42" s="54"/>
      <c r="H42" s="41"/>
      <c r="I42" s="27" t="str">
        <f>IFERROR(VLOOKUP(Table24757811135[[#This Row],[13. Severity/ Consequence]],'RA Charts'!$C$4:$H$8,MATCH(Table24757811135[[#This Row],[14. Hazard Probability]],'RA Charts'!$C$3:$H$3,0),FALSE),"")</f>
        <v/>
      </c>
      <c r="J42" s="34"/>
      <c r="K42" s="23"/>
    </row>
    <row r="43" spans="1:11" ht="20.100000000000001" customHeight="1" thickBot="1" x14ac:dyDescent="0.3">
      <c r="A43" s="40"/>
      <c r="B43" s="25"/>
      <c r="C43" s="54"/>
      <c r="D43" s="41"/>
      <c r="E43" s="15" t="str">
        <f>IFERROR(VLOOKUP(Table24757811135[[#This Row],[9. Severity/ Consequence]],'RA Charts'!$C$4:$H$8,MATCH(Table24757811135[[#This Row],[10. Hazard Probability]],'RA Charts'!$C$3:$H$3,0),FALSE),"")</f>
        <v/>
      </c>
      <c r="F43" s="26"/>
      <c r="G43" s="54"/>
      <c r="H43" s="41"/>
      <c r="I43" s="27" t="str">
        <f>IFERROR(VLOOKUP(Table24757811135[[#This Row],[13. Severity/ Consequence]],'RA Charts'!$C$4:$H$8,MATCH(Table24757811135[[#This Row],[14. Hazard Probability]],'RA Charts'!$C$3:$H$3,0),FALSE),"")</f>
        <v/>
      </c>
      <c r="J43" s="34"/>
      <c r="K43" s="23"/>
    </row>
    <row r="44" spans="1:11" ht="20.100000000000001" customHeight="1" thickBot="1" x14ac:dyDescent="0.3">
      <c r="A44" s="40"/>
      <c r="B44" s="25"/>
      <c r="C44" s="54"/>
      <c r="D44" s="41"/>
      <c r="E44" s="15" t="str">
        <f>IFERROR(VLOOKUP(Table24757811135[[#This Row],[9. Severity/ Consequence]],'RA Charts'!$C$4:$H$8,MATCH(Table24757811135[[#This Row],[10. Hazard Probability]],'RA Charts'!$C$3:$H$3,0),FALSE),"")</f>
        <v/>
      </c>
      <c r="F44" s="26"/>
      <c r="G44" s="54"/>
      <c r="H44" s="41"/>
      <c r="I44" s="27" t="str">
        <f>IFERROR(VLOOKUP(Table24757811135[[#This Row],[13. Severity/ Consequence]],'RA Charts'!$C$4:$H$8,MATCH(Table24757811135[[#This Row],[14. Hazard Probability]],'RA Charts'!$C$3:$H$3,0),FALSE),"")</f>
        <v/>
      </c>
      <c r="J44" s="34"/>
      <c r="K44" s="23"/>
    </row>
    <row r="45" spans="1:11" ht="20.100000000000001" customHeight="1" thickBot="1" x14ac:dyDescent="0.3">
      <c r="A45" s="40"/>
      <c r="B45" s="25"/>
      <c r="C45" s="54"/>
      <c r="D45" s="41"/>
      <c r="E45" s="15" t="str">
        <f>IFERROR(VLOOKUP(Table24757811135[[#This Row],[9. Severity/ Consequence]],'RA Charts'!$C$4:$H$8,MATCH(Table24757811135[[#This Row],[10. Hazard Probability]],'RA Charts'!$C$3:$H$3,0),FALSE),"")</f>
        <v/>
      </c>
      <c r="F45" s="26"/>
      <c r="G45" s="54"/>
      <c r="H45" s="41"/>
      <c r="I45" s="27" t="str">
        <f>IFERROR(VLOOKUP(Table24757811135[[#This Row],[13. Severity/ Consequence]],'RA Charts'!$C$4:$H$8,MATCH(Table24757811135[[#This Row],[14. Hazard Probability]],'RA Charts'!$C$3:$H$3,0),FALSE),"")</f>
        <v/>
      </c>
      <c r="J45" s="34"/>
      <c r="K45" s="23"/>
    </row>
    <row r="46" spans="1:11" ht="20.100000000000001" customHeight="1" thickBot="1" x14ac:dyDescent="0.3">
      <c r="A46" s="40"/>
      <c r="B46" s="25"/>
      <c r="C46" s="54"/>
      <c r="D46" s="41"/>
      <c r="E46" s="15" t="str">
        <f>IFERROR(VLOOKUP(Table24757811135[[#This Row],[9. Severity/ Consequence]],'RA Charts'!$C$4:$H$8,MATCH(Table24757811135[[#This Row],[10. Hazard Probability]],'RA Charts'!$C$3:$H$3,0),FALSE),"")</f>
        <v/>
      </c>
      <c r="F46" s="26"/>
      <c r="G46" s="54"/>
      <c r="H46" s="41"/>
      <c r="I46" s="27" t="str">
        <f>IFERROR(VLOOKUP(Table24757811135[[#This Row],[13. Severity/ Consequence]],'RA Charts'!$C$4:$H$8,MATCH(Table24757811135[[#This Row],[14. Hazard Probability]],'RA Charts'!$C$3:$H$3,0),FALSE),"")</f>
        <v/>
      </c>
      <c r="J46" s="34"/>
      <c r="K46" s="23"/>
    </row>
    <row r="47" spans="1:11" ht="20.100000000000001" customHeight="1" thickBot="1" x14ac:dyDescent="0.3">
      <c r="A47" s="40"/>
      <c r="B47" s="25"/>
      <c r="C47" s="54"/>
      <c r="D47" s="41"/>
      <c r="E47" s="15" t="str">
        <f>IFERROR(VLOOKUP(Table24757811135[[#This Row],[9. Severity/ Consequence]],'RA Charts'!$C$4:$H$8,MATCH(Table24757811135[[#This Row],[10. Hazard Probability]],'RA Charts'!$C$3:$H$3,0),FALSE),"")</f>
        <v/>
      </c>
      <c r="F47" s="26"/>
      <c r="G47" s="54"/>
      <c r="H47" s="41"/>
      <c r="I47" s="27" t="str">
        <f>IFERROR(VLOOKUP(Table24757811135[[#This Row],[13. Severity/ Consequence]],'RA Charts'!$C$4:$H$8,MATCH(Table24757811135[[#This Row],[14. Hazard Probability]],'RA Charts'!$C$3:$H$3,0),FALSE),"")</f>
        <v/>
      </c>
      <c r="J47" s="34"/>
      <c r="K47" s="23"/>
    </row>
    <row r="48" spans="1:11" ht="20.100000000000001" customHeight="1" thickBot="1" x14ac:dyDescent="0.3">
      <c r="A48" s="40"/>
      <c r="B48" s="25"/>
      <c r="C48" s="54"/>
      <c r="D48" s="41"/>
      <c r="E48" s="15" t="str">
        <f>IFERROR(VLOOKUP(Table24757811135[[#This Row],[9. Severity/ Consequence]],'RA Charts'!$C$4:$H$8,MATCH(Table24757811135[[#This Row],[10. Hazard Probability]],'RA Charts'!$C$3:$H$3,0),FALSE),"")</f>
        <v/>
      </c>
      <c r="F48" s="26"/>
      <c r="G48" s="54"/>
      <c r="H48" s="41"/>
      <c r="I48" s="27" t="str">
        <f>IFERROR(VLOOKUP(Table24757811135[[#This Row],[13. Severity/ Consequence]],'RA Charts'!$C$4:$H$8,MATCH(Table24757811135[[#This Row],[14. Hazard Probability]],'RA Charts'!$C$3:$H$3,0),FALSE),"")</f>
        <v/>
      </c>
      <c r="J48" s="34"/>
      <c r="K48" s="23"/>
    </row>
    <row r="49" spans="1:11" ht="20.100000000000001" customHeight="1" thickBot="1" x14ac:dyDescent="0.3">
      <c r="A49" s="40"/>
      <c r="B49" s="25"/>
      <c r="C49" s="54"/>
      <c r="D49" s="41"/>
      <c r="E49" s="15" t="str">
        <f>IFERROR(VLOOKUP(Table24757811135[[#This Row],[9. Severity/ Consequence]],'RA Charts'!$C$4:$H$8,MATCH(Table24757811135[[#This Row],[10. Hazard Probability]],'RA Charts'!$C$3:$H$3,0),FALSE),"")</f>
        <v/>
      </c>
      <c r="F49" s="26"/>
      <c r="G49" s="54"/>
      <c r="H49" s="41"/>
      <c r="I49" s="27" t="str">
        <f>IFERROR(VLOOKUP(Table24757811135[[#This Row],[13. Severity/ Consequence]],'RA Charts'!$C$4:$H$8,MATCH(Table24757811135[[#This Row],[14. Hazard Probability]],'RA Charts'!$C$3:$H$3,0),FALSE),"")</f>
        <v/>
      </c>
      <c r="J49" s="34"/>
      <c r="K49" s="23"/>
    </row>
    <row r="50" spans="1:11" ht="20.100000000000001" customHeight="1" thickBot="1" x14ac:dyDescent="0.3">
      <c r="A50" s="40"/>
      <c r="B50" s="25"/>
      <c r="C50" s="54"/>
      <c r="D50" s="41"/>
      <c r="E50" s="15" t="str">
        <f>IFERROR(VLOOKUP(Table24757811135[[#This Row],[9. Severity/ Consequence]],'RA Charts'!$C$4:$H$8,MATCH(Table24757811135[[#This Row],[10. Hazard Probability]],'RA Charts'!$C$3:$H$3,0),FALSE),"")</f>
        <v/>
      </c>
      <c r="F50" s="26"/>
      <c r="G50" s="54"/>
      <c r="H50" s="41"/>
      <c r="I50" s="27" t="str">
        <f>IFERROR(VLOOKUP(Table24757811135[[#This Row],[13. Severity/ Consequence]],'RA Charts'!$C$4:$H$8,MATCH(Table24757811135[[#This Row],[14. Hazard Probability]],'RA Charts'!$C$3:$H$3,0),FALSE),"")</f>
        <v/>
      </c>
      <c r="J50" s="34"/>
      <c r="K50" s="23"/>
    </row>
    <row r="51" spans="1:11" ht="20.100000000000001" customHeight="1" thickBot="1" x14ac:dyDescent="0.3">
      <c r="A51" s="40"/>
      <c r="B51" s="25"/>
      <c r="C51" s="54"/>
      <c r="D51" s="41"/>
      <c r="E51" s="15" t="str">
        <f>IFERROR(VLOOKUP(Table24757811135[[#This Row],[9. Severity/ Consequence]],'RA Charts'!$C$4:$H$8,MATCH(Table24757811135[[#This Row],[10. Hazard Probability]],'RA Charts'!$C$3:$H$3,0),FALSE),"")</f>
        <v/>
      </c>
      <c r="F51" s="26"/>
      <c r="G51" s="54"/>
      <c r="H51" s="41"/>
      <c r="I51" s="27" t="str">
        <f>IFERROR(VLOOKUP(Table24757811135[[#This Row],[13. Severity/ Consequence]],'RA Charts'!$C$4:$H$8,MATCH(Table24757811135[[#This Row],[14. Hazard Probability]],'RA Charts'!$C$3:$H$3,0),FALSE),"")</f>
        <v/>
      </c>
      <c r="J51" s="34"/>
      <c r="K51" s="23"/>
    </row>
    <row r="52" spans="1:11" ht="20.100000000000001" customHeight="1" thickBot="1" x14ac:dyDescent="0.3">
      <c r="A52" s="40"/>
      <c r="B52" s="25"/>
      <c r="C52" s="54"/>
      <c r="D52" s="41"/>
      <c r="E52" s="15" t="str">
        <f>IFERROR(VLOOKUP(Table24757811135[[#This Row],[9. Severity/ Consequence]],'RA Charts'!$C$4:$H$8,MATCH(Table24757811135[[#This Row],[10. Hazard Probability]],'RA Charts'!$C$3:$H$3,0),FALSE),"")</f>
        <v/>
      </c>
      <c r="F52" s="26"/>
      <c r="G52" s="54"/>
      <c r="H52" s="41"/>
      <c r="I52" s="27" t="str">
        <f>IFERROR(VLOOKUP(Table24757811135[[#This Row],[13. Severity/ Consequence]],'RA Charts'!$C$4:$H$8,MATCH(Table24757811135[[#This Row],[14. Hazard Probability]],'RA Charts'!$C$3:$H$3,0),FALSE),"")</f>
        <v/>
      </c>
      <c r="J52" s="34"/>
      <c r="K52" s="23"/>
    </row>
    <row r="53" spans="1:11" ht="20.100000000000001" customHeight="1" thickBot="1" x14ac:dyDescent="0.3">
      <c r="A53" s="40"/>
      <c r="B53" s="25"/>
      <c r="C53" s="54"/>
      <c r="D53" s="41"/>
      <c r="E53" s="15" t="str">
        <f>IFERROR(VLOOKUP(Table24757811135[[#This Row],[9. Severity/ Consequence]],'RA Charts'!$C$4:$H$8,MATCH(Table24757811135[[#This Row],[10. Hazard Probability]],'RA Charts'!$C$3:$H$3,0),FALSE),"")</f>
        <v/>
      </c>
      <c r="F53" s="26"/>
      <c r="G53" s="54"/>
      <c r="H53" s="41"/>
      <c r="I53" s="27" t="str">
        <f>IFERROR(VLOOKUP(Table24757811135[[#This Row],[13. Severity/ Consequence]],'RA Charts'!$C$4:$H$8,MATCH(Table24757811135[[#This Row],[14. Hazard Probability]],'RA Charts'!$C$3:$H$3,0),FALSE),"")</f>
        <v/>
      </c>
      <c r="J53" s="34"/>
      <c r="K53" s="23"/>
    </row>
    <row r="54" spans="1:11" ht="20.100000000000001" customHeight="1" thickBot="1" x14ac:dyDescent="0.3">
      <c r="A54" s="40"/>
      <c r="B54" s="25"/>
      <c r="C54" s="54"/>
      <c r="D54" s="41"/>
      <c r="E54" s="15" t="str">
        <f>IFERROR(VLOOKUP(Table24757811135[[#This Row],[9. Severity/ Consequence]],'RA Charts'!$C$4:$H$8,MATCH(Table24757811135[[#This Row],[10. Hazard Probability]],'RA Charts'!$C$3:$H$3,0),FALSE),"")</f>
        <v/>
      </c>
      <c r="F54" s="26"/>
      <c r="G54" s="54"/>
      <c r="H54" s="41"/>
      <c r="I54" s="27" t="str">
        <f>IFERROR(VLOOKUP(Table24757811135[[#This Row],[13. Severity/ Consequence]],'RA Charts'!$C$4:$H$8,MATCH(Table24757811135[[#This Row],[14. Hazard Probability]],'RA Charts'!$C$3:$H$3,0),FALSE),"")</f>
        <v/>
      </c>
      <c r="J54" s="34"/>
      <c r="K54" s="23"/>
    </row>
    <row r="55" spans="1:11" ht="20.100000000000001" customHeight="1" thickBot="1" x14ac:dyDescent="0.3">
      <c r="A55" s="40"/>
      <c r="B55" s="25"/>
      <c r="C55" s="54"/>
      <c r="D55" s="41"/>
      <c r="E55" s="15" t="str">
        <f>IFERROR(VLOOKUP(Table24757811135[[#This Row],[9. Severity/ Consequence]],'RA Charts'!$C$4:$H$8,MATCH(Table24757811135[[#This Row],[10. Hazard Probability]],'RA Charts'!$C$3:$H$3,0),FALSE),"")</f>
        <v/>
      </c>
      <c r="F55" s="26"/>
      <c r="G55" s="54"/>
      <c r="H55" s="41"/>
      <c r="I55" s="27" t="str">
        <f>IFERROR(VLOOKUP(Table24757811135[[#This Row],[13. Severity/ Consequence]],'RA Charts'!$C$4:$H$8,MATCH(Table24757811135[[#This Row],[14. Hazard Probability]],'RA Charts'!$C$3:$H$3,0),FALSE),"")</f>
        <v/>
      </c>
      <c r="J55" s="34"/>
      <c r="K55" s="23"/>
    </row>
    <row r="56" spans="1:11" ht="20.100000000000001" customHeight="1" thickBot="1" x14ac:dyDescent="0.3">
      <c r="A56" s="40"/>
      <c r="B56" s="25"/>
      <c r="C56" s="54"/>
      <c r="D56" s="41"/>
      <c r="E56" s="15" t="str">
        <f>IFERROR(VLOOKUP(Table24757811135[[#This Row],[9. Severity/ Consequence]],'RA Charts'!$C$4:$H$8,MATCH(Table24757811135[[#This Row],[10. Hazard Probability]],'RA Charts'!$C$3:$H$3,0),FALSE),"")</f>
        <v/>
      </c>
      <c r="F56" s="26"/>
      <c r="G56" s="54"/>
      <c r="H56" s="41"/>
      <c r="I56" s="27" t="str">
        <f>IFERROR(VLOOKUP(Table24757811135[[#This Row],[13. Severity/ Consequence]],'RA Charts'!$C$4:$H$8,MATCH(Table24757811135[[#This Row],[14. Hazard Probability]],'RA Charts'!$C$3:$H$3,0),FALSE),"")</f>
        <v/>
      </c>
      <c r="J56" s="34"/>
      <c r="K56" s="23"/>
    </row>
    <row r="57" spans="1:11" ht="20.100000000000001" customHeight="1" thickBot="1" x14ac:dyDescent="0.3">
      <c r="A57" s="40"/>
      <c r="B57" s="25"/>
      <c r="C57" s="54"/>
      <c r="D57" s="41"/>
      <c r="E57" s="15" t="str">
        <f>IFERROR(VLOOKUP(Table24757811135[[#This Row],[9. Severity/ Consequence]],'RA Charts'!$C$4:$H$8,MATCH(Table24757811135[[#This Row],[10. Hazard Probability]],'RA Charts'!$C$3:$H$3,0),FALSE),"")</f>
        <v/>
      </c>
      <c r="F57" s="26"/>
      <c r="G57" s="54"/>
      <c r="H57" s="41"/>
      <c r="I57" s="27" t="str">
        <f>IFERROR(VLOOKUP(Table24757811135[[#This Row],[13. Severity/ Consequence]],'RA Charts'!$C$4:$H$8,MATCH(Table24757811135[[#This Row],[14. Hazard Probability]],'RA Charts'!$C$3:$H$3,0),FALSE),"")</f>
        <v/>
      </c>
      <c r="J57" s="34"/>
      <c r="K57" s="23"/>
    </row>
    <row r="58" spans="1:11" ht="20.100000000000001" customHeight="1" thickBot="1" x14ac:dyDescent="0.3">
      <c r="A58" s="40"/>
      <c r="B58" s="25"/>
      <c r="C58" s="54"/>
      <c r="D58" s="41"/>
      <c r="E58" s="15" t="str">
        <f>IFERROR(VLOOKUP(Table24757811135[[#This Row],[9. Severity/ Consequence]],'RA Charts'!$C$4:$H$8,MATCH(Table24757811135[[#This Row],[10. Hazard Probability]],'RA Charts'!$C$3:$H$3,0),FALSE),"")</f>
        <v/>
      </c>
      <c r="F58" s="26"/>
      <c r="G58" s="54"/>
      <c r="H58" s="41"/>
      <c r="I58" s="27" t="str">
        <f>IFERROR(VLOOKUP(Table24757811135[[#This Row],[13. Severity/ Consequence]],'RA Charts'!$C$4:$H$8,MATCH(Table24757811135[[#This Row],[14. Hazard Probability]],'RA Charts'!$C$3:$H$3,0),FALSE),"")</f>
        <v/>
      </c>
      <c r="J58" s="34"/>
      <c r="K58" s="23"/>
    </row>
    <row r="59" spans="1:11" ht="20.100000000000001" customHeight="1" thickBot="1" x14ac:dyDescent="0.3">
      <c r="A59" s="40"/>
      <c r="B59" s="25"/>
      <c r="C59" s="54"/>
      <c r="D59" s="41"/>
      <c r="E59" s="15" t="str">
        <f>IFERROR(VLOOKUP(Table24757811135[[#This Row],[9. Severity/ Consequence]],'RA Charts'!$C$4:$H$8,MATCH(Table24757811135[[#This Row],[10. Hazard Probability]],'RA Charts'!$C$3:$H$3,0),FALSE),"")</f>
        <v/>
      </c>
      <c r="F59" s="26"/>
      <c r="G59" s="54"/>
      <c r="H59" s="41"/>
      <c r="I59" s="27" t="str">
        <f>IFERROR(VLOOKUP(Table24757811135[[#This Row],[13. Severity/ Consequence]],'RA Charts'!$C$4:$H$8,MATCH(Table24757811135[[#This Row],[14. Hazard Probability]],'RA Charts'!$C$3:$H$3,0),FALSE),"")</f>
        <v/>
      </c>
      <c r="J59" s="34"/>
      <c r="K59" s="23"/>
    </row>
    <row r="60" spans="1:11" ht="20.100000000000001" customHeight="1" thickBot="1" x14ac:dyDescent="0.3">
      <c r="A60" s="40"/>
      <c r="B60" s="25"/>
      <c r="C60" s="54"/>
      <c r="D60" s="41"/>
      <c r="E60" s="15" t="str">
        <f>IFERROR(VLOOKUP(Table24757811135[[#This Row],[9. Severity/ Consequence]],'RA Charts'!$C$4:$H$8,MATCH(Table24757811135[[#This Row],[10. Hazard Probability]],'RA Charts'!$C$3:$H$3,0),FALSE),"")</f>
        <v/>
      </c>
      <c r="F60" s="26"/>
      <c r="G60" s="54"/>
      <c r="H60" s="41"/>
      <c r="I60" s="27" t="str">
        <f>IFERROR(VLOOKUP(Table24757811135[[#This Row],[13. Severity/ Consequence]],'RA Charts'!$C$4:$H$8,MATCH(Table24757811135[[#This Row],[14. Hazard Probability]],'RA Charts'!$C$3:$H$3,0),FALSE),"")</f>
        <v/>
      </c>
      <c r="J60" s="34"/>
      <c r="K60" s="23"/>
    </row>
    <row r="61" spans="1:11" ht="20.100000000000001" customHeight="1" thickBot="1" x14ac:dyDescent="0.3">
      <c r="A61" s="40"/>
      <c r="B61" s="25"/>
      <c r="C61" s="54"/>
      <c r="D61" s="41"/>
      <c r="E61" s="15" t="str">
        <f>IFERROR(VLOOKUP(Table24757811135[[#This Row],[9. Severity/ Consequence]],'RA Charts'!$C$4:$H$8,MATCH(Table24757811135[[#This Row],[10. Hazard Probability]],'RA Charts'!$C$3:$H$3,0),FALSE),"")</f>
        <v/>
      </c>
      <c r="F61" s="26"/>
      <c r="G61" s="54"/>
      <c r="H61" s="41"/>
      <c r="I61" s="27" t="str">
        <f>IFERROR(VLOOKUP(Table24757811135[[#This Row],[13. Severity/ Consequence]],'RA Charts'!$C$4:$H$8,MATCH(Table24757811135[[#This Row],[14. Hazard Probability]],'RA Charts'!$C$3:$H$3,0),FALSE),"")</f>
        <v/>
      </c>
      <c r="J61" s="34"/>
      <c r="K61" s="23"/>
    </row>
    <row r="62" spans="1:11" ht="20.100000000000001" customHeight="1" thickBot="1" x14ac:dyDescent="0.3">
      <c r="A62" s="40"/>
      <c r="B62" s="25"/>
      <c r="C62" s="54"/>
      <c r="D62" s="41"/>
      <c r="E62" s="15" t="str">
        <f>IFERROR(VLOOKUP(Table24757811135[[#This Row],[9. Severity/ Consequence]],'RA Charts'!$C$4:$H$8,MATCH(Table24757811135[[#This Row],[10. Hazard Probability]],'RA Charts'!$C$3:$H$3,0),FALSE),"")</f>
        <v/>
      </c>
      <c r="F62" s="26"/>
      <c r="G62" s="54"/>
      <c r="H62" s="41"/>
      <c r="I62" s="27" t="str">
        <f>IFERROR(VLOOKUP(Table24757811135[[#This Row],[13. Severity/ Consequence]],'RA Charts'!$C$4:$H$8,MATCH(Table24757811135[[#This Row],[14. Hazard Probability]],'RA Charts'!$C$3:$H$3,0),FALSE),"")</f>
        <v/>
      </c>
      <c r="J62" s="34"/>
      <c r="K62" s="23"/>
    </row>
    <row r="63" spans="1:11" ht="20.100000000000001" customHeight="1" thickBot="1" x14ac:dyDescent="0.3">
      <c r="A63" s="40"/>
      <c r="B63" s="25"/>
      <c r="C63" s="54"/>
      <c r="D63" s="41"/>
      <c r="E63" s="15" t="str">
        <f>IFERROR(VLOOKUP(Table24757811135[[#This Row],[9. Severity/ Consequence]],'RA Charts'!$C$4:$H$8,MATCH(Table24757811135[[#This Row],[10. Hazard Probability]],'RA Charts'!$C$3:$H$3,0),FALSE),"")</f>
        <v/>
      </c>
      <c r="F63" s="26"/>
      <c r="G63" s="54"/>
      <c r="H63" s="41"/>
      <c r="I63" s="27" t="str">
        <f>IFERROR(VLOOKUP(Table24757811135[[#This Row],[13. Severity/ Consequence]],'RA Charts'!$C$4:$H$8,MATCH(Table24757811135[[#This Row],[14. Hazard Probability]],'RA Charts'!$C$3:$H$3,0),FALSE),"")</f>
        <v/>
      </c>
      <c r="J63" s="34"/>
      <c r="K63" s="23"/>
    </row>
    <row r="64" spans="1:11" ht="20.100000000000001" customHeight="1" thickBot="1" x14ac:dyDescent="0.3">
      <c r="A64" s="40"/>
      <c r="B64" s="25"/>
      <c r="C64" s="54"/>
      <c r="D64" s="41"/>
      <c r="E64" s="15" t="str">
        <f>IFERROR(VLOOKUP(Table24757811135[[#This Row],[9. Severity/ Consequence]],'RA Charts'!$C$4:$H$8,MATCH(Table24757811135[[#This Row],[10. Hazard Probability]],'RA Charts'!$C$3:$H$3,0),FALSE),"")</f>
        <v/>
      </c>
      <c r="F64" s="26"/>
      <c r="G64" s="54"/>
      <c r="H64" s="41"/>
      <c r="I64" s="27" t="str">
        <f>IFERROR(VLOOKUP(Table24757811135[[#This Row],[13. Severity/ Consequence]],'RA Charts'!$C$4:$H$8,MATCH(Table24757811135[[#This Row],[14. Hazard Probability]],'RA Charts'!$C$3:$H$3,0),FALSE),"")</f>
        <v/>
      </c>
      <c r="J64" s="34"/>
      <c r="K64" s="23"/>
    </row>
    <row r="65" spans="1:11" ht="20.100000000000001" customHeight="1" thickBot="1" x14ac:dyDescent="0.3">
      <c r="A65" s="40"/>
      <c r="B65" s="25"/>
      <c r="C65" s="54"/>
      <c r="D65" s="41"/>
      <c r="E65" s="15" t="str">
        <f>IFERROR(VLOOKUP(Table24757811135[[#This Row],[9. Severity/ Consequence]],'RA Charts'!$C$4:$H$8,MATCH(Table24757811135[[#This Row],[10. Hazard Probability]],'RA Charts'!$C$3:$H$3,0),FALSE),"")</f>
        <v/>
      </c>
      <c r="F65" s="26"/>
      <c r="G65" s="54"/>
      <c r="H65" s="41"/>
      <c r="I65" s="27" t="str">
        <f>IFERROR(VLOOKUP(Table24757811135[[#This Row],[13. Severity/ Consequence]],'RA Charts'!$C$4:$H$8,MATCH(Table24757811135[[#This Row],[14. Hazard Probability]],'RA Charts'!$C$3:$H$3,0),FALSE),"")</f>
        <v/>
      </c>
      <c r="J65" s="34"/>
      <c r="K65" s="23"/>
    </row>
    <row r="66" spans="1:11" ht="20.100000000000001" customHeight="1" thickBot="1" x14ac:dyDescent="0.3">
      <c r="A66" s="40"/>
      <c r="B66" s="25"/>
      <c r="C66" s="54"/>
      <c r="D66" s="41"/>
      <c r="E66" s="15" t="str">
        <f>IFERROR(VLOOKUP(Table24757811135[[#This Row],[9. Severity/ Consequence]],'RA Charts'!$C$4:$H$8,MATCH(Table24757811135[[#This Row],[10. Hazard Probability]],'RA Charts'!$C$3:$H$3,0),FALSE),"")</f>
        <v/>
      </c>
      <c r="F66" s="26"/>
      <c r="G66" s="54"/>
      <c r="H66" s="41"/>
      <c r="I66" s="27" t="str">
        <f>IFERROR(VLOOKUP(Table24757811135[[#This Row],[13. Severity/ Consequence]],'RA Charts'!$C$4:$H$8,MATCH(Table24757811135[[#This Row],[14. Hazard Probability]],'RA Charts'!$C$3:$H$3,0),FALSE),"")</f>
        <v/>
      </c>
      <c r="J66" s="34"/>
      <c r="K66" s="23"/>
    </row>
    <row r="67" spans="1:11" ht="20.100000000000001" customHeight="1" thickBot="1" x14ac:dyDescent="0.3">
      <c r="A67" s="40"/>
      <c r="B67" s="25"/>
      <c r="C67" s="54"/>
      <c r="D67" s="41"/>
      <c r="E67" s="15" t="str">
        <f>IFERROR(VLOOKUP(Table24757811135[[#This Row],[9. Severity/ Consequence]],'RA Charts'!$C$4:$H$8,MATCH(Table24757811135[[#This Row],[10. Hazard Probability]],'RA Charts'!$C$3:$H$3,0),FALSE),"")</f>
        <v/>
      </c>
      <c r="F67" s="26"/>
      <c r="G67" s="54"/>
      <c r="H67" s="41"/>
      <c r="I67" s="27" t="str">
        <f>IFERROR(VLOOKUP(Table24757811135[[#This Row],[13. Severity/ Consequence]],'RA Charts'!$C$4:$H$8,MATCH(Table24757811135[[#This Row],[14. Hazard Probability]],'RA Charts'!$C$3:$H$3,0),FALSE),"")</f>
        <v/>
      </c>
      <c r="J67" s="34"/>
      <c r="K67" s="23"/>
    </row>
    <row r="68" spans="1:11" ht="20.100000000000001" customHeight="1" thickBot="1" x14ac:dyDescent="0.3">
      <c r="A68" s="40"/>
      <c r="B68" s="25"/>
      <c r="C68" s="54"/>
      <c r="D68" s="41"/>
      <c r="E68" s="15" t="str">
        <f>IFERROR(VLOOKUP(Table24757811135[[#This Row],[9. Severity/ Consequence]],'RA Charts'!$C$4:$H$8,MATCH(Table24757811135[[#This Row],[10. Hazard Probability]],'RA Charts'!$C$3:$H$3,0),FALSE),"")</f>
        <v/>
      </c>
      <c r="F68" s="26"/>
      <c r="G68" s="54"/>
      <c r="H68" s="41"/>
      <c r="I68" s="27" t="str">
        <f>IFERROR(VLOOKUP(Table24757811135[[#This Row],[13. Severity/ Consequence]],'RA Charts'!$C$4:$H$8,MATCH(Table24757811135[[#This Row],[14. Hazard Probability]],'RA Charts'!$C$3:$H$3,0),FALSE),"")</f>
        <v/>
      </c>
      <c r="J68" s="34"/>
      <c r="K68" s="23"/>
    </row>
    <row r="69" spans="1:11" ht="20.100000000000001" customHeight="1" thickBot="1" x14ac:dyDescent="0.3">
      <c r="A69" s="40"/>
      <c r="B69" s="25"/>
      <c r="C69" s="54"/>
      <c r="D69" s="41"/>
      <c r="E69" s="15" t="str">
        <f>IFERROR(VLOOKUP(Table24757811135[[#This Row],[9. Severity/ Consequence]],'RA Charts'!$C$4:$H$8,MATCH(Table24757811135[[#This Row],[10. Hazard Probability]],'RA Charts'!$C$3:$H$3,0),FALSE),"")</f>
        <v/>
      </c>
      <c r="F69" s="26"/>
      <c r="G69" s="54"/>
      <c r="H69" s="41"/>
      <c r="I69" s="27" t="str">
        <f>IFERROR(VLOOKUP(Table24757811135[[#This Row],[13. Severity/ Consequence]],'RA Charts'!$C$4:$H$8,MATCH(Table24757811135[[#This Row],[14. Hazard Probability]],'RA Charts'!$C$3:$H$3,0),FALSE),"")</f>
        <v/>
      </c>
      <c r="J69" s="34"/>
      <c r="K69" s="23"/>
    </row>
    <row r="70" spans="1:11" ht="20.100000000000001" customHeight="1" thickBot="1" x14ac:dyDescent="0.3">
      <c r="A70" s="40"/>
      <c r="B70" s="25"/>
      <c r="C70" s="54"/>
      <c r="D70" s="41"/>
      <c r="E70" s="15" t="str">
        <f>IFERROR(VLOOKUP(Table24757811135[[#This Row],[9. Severity/ Consequence]],'RA Charts'!$C$4:$H$8,MATCH(Table24757811135[[#This Row],[10. Hazard Probability]],'RA Charts'!$C$3:$H$3,0),FALSE),"")</f>
        <v/>
      </c>
      <c r="F70" s="26"/>
      <c r="G70" s="54"/>
      <c r="H70" s="41"/>
      <c r="I70" s="27" t="str">
        <f>IFERROR(VLOOKUP(Table24757811135[[#This Row],[13. Severity/ Consequence]],'RA Charts'!$C$4:$H$8,MATCH(Table24757811135[[#This Row],[14. Hazard Probability]],'RA Charts'!$C$3:$H$3,0),FALSE),"")</f>
        <v/>
      </c>
      <c r="J70" s="34"/>
      <c r="K70" s="23"/>
    </row>
    <row r="71" spans="1:11" ht="20.100000000000001" customHeight="1" thickBot="1" x14ac:dyDescent="0.3">
      <c r="A71" s="40"/>
      <c r="B71" s="25"/>
      <c r="C71" s="54"/>
      <c r="D71" s="41"/>
      <c r="E71" s="15" t="str">
        <f>IFERROR(VLOOKUP(Table24757811135[[#This Row],[9. Severity/ Consequence]],'RA Charts'!$C$4:$H$8,MATCH(Table24757811135[[#This Row],[10. Hazard Probability]],'RA Charts'!$C$3:$H$3,0),FALSE),"")</f>
        <v/>
      </c>
      <c r="F71" s="26"/>
      <c r="G71" s="54"/>
      <c r="H71" s="41"/>
      <c r="I71" s="27" t="str">
        <f>IFERROR(VLOOKUP(Table24757811135[[#This Row],[13. Severity/ Consequence]],'RA Charts'!$C$4:$H$8,MATCH(Table24757811135[[#This Row],[14. Hazard Probability]],'RA Charts'!$C$3:$H$3,0),FALSE),"")</f>
        <v/>
      </c>
      <c r="J71" s="34"/>
      <c r="K71" s="23"/>
    </row>
    <row r="72" spans="1:11" ht="20.100000000000001" customHeight="1" thickBot="1" x14ac:dyDescent="0.3">
      <c r="A72" s="40"/>
      <c r="B72" s="25"/>
      <c r="C72" s="54"/>
      <c r="D72" s="41"/>
      <c r="E72" s="15" t="str">
        <f>IFERROR(VLOOKUP(Table24757811135[[#This Row],[9. Severity/ Consequence]],'RA Charts'!$C$4:$H$8,MATCH(Table24757811135[[#This Row],[10. Hazard Probability]],'RA Charts'!$C$3:$H$3,0),FALSE),"")</f>
        <v/>
      </c>
      <c r="F72" s="26"/>
      <c r="G72" s="54"/>
      <c r="H72" s="41"/>
      <c r="I72" s="27" t="str">
        <f>IFERROR(VLOOKUP(Table24757811135[[#This Row],[13. Severity/ Consequence]],'RA Charts'!$C$4:$H$8,MATCH(Table24757811135[[#This Row],[14. Hazard Probability]],'RA Charts'!$C$3:$H$3,0),FALSE),"")</f>
        <v/>
      </c>
      <c r="J72" s="34"/>
      <c r="K72" s="23"/>
    </row>
    <row r="73" spans="1:11" ht="20.100000000000001" customHeight="1" thickBot="1" x14ac:dyDescent="0.3">
      <c r="A73" s="40"/>
      <c r="B73" s="25"/>
      <c r="C73" s="54"/>
      <c r="D73" s="41"/>
      <c r="E73" s="15" t="str">
        <f>IFERROR(VLOOKUP(Table24757811135[[#This Row],[9. Severity/ Consequence]],'RA Charts'!$C$4:$H$8,MATCH(Table24757811135[[#This Row],[10. Hazard Probability]],'RA Charts'!$C$3:$H$3,0),FALSE),"")</f>
        <v/>
      </c>
      <c r="F73" s="26"/>
      <c r="G73" s="54"/>
      <c r="H73" s="41"/>
      <c r="I73" s="27" t="str">
        <f>IFERROR(VLOOKUP(Table24757811135[[#This Row],[13. Severity/ Consequence]],'RA Charts'!$C$4:$H$8,MATCH(Table24757811135[[#This Row],[14. Hazard Probability]],'RA Charts'!$C$3:$H$3,0),FALSE),"")</f>
        <v/>
      </c>
      <c r="J73" s="34"/>
      <c r="K73" s="23"/>
    </row>
    <row r="74" spans="1:11" ht="20.100000000000001" customHeight="1" thickBot="1" x14ac:dyDescent="0.3">
      <c r="A74" s="40"/>
      <c r="B74" s="25"/>
      <c r="C74" s="54"/>
      <c r="D74" s="41"/>
      <c r="E74" s="15" t="str">
        <f>IFERROR(VLOOKUP(Table24757811135[[#This Row],[9. Severity/ Consequence]],'RA Charts'!$C$4:$H$8,MATCH(Table24757811135[[#This Row],[10. Hazard Probability]],'RA Charts'!$C$3:$H$3,0),FALSE),"")</f>
        <v/>
      </c>
      <c r="F74" s="26"/>
      <c r="G74" s="54"/>
      <c r="H74" s="41"/>
      <c r="I74" s="27" t="str">
        <f>IFERROR(VLOOKUP(Table24757811135[[#This Row],[13. Severity/ Consequence]],'RA Charts'!$C$4:$H$8,MATCH(Table24757811135[[#This Row],[14. Hazard Probability]],'RA Charts'!$C$3:$H$3,0),FALSE),"")</f>
        <v/>
      </c>
      <c r="J74" s="34"/>
      <c r="K74" s="23"/>
    </row>
    <row r="75" spans="1:11" ht="20.100000000000001" customHeight="1" thickBot="1" x14ac:dyDescent="0.3">
      <c r="A75" s="40"/>
      <c r="B75" s="25"/>
      <c r="C75" s="54"/>
      <c r="D75" s="41"/>
      <c r="E75" s="15" t="str">
        <f>IFERROR(VLOOKUP(Table24757811135[[#This Row],[9. Severity/ Consequence]],'RA Charts'!$C$4:$H$8,MATCH(Table24757811135[[#This Row],[10. Hazard Probability]],'RA Charts'!$C$3:$H$3,0),FALSE),"")</f>
        <v/>
      </c>
      <c r="F75" s="26"/>
      <c r="G75" s="54"/>
      <c r="H75" s="41"/>
      <c r="I75" s="27" t="str">
        <f>IFERROR(VLOOKUP(Table24757811135[[#This Row],[13. Severity/ Consequence]],'RA Charts'!$C$4:$H$8,MATCH(Table24757811135[[#This Row],[14. Hazard Probability]],'RA Charts'!$C$3:$H$3,0),FALSE),"")</f>
        <v/>
      </c>
      <c r="J75" s="34"/>
      <c r="K75" s="23"/>
    </row>
    <row r="76" spans="1:11" ht="20.100000000000001" customHeight="1" thickBot="1" x14ac:dyDescent="0.3">
      <c r="A76" s="40"/>
      <c r="B76" s="25"/>
      <c r="C76" s="54"/>
      <c r="D76" s="41"/>
      <c r="E76" s="15" t="str">
        <f>IFERROR(VLOOKUP(Table24757811135[[#This Row],[9. Severity/ Consequence]],'RA Charts'!$C$4:$H$8,MATCH(Table24757811135[[#This Row],[10. Hazard Probability]],'RA Charts'!$C$3:$H$3,0),FALSE),"")</f>
        <v/>
      </c>
      <c r="F76" s="26"/>
      <c r="G76" s="54"/>
      <c r="H76" s="41"/>
      <c r="I76" s="27" t="str">
        <f>IFERROR(VLOOKUP(Table24757811135[[#This Row],[13. Severity/ Consequence]],'RA Charts'!$C$4:$H$8,MATCH(Table24757811135[[#This Row],[14. Hazard Probability]],'RA Charts'!$C$3:$H$3,0),FALSE),"")</f>
        <v/>
      </c>
      <c r="J76" s="34"/>
      <c r="K76" s="23"/>
    </row>
    <row r="77" spans="1:11" ht="20.100000000000001" customHeight="1" thickBot="1" x14ac:dyDescent="0.3">
      <c r="A77" s="40"/>
      <c r="B77" s="25"/>
      <c r="C77" s="54"/>
      <c r="D77" s="41"/>
      <c r="E77" s="15" t="str">
        <f>IFERROR(VLOOKUP(Table24757811135[[#This Row],[9. Severity/ Consequence]],'RA Charts'!$C$4:$H$8,MATCH(Table24757811135[[#This Row],[10. Hazard Probability]],'RA Charts'!$C$3:$H$3,0),FALSE),"")</f>
        <v/>
      </c>
      <c r="F77" s="26"/>
      <c r="G77" s="54"/>
      <c r="H77" s="41"/>
      <c r="I77" s="27" t="str">
        <f>IFERROR(VLOOKUP(Table24757811135[[#This Row],[13. Severity/ Consequence]],'RA Charts'!$C$4:$H$8,MATCH(Table24757811135[[#This Row],[14. Hazard Probability]],'RA Charts'!$C$3:$H$3,0),FALSE),"")</f>
        <v/>
      </c>
      <c r="J77" s="34"/>
      <c r="K77" s="23"/>
    </row>
    <row r="78" spans="1:11" ht="20.100000000000001" customHeight="1" thickBot="1" x14ac:dyDescent="0.3">
      <c r="A78" s="40"/>
      <c r="B78" s="25"/>
      <c r="C78" s="54"/>
      <c r="D78" s="41"/>
      <c r="E78" s="15" t="str">
        <f>IFERROR(VLOOKUP(Table24757811135[[#This Row],[9. Severity/ Consequence]],'RA Charts'!$C$4:$H$8,MATCH(Table24757811135[[#This Row],[10. Hazard Probability]],'RA Charts'!$C$3:$H$3,0),FALSE),"")</f>
        <v/>
      </c>
      <c r="F78" s="26"/>
      <c r="G78" s="54"/>
      <c r="H78" s="41"/>
      <c r="I78" s="27" t="str">
        <f>IFERROR(VLOOKUP(Table24757811135[[#This Row],[13. Severity/ Consequence]],'RA Charts'!$C$4:$H$8,MATCH(Table24757811135[[#This Row],[14. Hazard Probability]],'RA Charts'!$C$3:$H$3,0),FALSE),"")</f>
        <v/>
      </c>
      <c r="J78" s="34"/>
      <c r="K78" s="23"/>
    </row>
    <row r="79" spans="1:11" ht="20.100000000000001" customHeight="1" thickBot="1" x14ac:dyDescent="0.3">
      <c r="A79" s="40"/>
      <c r="B79" s="25"/>
      <c r="C79" s="54"/>
      <c r="D79" s="41"/>
      <c r="E79" s="15" t="str">
        <f>IFERROR(VLOOKUP(Table24757811135[[#This Row],[9. Severity/ Consequence]],'RA Charts'!$C$4:$H$8,MATCH(Table24757811135[[#This Row],[10. Hazard Probability]],'RA Charts'!$C$3:$H$3,0),FALSE),"")</f>
        <v/>
      </c>
      <c r="F79" s="26"/>
      <c r="G79" s="54"/>
      <c r="H79" s="41"/>
      <c r="I79" s="27" t="str">
        <f>IFERROR(VLOOKUP(Table24757811135[[#This Row],[13. Severity/ Consequence]],'RA Charts'!$C$4:$H$8,MATCH(Table24757811135[[#This Row],[14. Hazard Probability]],'RA Charts'!$C$3:$H$3,0),FALSE),"")</f>
        <v/>
      </c>
      <c r="J79" s="34"/>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Consequence]],'RA Charts'!$C$4:$G$8,MATCH(Table24757811135[[#This Row],[14. Hazard Probability]],'RA Charts'!$C$4:$G$4,0),FALSE),"")</f>
        <v/>
      </c>
      <c r="J144" s="33"/>
      <c r="K144" s="23"/>
    </row>
    <row r="145" spans="1:11" ht="15.75" thickBot="1" x14ac:dyDescent="0.3">
      <c r="A145" s="35"/>
      <c r="B145" s="36"/>
      <c r="C145" s="55"/>
      <c r="D145" s="37"/>
      <c r="E145" s="38" t="str">
        <f>IFERROR(VLOOKUP(Table24757811135[[#This Row],[9. Severity/ Consequence]],'RA Charts'!$C$4:$G$8,MATCH(Table24757811135[[#This Row],[10. Hazard Probability]],'RA Charts'!$C$4:$G$4,0),FALSE),"")</f>
        <v/>
      </c>
      <c r="F145" s="39"/>
      <c r="G145" s="55"/>
      <c r="H145" s="37"/>
      <c r="I145" s="38" t="str">
        <f>IFERROR(VLOOKUP(Table24757811135[[#This Row],[13. Severity/ Consequence]],'RA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283" yWindow="395"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3 A15: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283" yWindow="395"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96</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94</v>
      </c>
    </row>
    <row r="22" spans="1:3" x14ac:dyDescent="0.25">
      <c r="A22" s="17" t="s">
        <v>27</v>
      </c>
      <c r="B22" s="16" t="s">
        <v>51</v>
      </c>
    </row>
    <row r="26" spans="1:3" x14ac:dyDescent="0.25">
      <c r="A26" s="20" t="s">
        <v>113</v>
      </c>
    </row>
    <row r="27" spans="1:3" ht="30" x14ac:dyDescent="0.25">
      <c r="A27" s="17" t="s">
        <v>2</v>
      </c>
      <c r="B27" s="16" t="s">
        <v>75</v>
      </c>
    </row>
    <row r="28" spans="1:3" ht="30" x14ac:dyDescent="0.25">
      <c r="A28" s="17" t="s">
        <v>1</v>
      </c>
      <c r="B28" s="16" t="s">
        <v>99</v>
      </c>
    </row>
    <row r="29" spans="1:3" x14ac:dyDescent="0.25">
      <c r="A29" s="17" t="s">
        <v>77</v>
      </c>
      <c r="B29" t="s">
        <v>114</v>
      </c>
    </row>
    <row r="30" spans="1:3" x14ac:dyDescent="0.25">
      <c r="A30" s="17" t="s">
        <v>78</v>
      </c>
      <c r="B30" s="16" t="s">
        <v>101</v>
      </c>
    </row>
    <row r="32" spans="1:3" x14ac:dyDescent="0.25">
      <c r="A32" s="20" t="s">
        <v>32</v>
      </c>
    </row>
    <row r="33" spans="1:2" x14ac:dyDescent="0.25">
      <c r="A33" s="17" t="s">
        <v>79</v>
      </c>
      <c r="B33" s="56" t="s">
        <v>83</v>
      </c>
    </row>
    <row r="34" spans="1:2" x14ac:dyDescent="0.25">
      <c r="A34" s="17" t="s">
        <v>0</v>
      </c>
      <c r="B34" s="56" t="s">
        <v>84</v>
      </c>
    </row>
    <row r="35" spans="1:2" x14ac:dyDescent="0.25">
      <c r="A35" s="17" t="s">
        <v>80</v>
      </c>
      <c r="B35" s="56" t="s">
        <v>85</v>
      </c>
    </row>
    <row r="36" spans="1:2" x14ac:dyDescent="0.25">
      <c r="A36" s="17" t="s">
        <v>81</v>
      </c>
      <c r="B36" s="56" t="s">
        <v>86</v>
      </c>
    </row>
    <row r="37" spans="1:2" x14ac:dyDescent="0.25">
      <c r="A37" s="17" t="s">
        <v>82</v>
      </c>
      <c r="B37" s="56" t="s">
        <v>87</v>
      </c>
    </row>
    <row r="39" spans="1:2" x14ac:dyDescent="0.25">
      <c r="A39" s="20" t="s">
        <v>115</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76</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zoomScaleNormal="10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9" t="s">
        <v>8</v>
      </c>
      <c r="C2" s="140"/>
      <c r="D2" s="130" t="s">
        <v>108</v>
      </c>
      <c r="E2" s="131"/>
      <c r="F2" s="131"/>
      <c r="G2" s="131"/>
      <c r="H2" s="132"/>
      <c r="J2" s="102" t="s">
        <v>10</v>
      </c>
      <c r="K2" s="103"/>
      <c r="L2" s="103"/>
      <c r="M2" s="103"/>
      <c r="N2" s="57"/>
      <c r="O2" s="57"/>
    </row>
    <row r="3" spans="2:15" ht="21.75" customHeight="1" thickBot="1" x14ac:dyDescent="0.3">
      <c r="B3" s="139"/>
      <c r="C3" s="141"/>
      <c r="D3" s="50" t="s">
        <v>79</v>
      </c>
      <c r="E3" s="50" t="s">
        <v>0</v>
      </c>
      <c r="F3" s="51" t="s">
        <v>80</v>
      </c>
      <c r="G3" s="51" t="s">
        <v>81</v>
      </c>
      <c r="H3" s="52" t="s">
        <v>82</v>
      </c>
      <c r="J3" s="104"/>
      <c r="K3" s="104"/>
      <c r="L3" s="104"/>
      <c r="M3" s="104"/>
      <c r="N3" s="58"/>
      <c r="O3" s="58"/>
    </row>
    <row r="4" spans="2:15" ht="27.75" customHeight="1" thickBot="1" x14ac:dyDescent="0.3">
      <c r="B4" s="140"/>
      <c r="C4" s="141"/>
      <c r="D4" s="47" t="s">
        <v>103</v>
      </c>
      <c r="E4" s="47" t="s">
        <v>104</v>
      </c>
      <c r="F4" s="48" t="s">
        <v>105</v>
      </c>
      <c r="G4" s="49" t="s">
        <v>106</v>
      </c>
      <c r="H4" s="49" t="s">
        <v>107</v>
      </c>
      <c r="J4" s="111" t="s">
        <v>9</v>
      </c>
      <c r="K4" s="111"/>
      <c r="L4" s="105" t="s">
        <v>67</v>
      </c>
      <c r="M4" s="105"/>
      <c r="N4" s="106"/>
      <c r="O4" s="106"/>
    </row>
    <row r="5" spans="2:15" ht="60" customHeight="1" thickBot="1" x14ac:dyDescent="0.3">
      <c r="B5" s="142" t="s">
        <v>97</v>
      </c>
      <c r="C5" s="43" t="s">
        <v>109</v>
      </c>
      <c r="D5" s="44" t="s">
        <v>88</v>
      </c>
      <c r="E5" s="44" t="s">
        <v>88</v>
      </c>
      <c r="F5" s="44" t="s">
        <v>88</v>
      </c>
      <c r="G5" s="45" t="s">
        <v>89</v>
      </c>
      <c r="H5" s="46" t="s">
        <v>77</v>
      </c>
      <c r="J5" s="107" t="s">
        <v>88</v>
      </c>
      <c r="K5" s="107"/>
      <c r="L5" s="112" t="s">
        <v>98</v>
      </c>
      <c r="M5" s="112"/>
      <c r="N5" s="109"/>
      <c r="O5" s="109"/>
    </row>
    <row r="6" spans="2:15" ht="60" customHeight="1" thickBot="1" x14ac:dyDescent="0.3">
      <c r="B6" s="142"/>
      <c r="C6" s="43" t="s">
        <v>110</v>
      </c>
      <c r="D6" s="4" t="s">
        <v>88</v>
      </c>
      <c r="E6" s="4" t="s">
        <v>88</v>
      </c>
      <c r="F6" s="5" t="s">
        <v>89</v>
      </c>
      <c r="G6" s="6" t="s">
        <v>77</v>
      </c>
      <c r="H6" s="6" t="s">
        <v>77</v>
      </c>
      <c r="J6" s="108" t="s">
        <v>89</v>
      </c>
      <c r="K6" s="108"/>
      <c r="L6" s="112" t="s">
        <v>98</v>
      </c>
      <c r="M6" s="112"/>
      <c r="N6" s="110"/>
      <c r="O6" s="110"/>
    </row>
    <row r="7" spans="2:15" ht="60" customHeight="1" thickBot="1" x14ac:dyDescent="0.3">
      <c r="B7" s="142"/>
      <c r="C7" s="43" t="s">
        <v>111</v>
      </c>
      <c r="D7" s="5" t="s">
        <v>89</v>
      </c>
      <c r="E7" s="5" t="s">
        <v>89</v>
      </c>
      <c r="F7" s="6" t="s">
        <v>77</v>
      </c>
      <c r="G7" s="7" t="s">
        <v>90</v>
      </c>
      <c r="H7" s="7" t="s">
        <v>90</v>
      </c>
      <c r="J7" s="114" t="s">
        <v>77</v>
      </c>
      <c r="K7" s="114"/>
      <c r="L7" s="112" t="s">
        <v>66</v>
      </c>
      <c r="M7" s="112"/>
      <c r="N7" s="110"/>
      <c r="O7" s="110"/>
    </row>
    <row r="8" spans="2:15" ht="60" customHeight="1" thickBot="1" x14ac:dyDescent="0.3">
      <c r="B8" s="142"/>
      <c r="C8" s="43" t="s">
        <v>112</v>
      </c>
      <c r="D8" s="6" t="s">
        <v>77</v>
      </c>
      <c r="E8" s="6" t="s">
        <v>77</v>
      </c>
      <c r="F8" s="7" t="s">
        <v>90</v>
      </c>
      <c r="G8" s="7" t="s">
        <v>90</v>
      </c>
      <c r="H8" s="7" t="s">
        <v>90</v>
      </c>
      <c r="J8" s="113" t="s">
        <v>90</v>
      </c>
      <c r="K8" s="113"/>
      <c r="L8" s="112" t="s">
        <v>11</v>
      </c>
      <c r="M8" s="112"/>
      <c r="N8" s="110"/>
      <c r="O8" s="110"/>
    </row>
    <row r="9" spans="2:15" ht="30" customHeight="1" x14ac:dyDescent="0.25">
      <c r="B9" s="133" t="s">
        <v>73</v>
      </c>
      <c r="C9" s="134"/>
      <c r="D9" s="134"/>
      <c r="E9" s="134"/>
      <c r="F9" s="134"/>
      <c r="G9" s="134"/>
      <c r="H9" s="135"/>
      <c r="J9" s="42"/>
      <c r="K9" s="42"/>
      <c r="L9" s="42"/>
      <c r="M9" s="42"/>
      <c r="N9" s="42"/>
      <c r="O9" s="42"/>
    </row>
    <row r="10" spans="2:15" ht="30" customHeight="1" thickBot="1" x14ac:dyDescent="0.3">
      <c r="B10" s="136"/>
      <c r="C10" s="137"/>
      <c r="D10" s="137"/>
      <c r="E10" s="137"/>
      <c r="F10" s="137"/>
      <c r="G10" s="137"/>
      <c r="H10" s="138"/>
      <c r="I10" s="2"/>
      <c r="J10" s="14"/>
      <c r="K10" s="14"/>
      <c r="L10" s="14"/>
      <c r="M10" s="14"/>
      <c r="N10" s="14"/>
      <c r="O10" s="14"/>
    </row>
    <row r="11" spans="2:15" ht="42" customHeight="1" thickBot="1" x14ac:dyDescent="0.3">
      <c r="B11" s="122" t="s">
        <v>2</v>
      </c>
      <c r="C11" s="123"/>
      <c r="D11" s="124" t="s">
        <v>75</v>
      </c>
      <c r="E11" s="125"/>
      <c r="F11" s="125"/>
      <c r="G11" s="125"/>
      <c r="H11" s="126"/>
    </row>
    <row r="12" spans="2:15" ht="30" customHeight="1" thickBot="1" x14ac:dyDescent="0.3">
      <c r="B12" s="115" t="s">
        <v>1</v>
      </c>
      <c r="C12" s="116"/>
      <c r="D12" s="124" t="s">
        <v>99</v>
      </c>
      <c r="E12" s="125"/>
      <c r="F12" s="125"/>
      <c r="G12" s="125"/>
      <c r="H12" s="126"/>
    </row>
    <row r="13" spans="2:15" ht="30" customHeight="1" thickBot="1" x14ac:dyDescent="0.3">
      <c r="B13" s="115" t="s">
        <v>77</v>
      </c>
      <c r="C13" s="116"/>
      <c r="D13" s="124" t="s">
        <v>100</v>
      </c>
      <c r="E13" s="125"/>
      <c r="F13" s="125"/>
      <c r="G13" s="125"/>
      <c r="H13" s="126"/>
    </row>
    <row r="14" spans="2:15" ht="30" customHeight="1" thickBot="1" x14ac:dyDescent="0.3">
      <c r="B14" s="120" t="s">
        <v>78</v>
      </c>
      <c r="C14" s="121"/>
      <c r="D14" s="124" t="s">
        <v>101</v>
      </c>
      <c r="E14" s="125"/>
      <c r="F14" s="125"/>
      <c r="G14" s="125"/>
      <c r="H14" s="126"/>
    </row>
    <row r="15" spans="2:15" ht="30" customHeight="1" thickBot="1" x14ac:dyDescent="0.3">
      <c r="B15" s="127" t="s">
        <v>95</v>
      </c>
      <c r="C15" s="128"/>
      <c r="D15" s="128"/>
      <c r="E15" s="128"/>
      <c r="F15" s="128"/>
      <c r="G15" s="128"/>
      <c r="H15" s="129"/>
      <c r="I15" s="3"/>
    </row>
    <row r="16" spans="2:15" ht="30" customHeight="1" thickBot="1" x14ac:dyDescent="0.3">
      <c r="B16" s="122" t="s">
        <v>79</v>
      </c>
      <c r="C16" s="123"/>
      <c r="D16" s="117" t="s">
        <v>83</v>
      </c>
      <c r="E16" s="118"/>
      <c r="F16" s="118"/>
      <c r="G16" s="118"/>
      <c r="H16" s="119"/>
    </row>
    <row r="17" spans="2:8" ht="30" customHeight="1" thickBot="1" x14ac:dyDescent="0.3">
      <c r="B17" s="115" t="s">
        <v>0</v>
      </c>
      <c r="C17" s="116"/>
      <c r="D17" s="117" t="s">
        <v>84</v>
      </c>
      <c r="E17" s="118"/>
      <c r="F17" s="118"/>
      <c r="G17" s="118"/>
      <c r="H17" s="119"/>
    </row>
    <row r="18" spans="2:8" ht="30" customHeight="1" thickBot="1" x14ac:dyDescent="0.3">
      <c r="B18" s="115" t="s">
        <v>80</v>
      </c>
      <c r="C18" s="116"/>
      <c r="D18" s="117" t="s">
        <v>85</v>
      </c>
      <c r="E18" s="118"/>
      <c r="F18" s="118"/>
      <c r="G18" s="118"/>
      <c r="H18" s="119"/>
    </row>
    <row r="19" spans="2:8" ht="30" customHeight="1" thickBot="1" x14ac:dyDescent="0.3">
      <c r="B19" s="115" t="s">
        <v>81</v>
      </c>
      <c r="C19" s="116"/>
      <c r="D19" s="117" t="s">
        <v>86</v>
      </c>
      <c r="E19" s="118"/>
      <c r="F19" s="118"/>
      <c r="G19" s="118"/>
      <c r="H19" s="119"/>
    </row>
    <row r="20" spans="2:8" ht="30" customHeight="1" thickBot="1" x14ac:dyDescent="0.3">
      <c r="B20" s="115" t="s">
        <v>82</v>
      </c>
      <c r="C20" s="116"/>
      <c r="D20" s="117" t="s">
        <v>87</v>
      </c>
      <c r="E20" s="118"/>
      <c r="F20" s="118"/>
      <c r="G20" s="118"/>
      <c r="H20" s="119"/>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Utley, Michael - FS, RICHFIELD, UT</cp:lastModifiedBy>
  <cp:lastPrinted>2020-03-24T20:16:02Z</cp:lastPrinted>
  <dcterms:created xsi:type="dcterms:W3CDTF">2018-07-11T20:06:58Z</dcterms:created>
  <dcterms:modified xsi:type="dcterms:W3CDTF">2021-04-08T21:07:05Z</dcterms:modified>
</cp:coreProperties>
</file>