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3395" windowHeight="5445" activeTab="1"/>
  </bookViews>
  <sheets>
    <sheet name="Travel Worksheet Instructions" sheetId="3" r:id="rId1"/>
    <sheet name="Travel Worksheets " sheetId="4" r:id="rId2"/>
  </sheets>
  <calcPr calcId="145621"/>
</workbook>
</file>

<file path=xl/calcChain.xml><?xml version="1.0" encoding="utf-8"?>
<calcChain xmlns="http://schemas.openxmlformats.org/spreadsheetml/2006/main">
  <c r="J44" i="3" l="1"/>
  <c r="H44" i="3"/>
  <c r="G44" i="3"/>
  <c r="E44" i="3"/>
  <c r="D44" i="3"/>
  <c r="C44" i="3"/>
  <c r="B44" i="3"/>
  <c r="H30" i="3"/>
  <c r="F30" i="3"/>
  <c r="E30" i="3"/>
  <c r="B19" i="3"/>
  <c r="G18" i="3"/>
  <c r="E17" i="4"/>
  <c r="D17" i="4"/>
  <c r="B18" i="4"/>
  <c r="B17" i="4"/>
  <c r="F29" i="4"/>
  <c r="E29" i="4"/>
  <c r="B43" i="4"/>
  <c r="C43" i="4"/>
  <c r="D43" i="4"/>
  <c r="E43" i="4"/>
  <c r="G43" i="4"/>
  <c r="H43" i="4"/>
  <c r="J43" i="4"/>
  <c r="H29" i="4"/>
  <c r="G17" i="4"/>
  <c r="B29" i="4"/>
  <c r="B30" i="3"/>
  <c r="B44" i="4" l="1"/>
  <c r="B30" i="4"/>
  <c r="E18" i="3" l="1"/>
  <c r="D18" i="3"/>
  <c r="B18" i="3"/>
  <c r="B31" i="3" l="1"/>
  <c r="B45" i="3"/>
</calcChain>
</file>

<file path=xl/sharedStrings.xml><?xml version="1.0" encoding="utf-8"?>
<sst xmlns="http://schemas.openxmlformats.org/spreadsheetml/2006/main" count="131" uniqueCount="47">
  <si>
    <t>Name Of Employee</t>
  </si>
  <si>
    <t>Incident Name</t>
  </si>
  <si>
    <t>Incident Number</t>
  </si>
  <si>
    <t>Name of Preparer</t>
  </si>
  <si>
    <t>MILEAGE RATE</t>
  </si>
  <si>
    <t># MILES</t>
  </si>
  <si>
    <t>OVERNIGHT LODGING</t>
  </si>
  <si>
    <t>LODGING</t>
  </si>
  <si>
    <t>PER DIEM DURING TRAVEL STATUS</t>
  </si>
  <si>
    <t>TOTAL COST OF TRAVEL BY POV</t>
  </si>
  <si>
    <t>TRAVEL TIME TO INCIDENT</t>
  </si>
  <si>
    <t>HOURLY RATE</t>
  </si>
  <si>
    <t>OT RATE</t>
  </si>
  <si>
    <t>TRAVEL HOURS - OT</t>
  </si>
  <si>
    <t>TRAVEL HOURS - REG TIME</t>
  </si>
  <si>
    <t>MILEAGE</t>
  </si>
  <si>
    <t>TRAVEL PER DIEM DAYS</t>
  </si>
  <si>
    <t>PER DIEM RATE</t>
  </si>
  <si>
    <t>TRAVEL TO INCIDENT - POV</t>
  </si>
  <si>
    <t>TRAVEL TO INCIDENT - RENTAL VEHICLE</t>
  </si>
  <si>
    <t xml:space="preserve">RENTAL VEHICLE </t>
  </si>
  <si>
    <t># DAYS</t>
  </si>
  <si>
    <t>DAILY RATE</t>
  </si>
  <si>
    <t>TOTAL COST OF TRAVEL BY RENTAL VEHICLE</t>
  </si>
  <si>
    <t>TRAVEL TO INCIDENT - AIR</t>
  </si>
  <si>
    <t>AIRFARE</t>
  </si>
  <si>
    <t>BAGGAGE FEES</t>
  </si>
  <si>
    <t>TAXI OR SHUTTLE TO TERMINAL</t>
  </si>
  <si>
    <t>TAXI OR SHUTTLE</t>
  </si>
  <si>
    <t>POV TO TERMINAL</t>
  </si>
  <si>
    <t>PARKING</t>
  </si>
  <si>
    <t>MILES</t>
  </si>
  <si>
    <t>TOTAL COST OF TRAVEL BY AIR</t>
  </si>
  <si>
    <t>Date Prepared</t>
  </si>
  <si>
    <t>RATE</t>
  </si>
  <si>
    <t>TOTAL NIGHTS OF LODGING</t>
  </si>
  <si>
    <t>AIRFARE including Agent fees</t>
  </si>
  <si>
    <t>When ready input required data for your cost comparisons by using the Travel Worksheets, SEE tab labeled Travel Worksheets.</t>
  </si>
  <si>
    <t>Smokey Bear</t>
  </si>
  <si>
    <t>Ridge Top Fire</t>
  </si>
  <si>
    <t>****</t>
  </si>
  <si>
    <t>Woodsy Owl</t>
  </si>
  <si>
    <r>
      <t xml:space="preserve">COST COMPARISON </t>
    </r>
    <r>
      <rPr>
        <b/>
        <u/>
        <sz val="20"/>
        <color theme="1"/>
        <rFont val="Calibri"/>
        <family val="2"/>
        <scheme val="minor"/>
      </rPr>
      <t>(FILLABLE)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u/>
        <sz val="20"/>
        <color theme="1"/>
        <rFont val="Calibri"/>
        <family val="2"/>
        <scheme val="minor"/>
      </rPr>
      <t>"EXAMPLE"</t>
    </r>
    <r>
      <rPr>
        <b/>
        <sz val="20"/>
        <color theme="1"/>
        <rFont val="Calibri"/>
        <family val="2"/>
        <scheme val="minor"/>
      </rPr>
      <t xml:space="preserve"> TRAVEL WORKSHEETS</t>
    </r>
  </si>
  <si>
    <r>
      <t xml:space="preserve">COST COMPARISON </t>
    </r>
    <r>
      <rPr>
        <b/>
        <u/>
        <sz val="20"/>
        <color theme="1"/>
        <rFont val="Calibri"/>
        <family val="2"/>
        <scheme val="minor"/>
      </rPr>
      <t>(FILLABLE)</t>
    </r>
    <r>
      <rPr>
        <b/>
        <sz val="20"/>
        <color theme="1"/>
        <rFont val="Calibri"/>
        <family val="2"/>
        <scheme val="minor"/>
      </rPr>
      <t xml:space="preserve"> TRAVEL WORKSHEETS</t>
    </r>
  </si>
  <si>
    <t>Input your Official Travel data into the worksheets below for your Travel Cost Comparisons</t>
  </si>
  <si>
    <t>These are fillable worksheets, to practice cost comparisons enter the required data into the example travel worksheets below.</t>
  </si>
  <si>
    <t>RENTAL VEHICLE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</si>
</sst>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&quot;$&quot;#,##0.00"/>
    <numFmt numFmtId="165" formatCode="&quot;$&quot;#,##0.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lightGray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FC9E"/>
        <bgColor indexed="64"/>
      </patternFill>
    </fill>
    <fill>
      <patternFill patternType="solid">
        <fgColor rgb="FF92F6B3"/>
        <bgColor indexed="64"/>
      </patternFill>
    </fill>
    <fill>
      <patternFill patternType="solid">
        <fgColor rgb="FFFBB65B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2" fontId="0" fillId="3" borderId="1" xfId="0" applyNumberForma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164" fontId="0" fillId="6" borderId="1" xfId="0" applyNumberFormat="1" applyFill="1" applyBorder="1" applyAlignment="1">
      <alignment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164" fontId="0" fillId="9" borderId="1" xfId="0" applyNumberFormat="1" applyFill="1" applyBorder="1" applyAlignment="1">
      <alignment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10" borderId="1" xfId="0" applyFill="1" applyBorder="1" applyAlignment="1">
      <alignment vertical="center" wrapText="1"/>
    </xf>
    <xf numFmtId="0" fontId="0" fillId="8" borderId="1" xfId="0" applyNumberFormat="1" applyFill="1" applyBorder="1" applyAlignment="1">
      <alignment vertical="center" wrapText="1"/>
    </xf>
    <xf numFmtId="165" fontId="0" fillId="6" borderId="1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0" fillId="5" borderId="1" xfId="0" applyNumberForma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0" fillId="8" borderId="1" xfId="0" applyNumberForma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2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7" fontId="0" fillId="0" borderId="3" xfId="0" applyNumberFormat="1" applyBorder="1" applyAlignment="1">
      <alignment horizontal="center" vertical="center" wrapText="1"/>
    </xf>
    <xf numFmtId="7" fontId="0" fillId="0" borderId="5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C9E"/>
      <color rgb="FFFBB65B"/>
      <color rgb="FF92F6B3"/>
      <color rgb="FFFCCC8C"/>
      <color rgb="FF9EFA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28" workbookViewId="0">
      <selection activeCell="J45" sqref="J45"/>
    </sheetView>
  </sheetViews>
  <sheetFormatPr defaultColWidth="9.140625" defaultRowHeight="15" x14ac:dyDescent="0.25"/>
  <cols>
    <col min="1" max="1" width="19.5703125" style="1" bestFit="1" customWidth="1"/>
    <col min="2" max="2" width="10.28515625" style="1" customWidth="1"/>
    <col min="3" max="3" width="9.5703125" style="5" bestFit="1" customWidth="1"/>
    <col min="4" max="4" width="9.140625" style="5"/>
    <col min="5" max="5" width="9" style="5" customWidth="1"/>
    <col min="6" max="6" width="9.140625" style="7"/>
    <col min="7" max="7" width="9.140625" style="5"/>
    <col min="8" max="8" width="8" style="5" bestFit="1" customWidth="1"/>
    <col min="9" max="9" width="8.28515625" style="7" bestFit="1" customWidth="1"/>
    <col min="10" max="10" width="7.7109375" style="5" customWidth="1"/>
    <col min="11" max="11" width="9.140625" style="6"/>
    <col min="12" max="13" width="9.140625" style="5"/>
    <col min="14" max="16384" width="9.140625" style="1"/>
  </cols>
  <sheetData>
    <row r="1" spans="1:13" s="56" customFormat="1" ht="24" customHeight="1" x14ac:dyDescent="0.25">
      <c r="A1" s="63" t="s">
        <v>42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49" customFormat="1" ht="18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57" customFormat="1" ht="18" customHeight="1" x14ac:dyDescent="0.25">
      <c r="A3" s="70" t="s">
        <v>45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49" customFormat="1" ht="18" customHeight="1" x14ac:dyDescent="0.25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49" customFormat="1" ht="18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s="4" customFormat="1" x14ac:dyDescent="0.25">
      <c r="A6" s="53" t="s">
        <v>0</v>
      </c>
      <c r="B6" s="64" t="s">
        <v>38</v>
      </c>
      <c r="C6" s="64"/>
      <c r="D6" s="64"/>
      <c r="E6" s="64"/>
      <c r="F6" s="64"/>
      <c r="G6" s="64"/>
      <c r="H6" s="64"/>
      <c r="I6" s="3"/>
      <c r="J6" s="3"/>
      <c r="K6" s="3"/>
      <c r="L6" s="3"/>
    </row>
    <row r="7" spans="1:13" s="4" customFormat="1" x14ac:dyDescent="0.25">
      <c r="A7" s="54" t="s">
        <v>1</v>
      </c>
      <c r="B7" s="64" t="s">
        <v>39</v>
      </c>
      <c r="C7" s="64"/>
      <c r="D7" s="64"/>
      <c r="E7" s="64"/>
      <c r="F7" s="64"/>
      <c r="G7" s="64"/>
      <c r="H7" s="64"/>
      <c r="I7" s="3"/>
      <c r="J7" s="3"/>
      <c r="K7" s="3"/>
      <c r="L7" s="3"/>
    </row>
    <row r="8" spans="1:13" s="4" customFormat="1" x14ac:dyDescent="0.25">
      <c r="A8" s="53" t="s">
        <v>2</v>
      </c>
      <c r="B8" s="65" t="s">
        <v>40</v>
      </c>
      <c r="C8" s="65"/>
      <c r="D8" s="65"/>
      <c r="E8" s="65"/>
      <c r="F8" s="65"/>
      <c r="G8" s="53"/>
      <c r="H8" s="53"/>
    </row>
    <row r="9" spans="1:13" s="4" customFormat="1" x14ac:dyDescent="0.25">
      <c r="A9" s="53" t="s">
        <v>3</v>
      </c>
      <c r="B9" s="64" t="s">
        <v>41</v>
      </c>
      <c r="C9" s="64"/>
      <c r="D9" s="64"/>
      <c r="E9" s="64"/>
      <c r="F9" s="64"/>
      <c r="G9" s="64"/>
      <c r="H9" s="64"/>
    </row>
    <row r="10" spans="1:13" x14ac:dyDescent="0.25">
      <c r="A10" s="52" t="s">
        <v>33</v>
      </c>
      <c r="B10" s="66">
        <v>41892</v>
      </c>
      <c r="C10" s="67"/>
      <c r="D10" s="67"/>
      <c r="E10" s="51"/>
      <c r="F10" s="55"/>
      <c r="G10" s="51"/>
      <c r="H10" s="51"/>
    </row>
    <row r="12" spans="1:13" s="2" customFormat="1" ht="60" x14ac:dyDescent="0.25">
      <c r="A12" s="41" t="s">
        <v>18</v>
      </c>
      <c r="B12" s="31" t="s">
        <v>5</v>
      </c>
      <c r="C12" s="30" t="s">
        <v>4</v>
      </c>
      <c r="D12" s="27" t="s">
        <v>7</v>
      </c>
      <c r="E12" s="23" t="s">
        <v>16</v>
      </c>
      <c r="F12" s="24" t="s">
        <v>17</v>
      </c>
      <c r="G12" s="15" t="s">
        <v>14</v>
      </c>
      <c r="H12" s="16" t="s">
        <v>11</v>
      </c>
      <c r="I12" s="17" t="s">
        <v>13</v>
      </c>
      <c r="J12" s="16" t="s">
        <v>12</v>
      </c>
    </row>
    <row r="13" spans="1:13" x14ac:dyDescent="0.25">
      <c r="A13" s="42" t="s">
        <v>34</v>
      </c>
      <c r="B13" s="9"/>
      <c r="C13" s="44">
        <v>0.56000000000000005</v>
      </c>
      <c r="D13" s="26">
        <v>83</v>
      </c>
      <c r="E13" s="10"/>
      <c r="F13" s="45">
        <v>46</v>
      </c>
      <c r="G13" s="9"/>
      <c r="H13" s="46">
        <v>18.77</v>
      </c>
      <c r="I13" s="9"/>
      <c r="J13" s="46">
        <v>28.16</v>
      </c>
      <c r="K13" s="1"/>
      <c r="L13" s="1"/>
      <c r="M13" s="1"/>
    </row>
    <row r="14" spans="1:13" x14ac:dyDescent="0.25">
      <c r="A14" s="28" t="s">
        <v>15</v>
      </c>
      <c r="B14" s="28">
        <v>250</v>
      </c>
      <c r="C14" s="9"/>
      <c r="D14" s="9"/>
      <c r="E14" s="10"/>
      <c r="F14" s="11"/>
      <c r="G14" s="9"/>
      <c r="H14" s="9"/>
      <c r="I14" s="9"/>
      <c r="J14" s="9"/>
      <c r="K14" s="1"/>
      <c r="L14" s="1"/>
      <c r="M14" s="1"/>
    </row>
    <row r="15" spans="1:13" ht="30" x14ac:dyDescent="0.25">
      <c r="A15" s="25" t="s">
        <v>35</v>
      </c>
      <c r="B15" s="9"/>
      <c r="C15" s="9"/>
      <c r="D15" s="47">
        <v>1</v>
      </c>
      <c r="E15" s="9"/>
      <c r="F15" s="9"/>
      <c r="G15" s="9"/>
      <c r="H15" s="9"/>
      <c r="I15" s="9"/>
      <c r="J15" s="9"/>
      <c r="K15" s="1"/>
      <c r="L15" s="1"/>
      <c r="M15" s="1"/>
    </row>
    <row r="16" spans="1:13" ht="30" x14ac:dyDescent="0.25">
      <c r="A16" s="21" t="s">
        <v>8</v>
      </c>
      <c r="B16" s="9"/>
      <c r="C16" s="9"/>
      <c r="D16" s="9"/>
      <c r="E16" s="22">
        <v>0.75</v>
      </c>
      <c r="F16" s="11"/>
      <c r="G16" s="9"/>
      <c r="H16" s="9"/>
      <c r="I16" s="9"/>
      <c r="J16" s="9"/>
      <c r="K16" s="1"/>
      <c r="L16" s="1"/>
      <c r="M16" s="1"/>
    </row>
    <row r="17" spans="1:13" ht="30" x14ac:dyDescent="0.25">
      <c r="A17" s="20" t="s">
        <v>10</v>
      </c>
      <c r="B17" s="9"/>
      <c r="C17" s="9"/>
      <c r="D17" s="9"/>
      <c r="E17" s="10"/>
      <c r="F17" s="11"/>
      <c r="G17" s="18">
        <v>3</v>
      </c>
      <c r="H17" s="9"/>
      <c r="I17" s="19">
        <v>1.5</v>
      </c>
      <c r="J17" s="9"/>
      <c r="K17" s="1"/>
      <c r="L17" s="1"/>
      <c r="M17" s="1"/>
    </row>
    <row r="18" spans="1:13" x14ac:dyDescent="0.25">
      <c r="A18" s="8"/>
      <c r="B18" s="60">
        <f>SUM(B14*C13)</f>
        <v>140</v>
      </c>
      <c r="C18" s="62"/>
      <c r="D18" s="12">
        <f>SUM(D13*D15)</f>
        <v>83</v>
      </c>
      <c r="E18" s="68">
        <f>SUM(E16*F13)</f>
        <v>34.5</v>
      </c>
      <c r="F18" s="69"/>
      <c r="G18" s="60">
        <f>SUM(G17*H13)+((I17*J13))</f>
        <v>98.550000000000011</v>
      </c>
      <c r="H18" s="61"/>
      <c r="I18" s="61"/>
      <c r="J18" s="62"/>
      <c r="K18" s="1"/>
      <c r="L18" s="1"/>
      <c r="M18" s="1"/>
    </row>
    <row r="19" spans="1:13" ht="31.5" x14ac:dyDescent="0.25">
      <c r="A19" s="13" t="s">
        <v>9</v>
      </c>
      <c r="B19" s="14">
        <f>SUM(B18:J18)</f>
        <v>356.05</v>
      </c>
    </row>
    <row r="23" spans="1:13" ht="60" customHeight="1" x14ac:dyDescent="0.25">
      <c r="A23" s="40" t="s">
        <v>19</v>
      </c>
      <c r="B23" s="31" t="s">
        <v>21</v>
      </c>
      <c r="C23" s="30" t="s">
        <v>22</v>
      </c>
      <c r="D23" s="30" t="s">
        <v>46</v>
      </c>
      <c r="E23" s="27" t="s">
        <v>7</v>
      </c>
      <c r="F23" s="23" t="s">
        <v>16</v>
      </c>
      <c r="G23" s="24" t="s">
        <v>17</v>
      </c>
      <c r="H23" s="15" t="s">
        <v>14</v>
      </c>
      <c r="I23" s="16" t="s">
        <v>11</v>
      </c>
      <c r="J23" s="17" t="s">
        <v>13</v>
      </c>
      <c r="K23" s="16" t="s">
        <v>12</v>
      </c>
      <c r="L23" s="1"/>
      <c r="M23" s="1"/>
    </row>
    <row r="24" spans="1:13" x14ac:dyDescent="0.25">
      <c r="A24" s="42" t="s">
        <v>34</v>
      </c>
      <c r="B24" s="9"/>
      <c r="C24" s="29">
        <v>65</v>
      </c>
      <c r="D24" s="9"/>
      <c r="E24" s="26">
        <v>83</v>
      </c>
      <c r="F24" s="10"/>
      <c r="G24" s="45">
        <v>46</v>
      </c>
      <c r="H24" s="9"/>
      <c r="I24" s="46">
        <v>18.77</v>
      </c>
      <c r="J24" s="9"/>
      <c r="K24" s="46">
        <v>28.16</v>
      </c>
      <c r="L24" s="1"/>
      <c r="M24" s="1"/>
    </row>
    <row r="25" spans="1:13" x14ac:dyDescent="0.25">
      <c r="A25" s="28" t="s">
        <v>20</v>
      </c>
      <c r="B25" s="28">
        <v>14</v>
      </c>
      <c r="C25" s="9"/>
      <c r="D25" s="9"/>
      <c r="E25" s="9"/>
      <c r="F25" s="10"/>
      <c r="G25" s="11"/>
      <c r="H25" s="9"/>
      <c r="I25" s="9"/>
      <c r="J25" s="9"/>
      <c r="K25" s="9"/>
      <c r="L25" s="1"/>
      <c r="M25" s="1"/>
    </row>
    <row r="26" spans="1:13" ht="30" x14ac:dyDescent="0.25">
      <c r="A26" s="28" t="s">
        <v>46</v>
      </c>
      <c r="B26" s="9"/>
      <c r="C26" s="9"/>
      <c r="D26" s="29">
        <v>25</v>
      </c>
      <c r="E26" s="9"/>
      <c r="F26" s="10"/>
      <c r="G26" s="11"/>
      <c r="H26" s="9"/>
      <c r="I26" s="9"/>
      <c r="J26" s="9"/>
      <c r="K26" s="9"/>
      <c r="L26" s="1"/>
      <c r="M26" s="1"/>
    </row>
    <row r="27" spans="1:13" ht="30" x14ac:dyDescent="0.25">
      <c r="A27" s="25" t="s">
        <v>35</v>
      </c>
      <c r="B27" s="9"/>
      <c r="C27" s="9"/>
      <c r="D27" s="9"/>
      <c r="E27" s="26">
        <v>1</v>
      </c>
      <c r="F27" s="9"/>
      <c r="G27" s="9"/>
      <c r="H27" s="9"/>
      <c r="I27" s="9"/>
      <c r="J27" s="9"/>
      <c r="K27" s="9"/>
      <c r="L27" s="1"/>
      <c r="M27" s="1"/>
    </row>
    <row r="28" spans="1:13" ht="30" x14ac:dyDescent="0.25">
      <c r="A28" s="21" t="s">
        <v>8</v>
      </c>
      <c r="B28" s="9"/>
      <c r="C28" s="9"/>
      <c r="D28" s="9"/>
      <c r="E28" s="9"/>
      <c r="F28" s="22">
        <v>0.75</v>
      </c>
      <c r="G28" s="11"/>
      <c r="H28" s="9"/>
      <c r="I28" s="9"/>
      <c r="J28" s="9"/>
      <c r="K28" s="9"/>
      <c r="L28" s="1"/>
      <c r="M28" s="1"/>
    </row>
    <row r="29" spans="1:13" ht="30" x14ac:dyDescent="0.25">
      <c r="A29" s="20" t="s">
        <v>10</v>
      </c>
      <c r="B29" s="9"/>
      <c r="C29" s="9"/>
      <c r="D29" s="9"/>
      <c r="E29" s="9"/>
      <c r="F29" s="10"/>
      <c r="G29" s="11"/>
      <c r="H29" s="18">
        <v>3</v>
      </c>
      <c r="I29" s="9"/>
      <c r="J29" s="19">
        <v>2.5</v>
      </c>
      <c r="K29" s="9"/>
      <c r="L29" s="1"/>
      <c r="M29" s="1"/>
    </row>
    <row r="30" spans="1:13" x14ac:dyDescent="0.25">
      <c r="A30" s="8"/>
      <c r="B30" s="60">
        <f>SUM((B25*C24)+D26)</f>
        <v>935</v>
      </c>
      <c r="C30" s="61"/>
      <c r="D30" s="62"/>
      <c r="E30" s="12">
        <f>SUM(E27*E24)</f>
        <v>83</v>
      </c>
      <c r="F30" s="60">
        <f>SUM(F28*G24)</f>
        <v>34.5</v>
      </c>
      <c r="G30" s="62"/>
      <c r="H30" s="60">
        <f>SUM((H29*I24)+(J29*K24))</f>
        <v>126.71000000000001</v>
      </c>
      <c r="I30" s="61"/>
      <c r="J30" s="61"/>
      <c r="K30" s="62"/>
      <c r="L30" s="1"/>
      <c r="M30" s="1"/>
    </row>
    <row r="31" spans="1:13" ht="47.25" x14ac:dyDescent="0.25">
      <c r="A31" s="13" t="s">
        <v>23</v>
      </c>
      <c r="B31" s="14">
        <f>SUM(B30:K30)</f>
        <v>1179.21</v>
      </c>
    </row>
    <row r="35" spans="1:13" ht="60" x14ac:dyDescent="0.25">
      <c r="A35" s="40" t="s">
        <v>24</v>
      </c>
      <c r="B35" s="31" t="s">
        <v>25</v>
      </c>
      <c r="C35" s="33" t="s">
        <v>26</v>
      </c>
      <c r="D35" s="27" t="s">
        <v>28</v>
      </c>
      <c r="E35" s="35" t="s">
        <v>31</v>
      </c>
      <c r="F35" s="35" t="s">
        <v>4</v>
      </c>
      <c r="G35" s="39" t="s">
        <v>30</v>
      </c>
      <c r="H35" s="23" t="s">
        <v>16</v>
      </c>
      <c r="I35" s="24" t="s">
        <v>17</v>
      </c>
      <c r="J35" s="15" t="s">
        <v>14</v>
      </c>
      <c r="K35" s="16" t="s">
        <v>11</v>
      </c>
      <c r="L35" s="17" t="s">
        <v>13</v>
      </c>
      <c r="M35" s="16" t="s">
        <v>12</v>
      </c>
    </row>
    <row r="36" spans="1:13" x14ac:dyDescent="0.25">
      <c r="A36" s="42" t="s">
        <v>34</v>
      </c>
      <c r="B36" s="9"/>
      <c r="C36" s="11"/>
      <c r="D36" s="9"/>
      <c r="E36" s="9"/>
      <c r="F36" s="50">
        <v>0.56000000000000005</v>
      </c>
      <c r="G36" s="9"/>
      <c r="H36" s="10"/>
      <c r="I36" s="45">
        <v>46</v>
      </c>
      <c r="J36" s="9"/>
      <c r="K36" s="46">
        <v>18.77</v>
      </c>
      <c r="L36" s="9"/>
      <c r="M36" s="46">
        <v>28.16</v>
      </c>
    </row>
    <row r="37" spans="1:13" ht="30" x14ac:dyDescent="0.25">
      <c r="A37" s="28" t="s">
        <v>36</v>
      </c>
      <c r="B37" s="29">
        <v>460</v>
      </c>
      <c r="C37" s="11"/>
      <c r="D37" s="9"/>
      <c r="E37" s="9"/>
      <c r="F37" s="9"/>
      <c r="G37" s="9"/>
      <c r="H37" s="10"/>
      <c r="I37" s="11"/>
      <c r="J37" s="9"/>
      <c r="K37" s="9"/>
      <c r="L37" s="9"/>
      <c r="M37" s="9"/>
    </row>
    <row r="38" spans="1:13" x14ac:dyDescent="0.25">
      <c r="A38" s="32" t="s">
        <v>26</v>
      </c>
      <c r="B38" s="9"/>
      <c r="C38" s="34">
        <v>50</v>
      </c>
      <c r="D38" s="9"/>
      <c r="E38" s="9"/>
      <c r="F38" s="9"/>
      <c r="G38" s="9"/>
      <c r="H38" s="10"/>
      <c r="I38" s="11"/>
      <c r="J38" s="9"/>
      <c r="K38" s="9"/>
      <c r="L38" s="9"/>
      <c r="M38" s="9"/>
    </row>
    <row r="39" spans="1:13" ht="30" x14ac:dyDescent="0.25">
      <c r="A39" s="25" t="s">
        <v>27</v>
      </c>
      <c r="B39" s="9"/>
      <c r="C39" s="11"/>
      <c r="D39" s="26">
        <v>20</v>
      </c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36" t="s">
        <v>29</v>
      </c>
      <c r="B40" s="9"/>
      <c r="C40" s="11"/>
      <c r="D40" s="9"/>
      <c r="E40" s="43">
        <v>15</v>
      </c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37" t="s">
        <v>30</v>
      </c>
      <c r="B41" s="9"/>
      <c r="C41" s="11"/>
      <c r="D41" s="9"/>
      <c r="E41" s="9"/>
      <c r="F41" s="9"/>
      <c r="G41" s="38">
        <v>30</v>
      </c>
      <c r="H41" s="9"/>
      <c r="I41" s="9"/>
      <c r="J41" s="9"/>
      <c r="K41" s="9"/>
      <c r="L41" s="9"/>
      <c r="M41" s="9"/>
    </row>
    <row r="42" spans="1:13" ht="30" x14ac:dyDescent="0.25">
      <c r="A42" s="21" t="s">
        <v>8</v>
      </c>
      <c r="B42" s="9"/>
      <c r="C42" s="11"/>
      <c r="D42" s="9"/>
      <c r="E42" s="9"/>
      <c r="F42" s="9"/>
      <c r="G42" s="9"/>
      <c r="H42" s="22">
        <v>0.75</v>
      </c>
      <c r="I42" s="11"/>
      <c r="J42" s="9"/>
      <c r="K42" s="9"/>
      <c r="L42" s="9"/>
      <c r="M42" s="9"/>
    </row>
    <row r="43" spans="1:13" ht="30" x14ac:dyDescent="0.25">
      <c r="A43" s="20" t="s">
        <v>10</v>
      </c>
      <c r="B43" s="9"/>
      <c r="C43" s="11"/>
      <c r="D43" s="9"/>
      <c r="E43" s="9"/>
      <c r="F43" s="9"/>
      <c r="G43" s="9"/>
      <c r="H43" s="10"/>
      <c r="I43" s="11"/>
      <c r="J43" s="18">
        <v>8</v>
      </c>
      <c r="K43" s="9"/>
      <c r="L43" s="19">
        <v>2</v>
      </c>
      <c r="M43" s="9"/>
    </row>
    <row r="44" spans="1:13" x14ac:dyDescent="0.25">
      <c r="A44" s="8"/>
      <c r="B44" s="12">
        <f>SUM(B37)</f>
        <v>460</v>
      </c>
      <c r="C44" s="12">
        <f>SUM(C38)</f>
        <v>50</v>
      </c>
      <c r="D44" s="12">
        <f>SUM(D39)</f>
        <v>20</v>
      </c>
      <c r="E44" s="60">
        <f>SUM(E40*F36)</f>
        <v>8.4</v>
      </c>
      <c r="F44" s="62"/>
      <c r="G44" s="12">
        <f>SUM(G41)</f>
        <v>30</v>
      </c>
      <c r="H44" s="60">
        <f>SUM(H42*I36)</f>
        <v>34.5</v>
      </c>
      <c r="I44" s="62"/>
      <c r="J44" s="60">
        <f>SUM((J43*K36)+(L43*M36))</f>
        <v>206.48</v>
      </c>
      <c r="K44" s="61"/>
      <c r="L44" s="61"/>
      <c r="M44" s="62"/>
    </row>
    <row r="45" spans="1:13" ht="31.5" x14ac:dyDescent="0.25">
      <c r="A45" s="13" t="s">
        <v>32</v>
      </c>
      <c r="B45" s="14">
        <f>SUM(B44:M44)</f>
        <v>809.38</v>
      </c>
    </row>
  </sheetData>
  <mergeCells count="17">
    <mergeCell ref="A1:M1"/>
    <mergeCell ref="B7:H7"/>
    <mergeCell ref="B8:F8"/>
    <mergeCell ref="B18:C18"/>
    <mergeCell ref="B9:H9"/>
    <mergeCell ref="B6:H6"/>
    <mergeCell ref="B10:D10"/>
    <mergeCell ref="E18:F18"/>
    <mergeCell ref="G18:J18"/>
    <mergeCell ref="A3:M3"/>
    <mergeCell ref="A4:M4"/>
    <mergeCell ref="J44:M44"/>
    <mergeCell ref="H44:I44"/>
    <mergeCell ref="E44:F44"/>
    <mergeCell ref="B30:D30"/>
    <mergeCell ref="F30:G30"/>
    <mergeCell ref="H30:K30"/>
  </mergeCells>
  <pageMargins left="0.25" right="0.25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workbookViewId="0">
      <selection activeCell="B30" sqref="B30"/>
    </sheetView>
  </sheetViews>
  <sheetFormatPr defaultRowHeight="15" x14ac:dyDescent="0.25"/>
  <cols>
    <col min="1" max="1" width="19.5703125" style="1" bestFit="1" customWidth="1"/>
    <col min="2" max="2" width="10.28515625" style="1" customWidth="1"/>
    <col min="3" max="3" width="9.5703125" style="5" bestFit="1" customWidth="1"/>
    <col min="4" max="4" width="9.140625" style="5"/>
    <col min="5" max="5" width="8.85546875" style="5" customWidth="1"/>
    <col min="6" max="6" width="9.140625" style="7"/>
    <col min="7" max="7" width="9.140625" style="5"/>
    <col min="8" max="8" width="8" style="5" bestFit="1" customWidth="1"/>
    <col min="9" max="9" width="8.28515625" style="7" bestFit="1" customWidth="1"/>
    <col min="10" max="10" width="7.7109375" style="5" customWidth="1"/>
  </cols>
  <sheetData>
    <row r="1" spans="1:13" s="56" customFormat="1" ht="24" customHeight="1" x14ac:dyDescent="0.25">
      <c r="A1" s="63" t="s">
        <v>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56" customFormat="1" ht="18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s="57" customFormat="1" ht="18" customHeight="1" x14ac:dyDescent="0.25">
      <c r="A3" s="70" t="s">
        <v>44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57" customFormat="1" ht="18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x14ac:dyDescent="0.25">
      <c r="A5" s="53" t="s">
        <v>0</v>
      </c>
      <c r="B5" s="64"/>
      <c r="C5" s="64"/>
      <c r="D5" s="64"/>
      <c r="E5" s="64"/>
      <c r="F5" s="64"/>
      <c r="G5" s="64"/>
      <c r="H5" s="64"/>
      <c r="I5" s="3"/>
      <c r="J5" s="3"/>
    </row>
    <row r="6" spans="1:13" x14ac:dyDescent="0.25">
      <c r="A6" s="54" t="s">
        <v>1</v>
      </c>
      <c r="B6" s="64"/>
      <c r="C6" s="64"/>
      <c r="D6" s="64"/>
      <c r="E6" s="64"/>
      <c r="F6" s="64"/>
      <c r="G6" s="64"/>
      <c r="H6" s="64"/>
      <c r="I6" s="3"/>
      <c r="J6" s="3"/>
    </row>
    <row r="7" spans="1:13" x14ac:dyDescent="0.25">
      <c r="A7" s="53" t="s">
        <v>2</v>
      </c>
      <c r="B7" s="65"/>
      <c r="C7" s="65"/>
      <c r="D7" s="65"/>
      <c r="E7" s="65"/>
      <c r="F7" s="65"/>
      <c r="G7" s="53"/>
      <c r="H7" s="53"/>
      <c r="I7" s="4"/>
      <c r="J7" s="4"/>
    </row>
    <row r="8" spans="1:13" x14ac:dyDescent="0.25">
      <c r="A8" s="53" t="s">
        <v>3</v>
      </c>
      <c r="B8" s="64"/>
      <c r="C8" s="64"/>
      <c r="D8" s="64"/>
      <c r="E8" s="64"/>
      <c r="F8" s="64"/>
      <c r="G8" s="64"/>
      <c r="H8" s="64"/>
      <c r="I8" s="4"/>
      <c r="J8" s="4"/>
    </row>
    <row r="9" spans="1:13" x14ac:dyDescent="0.25">
      <c r="A9" s="52" t="s">
        <v>33</v>
      </c>
      <c r="B9" s="67"/>
      <c r="C9" s="67"/>
      <c r="D9" s="67"/>
      <c r="E9" s="51"/>
      <c r="F9" s="55"/>
      <c r="G9" s="51"/>
      <c r="H9" s="51"/>
    </row>
    <row r="11" spans="1:13" s="2" customFormat="1" ht="60" x14ac:dyDescent="0.25">
      <c r="A11" s="41" t="s">
        <v>18</v>
      </c>
      <c r="B11" s="31" t="s">
        <v>5</v>
      </c>
      <c r="C11" s="30" t="s">
        <v>4</v>
      </c>
      <c r="D11" s="27" t="s">
        <v>7</v>
      </c>
      <c r="E11" s="23" t="s">
        <v>16</v>
      </c>
      <c r="F11" s="24" t="s">
        <v>17</v>
      </c>
      <c r="G11" s="15" t="s">
        <v>14</v>
      </c>
      <c r="H11" s="16" t="s">
        <v>11</v>
      </c>
      <c r="I11" s="17" t="s">
        <v>13</v>
      </c>
      <c r="J11" s="16" t="s">
        <v>12</v>
      </c>
    </row>
    <row r="12" spans="1:13" s="1" customFormat="1" x14ac:dyDescent="0.25">
      <c r="A12" s="42" t="s">
        <v>34</v>
      </c>
      <c r="B12" s="9"/>
      <c r="C12" s="44"/>
      <c r="D12" s="26"/>
      <c r="E12" s="10"/>
      <c r="F12" s="45"/>
      <c r="G12" s="9"/>
      <c r="H12" s="46"/>
      <c r="I12" s="9"/>
      <c r="J12" s="46"/>
    </row>
    <row r="13" spans="1:13" s="1" customFormat="1" x14ac:dyDescent="0.25">
      <c r="A13" s="28" t="s">
        <v>15</v>
      </c>
      <c r="B13" s="28"/>
      <c r="C13" s="9"/>
      <c r="D13" s="9"/>
      <c r="E13" s="10"/>
      <c r="F13" s="11"/>
      <c r="G13" s="9"/>
      <c r="H13" s="9"/>
      <c r="I13" s="9"/>
      <c r="J13" s="9"/>
    </row>
    <row r="14" spans="1:13" s="1" customFormat="1" ht="30" x14ac:dyDescent="0.25">
      <c r="A14" s="25" t="s">
        <v>35</v>
      </c>
      <c r="B14" s="9"/>
      <c r="C14" s="9"/>
      <c r="D14" s="47"/>
      <c r="E14" s="9"/>
      <c r="F14" s="9"/>
      <c r="G14" s="9"/>
      <c r="H14" s="9"/>
      <c r="I14" s="9"/>
      <c r="J14" s="9"/>
    </row>
    <row r="15" spans="1:13" s="1" customFormat="1" ht="30" x14ac:dyDescent="0.25">
      <c r="A15" s="21" t="s">
        <v>8</v>
      </c>
      <c r="B15" s="9"/>
      <c r="C15" s="9"/>
      <c r="D15" s="9"/>
      <c r="E15" s="22"/>
      <c r="F15" s="11"/>
      <c r="G15" s="9"/>
      <c r="H15" s="9"/>
      <c r="I15" s="9"/>
      <c r="J15" s="9"/>
    </row>
    <row r="16" spans="1:13" s="1" customFormat="1" ht="30" x14ac:dyDescent="0.25">
      <c r="A16" s="20" t="s">
        <v>10</v>
      </c>
      <c r="B16" s="9"/>
      <c r="C16" s="9"/>
      <c r="D16" s="9"/>
      <c r="E16" s="10"/>
      <c r="F16" s="11"/>
      <c r="G16" s="18"/>
      <c r="H16" s="9"/>
      <c r="I16" s="19"/>
      <c r="J16" s="9"/>
    </row>
    <row r="17" spans="1:11" s="1" customFormat="1" x14ac:dyDescent="0.25">
      <c r="A17" s="8"/>
      <c r="B17" s="60">
        <f>SUM(B13*C12)</f>
        <v>0</v>
      </c>
      <c r="C17" s="62"/>
      <c r="D17" s="12">
        <f>SUM(D14*D12)</f>
        <v>0</v>
      </c>
      <c r="E17" s="68">
        <f>SUM(E15*F12)</f>
        <v>0</v>
      </c>
      <c r="F17" s="69"/>
      <c r="G17" s="60">
        <f>SUM((G16*H12)+(I16*J12))</f>
        <v>0</v>
      </c>
      <c r="H17" s="61"/>
      <c r="I17" s="61"/>
      <c r="J17" s="62"/>
    </row>
    <row r="18" spans="1:11" s="1" customFormat="1" ht="31.5" x14ac:dyDescent="0.25">
      <c r="A18" s="13" t="s">
        <v>9</v>
      </c>
      <c r="B18" s="14">
        <f>SUM(B17:J17)</f>
        <v>0</v>
      </c>
      <c r="C18" s="5"/>
      <c r="D18" s="5"/>
      <c r="E18" s="5"/>
      <c r="F18" s="7"/>
      <c r="G18" s="5"/>
      <c r="H18" s="5"/>
      <c r="I18" s="7"/>
      <c r="J18" s="5"/>
    </row>
    <row r="22" spans="1:11" ht="57.6" customHeight="1" x14ac:dyDescent="0.25">
      <c r="A22" s="41" t="s">
        <v>19</v>
      </c>
      <c r="B22" s="31" t="s">
        <v>21</v>
      </c>
      <c r="C22" s="30" t="s">
        <v>22</v>
      </c>
      <c r="D22" s="30" t="s">
        <v>46</v>
      </c>
      <c r="E22" s="27" t="s">
        <v>7</v>
      </c>
      <c r="F22" s="23" t="s">
        <v>16</v>
      </c>
      <c r="G22" s="24" t="s">
        <v>17</v>
      </c>
      <c r="H22" s="15" t="s">
        <v>14</v>
      </c>
      <c r="I22" s="16" t="s">
        <v>11</v>
      </c>
      <c r="J22" s="17" t="s">
        <v>13</v>
      </c>
      <c r="K22" s="16" t="s">
        <v>12</v>
      </c>
    </row>
    <row r="23" spans="1:11" ht="14.45" customHeight="1" x14ac:dyDescent="0.25">
      <c r="A23" s="42" t="s">
        <v>34</v>
      </c>
      <c r="B23" s="9"/>
      <c r="C23" s="29"/>
      <c r="D23" s="9"/>
      <c r="E23" s="9"/>
      <c r="F23" s="10"/>
      <c r="G23" s="45"/>
      <c r="H23" s="9"/>
      <c r="I23" s="46"/>
      <c r="J23" s="9"/>
      <c r="K23" s="46"/>
    </row>
    <row r="24" spans="1:11" ht="14.45" customHeight="1" x14ac:dyDescent="0.25">
      <c r="A24" s="28" t="s">
        <v>20</v>
      </c>
      <c r="B24" s="28"/>
      <c r="C24" s="9"/>
      <c r="D24" s="9"/>
      <c r="E24" s="9"/>
      <c r="F24" s="10"/>
      <c r="G24" s="11"/>
      <c r="H24" s="9"/>
      <c r="I24" s="9"/>
      <c r="J24" s="9"/>
      <c r="K24" s="9"/>
    </row>
    <row r="25" spans="1:11" ht="14.45" customHeight="1" x14ac:dyDescent="0.25">
      <c r="A25" s="28" t="s">
        <v>46</v>
      </c>
      <c r="B25" s="9"/>
      <c r="C25" s="9"/>
      <c r="D25" s="29"/>
      <c r="E25" s="9"/>
      <c r="F25" s="10"/>
      <c r="G25" s="11"/>
      <c r="H25" s="9"/>
      <c r="I25" s="9"/>
      <c r="J25" s="9"/>
      <c r="K25" s="9"/>
    </row>
    <row r="26" spans="1:11" ht="28.9" customHeight="1" x14ac:dyDescent="0.25">
      <c r="A26" s="25" t="s">
        <v>6</v>
      </c>
      <c r="B26" s="9"/>
      <c r="C26" s="9"/>
      <c r="D26" s="9"/>
      <c r="E26" s="26"/>
      <c r="F26" s="9"/>
      <c r="G26" s="9"/>
      <c r="H26" s="9"/>
      <c r="I26" s="9"/>
      <c r="J26" s="9"/>
      <c r="K26" s="9"/>
    </row>
    <row r="27" spans="1:11" ht="28.9" customHeight="1" x14ac:dyDescent="0.25">
      <c r="A27" s="21" t="s">
        <v>8</v>
      </c>
      <c r="B27" s="9"/>
      <c r="C27" s="9"/>
      <c r="D27" s="9"/>
      <c r="E27" s="9"/>
      <c r="F27" s="22"/>
      <c r="G27" s="11"/>
      <c r="H27" s="9"/>
      <c r="I27" s="9"/>
      <c r="J27" s="9"/>
      <c r="K27" s="9"/>
    </row>
    <row r="28" spans="1:11" ht="14.45" customHeight="1" x14ac:dyDescent="0.25">
      <c r="A28" s="20" t="s">
        <v>10</v>
      </c>
      <c r="B28" s="9"/>
      <c r="C28" s="9"/>
      <c r="D28" s="9"/>
      <c r="E28" s="9"/>
      <c r="F28" s="10"/>
      <c r="G28" s="11"/>
      <c r="H28" s="18"/>
      <c r="I28" s="9"/>
      <c r="J28" s="19"/>
      <c r="K28" s="9"/>
    </row>
    <row r="29" spans="1:11" x14ac:dyDescent="0.25">
      <c r="A29" s="8"/>
      <c r="B29" s="60">
        <f>SUM((B24*C23)+D25)</f>
        <v>0</v>
      </c>
      <c r="C29" s="61"/>
      <c r="D29" s="62"/>
      <c r="E29" s="12">
        <f>SUM(E26)</f>
        <v>0</v>
      </c>
      <c r="F29" s="60">
        <f>SUM(F27*G23)</f>
        <v>0</v>
      </c>
      <c r="G29" s="62"/>
      <c r="H29" s="60">
        <f>SUM((H28*I23)+(J28*K23))</f>
        <v>0</v>
      </c>
      <c r="I29" s="61"/>
      <c r="J29" s="61"/>
      <c r="K29" s="62"/>
    </row>
    <row r="30" spans="1:11" ht="47.25" x14ac:dyDescent="0.25">
      <c r="A30" s="13" t="s">
        <v>23</v>
      </c>
      <c r="B30" s="14">
        <f>SUM(B29:K29)</f>
        <v>0</v>
      </c>
    </row>
    <row r="33" spans="1:13" s="1" customFormat="1" x14ac:dyDescent="0.25">
      <c r="C33" s="5"/>
      <c r="D33" s="5"/>
      <c r="E33" s="5"/>
      <c r="F33" s="7"/>
      <c r="G33" s="5"/>
      <c r="H33" s="5"/>
      <c r="I33" s="7"/>
      <c r="J33" s="5"/>
      <c r="K33"/>
    </row>
    <row r="34" spans="1:13" s="1" customFormat="1" ht="60" x14ac:dyDescent="0.25">
      <c r="A34" s="41" t="s">
        <v>24</v>
      </c>
      <c r="B34" s="31" t="s">
        <v>25</v>
      </c>
      <c r="C34" s="33" t="s">
        <v>26</v>
      </c>
      <c r="D34" s="27" t="s">
        <v>28</v>
      </c>
      <c r="E34" s="35" t="s">
        <v>31</v>
      </c>
      <c r="F34" s="35" t="s">
        <v>4</v>
      </c>
      <c r="G34" s="39" t="s">
        <v>30</v>
      </c>
      <c r="H34" s="23" t="s">
        <v>16</v>
      </c>
      <c r="I34" s="24" t="s">
        <v>17</v>
      </c>
      <c r="J34" s="15" t="s">
        <v>14</v>
      </c>
      <c r="K34" s="16" t="s">
        <v>11</v>
      </c>
      <c r="L34" s="17" t="s">
        <v>13</v>
      </c>
      <c r="M34" s="16" t="s">
        <v>12</v>
      </c>
    </row>
    <row r="35" spans="1:13" s="1" customFormat="1" x14ac:dyDescent="0.25">
      <c r="A35" s="42" t="s">
        <v>34</v>
      </c>
      <c r="B35" s="9"/>
      <c r="C35" s="11"/>
      <c r="D35" s="9"/>
      <c r="E35" s="9"/>
      <c r="F35" s="50"/>
      <c r="G35" s="9"/>
      <c r="H35" s="10"/>
      <c r="I35" s="45"/>
      <c r="J35" s="9"/>
      <c r="K35" s="46"/>
      <c r="L35" s="9"/>
      <c r="M35" s="46"/>
    </row>
    <row r="36" spans="1:13" s="1" customFormat="1" ht="30" x14ac:dyDescent="0.25">
      <c r="A36" s="28" t="s">
        <v>36</v>
      </c>
      <c r="B36" s="29"/>
      <c r="C36" s="11"/>
      <c r="D36" s="9"/>
      <c r="E36" s="9"/>
      <c r="F36" s="9"/>
      <c r="G36" s="9"/>
      <c r="H36" s="10"/>
      <c r="I36" s="11"/>
      <c r="J36" s="9"/>
      <c r="K36" s="9"/>
      <c r="L36" s="9"/>
      <c r="M36" s="9"/>
    </row>
    <row r="37" spans="1:13" s="1" customFormat="1" x14ac:dyDescent="0.25">
      <c r="A37" s="32" t="s">
        <v>26</v>
      </c>
      <c r="B37" s="9"/>
      <c r="C37" s="34"/>
      <c r="D37" s="9"/>
      <c r="E37" s="9"/>
      <c r="F37" s="9"/>
      <c r="G37" s="9"/>
      <c r="H37" s="10"/>
      <c r="I37" s="11"/>
      <c r="J37" s="9"/>
      <c r="K37" s="9"/>
      <c r="L37" s="9"/>
      <c r="M37" s="9"/>
    </row>
    <row r="38" spans="1:13" s="1" customFormat="1" ht="30" x14ac:dyDescent="0.25">
      <c r="A38" s="25" t="s">
        <v>27</v>
      </c>
      <c r="B38" s="9"/>
      <c r="C38" s="11"/>
      <c r="D38" s="26"/>
      <c r="E38" s="9"/>
      <c r="F38" s="9"/>
      <c r="G38" s="9"/>
      <c r="H38" s="9"/>
      <c r="I38" s="9"/>
      <c r="J38" s="9"/>
      <c r="K38" s="9"/>
      <c r="L38" s="9"/>
      <c r="M38" s="9"/>
    </row>
    <row r="39" spans="1:13" s="1" customFormat="1" x14ac:dyDescent="0.25">
      <c r="A39" s="36" t="s">
        <v>29</v>
      </c>
      <c r="B39" s="9"/>
      <c r="C39" s="11"/>
      <c r="D39" s="9"/>
      <c r="E39" s="43"/>
      <c r="F39" s="9"/>
      <c r="G39" s="9"/>
      <c r="H39" s="9"/>
      <c r="I39" s="9"/>
      <c r="J39" s="9"/>
      <c r="K39" s="9"/>
      <c r="L39" s="9"/>
      <c r="M39" s="9"/>
    </row>
    <row r="40" spans="1:13" s="1" customFormat="1" x14ac:dyDescent="0.25">
      <c r="A40" s="37" t="s">
        <v>30</v>
      </c>
      <c r="B40" s="9"/>
      <c r="C40" s="11"/>
      <c r="D40" s="9"/>
      <c r="E40" s="9"/>
      <c r="F40" s="9"/>
      <c r="G40" s="38"/>
      <c r="H40" s="9"/>
      <c r="I40" s="9"/>
      <c r="J40" s="9"/>
      <c r="K40" s="9"/>
      <c r="L40" s="9"/>
      <c r="M40" s="9"/>
    </row>
    <row r="41" spans="1:13" s="1" customFormat="1" ht="30" x14ac:dyDescent="0.25">
      <c r="A41" s="21" t="s">
        <v>8</v>
      </c>
      <c r="B41" s="9"/>
      <c r="C41" s="11"/>
      <c r="D41" s="9"/>
      <c r="E41" s="9"/>
      <c r="F41" s="9"/>
      <c r="G41" s="9"/>
      <c r="H41" s="22"/>
      <c r="I41" s="11"/>
      <c r="J41" s="9"/>
      <c r="K41" s="9"/>
      <c r="L41" s="9"/>
      <c r="M41" s="9"/>
    </row>
    <row r="42" spans="1:13" s="1" customFormat="1" ht="30" x14ac:dyDescent="0.25">
      <c r="A42" s="20" t="s">
        <v>10</v>
      </c>
      <c r="B42" s="9"/>
      <c r="C42" s="11"/>
      <c r="D42" s="9"/>
      <c r="E42" s="9"/>
      <c r="F42" s="9"/>
      <c r="G42" s="9"/>
      <c r="H42" s="10"/>
      <c r="I42" s="11"/>
      <c r="J42" s="18"/>
      <c r="K42" s="9"/>
      <c r="L42" s="19"/>
      <c r="M42" s="9"/>
    </row>
    <row r="43" spans="1:13" s="1" customFormat="1" x14ac:dyDescent="0.25">
      <c r="A43" s="8"/>
      <c r="B43" s="12">
        <f>SUM(B36)</f>
        <v>0</v>
      </c>
      <c r="C43" s="12">
        <f>SUM(C37)</f>
        <v>0</v>
      </c>
      <c r="D43" s="12">
        <f>SUM(D38)</f>
        <v>0</v>
      </c>
      <c r="E43" s="60">
        <f>SUM(E39*F35)</f>
        <v>0</v>
      </c>
      <c r="F43" s="62"/>
      <c r="G43" s="12">
        <f>SUM(G40)</f>
        <v>0</v>
      </c>
      <c r="H43" s="60">
        <f>SUM(H41*I35)</f>
        <v>0</v>
      </c>
      <c r="I43" s="62"/>
      <c r="J43" s="60">
        <f>SUM((J42*K35)+(L42*M35))</f>
        <v>0</v>
      </c>
      <c r="K43" s="61"/>
      <c r="L43" s="61"/>
      <c r="M43" s="62"/>
    </row>
    <row r="44" spans="1:13" ht="31.5" x14ac:dyDescent="0.25">
      <c r="A44" s="13" t="s">
        <v>32</v>
      </c>
      <c r="B44" s="14">
        <f>SUM(B43:M43)</f>
        <v>0</v>
      </c>
    </row>
    <row r="51" spans="11:11" x14ac:dyDescent="0.25">
      <c r="K51" s="6"/>
    </row>
  </sheetData>
  <mergeCells count="16">
    <mergeCell ref="B29:D29"/>
    <mergeCell ref="J43:M43"/>
    <mergeCell ref="F29:G29"/>
    <mergeCell ref="H29:K29"/>
    <mergeCell ref="A1:M1"/>
    <mergeCell ref="E43:F43"/>
    <mergeCell ref="H43:I43"/>
    <mergeCell ref="A3:M3"/>
    <mergeCell ref="B9:D9"/>
    <mergeCell ref="B17:C17"/>
    <mergeCell ref="E17:F17"/>
    <mergeCell ref="G17:J17"/>
    <mergeCell ref="B5:H5"/>
    <mergeCell ref="B6:H6"/>
    <mergeCell ref="B7:F7"/>
    <mergeCell ref="B8:H8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Worksheet Instructions</vt:lpstr>
      <vt:lpstr>Travel Worksheets </vt:lpstr>
    </vt:vector>
  </TitlesOfParts>
  <Company>Bureau of Land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DeBerg, Brenda L</dc:creator>
  <cp:lastModifiedBy>USDA Forest Service</cp:lastModifiedBy>
  <cp:lastPrinted>2015-03-02T19:42:31Z</cp:lastPrinted>
  <dcterms:created xsi:type="dcterms:W3CDTF">2014-08-18T16:04:17Z</dcterms:created>
  <dcterms:modified xsi:type="dcterms:W3CDTF">2015-07-20T21:54:49Z</dcterms:modified>
</cp:coreProperties>
</file>