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7-IQCS &amp; FRSTT\2017\"/>
    </mc:Choice>
  </mc:AlternateContent>
  <bookViews>
    <workbookView xWindow="13140" yWindow="75" windowWidth="14520" windowHeight="8490" activeTab="12"/>
  </bookViews>
  <sheets>
    <sheet name="2005" sheetId="7" r:id="rId1"/>
    <sheet name="2006" sheetId="6" r:id="rId2"/>
    <sheet name="2007" sheetId="5" r:id="rId3"/>
    <sheet name="2008" sheetId="4" r:id="rId4"/>
    <sheet name="2009" sheetId="1" r:id="rId5"/>
    <sheet name="2010" sheetId="3" r:id="rId6"/>
    <sheet name="2011" sheetId="8" r:id="rId7"/>
    <sheet name="2012" sheetId="9" r:id="rId8"/>
    <sheet name="2013" sheetId="10" r:id="rId9"/>
    <sheet name="2014" sheetId="11" r:id="rId10"/>
    <sheet name="2015" sheetId="12" r:id="rId11"/>
    <sheet name="2016" sheetId="13" r:id="rId12"/>
    <sheet name="2017" sheetId="14" r:id="rId13"/>
  </sheets>
  <definedNames>
    <definedName name="_xlnm.Print_Area" localSheetId="0">'2005'!$A$1:$U$37</definedName>
    <definedName name="_xlnm.Print_Area" localSheetId="1">'2006'!$A$1:$V$56</definedName>
    <definedName name="_xlnm.Print_Area" localSheetId="2">'2007'!$A$1:$V$66</definedName>
    <definedName name="_xlnm.Print_Area" localSheetId="3">'2008'!$A$1:$W$18</definedName>
    <definedName name="_xlnm.Print_Area" localSheetId="4">'2009'!$A$1:$W$40</definedName>
    <definedName name="_xlnm.Print_Area" localSheetId="5">'2010'!$A$1:$W$49</definedName>
    <definedName name="_xlnm.Print_Area" localSheetId="6">'2011'!$A$1:$W$57</definedName>
    <definedName name="_xlnm.Print_Area" localSheetId="7">'2012'!$A$1:$W$146</definedName>
    <definedName name="_xlnm.Print_Area" localSheetId="8">'2013'!$A$1:$W$24</definedName>
    <definedName name="_xlnm.Print_Area" localSheetId="9">'2014'!$A$1:$W$40</definedName>
    <definedName name="_xlnm.Print_Titles" localSheetId="4">'2009'!$1:$7</definedName>
  </definedNames>
  <calcPr calcId="152511"/>
</workbook>
</file>

<file path=xl/calcChain.xml><?xml version="1.0" encoding="utf-8"?>
<calcChain xmlns="http://schemas.openxmlformats.org/spreadsheetml/2006/main">
  <c r="W10" i="14" l="1"/>
  <c r="W11" i="14" s="1"/>
  <c r="W12" i="14" s="1"/>
  <c r="W13" i="14" s="1"/>
  <c r="W14" i="14" s="1"/>
  <c r="W15" i="14" s="1"/>
  <c r="W16" i="14" s="1"/>
  <c r="W17" i="14" s="1"/>
  <c r="W18" i="14" s="1"/>
  <c r="W19" i="14" s="1"/>
  <c r="W20" i="14" s="1"/>
  <c r="W21" i="14" s="1"/>
  <c r="W22" i="14" s="1"/>
  <c r="W23" i="14" s="1"/>
  <c r="W24" i="14" s="1"/>
  <c r="W25" i="14" s="1"/>
  <c r="W26" i="14" s="1"/>
  <c r="W27" i="14" s="1"/>
  <c r="W28" i="14" s="1"/>
  <c r="W29" i="14" s="1"/>
  <c r="W30" i="14" s="1"/>
  <c r="W31" i="14" s="1"/>
  <c r="W32" i="14" s="1"/>
  <c r="W33" i="14" s="1"/>
  <c r="W34" i="14" s="1"/>
  <c r="W35" i="14" s="1"/>
  <c r="W36" i="14" s="1"/>
  <c r="W37" i="14" s="1"/>
  <c r="W38" i="14" s="1"/>
  <c r="W39" i="14" s="1"/>
  <c r="W40" i="14" s="1"/>
  <c r="W41" i="14" s="1"/>
  <c r="W42" i="14" s="1"/>
  <c r="W43" i="14" s="1"/>
  <c r="W44" i="14" s="1"/>
  <c r="W45" i="14" s="1"/>
  <c r="W46" i="14" s="1"/>
  <c r="W47" i="14" s="1"/>
  <c r="W48" i="14" s="1"/>
  <c r="W49" i="14" s="1"/>
  <c r="W50" i="14" s="1"/>
  <c r="W51" i="14" s="1"/>
  <c r="W52" i="14" s="1"/>
  <c r="W53" i="14" s="1"/>
  <c r="W54" i="14" s="1"/>
  <c r="W55" i="14" s="1"/>
  <c r="W56" i="14" s="1"/>
  <c r="W57" i="14" s="1"/>
  <c r="W58" i="14" s="1"/>
  <c r="W59" i="14" s="1"/>
  <c r="W60" i="14" s="1"/>
  <c r="W61" i="14" s="1"/>
  <c r="W62" i="14" s="1"/>
  <c r="W63" i="14" s="1"/>
  <c r="W64" i="14" s="1"/>
  <c r="W65" i="14" s="1"/>
  <c r="W66" i="14" s="1"/>
  <c r="W67" i="14" s="1"/>
  <c r="W68" i="14" s="1"/>
  <c r="W69" i="14" s="1"/>
  <c r="W70" i="14" s="1"/>
  <c r="W71" i="14" s="1"/>
  <c r="W72" i="14" s="1"/>
  <c r="W73" i="14" s="1"/>
  <c r="W74" i="14" s="1"/>
  <c r="W75" i="14" s="1"/>
  <c r="W76" i="14" s="1"/>
  <c r="W77" i="14" s="1"/>
  <c r="W78" i="14" s="1"/>
  <c r="W79" i="14" s="1"/>
  <c r="W80" i="14" s="1"/>
  <c r="W81" i="14" s="1"/>
  <c r="U10" i="14"/>
  <c r="U11" i="14" s="1"/>
  <c r="U12" i="14" s="1"/>
  <c r="U13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U40" i="14" s="1"/>
  <c r="U41" i="14" s="1"/>
  <c r="U42" i="14" s="1"/>
  <c r="U43" i="14" s="1"/>
  <c r="U44" i="14" s="1"/>
  <c r="U45" i="14" s="1"/>
  <c r="U46" i="14" s="1"/>
  <c r="U47" i="14" s="1"/>
  <c r="U48" i="14" s="1"/>
  <c r="U49" i="14" s="1"/>
  <c r="U50" i="14" s="1"/>
  <c r="U51" i="14" s="1"/>
  <c r="U52" i="14" s="1"/>
  <c r="U53" i="14" s="1"/>
  <c r="U54" i="14" s="1"/>
  <c r="U55" i="14" s="1"/>
  <c r="U56" i="14" s="1"/>
  <c r="U57" i="14" s="1"/>
  <c r="U58" i="14" s="1"/>
  <c r="U59" i="14" s="1"/>
  <c r="U60" i="14" s="1"/>
  <c r="U61" i="14" s="1"/>
  <c r="U62" i="14" s="1"/>
  <c r="U63" i="14" s="1"/>
  <c r="U64" i="14" s="1"/>
  <c r="U65" i="14" s="1"/>
  <c r="U66" i="14" s="1"/>
  <c r="U67" i="14" s="1"/>
  <c r="U68" i="14" s="1"/>
  <c r="U69" i="14" s="1"/>
  <c r="U70" i="14" s="1"/>
  <c r="U71" i="14" s="1"/>
  <c r="U72" i="14" s="1"/>
  <c r="U73" i="14" s="1"/>
  <c r="U74" i="14" s="1"/>
  <c r="U75" i="14" s="1"/>
  <c r="U76" i="14" s="1"/>
  <c r="U77" i="14" s="1"/>
  <c r="U78" i="14" s="1"/>
  <c r="U79" i="14" s="1"/>
  <c r="U80" i="14" s="1"/>
  <c r="U81" i="14" s="1"/>
  <c r="V8" i="14"/>
  <c r="T8" i="14"/>
  <c r="S8" i="14"/>
  <c r="R8" i="14"/>
  <c r="W75" i="13" l="1"/>
  <c r="W76" i="13" s="1"/>
  <c r="W77" i="13" s="1"/>
  <c r="W78" i="13" s="1"/>
  <c r="W79" i="13" s="1"/>
  <c r="W80" i="13" s="1"/>
  <c r="W81" i="13" s="1"/>
  <c r="U75" i="13"/>
  <c r="U76" i="13" s="1"/>
  <c r="U77" i="13" s="1"/>
  <c r="U78" i="13" s="1"/>
  <c r="U79" i="13" s="1"/>
  <c r="U80" i="13" s="1"/>
  <c r="U81" i="13" s="1"/>
  <c r="U36" i="13" l="1"/>
  <c r="U37" i="13" s="1"/>
  <c r="U38" i="13" s="1"/>
  <c r="U39" i="13" s="1"/>
  <c r="U40" i="13" s="1"/>
  <c r="U41" i="13" s="1"/>
  <c r="U42" i="13" s="1"/>
  <c r="U43" i="13" s="1"/>
  <c r="U44" i="13" s="1"/>
  <c r="U45" i="13" s="1"/>
  <c r="U46" i="13" s="1"/>
  <c r="U47" i="13" s="1"/>
  <c r="U48" i="13" s="1"/>
  <c r="U49" i="13" s="1"/>
  <c r="U50" i="13" s="1"/>
  <c r="U51" i="13" s="1"/>
  <c r="U52" i="13" s="1"/>
  <c r="U53" i="13" s="1"/>
  <c r="U54" i="13" s="1"/>
  <c r="U55" i="13" s="1"/>
  <c r="U56" i="13" s="1"/>
  <c r="U57" i="13" s="1"/>
  <c r="U58" i="13" s="1"/>
  <c r="U59" i="13" s="1"/>
  <c r="U60" i="13" s="1"/>
  <c r="U61" i="13" s="1"/>
  <c r="U62" i="13" s="1"/>
  <c r="U63" i="13" s="1"/>
  <c r="U64" i="13" s="1"/>
  <c r="U65" i="13" s="1"/>
  <c r="U66" i="13" s="1"/>
  <c r="U67" i="13" s="1"/>
  <c r="U68" i="13" s="1"/>
  <c r="U69" i="13" s="1"/>
  <c r="U70" i="13" s="1"/>
  <c r="U71" i="13" s="1"/>
  <c r="U72" i="13" s="1"/>
  <c r="U73" i="13" s="1"/>
  <c r="U74" i="13" s="1"/>
  <c r="W10" i="13" l="1"/>
  <c r="W11" i="13" s="1"/>
  <c r="W12" i="13" s="1"/>
  <c r="W13" i="13" s="1"/>
  <c r="W14" i="13" s="1"/>
  <c r="W15" i="13" s="1"/>
  <c r="W16" i="13" s="1"/>
  <c r="W17" i="13" s="1"/>
  <c r="W18" i="13" s="1"/>
  <c r="W19" i="13" s="1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W46" i="13" s="1"/>
  <c r="W47" i="13" s="1"/>
  <c r="W48" i="13" s="1"/>
  <c r="W49" i="13" s="1"/>
  <c r="W50" i="13" s="1"/>
  <c r="W51" i="13" s="1"/>
  <c r="W52" i="13" s="1"/>
  <c r="W53" i="13" s="1"/>
  <c r="W54" i="13" s="1"/>
  <c r="W55" i="13" s="1"/>
  <c r="W56" i="13" s="1"/>
  <c r="W57" i="13" s="1"/>
  <c r="W58" i="13" s="1"/>
  <c r="W59" i="13" s="1"/>
  <c r="W60" i="13" s="1"/>
  <c r="W61" i="13" s="1"/>
  <c r="W62" i="13" s="1"/>
  <c r="W63" i="13" s="1"/>
  <c r="W64" i="13" s="1"/>
  <c r="W65" i="13" s="1"/>
  <c r="W66" i="13" s="1"/>
  <c r="W67" i="13" s="1"/>
  <c r="W68" i="13" s="1"/>
  <c r="W69" i="13" s="1"/>
  <c r="W70" i="13" s="1"/>
  <c r="W71" i="13" s="1"/>
  <c r="W72" i="13" s="1"/>
  <c r="W73" i="13" s="1"/>
  <c r="W74" i="13" s="1"/>
  <c r="U10" i="13"/>
  <c r="U11" i="13" s="1"/>
  <c r="U12" i="13" s="1"/>
  <c r="U13" i="13" s="1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U24" i="13" s="1"/>
  <c r="U25" i="13" s="1"/>
  <c r="U26" i="13" s="1"/>
  <c r="U27" i="13" s="1"/>
  <c r="U28" i="13" s="1"/>
  <c r="U29" i="13" s="1"/>
  <c r="U30" i="13" s="1"/>
  <c r="U31" i="13" s="1"/>
  <c r="U32" i="13" s="1"/>
  <c r="U33" i="13" s="1"/>
  <c r="U34" i="13" s="1"/>
  <c r="U35" i="13" s="1"/>
  <c r="V8" i="13"/>
  <c r="T8" i="13"/>
  <c r="S8" i="13"/>
  <c r="R8" i="13"/>
  <c r="W10" i="12" l="1"/>
  <c r="W11" i="12" s="1"/>
  <c r="W12" i="12" s="1"/>
  <c r="W13" i="12" s="1"/>
  <c r="W14" i="12" s="1"/>
  <c r="W15" i="12" s="1"/>
  <c r="W16" i="12" s="1"/>
  <c r="W17" i="12" s="1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U10" i="12"/>
  <c r="U11" i="12" s="1"/>
  <c r="U12" i="12" s="1"/>
  <c r="U13" i="12" s="1"/>
  <c r="U14" i="12" s="1"/>
  <c r="U15" i="12" s="1"/>
  <c r="U16" i="12" s="1"/>
  <c r="U17" i="12" s="1"/>
  <c r="U18" i="12" s="1"/>
  <c r="U19" i="12" s="1"/>
  <c r="U20" i="12" s="1"/>
  <c r="U21" i="12" s="1"/>
  <c r="U22" i="12" s="1"/>
  <c r="U23" i="12" s="1"/>
  <c r="U24" i="12" s="1"/>
  <c r="U25" i="12" s="1"/>
  <c r="U26" i="12" s="1"/>
  <c r="U27" i="12" s="1"/>
  <c r="U28" i="12" s="1"/>
  <c r="U29" i="12" s="1"/>
  <c r="U30" i="12" s="1"/>
  <c r="U31" i="12" s="1"/>
  <c r="U32" i="12" s="1"/>
  <c r="U33" i="12" s="1"/>
  <c r="U34" i="12" s="1"/>
  <c r="U35" i="12" s="1"/>
  <c r="U36" i="12" s="1"/>
  <c r="U37" i="12" s="1"/>
  <c r="U38" i="12" s="1"/>
  <c r="U39" i="12" s="1"/>
  <c r="V8" i="12"/>
  <c r="T8" i="12"/>
  <c r="S8" i="12"/>
  <c r="R8" i="12"/>
  <c r="W10" i="11" l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W38" i="11" s="1"/>
  <c r="W39" i="11" s="1"/>
  <c r="W40" i="11" s="1"/>
  <c r="U10" i="1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V8" i="11"/>
  <c r="T8" i="11"/>
  <c r="S8" i="11"/>
  <c r="R8" i="11"/>
  <c r="W10" i="10" l="1"/>
  <c r="W11" i="10" s="1"/>
  <c r="W12" i="10" s="1"/>
  <c r="W13" i="10" s="1"/>
  <c r="W14" i="10" s="1"/>
  <c r="W15" i="10" s="1"/>
  <c r="W16" i="10" s="1"/>
  <c r="W17" i="10" s="1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W57" i="10" s="1"/>
  <c r="W58" i="10" s="1"/>
  <c r="W59" i="10" s="1"/>
  <c r="W60" i="10" s="1"/>
  <c r="W61" i="10" s="1"/>
  <c r="W62" i="10" s="1"/>
  <c r="W63" i="10" s="1"/>
  <c r="W64" i="10" s="1"/>
  <c r="W65" i="10" s="1"/>
  <c r="W66" i="10" s="1"/>
  <c r="W67" i="10" s="1"/>
  <c r="W68" i="10" s="1"/>
  <c r="W69" i="10" s="1"/>
  <c r="W70" i="10" s="1"/>
  <c r="W71" i="10" s="1"/>
  <c r="W72" i="10" s="1"/>
  <c r="W73" i="10" s="1"/>
  <c r="W74" i="10" s="1"/>
  <c r="W75" i="10" s="1"/>
  <c r="W76" i="10" s="1"/>
  <c r="W77" i="10" s="1"/>
  <c r="W78" i="10" s="1"/>
  <c r="W79" i="10" s="1"/>
  <c r="W80" i="10" s="1"/>
  <c r="W81" i="10" s="1"/>
  <c r="W82" i="10" s="1"/>
  <c r="W83" i="10" s="1"/>
  <c r="W84" i="10" s="1"/>
  <c r="W85" i="10" s="1"/>
  <c r="W86" i="10" s="1"/>
  <c r="W87" i="10" s="1"/>
  <c r="W88" i="10" s="1"/>
  <c r="W89" i="10" s="1"/>
  <c r="W90" i="10" s="1"/>
  <c r="W91" i="10" s="1"/>
  <c r="W92" i="10" s="1"/>
  <c r="W93" i="10" s="1"/>
  <c r="W94" i="10" s="1"/>
  <c r="W95" i="10" s="1"/>
  <c r="W96" i="10" s="1"/>
  <c r="W97" i="10" s="1"/>
  <c r="W98" i="10" s="1"/>
  <c r="W99" i="10" s="1"/>
  <c r="W100" i="10" s="1"/>
  <c r="W101" i="10" s="1"/>
  <c r="W102" i="10" s="1"/>
  <c r="W103" i="10" s="1"/>
  <c r="W104" i="10" s="1"/>
  <c r="W105" i="10" s="1"/>
  <c r="W106" i="10" s="1"/>
  <c r="W107" i="10" s="1"/>
  <c r="W108" i="10" s="1"/>
  <c r="W109" i="10" s="1"/>
  <c r="W110" i="10" s="1"/>
  <c r="W111" i="10" s="1"/>
  <c r="W112" i="10" s="1"/>
  <c r="W113" i="10" s="1"/>
  <c r="W114" i="10" s="1"/>
  <c r="W115" i="10" s="1"/>
  <c r="W116" i="10" s="1"/>
  <c r="W117" i="10" s="1"/>
  <c r="W118" i="10" s="1"/>
  <c r="W119" i="10" s="1"/>
  <c r="W120" i="10" s="1"/>
  <c r="W121" i="10" s="1"/>
  <c r="W122" i="10" s="1"/>
  <c r="W123" i="10" s="1"/>
  <c r="W124" i="10" s="1"/>
  <c r="W125" i="10" s="1"/>
  <c r="W126" i="10" s="1"/>
  <c r="W127" i="10" s="1"/>
  <c r="W128" i="10" s="1"/>
  <c r="W129" i="10" s="1"/>
  <c r="W130" i="10" s="1"/>
  <c r="W131" i="10" s="1"/>
  <c r="W132" i="10" s="1"/>
  <c r="W133" i="10" s="1"/>
  <c r="W134" i="10" s="1"/>
  <c r="W135" i="10" s="1"/>
  <c r="W136" i="10" s="1"/>
  <c r="W137" i="10" s="1"/>
  <c r="W138" i="10" s="1"/>
  <c r="W139" i="10" s="1"/>
  <c r="W140" i="10" s="1"/>
  <c r="W141" i="10" s="1"/>
  <c r="W142" i="10" s="1"/>
  <c r="W143" i="10" s="1"/>
  <c r="W144" i="10" s="1"/>
  <c r="W145" i="10" s="1"/>
  <c r="W146" i="10" s="1"/>
  <c r="W147" i="10" s="1"/>
  <c r="W148" i="10" s="1"/>
  <c r="W149" i="10" s="1"/>
  <c r="W150" i="10" s="1"/>
  <c r="W151" i="10" s="1"/>
  <c r="W152" i="10" s="1"/>
  <c r="W153" i="10" s="1"/>
  <c r="W154" i="10" s="1"/>
  <c r="W155" i="10" s="1"/>
  <c r="W156" i="10" s="1"/>
  <c r="W157" i="10" s="1"/>
  <c r="W158" i="10" s="1"/>
  <c r="W159" i="10" s="1"/>
  <c r="W160" i="10" s="1"/>
  <c r="W161" i="10" s="1"/>
  <c r="W162" i="10" s="1"/>
  <c r="W163" i="10" s="1"/>
  <c r="W164" i="10" s="1"/>
  <c r="W165" i="10" s="1"/>
  <c r="W166" i="10" s="1"/>
  <c r="W167" i="10" s="1"/>
  <c r="W168" i="10" s="1"/>
  <c r="W169" i="10" s="1"/>
  <c r="W170" i="10" s="1"/>
  <c r="W171" i="10" s="1"/>
  <c r="W172" i="10" s="1"/>
  <c r="W173" i="10" s="1"/>
  <c r="W174" i="10" s="1"/>
  <c r="W175" i="10" s="1"/>
  <c r="W176" i="10" s="1"/>
  <c r="W177" i="10" s="1"/>
  <c r="W178" i="10" s="1"/>
  <c r="W179" i="10" s="1"/>
  <c r="W180" i="10" s="1"/>
  <c r="W181" i="10" s="1"/>
  <c r="W182" i="10" s="1"/>
  <c r="W183" i="10" s="1"/>
  <c r="W184" i="10" s="1"/>
  <c r="W185" i="10" s="1"/>
  <c r="W186" i="10" s="1"/>
  <c r="W187" i="10" s="1"/>
  <c r="W188" i="10" s="1"/>
  <c r="W189" i="10" s="1"/>
  <c r="W190" i="10" s="1"/>
  <c r="W191" i="10" s="1"/>
  <c r="W192" i="10" s="1"/>
  <c r="W193" i="10" s="1"/>
  <c r="W194" i="10" s="1"/>
  <c r="W195" i="10" s="1"/>
  <c r="W196" i="10" s="1"/>
  <c r="W197" i="10" s="1"/>
  <c r="W198" i="10" s="1"/>
  <c r="W199" i="10" s="1"/>
  <c r="W200" i="10" s="1"/>
  <c r="W201" i="10" s="1"/>
  <c r="W202" i="10" s="1"/>
  <c r="W203" i="10" s="1"/>
  <c r="W204" i="10" s="1"/>
  <c r="W205" i="10" s="1"/>
  <c r="W206" i="10" s="1"/>
  <c r="W207" i="10" s="1"/>
  <c r="W208" i="10" s="1"/>
  <c r="W209" i="10" s="1"/>
  <c r="W210" i="10" s="1"/>
  <c r="W211" i="10" s="1"/>
  <c r="W212" i="10" s="1"/>
  <c r="W213" i="10" s="1"/>
  <c r="W214" i="10" s="1"/>
  <c r="W215" i="10" s="1"/>
  <c r="W216" i="10" s="1"/>
  <c r="W217" i="10" s="1"/>
  <c r="W218" i="10" s="1"/>
  <c r="W219" i="10" s="1"/>
  <c r="W220" i="10" s="1"/>
  <c r="W221" i="10" s="1"/>
  <c r="W222" i="10" s="1"/>
  <c r="W223" i="10" s="1"/>
  <c r="W224" i="10" s="1"/>
  <c r="W225" i="10" s="1"/>
  <c r="W226" i="10" s="1"/>
  <c r="W227" i="10" s="1"/>
  <c r="W228" i="10" s="1"/>
  <c r="W229" i="10" s="1"/>
  <c r="W230" i="10" s="1"/>
  <c r="W231" i="10" s="1"/>
  <c r="W232" i="10" s="1"/>
  <c r="W233" i="10" s="1"/>
  <c r="W234" i="10" s="1"/>
  <c r="W235" i="10" s="1"/>
  <c r="W236" i="10" s="1"/>
  <c r="W237" i="10" s="1"/>
  <c r="W238" i="10" s="1"/>
  <c r="W239" i="10" s="1"/>
  <c r="W240" i="10" s="1"/>
  <c r="W241" i="10" s="1"/>
  <c r="W242" i="10" s="1"/>
  <c r="W243" i="10" s="1"/>
  <c r="W244" i="10" s="1"/>
  <c r="W245" i="10" s="1"/>
  <c r="W246" i="10" s="1"/>
  <c r="W247" i="10" s="1"/>
  <c r="W248" i="10" s="1"/>
  <c r="W249" i="10" s="1"/>
  <c r="W250" i="10" s="1"/>
  <c r="W251" i="10" s="1"/>
  <c r="W252" i="10" s="1"/>
  <c r="W253" i="10" s="1"/>
  <c r="W254" i="10" s="1"/>
  <c r="W255" i="10" s="1"/>
  <c r="W256" i="10" s="1"/>
  <c r="W257" i="10" s="1"/>
  <c r="W258" i="10" s="1"/>
  <c r="W259" i="10" s="1"/>
  <c r="W260" i="10" s="1"/>
  <c r="W261" i="10" s="1"/>
  <c r="W262" i="10" s="1"/>
  <c r="W263" i="10" s="1"/>
  <c r="W264" i="10" s="1"/>
  <c r="W265" i="10" s="1"/>
  <c r="W266" i="10" s="1"/>
  <c r="W267" i="10" s="1"/>
  <c r="W268" i="10" s="1"/>
  <c r="W269" i="10" s="1"/>
  <c r="W270" i="10" s="1"/>
  <c r="W271" i="10" s="1"/>
  <c r="W272" i="10" s="1"/>
  <c r="W273" i="10" s="1"/>
  <c r="W274" i="10" s="1"/>
  <c r="W275" i="10" s="1"/>
  <c r="W276" i="10" s="1"/>
  <c r="W277" i="10" s="1"/>
  <c r="W278" i="10" s="1"/>
  <c r="W279" i="10" s="1"/>
  <c r="W280" i="10" s="1"/>
  <c r="W281" i="10" s="1"/>
  <c r="W282" i="10" s="1"/>
  <c r="W283" i="10" s="1"/>
  <c r="W284" i="10" s="1"/>
  <c r="W285" i="10" s="1"/>
  <c r="W286" i="10" s="1"/>
  <c r="W287" i="10" s="1"/>
  <c r="W288" i="10" s="1"/>
  <c r="W289" i="10" s="1"/>
  <c r="W290" i="10" s="1"/>
  <c r="W291" i="10" s="1"/>
  <c r="W292" i="10" s="1"/>
  <c r="W293" i="10" s="1"/>
  <c r="W294" i="10" s="1"/>
  <c r="W295" i="10" s="1"/>
  <c r="W296" i="10" s="1"/>
  <c r="W297" i="10" s="1"/>
  <c r="W298" i="10" s="1"/>
  <c r="W299" i="10" s="1"/>
  <c r="W300" i="10" s="1"/>
  <c r="W301" i="10" s="1"/>
  <c r="W302" i="10" s="1"/>
  <c r="W303" i="10" s="1"/>
  <c r="W304" i="10" s="1"/>
  <c r="U10" i="10"/>
  <c r="U11" i="10" s="1"/>
  <c r="U12" i="10" s="1"/>
  <c r="U13" i="10" s="1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59" i="10" s="1"/>
  <c r="U60" i="10" s="1"/>
  <c r="U61" i="10" s="1"/>
  <c r="U62" i="10" s="1"/>
  <c r="U63" i="10" s="1"/>
  <c r="U64" i="10" s="1"/>
  <c r="U65" i="10" s="1"/>
  <c r="U66" i="10" s="1"/>
  <c r="U67" i="10" s="1"/>
  <c r="U68" i="10" s="1"/>
  <c r="U69" i="10" s="1"/>
  <c r="U70" i="10" s="1"/>
  <c r="U71" i="10" s="1"/>
  <c r="U72" i="10" s="1"/>
  <c r="U73" i="10" s="1"/>
  <c r="U74" i="10" s="1"/>
  <c r="U75" i="10" s="1"/>
  <c r="U76" i="10" s="1"/>
  <c r="U77" i="10" s="1"/>
  <c r="U78" i="10" s="1"/>
  <c r="U79" i="10" s="1"/>
  <c r="U80" i="10" s="1"/>
  <c r="U81" i="10" s="1"/>
  <c r="U82" i="10" s="1"/>
  <c r="U83" i="10" s="1"/>
  <c r="U84" i="10" s="1"/>
  <c r="U85" i="10" s="1"/>
  <c r="U86" i="10" s="1"/>
  <c r="U87" i="10" s="1"/>
  <c r="U88" i="10" s="1"/>
  <c r="U89" i="10" s="1"/>
  <c r="U90" i="10" s="1"/>
  <c r="U91" i="10" s="1"/>
  <c r="U92" i="10" s="1"/>
  <c r="U93" i="10" s="1"/>
  <c r="U94" i="10" s="1"/>
  <c r="U95" i="10" s="1"/>
  <c r="U96" i="10" s="1"/>
  <c r="U97" i="10" s="1"/>
  <c r="U98" i="10" s="1"/>
  <c r="U99" i="10" s="1"/>
  <c r="U100" i="10" s="1"/>
  <c r="U101" i="10" s="1"/>
  <c r="U102" i="10" s="1"/>
  <c r="U103" i="10" s="1"/>
  <c r="U104" i="10" s="1"/>
  <c r="U105" i="10" s="1"/>
  <c r="U106" i="10" s="1"/>
  <c r="U107" i="10" s="1"/>
  <c r="U108" i="10" s="1"/>
  <c r="U109" i="10" s="1"/>
  <c r="U110" i="10" s="1"/>
  <c r="U111" i="10" s="1"/>
  <c r="U112" i="10" s="1"/>
  <c r="U113" i="10" s="1"/>
  <c r="U114" i="10" s="1"/>
  <c r="U115" i="10" s="1"/>
  <c r="U116" i="10" s="1"/>
  <c r="U117" i="10" s="1"/>
  <c r="U118" i="10" s="1"/>
  <c r="U119" i="10" s="1"/>
  <c r="U120" i="10" s="1"/>
  <c r="U121" i="10" s="1"/>
  <c r="U122" i="10" s="1"/>
  <c r="U123" i="10" s="1"/>
  <c r="U124" i="10" s="1"/>
  <c r="U125" i="10" s="1"/>
  <c r="U126" i="10" s="1"/>
  <c r="U127" i="10" s="1"/>
  <c r="U128" i="10" s="1"/>
  <c r="U129" i="10" s="1"/>
  <c r="U130" i="10" s="1"/>
  <c r="U131" i="10" s="1"/>
  <c r="U132" i="10" s="1"/>
  <c r="U133" i="10" s="1"/>
  <c r="U134" i="10" s="1"/>
  <c r="U135" i="10" s="1"/>
  <c r="U136" i="10" s="1"/>
  <c r="U137" i="10" s="1"/>
  <c r="U138" i="10" s="1"/>
  <c r="U139" i="10" s="1"/>
  <c r="U140" i="10" s="1"/>
  <c r="U141" i="10" s="1"/>
  <c r="U142" i="10" s="1"/>
  <c r="U143" i="10" s="1"/>
  <c r="U144" i="10" s="1"/>
  <c r="U145" i="10" s="1"/>
  <c r="U146" i="10" s="1"/>
  <c r="U147" i="10" s="1"/>
  <c r="U148" i="10" s="1"/>
  <c r="U149" i="10" s="1"/>
  <c r="U150" i="10" s="1"/>
  <c r="U151" i="10" s="1"/>
  <c r="U152" i="10" s="1"/>
  <c r="U153" i="10" s="1"/>
  <c r="U154" i="10" s="1"/>
  <c r="U155" i="10" s="1"/>
  <c r="U156" i="10" s="1"/>
  <c r="U157" i="10" s="1"/>
  <c r="U158" i="10" s="1"/>
  <c r="U159" i="10" s="1"/>
  <c r="U160" i="10" s="1"/>
  <c r="U161" i="10" s="1"/>
  <c r="U162" i="10" s="1"/>
  <c r="U163" i="10" s="1"/>
  <c r="U164" i="10" s="1"/>
  <c r="U165" i="10" s="1"/>
  <c r="U166" i="10" s="1"/>
  <c r="U167" i="10" s="1"/>
  <c r="U168" i="10" s="1"/>
  <c r="U169" i="10" s="1"/>
  <c r="U170" i="10" s="1"/>
  <c r="U171" i="10" s="1"/>
  <c r="U172" i="10" s="1"/>
  <c r="U173" i="10" s="1"/>
  <c r="U174" i="10" s="1"/>
  <c r="U175" i="10" s="1"/>
  <c r="U176" i="10" s="1"/>
  <c r="U177" i="10" s="1"/>
  <c r="U178" i="10" s="1"/>
  <c r="U179" i="10" s="1"/>
  <c r="U180" i="10" s="1"/>
  <c r="U181" i="10" s="1"/>
  <c r="U182" i="10" s="1"/>
  <c r="U183" i="10" s="1"/>
  <c r="U184" i="10" s="1"/>
  <c r="U185" i="10" s="1"/>
  <c r="U186" i="10" s="1"/>
  <c r="U187" i="10" s="1"/>
  <c r="U188" i="10" s="1"/>
  <c r="U189" i="10" s="1"/>
  <c r="U190" i="10" s="1"/>
  <c r="U191" i="10" s="1"/>
  <c r="U192" i="10" s="1"/>
  <c r="U193" i="10" s="1"/>
  <c r="U194" i="10" s="1"/>
  <c r="U195" i="10" s="1"/>
  <c r="U196" i="10" s="1"/>
  <c r="U197" i="10" s="1"/>
  <c r="U198" i="10" s="1"/>
  <c r="U199" i="10" s="1"/>
  <c r="U200" i="10" s="1"/>
  <c r="U201" i="10" s="1"/>
  <c r="U202" i="10" s="1"/>
  <c r="U203" i="10" s="1"/>
  <c r="U204" i="10" s="1"/>
  <c r="U205" i="10" s="1"/>
  <c r="U206" i="10" s="1"/>
  <c r="U207" i="10" s="1"/>
  <c r="U208" i="10" s="1"/>
  <c r="U209" i="10" s="1"/>
  <c r="U210" i="10" s="1"/>
  <c r="U211" i="10" s="1"/>
  <c r="U212" i="10" s="1"/>
  <c r="U213" i="10" s="1"/>
  <c r="U214" i="10" s="1"/>
  <c r="U215" i="10" s="1"/>
  <c r="U216" i="10" s="1"/>
  <c r="U217" i="10" s="1"/>
  <c r="U218" i="10" s="1"/>
  <c r="U219" i="10" s="1"/>
  <c r="U220" i="10" s="1"/>
  <c r="U221" i="10" s="1"/>
  <c r="U222" i="10" s="1"/>
  <c r="U223" i="10" s="1"/>
  <c r="U224" i="10" s="1"/>
  <c r="U225" i="10" s="1"/>
  <c r="U226" i="10" s="1"/>
  <c r="U227" i="10" s="1"/>
  <c r="U228" i="10" s="1"/>
  <c r="U229" i="10" s="1"/>
  <c r="U230" i="10" s="1"/>
  <c r="U231" i="10" s="1"/>
  <c r="U232" i="10" s="1"/>
  <c r="U233" i="10" s="1"/>
  <c r="U234" i="10" s="1"/>
  <c r="U235" i="10" s="1"/>
  <c r="U236" i="10" s="1"/>
  <c r="U237" i="10" s="1"/>
  <c r="U238" i="10" s="1"/>
  <c r="U239" i="10" s="1"/>
  <c r="U240" i="10" s="1"/>
  <c r="U241" i="10" s="1"/>
  <c r="U242" i="10" s="1"/>
  <c r="U243" i="10" s="1"/>
  <c r="U244" i="10" s="1"/>
  <c r="U245" i="10" s="1"/>
  <c r="U246" i="10" s="1"/>
  <c r="U247" i="10" s="1"/>
  <c r="U248" i="10" s="1"/>
  <c r="U249" i="10" s="1"/>
  <c r="U250" i="10" s="1"/>
  <c r="U251" i="10" s="1"/>
  <c r="U252" i="10" s="1"/>
  <c r="U253" i="10" s="1"/>
  <c r="U254" i="10" s="1"/>
  <c r="U255" i="10" s="1"/>
  <c r="U256" i="10" s="1"/>
  <c r="U257" i="10" s="1"/>
  <c r="U258" i="10" s="1"/>
  <c r="U259" i="10" s="1"/>
  <c r="U260" i="10" s="1"/>
  <c r="U261" i="10" s="1"/>
  <c r="U262" i="10" s="1"/>
  <c r="U263" i="10" s="1"/>
  <c r="U264" i="10" s="1"/>
  <c r="U265" i="10" s="1"/>
  <c r="U266" i="10" s="1"/>
  <c r="U267" i="10" s="1"/>
  <c r="U268" i="10" s="1"/>
  <c r="U269" i="10" s="1"/>
  <c r="U270" i="10" s="1"/>
  <c r="U271" i="10" s="1"/>
  <c r="U272" i="10" s="1"/>
  <c r="U273" i="10" s="1"/>
  <c r="U274" i="10" s="1"/>
  <c r="U275" i="10" s="1"/>
  <c r="U276" i="10" s="1"/>
  <c r="U277" i="10" s="1"/>
  <c r="U278" i="10" s="1"/>
  <c r="U279" i="10" s="1"/>
  <c r="U280" i="10" s="1"/>
  <c r="U281" i="10" s="1"/>
  <c r="U282" i="10" s="1"/>
  <c r="U283" i="10" s="1"/>
  <c r="U284" i="10" s="1"/>
  <c r="U285" i="10" s="1"/>
  <c r="U286" i="10" s="1"/>
  <c r="U287" i="10" s="1"/>
  <c r="U288" i="10" s="1"/>
  <c r="U289" i="10" s="1"/>
  <c r="U290" i="10" s="1"/>
  <c r="U291" i="10" s="1"/>
  <c r="U292" i="10" s="1"/>
  <c r="U293" i="10" s="1"/>
  <c r="U294" i="10" s="1"/>
  <c r="U295" i="10" s="1"/>
  <c r="U296" i="10" s="1"/>
  <c r="U297" i="10" s="1"/>
  <c r="U298" i="10" s="1"/>
  <c r="U299" i="10" s="1"/>
  <c r="U300" i="10" s="1"/>
  <c r="U301" i="10" s="1"/>
  <c r="U302" i="10" s="1"/>
  <c r="U303" i="10" s="1"/>
  <c r="U304" i="10" s="1"/>
  <c r="V8" i="10"/>
  <c r="T8" i="10"/>
  <c r="S8" i="10"/>
  <c r="R8" i="10"/>
  <c r="W10" i="9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W53" i="9" s="1"/>
  <c r="W54" i="9" s="1"/>
  <c r="W55" i="9" s="1"/>
  <c r="W56" i="9" s="1"/>
  <c r="W57" i="9" s="1"/>
  <c r="W58" i="9" s="1"/>
  <c r="W59" i="9" s="1"/>
  <c r="W60" i="9" s="1"/>
  <c r="W61" i="9" s="1"/>
  <c r="W62" i="9" s="1"/>
  <c r="W63" i="9" s="1"/>
  <c r="W64" i="9" s="1"/>
  <c r="W65" i="9" s="1"/>
  <c r="W66" i="9" s="1"/>
  <c r="W67" i="9" s="1"/>
  <c r="W68" i="9" s="1"/>
  <c r="W69" i="9" s="1"/>
  <c r="W70" i="9" s="1"/>
  <c r="W71" i="9" s="1"/>
  <c r="W72" i="9" s="1"/>
  <c r="W73" i="9" s="1"/>
  <c r="W74" i="9" s="1"/>
  <c r="W75" i="9" s="1"/>
  <c r="W76" i="9" s="1"/>
  <c r="W77" i="9" s="1"/>
  <c r="W78" i="9" s="1"/>
  <c r="W79" i="9" s="1"/>
  <c r="W80" i="9" s="1"/>
  <c r="W81" i="9" s="1"/>
  <c r="W82" i="9" s="1"/>
  <c r="W83" i="9" s="1"/>
  <c r="W84" i="9" s="1"/>
  <c r="W85" i="9" s="1"/>
  <c r="W86" i="9" s="1"/>
  <c r="W87" i="9" s="1"/>
  <c r="W88" i="9" s="1"/>
  <c r="W89" i="9" s="1"/>
  <c r="W90" i="9" s="1"/>
  <c r="W91" i="9" s="1"/>
  <c r="W92" i="9" s="1"/>
  <c r="W93" i="9" s="1"/>
  <c r="W94" i="9" s="1"/>
  <c r="W95" i="9" s="1"/>
  <c r="W96" i="9" s="1"/>
  <c r="W97" i="9" s="1"/>
  <c r="W98" i="9" s="1"/>
  <c r="W99" i="9" s="1"/>
  <c r="W100" i="9" s="1"/>
  <c r="W101" i="9" s="1"/>
  <c r="W102" i="9" s="1"/>
  <c r="W103" i="9" s="1"/>
  <c r="W104" i="9" s="1"/>
  <c r="W105" i="9" s="1"/>
  <c r="W106" i="9" s="1"/>
  <c r="W107" i="9" s="1"/>
  <c r="W108" i="9" s="1"/>
  <c r="W109" i="9" s="1"/>
  <c r="W110" i="9" s="1"/>
  <c r="W111" i="9" s="1"/>
  <c r="W112" i="9" s="1"/>
  <c r="W113" i="9" s="1"/>
  <c r="W114" i="9" s="1"/>
  <c r="W115" i="9" s="1"/>
  <c r="W116" i="9" s="1"/>
  <c r="W117" i="9" s="1"/>
  <c r="W118" i="9" s="1"/>
  <c r="W119" i="9" s="1"/>
  <c r="W120" i="9" s="1"/>
  <c r="W121" i="9" s="1"/>
  <c r="W122" i="9" s="1"/>
  <c r="W123" i="9" s="1"/>
  <c r="W124" i="9" s="1"/>
  <c r="W125" i="9" s="1"/>
  <c r="W126" i="9" s="1"/>
  <c r="W127" i="9" s="1"/>
  <c r="W128" i="9" s="1"/>
  <c r="W129" i="9" s="1"/>
  <c r="W130" i="9" s="1"/>
  <c r="W131" i="9" s="1"/>
  <c r="W132" i="9" s="1"/>
  <c r="W133" i="9" s="1"/>
  <c r="W134" i="9" s="1"/>
  <c r="W135" i="9" s="1"/>
  <c r="W136" i="9" s="1"/>
  <c r="W137" i="9" s="1"/>
  <c r="W138" i="9" s="1"/>
  <c r="W139" i="9" s="1"/>
  <c r="W140" i="9" s="1"/>
  <c r="W141" i="9" s="1"/>
  <c r="W142" i="9" s="1"/>
  <c r="W143" i="9" s="1"/>
  <c r="W144" i="9" s="1"/>
  <c r="W145" i="9" s="1"/>
  <c r="W146" i="9" s="1"/>
  <c r="W147" i="9" s="1"/>
  <c r="W148" i="9" s="1"/>
  <c r="W149" i="9" s="1"/>
  <c r="W150" i="9" s="1"/>
  <c r="W151" i="9" s="1"/>
  <c r="W152" i="9" s="1"/>
  <c r="W153" i="9" s="1"/>
  <c r="W154" i="9" s="1"/>
  <c r="W155" i="9" s="1"/>
  <c r="W156" i="9" s="1"/>
  <c r="W157" i="9" s="1"/>
  <c r="W158" i="9" s="1"/>
  <c r="W159" i="9" s="1"/>
  <c r="W160" i="9" s="1"/>
  <c r="W161" i="9" s="1"/>
  <c r="W162" i="9" s="1"/>
  <c r="W163" i="9" s="1"/>
  <c r="W164" i="9" s="1"/>
  <c r="W165" i="9" s="1"/>
  <c r="W166" i="9" s="1"/>
  <c r="W167" i="9" s="1"/>
  <c r="W168" i="9" s="1"/>
  <c r="W169" i="9" s="1"/>
  <c r="W170" i="9" s="1"/>
  <c r="W171" i="9" s="1"/>
  <c r="W172" i="9" s="1"/>
  <c r="W173" i="9" s="1"/>
  <c r="W174" i="9" s="1"/>
  <c r="W175" i="9" s="1"/>
  <c r="W176" i="9" s="1"/>
  <c r="W177" i="9" s="1"/>
  <c r="W178" i="9" s="1"/>
  <c r="W179" i="9" s="1"/>
  <c r="W180" i="9" s="1"/>
  <c r="W181" i="9" s="1"/>
  <c r="W182" i="9" s="1"/>
  <c r="W183" i="9" s="1"/>
  <c r="W184" i="9" s="1"/>
  <c r="W185" i="9" s="1"/>
  <c r="W186" i="9" s="1"/>
  <c r="W187" i="9" s="1"/>
  <c r="W188" i="9" s="1"/>
  <c r="W189" i="9" s="1"/>
  <c r="W190" i="9" s="1"/>
  <c r="W191" i="9" s="1"/>
  <c r="W192" i="9" s="1"/>
  <c r="W193" i="9" s="1"/>
  <c r="W194" i="9" s="1"/>
  <c r="W195" i="9" s="1"/>
  <c r="W196" i="9" s="1"/>
  <c r="W197" i="9" s="1"/>
  <c r="W198" i="9" s="1"/>
  <c r="W199" i="9" s="1"/>
  <c r="W200" i="9" s="1"/>
  <c r="W201" i="9" s="1"/>
  <c r="W202" i="9" s="1"/>
  <c r="W203" i="9" s="1"/>
  <c r="W204" i="9" s="1"/>
  <c r="W205" i="9" s="1"/>
  <c r="W206" i="9" s="1"/>
  <c r="W207" i="9" s="1"/>
  <c r="W208" i="9" s="1"/>
  <c r="W209" i="9" s="1"/>
  <c r="W210" i="9" s="1"/>
  <c r="W211" i="9" s="1"/>
  <c r="W212" i="9" s="1"/>
  <c r="W213" i="9" s="1"/>
  <c r="W214" i="9" s="1"/>
  <c r="W215" i="9" s="1"/>
  <c r="W216" i="9" s="1"/>
  <c r="W217" i="9" s="1"/>
  <c r="W218" i="9" s="1"/>
  <c r="W219" i="9" s="1"/>
  <c r="W220" i="9" s="1"/>
  <c r="W221" i="9" s="1"/>
  <c r="W222" i="9" s="1"/>
  <c r="W223" i="9" s="1"/>
  <c r="W224" i="9" s="1"/>
  <c r="W225" i="9" s="1"/>
  <c r="W226" i="9" s="1"/>
  <c r="W227" i="9" s="1"/>
  <c r="W228" i="9" s="1"/>
  <c r="W229" i="9" s="1"/>
  <c r="W230" i="9" s="1"/>
  <c r="W231" i="9" s="1"/>
  <c r="W232" i="9" s="1"/>
  <c r="W233" i="9" s="1"/>
  <c r="W234" i="9" s="1"/>
  <c r="W235" i="9" s="1"/>
  <c r="W236" i="9" s="1"/>
  <c r="W237" i="9" s="1"/>
  <c r="W238" i="9" s="1"/>
  <c r="W239" i="9" s="1"/>
  <c r="W240" i="9" s="1"/>
  <c r="W241" i="9" s="1"/>
  <c r="W242" i="9" s="1"/>
  <c r="W243" i="9" s="1"/>
  <c r="W244" i="9" s="1"/>
  <c r="W245" i="9" s="1"/>
  <c r="W246" i="9" s="1"/>
  <c r="W247" i="9" s="1"/>
  <c r="W248" i="9" s="1"/>
  <c r="W249" i="9" s="1"/>
  <c r="W250" i="9" s="1"/>
  <c r="W251" i="9" s="1"/>
  <c r="W252" i="9" s="1"/>
  <c r="W253" i="9" s="1"/>
  <c r="W254" i="9" s="1"/>
  <c r="W255" i="9" s="1"/>
  <c r="W256" i="9" s="1"/>
  <c r="W257" i="9" s="1"/>
  <c r="W258" i="9" s="1"/>
  <c r="W259" i="9" s="1"/>
  <c r="W260" i="9" s="1"/>
  <c r="W261" i="9" s="1"/>
  <c r="W262" i="9" s="1"/>
  <c r="W263" i="9" s="1"/>
  <c r="W264" i="9" s="1"/>
  <c r="W265" i="9" s="1"/>
  <c r="W266" i="9" s="1"/>
  <c r="W267" i="9" s="1"/>
  <c r="W268" i="9" s="1"/>
  <c r="W269" i="9" s="1"/>
  <c r="W270" i="9" s="1"/>
  <c r="W271" i="9" s="1"/>
  <c r="W272" i="9" s="1"/>
  <c r="W273" i="9" s="1"/>
  <c r="W274" i="9" s="1"/>
  <c r="W275" i="9" s="1"/>
  <c r="W276" i="9" s="1"/>
  <c r="W277" i="9" s="1"/>
  <c r="W278" i="9" s="1"/>
  <c r="W279" i="9" s="1"/>
  <c r="W280" i="9" s="1"/>
  <c r="W281" i="9" s="1"/>
  <c r="W282" i="9" s="1"/>
  <c r="W283" i="9" s="1"/>
  <c r="W284" i="9" s="1"/>
  <c r="W285" i="9" s="1"/>
  <c r="W286" i="9" s="1"/>
  <c r="W287" i="9" s="1"/>
  <c r="W288" i="9" s="1"/>
  <c r="W289" i="9" s="1"/>
  <c r="W290" i="9" s="1"/>
  <c r="W291" i="9" s="1"/>
  <c r="W292" i="9" s="1"/>
  <c r="W293" i="9" s="1"/>
  <c r="W294" i="9" s="1"/>
  <c r="W295" i="9" s="1"/>
  <c r="W296" i="9" s="1"/>
  <c r="W297" i="9" s="1"/>
  <c r="W298" i="9" s="1"/>
  <c r="W299" i="9" s="1"/>
  <c r="W300" i="9" s="1"/>
  <c r="W301" i="9" s="1"/>
  <c r="W302" i="9" s="1"/>
  <c r="W303" i="9" s="1"/>
  <c r="W304" i="9" s="1"/>
  <c r="U10" i="9"/>
  <c r="U11" i="9"/>
  <c r="U12" i="9" s="1"/>
  <c r="U13" i="9" s="1"/>
  <c r="U14" i="9" s="1"/>
  <c r="U15" i="9" s="1"/>
  <c r="U16" i="9" s="1"/>
  <c r="U17" i="9" s="1"/>
  <c r="U18" i="9" s="1"/>
  <c r="U19" i="9" s="1"/>
  <c r="U20" i="9" s="1"/>
  <c r="U21" i="9" s="1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U32" i="9" s="1"/>
  <c r="U33" i="9" s="1"/>
  <c r="U34" i="9" s="1"/>
  <c r="U35" i="9" s="1"/>
  <c r="U36" i="9" s="1"/>
  <c r="U37" i="9" s="1"/>
  <c r="U38" i="9" s="1"/>
  <c r="U39" i="9" s="1"/>
  <c r="U40" i="9" s="1"/>
  <c r="U41" i="9" s="1"/>
  <c r="U42" i="9" s="1"/>
  <c r="U43" i="9" s="1"/>
  <c r="U44" i="9" s="1"/>
  <c r="U45" i="9" s="1"/>
  <c r="U46" i="9" s="1"/>
  <c r="U47" i="9" s="1"/>
  <c r="U48" i="9" s="1"/>
  <c r="U49" i="9" s="1"/>
  <c r="U50" i="9" s="1"/>
  <c r="U51" i="9" s="1"/>
  <c r="U52" i="9" s="1"/>
  <c r="U53" i="9" s="1"/>
  <c r="U54" i="9" s="1"/>
  <c r="U55" i="9" s="1"/>
  <c r="U56" i="9" s="1"/>
  <c r="U57" i="9" s="1"/>
  <c r="U58" i="9" s="1"/>
  <c r="U59" i="9" s="1"/>
  <c r="U60" i="9" s="1"/>
  <c r="U61" i="9" s="1"/>
  <c r="U62" i="9" s="1"/>
  <c r="U63" i="9" s="1"/>
  <c r="U64" i="9" s="1"/>
  <c r="U65" i="9" s="1"/>
  <c r="U66" i="9" s="1"/>
  <c r="U67" i="9" s="1"/>
  <c r="U68" i="9" s="1"/>
  <c r="U69" i="9" s="1"/>
  <c r="U70" i="9" s="1"/>
  <c r="U71" i="9" s="1"/>
  <c r="U72" i="9" s="1"/>
  <c r="U73" i="9" s="1"/>
  <c r="U74" i="9" s="1"/>
  <c r="U75" i="9" s="1"/>
  <c r="U76" i="9" s="1"/>
  <c r="U77" i="9" s="1"/>
  <c r="U78" i="9" s="1"/>
  <c r="U79" i="9" s="1"/>
  <c r="U80" i="9" s="1"/>
  <c r="U81" i="9" s="1"/>
  <c r="U82" i="9" s="1"/>
  <c r="U83" i="9" s="1"/>
  <c r="U84" i="9" s="1"/>
  <c r="U85" i="9" s="1"/>
  <c r="U86" i="9" s="1"/>
  <c r="U87" i="9" s="1"/>
  <c r="U88" i="9" s="1"/>
  <c r="U89" i="9" s="1"/>
  <c r="U90" i="9" s="1"/>
  <c r="U91" i="9" s="1"/>
  <c r="U92" i="9" s="1"/>
  <c r="U93" i="9" s="1"/>
  <c r="U94" i="9" s="1"/>
  <c r="U95" i="9" s="1"/>
  <c r="U96" i="9" s="1"/>
  <c r="U97" i="9" s="1"/>
  <c r="U98" i="9" s="1"/>
  <c r="U99" i="9" s="1"/>
  <c r="U100" i="9" s="1"/>
  <c r="U101" i="9" s="1"/>
  <c r="U102" i="9" s="1"/>
  <c r="U103" i="9" s="1"/>
  <c r="U104" i="9" s="1"/>
  <c r="U105" i="9" s="1"/>
  <c r="U106" i="9" s="1"/>
  <c r="U107" i="9" s="1"/>
  <c r="U108" i="9" s="1"/>
  <c r="U109" i="9" s="1"/>
  <c r="U110" i="9" s="1"/>
  <c r="U111" i="9" s="1"/>
  <c r="U112" i="9" s="1"/>
  <c r="U113" i="9" s="1"/>
  <c r="U114" i="9" s="1"/>
  <c r="U115" i="9" s="1"/>
  <c r="U116" i="9" s="1"/>
  <c r="U117" i="9" s="1"/>
  <c r="U118" i="9" s="1"/>
  <c r="U119" i="9" s="1"/>
  <c r="U120" i="9" s="1"/>
  <c r="U121" i="9" s="1"/>
  <c r="U122" i="9" s="1"/>
  <c r="U123" i="9" s="1"/>
  <c r="U124" i="9" s="1"/>
  <c r="U125" i="9" s="1"/>
  <c r="U126" i="9" s="1"/>
  <c r="U127" i="9" s="1"/>
  <c r="U128" i="9" s="1"/>
  <c r="U129" i="9" s="1"/>
  <c r="U130" i="9" s="1"/>
  <c r="U131" i="9" s="1"/>
  <c r="U132" i="9" s="1"/>
  <c r="U133" i="9" s="1"/>
  <c r="U134" i="9" s="1"/>
  <c r="U135" i="9" s="1"/>
  <c r="U136" i="9" s="1"/>
  <c r="U137" i="9" s="1"/>
  <c r="U138" i="9" s="1"/>
  <c r="U139" i="9" s="1"/>
  <c r="U140" i="9" s="1"/>
  <c r="U141" i="9" s="1"/>
  <c r="U142" i="9" s="1"/>
  <c r="U143" i="9" s="1"/>
  <c r="U144" i="9" s="1"/>
  <c r="U145" i="9" s="1"/>
  <c r="U146" i="9" s="1"/>
  <c r="U147" i="9" s="1"/>
  <c r="U148" i="9" s="1"/>
  <c r="U149" i="9" s="1"/>
  <c r="U150" i="9" s="1"/>
  <c r="U151" i="9" s="1"/>
  <c r="U152" i="9" s="1"/>
  <c r="U153" i="9" s="1"/>
  <c r="U154" i="9" s="1"/>
  <c r="U155" i="9" s="1"/>
  <c r="U156" i="9" s="1"/>
  <c r="U157" i="9" s="1"/>
  <c r="U158" i="9" s="1"/>
  <c r="U159" i="9" s="1"/>
  <c r="U160" i="9" s="1"/>
  <c r="U161" i="9" s="1"/>
  <c r="U162" i="9" s="1"/>
  <c r="U163" i="9" s="1"/>
  <c r="U164" i="9" s="1"/>
  <c r="U165" i="9" s="1"/>
  <c r="U166" i="9" s="1"/>
  <c r="U167" i="9" s="1"/>
  <c r="U168" i="9" s="1"/>
  <c r="U169" i="9" s="1"/>
  <c r="U170" i="9" s="1"/>
  <c r="U171" i="9" s="1"/>
  <c r="U172" i="9" s="1"/>
  <c r="U173" i="9" s="1"/>
  <c r="U174" i="9" s="1"/>
  <c r="U175" i="9" s="1"/>
  <c r="U176" i="9" s="1"/>
  <c r="U177" i="9" s="1"/>
  <c r="U178" i="9" s="1"/>
  <c r="U179" i="9" s="1"/>
  <c r="U180" i="9" s="1"/>
  <c r="U181" i="9" s="1"/>
  <c r="U182" i="9" s="1"/>
  <c r="U183" i="9" s="1"/>
  <c r="U184" i="9" s="1"/>
  <c r="U185" i="9" s="1"/>
  <c r="U186" i="9" s="1"/>
  <c r="U187" i="9" s="1"/>
  <c r="U188" i="9" s="1"/>
  <c r="U189" i="9" s="1"/>
  <c r="U190" i="9" s="1"/>
  <c r="U191" i="9" s="1"/>
  <c r="U192" i="9" s="1"/>
  <c r="U193" i="9" s="1"/>
  <c r="U194" i="9" s="1"/>
  <c r="U195" i="9" s="1"/>
  <c r="U196" i="9" s="1"/>
  <c r="U197" i="9" s="1"/>
  <c r="U198" i="9" s="1"/>
  <c r="U199" i="9" s="1"/>
  <c r="U200" i="9" s="1"/>
  <c r="U201" i="9" s="1"/>
  <c r="U202" i="9" s="1"/>
  <c r="U203" i="9" s="1"/>
  <c r="U204" i="9" s="1"/>
  <c r="U205" i="9" s="1"/>
  <c r="U206" i="9" s="1"/>
  <c r="U207" i="9" s="1"/>
  <c r="U208" i="9" s="1"/>
  <c r="U209" i="9" s="1"/>
  <c r="U210" i="9" s="1"/>
  <c r="U211" i="9" s="1"/>
  <c r="U212" i="9" s="1"/>
  <c r="U213" i="9" s="1"/>
  <c r="U214" i="9" s="1"/>
  <c r="U215" i="9" s="1"/>
  <c r="U216" i="9" s="1"/>
  <c r="U217" i="9" s="1"/>
  <c r="U218" i="9" s="1"/>
  <c r="U219" i="9" s="1"/>
  <c r="U220" i="9" s="1"/>
  <c r="U221" i="9" s="1"/>
  <c r="U222" i="9" s="1"/>
  <c r="U223" i="9" s="1"/>
  <c r="U224" i="9" s="1"/>
  <c r="U225" i="9" s="1"/>
  <c r="U226" i="9" s="1"/>
  <c r="U227" i="9" s="1"/>
  <c r="U228" i="9" s="1"/>
  <c r="U229" i="9" s="1"/>
  <c r="U230" i="9" s="1"/>
  <c r="U231" i="9" s="1"/>
  <c r="U232" i="9" s="1"/>
  <c r="U233" i="9" s="1"/>
  <c r="U234" i="9" s="1"/>
  <c r="U235" i="9" s="1"/>
  <c r="U236" i="9" s="1"/>
  <c r="U237" i="9" s="1"/>
  <c r="U238" i="9" s="1"/>
  <c r="U239" i="9" s="1"/>
  <c r="U240" i="9" s="1"/>
  <c r="U241" i="9" s="1"/>
  <c r="U242" i="9" s="1"/>
  <c r="U243" i="9" s="1"/>
  <c r="U244" i="9" s="1"/>
  <c r="U245" i="9" s="1"/>
  <c r="U246" i="9" s="1"/>
  <c r="U247" i="9" s="1"/>
  <c r="U248" i="9" s="1"/>
  <c r="U249" i="9" s="1"/>
  <c r="U250" i="9" s="1"/>
  <c r="U251" i="9" s="1"/>
  <c r="U252" i="9" s="1"/>
  <c r="U253" i="9" s="1"/>
  <c r="U254" i="9" s="1"/>
  <c r="U255" i="9" s="1"/>
  <c r="U256" i="9" s="1"/>
  <c r="U257" i="9" s="1"/>
  <c r="U258" i="9" s="1"/>
  <c r="U259" i="9" s="1"/>
  <c r="U260" i="9" s="1"/>
  <c r="U261" i="9" s="1"/>
  <c r="U262" i="9" s="1"/>
  <c r="U263" i="9" s="1"/>
  <c r="U264" i="9" s="1"/>
  <c r="U265" i="9" s="1"/>
  <c r="U266" i="9" s="1"/>
  <c r="U267" i="9" s="1"/>
  <c r="U268" i="9" s="1"/>
  <c r="U269" i="9" s="1"/>
  <c r="U270" i="9" s="1"/>
  <c r="U271" i="9" s="1"/>
  <c r="U272" i="9" s="1"/>
  <c r="U273" i="9" s="1"/>
  <c r="U274" i="9" s="1"/>
  <c r="U275" i="9" s="1"/>
  <c r="U276" i="9" s="1"/>
  <c r="U277" i="9" s="1"/>
  <c r="U278" i="9" s="1"/>
  <c r="U279" i="9" s="1"/>
  <c r="U280" i="9" s="1"/>
  <c r="U281" i="9" s="1"/>
  <c r="U282" i="9" s="1"/>
  <c r="U283" i="9" s="1"/>
  <c r="U284" i="9" s="1"/>
  <c r="U285" i="9" s="1"/>
  <c r="U286" i="9" s="1"/>
  <c r="U287" i="9" s="1"/>
  <c r="U288" i="9" s="1"/>
  <c r="U289" i="9" s="1"/>
  <c r="U290" i="9" s="1"/>
  <c r="U291" i="9" s="1"/>
  <c r="U292" i="9" s="1"/>
  <c r="U293" i="9" s="1"/>
  <c r="U294" i="9" s="1"/>
  <c r="U295" i="9" s="1"/>
  <c r="U296" i="9" s="1"/>
  <c r="U297" i="9" s="1"/>
  <c r="U298" i="9" s="1"/>
  <c r="U299" i="9" s="1"/>
  <c r="U300" i="9" s="1"/>
  <c r="U301" i="9" s="1"/>
  <c r="U302" i="9" s="1"/>
  <c r="U303" i="9" s="1"/>
  <c r="U304" i="9" s="1"/>
  <c r="V8" i="9"/>
  <c r="T8" i="9"/>
  <c r="S8" i="9"/>
  <c r="R8" i="9"/>
  <c r="W10" i="8"/>
  <c r="W11" i="8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W42" i="8" s="1"/>
  <c r="W43" i="8" s="1"/>
  <c r="W44" i="8" s="1"/>
  <c r="W45" i="8" s="1"/>
  <c r="W46" i="8" s="1"/>
  <c r="W47" i="8" s="1"/>
  <c r="W48" i="8" s="1"/>
  <c r="W49" i="8" s="1"/>
  <c r="W50" i="8" s="1"/>
  <c r="W51" i="8" s="1"/>
  <c r="W52" i="8" s="1"/>
  <c r="W53" i="8" s="1"/>
  <c r="W54" i="8" s="1"/>
  <c r="W55" i="8" s="1"/>
  <c r="W56" i="8" s="1"/>
  <c r="W57" i="8" s="1"/>
  <c r="W58" i="8" s="1"/>
  <c r="W59" i="8" s="1"/>
  <c r="W60" i="8" s="1"/>
  <c r="W61" i="8" s="1"/>
  <c r="W62" i="8" s="1"/>
  <c r="W63" i="8" s="1"/>
  <c r="W64" i="8" s="1"/>
  <c r="W65" i="8" s="1"/>
  <c r="W66" i="8" s="1"/>
  <c r="W67" i="8" s="1"/>
  <c r="W68" i="8" s="1"/>
  <c r="W69" i="8" s="1"/>
  <c r="W70" i="8" s="1"/>
  <c r="W71" i="8" s="1"/>
  <c r="W72" i="8" s="1"/>
  <c r="W73" i="8" s="1"/>
  <c r="W74" i="8" s="1"/>
  <c r="W75" i="8" s="1"/>
  <c r="W76" i="8" s="1"/>
  <c r="W77" i="8" s="1"/>
  <c r="W78" i="8" s="1"/>
  <c r="W79" i="8" s="1"/>
  <c r="W80" i="8" s="1"/>
  <c r="W81" i="8" s="1"/>
  <c r="W82" i="8" s="1"/>
  <c r="W83" i="8" s="1"/>
  <c r="W84" i="8" s="1"/>
  <c r="W85" i="8" s="1"/>
  <c r="W86" i="8" s="1"/>
  <c r="W87" i="8" s="1"/>
  <c r="W88" i="8" s="1"/>
  <c r="W89" i="8" s="1"/>
  <c r="W90" i="8" s="1"/>
  <c r="W91" i="8" s="1"/>
  <c r="W92" i="8" s="1"/>
  <c r="W93" i="8" s="1"/>
  <c r="W94" i="8" s="1"/>
  <c r="W95" i="8" s="1"/>
  <c r="W96" i="8" s="1"/>
  <c r="W97" i="8" s="1"/>
  <c r="W98" i="8" s="1"/>
  <c r="W99" i="8" s="1"/>
  <c r="W100" i="8" s="1"/>
  <c r="W101" i="8" s="1"/>
  <c r="W102" i="8" s="1"/>
  <c r="W103" i="8" s="1"/>
  <c r="W104" i="8" s="1"/>
  <c r="W105" i="8" s="1"/>
  <c r="W106" i="8" s="1"/>
  <c r="W107" i="8" s="1"/>
  <c r="W108" i="8" s="1"/>
  <c r="W109" i="8" s="1"/>
  <c r="W110" i="8" s="1"/>
  <c r="W111" i="8" s="1"/>
  <c r="W112" i="8" s="1"/>
  <c r="W113" i="8" s="1"/>
  <c r="W114" i="8" s="1"/>
  <c r="W115" i="8" s="1"/>
  <c r="W116" i="8" s="1"/>
  <c r="W117" i="8" s="1"/>
  <c r="W118" i="8" s="1"/>
  <c r="W119" i="8" s="1"/>
  <c r="W120" i="8" s="1"/>
  <c r="W121" i="8" s="1"/>
  <c r="W122" i="8" s="1"/>
  <c r="W123" i="8" s="1"/>
  <c r="W124" i="8" s="1"/>
  <c r="W125" i="8" s="1"/>
  <c r="W126" i="8" s="1"/>
  <c r="W127" i="8" s="1"/>
  <c r="W128" i="8" s="1"/>
  <c r="W129" i="8" s="1"/>
  <c r="W130" i="8" s="1"/>
  <c r="W131" i="8" s="1"/>
  <c r="W132" i="8" s="1"/>
  <c r="W133" i="8" s="1"/>
  <c r="W134" i="8" s="1"/>
  <c r="W135" i="8" s="1"/>
  <c r="W136" i="8" s="1"/>
  <c r="W137" i="8" s="1"/>
  <c r="W138" i="8" s="1"/>
  <c r="W139" i="8" s="1"/>
  <c r="W140" i="8" s="1"/>
  <c r="W141" i="8" s="1"/>
  <c r="W142" i="8" s="1"/>
  <c r="W143" i="8" s="1"/>
  <c r="W144" i="8" s="1"/>
  <c r="W145" i="8" s="1"/>
  <c r="W146" i="8" s="1"/>
  <c r="W147" i="8" s="1"/>
  <c r="W148" i="8" s="1"/>
  <c r="W149" i="8" s="1"/>
  <c r="W150" i="8" s="1"/>
  <c r="W151" i="8" s="1"/>
  <c r="W152" i="8" s="1"/>
  <c r="W153" i="8" s="1"/>
  <c r="W154" i="8" s="1"/>
  <c r="W155" i="8" s="1"/>
  <c r="W156" i="8" s="1"/>
  <c r="W157" i="8" s="1"/>
  <c r="W158" i="8" s="1"/>
  <c r="W159" i="8" s="1"/>
  <c r="W160" i="8" s="1"/>
  <c r="W161" i="8" s="1"/>
  <c r="W162" i="8" s="1"/>
  <c r="W163" i="8" s="1"/>
  <c r="W164" i="8" s="1"/>
  <c r="W165" i="8" s="1"/>
  <c r="W166" i="8" s="1"/>
  <c r="W167" i="8" s="1"/>
  <c r="W168" i="8" s="1"/>
  <c r="W169" i="8" s="1"/>
  <c r="W170" i="8" s="1"/>
  <c r="W171" i="8" s="1"/>
  <c r="W172" i="8" s="1"/>
  <c r="W173" i="8" s="1"/>
  <c r="W174" i="8" s="1"/>
  <c r="W175" i="8" s="1"/>
  <c r="W176" i="8" s="1"/>
  <c r="W177" i="8" s="1"/>
  <c r="W178" i="8" s="1"/>
  <c r="W179" i="8" s="1"/>
  <c r="W180" i="8" s="1"/>
  <c r="W181" i="8" s="1"/>
  <c r="W182" i="8" s="1"/>
  <c r="W183" i="8" s="1"/>
  <c r="W184" i="8" s="1"/>
  <c r="W185" i="8" s="1"/>
  <c r="W186" i="8" s="1"/>
  <c r="W187" i="8" s="1"/>
  <c r="W188" i="8" s="1"/>
  <c r="W189" i="8" s="1"/>
  <c r="W190" i="8" s="1"/>
  <c r="W191" i="8" s="1"/>
  <c r="W192" i="8" s="1"/>
  <c r="W193" i="8" s="1"/>
  <c r="W194" i="8" s="1"/>
  <c r="W195" i="8" s="1"/>
  <c r="W196" i="8" s="1"/>
  <c r="W197" i="8" s="1"/>
  <c r="W198" i="8" s="1"/>
  <c r="W199" i="8" s="1"/>
  <c r="W200" i="8" s="1"/>
  <c r="W201" i="8" s="1"/>
  <c r="W202" i="8" s="1"/>
  <c r="W203" i="8" s="1"/>
  <c r="W204" i="8" s="1"/>
  <c r="W205" i="8" s="1"/>
  <c r="W206" i="8" s="1"/>
  <c r="W207" i="8" s="1"/>
  <c r="W208" i="8" s="1"/>
  <c r="W209" i="8" s="1"/>
  <c r="W210" i="8" s="1"/>
  <c r="W211" i="8" s="1"/>
  <c r="W212" i="8" s="1"/>
  <c r="W213" i="8" s="1"/>
  <c r="W214" i="8" s="1"/>
  <c r="W215" i="8" s="1"/>
  <c r="W216" i="8" s="1"/>
  <c r="W217" i="8" s="1"/>
  <c r="W218" i="8" s="1"/>
  <c r="W219" i="8" s="1"/>
  <c r="W220" i="8" s="1"/>
  <c r="W221" i="8" s="1"/>
  <c r="W222" i="8" s="1"/>
  <c r="W223" i="8" s="1"/>
  <c r="W224" i="8" s="1"/>
  <c r="W225" i="8" s="1"/>
  <c r="W226" i="8" s="1"/>
  <c r="W227" i="8" s="1"/>
  <c r="W228" i="8" s="1"/>
  <c r="W229" i="8" s="1"/>
  <c r="W230" i="8" s="1"/>
  <c r="W231" i="8" s="1"/>
  <c r="W232" i="8" s="1"/>
  <c r="W233" i="8" s="1"/>
  <c r="W234" i="8" s="1"/>
  <c r="W235" i="8" s="1"/>
  <c r="W236" i="8" s="1"/>
  <c r="W237" i="8" s="1"/>
  <c r="W238" i="8" s="1"/>
  <c r="W239" i="8" s="1"/>
  <c r="W240" i="8" s="1"/>
  <c r="W241" i="8" s="1"/>
  <c r="W242" i="8" s="1"/>
  <c r="W243" i="8" s="1"/>
  <c r="W244" i="8" s="1"/>
  <c r="W245" i="8" s="1"/>
  <c r="W246" i="8" s="1"/>
  <c r="W247" i="8" s="1"/>
  <c r="W248" i="8" s="1"/>
  <c r="W249" i="8" s="1"/>
  <c r="W250" i="8" s="1"/>
  <c r="W251" i="8" s="1"/>
  <c r="W252" i="8" s="1"/>
  <c r="W253" i="8" s="1"/>
  <c r="W254" i="8" s="1"/>
  <c r="W255" i="8" s="1"/>
  <c r="W256" i="8" s="1"/>
  <c r="W257" i="8" s="1"/>
  <c r="W258" i="8" s="1"/>
  <c r="W259" i="8" s="1"/>
  <c r="W260" i="8" s="1"/>
  <c r="W261" i="8" s="1"/>
  <c r="W262" i="8" s="1"/>
  <c r="W263" i="8" s="1"/>
  <c r="W264" i="8" s="1"/>
  <c r="W265" i="8" s="1"/>
  <c r="W266" i="8" s="1"/>
  <c r="W267" i="8" s="1"/>
  <c r="W268" i="8" s="1"/>
  <c r="W269" i="8" s="1"/>
  <c r="W270" i="8" s="1"/>
  <c r="W271" i="8" s="1"/>
  <c r="W272" i="8" s="1"/>
  <c r="W273" i="8" s="1"/>
  <c r="W274" i="8" s="1"/>
  <c r="W275" i="8" s="1"/>
  <c r="W276" i="8" s="1"/>
  <c r="W277" i="8" s="1"/>
  <c r="W278" i="8" s="1"/>
  <c r="W279" i="8" s="1"/>
  <c r="W280" i="8" s="1"/>
  <c r="W281" i="8" s="1"/>
  <c r="W282" i="8" s="1"/>
  <c r="W283" i="8" s="1"/>
  <c r="W284" i="8" s="1"/>
  <c r="W285" i="8" s="1"/>
  <c r="W286" i="8" s="1"/>
  <c r="W287" i="8" s="1"/>
  <c r="W288" i="8" s="1"/>
  <c r="W289" i="8" s="1"/>
  <c r="W290" i="8" s="1"/>
  <c r="W291" i="8" s="1"/>
  <c r="W292" i="8" s="1"/>
  <c r="W293" i="8" s="1"/>
  <c r="W294" i="8" s="1"/>
  <c r="W295" i="8" s="1"/>
  <c r="W296" i="8" s="1"/>
  <c r="W297" i="8" s="1"/>
  <c r="W298" i="8" s="1"/>
  <c r="W299" i="8" s="1"/>
  <c r="W300" i="8" s="1"/>
  <c r="W301" i="8" s="1"/>
  <c r="W302" i="8" s="1"/>
  <c r="W303" i="8" s="1"/>
  <c r="W304" i="8" s="1"/>
  <c r="U10" i="8"/>
  <c r="U11" i="8" s="1"/>
  <c r="U12" i="8" s="1"/>
  <c r="U13" i="8" s="1"/>
  <c r="U14" i="8" s="1"/>
  <c r="U15" i="8" s="1"/>
  <c r="U16" i="8" s="1"/>
  <c r="U17" i="8" s="1"/>
  <c r="U18" i="8" s="1"/>
  <c r="U19" i="8" s="1"/>
  <c r="U20" i="8" s="1"/>
  <c r="U21" i="8" s="1"/>
  <c r="U22" i="8"/>
  <c r="U23" i="8" s="1"/>
  <c r="U24" i="8" s="1"/>
  <c r="U25" i="8" s="1"/>
  <c r="U26" i="8" s="1"/>
  <c r="U27" i="8" s="1"/>
  <c r="U28" i="8" s="1"/>
  <c r="U29" i="8" s="1"/>
  <c r="U30" i="8" s="1"/>
  <c r="U31" i="8" s="1"/>
  <c r="U32" i="8" s="1"/>
  <c r="U33" i="8" s="1"/>
  <c r="U34" i="8" s="1"/>
  <c r="U35" i="8" s="1"/>
  <c r="U36" i="8" s="1"/>
  <c r="U37" i="8" s="1"/>
  <c r="U38" i="8" s="1"/>
  <c r="U39" i="8" s="1"/>
  <c r="U40" i="8" s="1"/>
  <c r="U41" i="8" s="1"/>
  <c r="U42" i="8" s="1"/>
  <c r="U43" i="8" s="1"/>
  <c r="U44" i="8" s="1"/>
  <c r="U45" i="8" s="1"/>
  <c r="U46" i="8" s="1"/>
  <c r="U47" i="8" s="1"/>
  <c r="U48" i="8" s="1"/>
  <c r="U49" i="8" s="1"/>
  <c r="U50" i="8" s="1"/>
  <c r="U51" i="8" s="1"/>
  <c r="U52" i="8" s="1"/>
  <c r="U53" i="8" s="1"/>
  <c r="U54" i="8" s="1"/>
  <c r="U55" i="8" s="1"/>
  <c r="U56" i="8" s="1"/>
  <c r="U57" i="8" s="1"/>
  <c r="U58" i="8" s="1"/>
  <c r="U59" i="8" s="1"/>
  <c r="U60" i="8" s="1"/>
  <c r="U61" i="8" s="1"/>
  <c r="U62" i="8" s="1"/>
  <c r="U63" i="8" s="1"/>
  <c r="U64" i="8" s="1"/>
  <c r="U65" i="8" s="1"/>
  <c r="U66" i="8" s="1"/>
  <c r="U67" i="8" s="1"/>
  <c r="U68" i="8" s="1"/>
  <c r="U69" i="8" s="1"/>
  <c r="U70" i="8" s="1"/>
  <c r="U71" i="8" s="1"/>
  <c r="U72" i="8" s="1"/>
  <c r="U73" i="8" s="1"/>
  <c r="U74" i="8" s="1"/>
  <c r="U75" i="8" s="1"/>
  <c r="U76" i="8" s="1"/>
  <c r="U77" i="8" s="1"/>
  <c r="U78" i="8" s="1"/>
  <c r="U79" i="8" s="1"/>
  <c r="U80" i="8" s="1"/>
  <c r="U81" i="8" s="1"/>
  <c r="U82" i="8" s="1"/>
  <c r="U83" i="8" s="1"/>
  <c r="U84" i="8" s="1"/>
  <c r="U85" i="8" s="1"/>
  <c r="U86" i="8" s="1"/>
  <c r="U87" i="8" s="1"/>
  <c r="U88" i="8" s="1"/>
  <c r="U89" i="8" s="1"/>
  <c r="U90" i="8" s="1"/>
  <c r="U91" i="8" s="1"/>
  <c r="U92" i="8" s="1"/>
  <c r="U93" i="8" s="1"/>
  <c r="U94" i="8" s="1"/>
  <c r="U95" i="8" s="1"/>
  <c r="U96" i="8" s="1"/>
  <c r="U97" i="8" s="1"/>
  <c r="U98" i="8" s="1"/>
  <c r="U99" i="8" s="1"/>
  <c r="U100" i="8" s="1"/>
  <c r="U101" i="8" s="1"/>
  <c r="U102" i="8" s="1"/>
  <c r="U103" i="8" s="1"/>
  <c r="U104" i="8" s="1"/>
  <c r="U105" i="8" s="1"/>
  <c r="U106" i="8" s="1"/>
  <c r="U107" i="8" s="1"/>
  <c r="U108" i="8" s="1"/>
  <c r="U109" i="8" s="1"/>
  <c r="U110" i="8" s="1"/>
  <c r="U111" i="8" s="1"/>
  <c r="U112" i="8" s="1"/>
  <c r="U113" i="8" s="1"/>
  <c r="U114" i="8" s="1"/>
  <c r="U115" i="8" s="1"/>
  <c r="U116" i="8" s="1"/>
  <c r="U117" i="8" s="1"/>
  <c r="U118" i="8" s="1"/>
  <c r="U119" i="8" s="1"/>
  <c r="U120" i="8" s="1"/>
  <c r="U121" i="8" s="1"/>
  <c r="U122" i="8" s="1"/>
  <c r="U123" i="8" s="1"/>
  <c r="U124" i="8" s="1"/>
  <c r="U125" i="8" s="1"/>
  <c r="U126" i="8" s="1"/>
  <c r="U127" i="8" s="1"/>
  <c r="U128" i="8" s="1"/>
  <c r="U129" i="8" s="1"/>
  <c r="U130" i="8" s="1"/>
  <c r="U131" i="8" s="1"/>
  <c r="U132" i="8" s="1"/>
  <c r="U133" i="8" s="1"/>
  <c r="U134" i="8" s="1"/>
  <c r="U135" i="8" s="1"/>
  <c r="U136" i="8" s="1"/>
  <c r="U137" i="8" s="1"/>
  <c r="U138" i="8" s="1"/>
  <c r="U139" i="8" s="1"/>
  <c r="U140" i="8" s="1"/>
  <c r="U141" i="8" s="1"/>
  <c r="U142" i="8" s="1"/>
  <c r="U143" i="8" s="1"/>
  <c r="U144" i="8" s="1"/>
  <c r="U145" i="8" s="1"/>
  <c r="U146" i="8" s="1"/>
  <c r="U147" i="8" s="1"/>
  <c r="U148" i="8" s="1"/>
  <c r="U149" i="8" s="1"/>
  <c r="U150" i="8" s="1"/>
  <c r="U151" i="8" s="1"/>
  <c r="U152" i="8" s="1"/>
  <c r="U153" i="8" s="1"/>
  <c r="U154" i="8" s="1"/>
  <c r="U155" i="8" s="1"/>
  <c r="U156" i="8" s="1"/>
  <c r="U157" i="8" s="1"/>
  <c r="U158" i="8" s="1"/>
  <c r="U159" i="8" s="1"/>
  <c r="U160" i="8" s="1"/>
  <c r="U161" i="8" s="1"/>
  <c r="U162" i="8" s="1"/>
  <c r="U163" i="8" s="1"/>
  <c r="U164" i="8" s="1"/>
  <c r="U165" i="8" s="1"/>
  <c r="U166" i="8" s="1"/>
  <c r="U167" i="8" s="1"/>
  <c r="U168" i="8" s="1"/>
  <c r="U169" i="8" s="1"/>
  <c r="U170" i="8" s="1"/>
  <c r="U171" i="8" s="1"/>
  <c r="U172" i="8" s="1"/>
  <c r="U173" i="8" s="1"/>
  <c r="U174" i="8" s="1"/>
  <c r="U175" i="8" s="1"/>
  <c r="U176" i="8" s="1"/>
  <c r="U177" i="8" s="1"/>
  <c r="U178" i="8" s="1"/>
  <c r="U179" i="8" s="1"/>
  <c r="U180" i="8" s="1"/>
  <c r="U181" i="8" s="1"/>
  <c r="U182" i="8" s="1"/>
  <c r="U183" i="8" s="1"/>
  <c r="U184" i="8" s="1"/>
  <c r="U185" i="8" s="1"/>
  <c r="U186" i="8" s="1"/>
  <c r="U187" i="8" s="1"/>
  <c r="U188" i="8" s="1"/>
  <c r="U189" i="8" s="1"/>
  <c r="U190" i="8" s="1"/>
  <c r="U191" i="8" s="1"/>
  <c r="U192" i="8" s="1"/>
  <c r="U193" i="8" s="1"/>
  <c r="U194" i="8" s="1"/>
  <c r="U195" i="8" s="1"/>
  <c r="U196" i="8" s="1"/>
  <c r="U197" i="8" s="1"/>
  <c r="U198" i="8" s="1"/>
  <c r="U199" i="8" s="1"/>
  <c r="U200" i="8" s="1"/>
  <c r="U201" i="8" s="1"/>
  <c r="U202" i="8" s="1"/>
  <c r="U203" i="8" s="1"/>
  <c r="U204" i="8" s="1"/>
  <c r="U205" i="8" s="1"/>
  <c r="U206" i="8" s="1"/>
  <c r="U207" i="8" s="1"/>
  <c r="U208" i="8" s="1"/>
  <c r="U209" i="8" s="1"/>
  <c r="U210" i="8" s="1"/>
  <c r="U211" i="8" s="1"/>
  <c r="U212" i="8" s="1"/>
  <c r="U213" i="8" s="1"/>
  <c r="U214" i="8" s="1"/>
  <c r="U215" i="8" s="1"/>
  <c r="U216" i="8" s="1"/>
  <c r="U217" i="8" s="1"/>
  <c r="U218" i="8" s="1"/>
  <c r="U219" i="8" s="1"/>
  <c r="U220" i="8" s="1"/>
  <c r="U221" i="8" s="1"/>
  <c r="U222" i="8" s="1"/>
  <c r="U223" i="8" s="1"/>
  <c r="U224" i="8" s="1"/>
  <c r="U225" i="8" s="1"/>
  <c r="U226" i="8" s="1"/>
  <c r="U227" i="8" s="1"/>
  <c r="U228" i="8" s="1"/>
  <c r="U229" i="8" s="1"/>
  <c r="U230" i="8" s="1"/>
  <c r="U231" i="8" s="1"/>
  <c r="U232" i="8" s="1"/>
  <c r="U233" i="8" s="1"/>
  <c r="U234" i="8" s="1"/>
  <c r="U235" i="8" s="1"/>
  <c r="U236" i="8" s="1"/>
  <c r="U237" i="8" s="1"/>
  <c r="U238" i="8" s="1"/>
  <c r="U239" i="8" s="1"/>
  <c r="U240" i="8" s="1"/>
  <c r="U241" i="8" s="1"/>
  <c r="U242" i="8" s="1"/>
  <c r="U243" i="8" s="1"/>
  <c r="U244" i="8" s="1"/>
  <c r="U245" i="8" s="1"/>
  <c r="U246" i="8" s="1"/>
  <c r="U247" i="8" s="1"/>
  <c r="U248" i="8" s="1"/>
  <c r="U249" i="8" s="1"/>
  <c r="U250" i="8" s="1"/>
  <c r="U251" i="8" s="1"/>
  <c r="U252" i="8" s="1"/>
  <c r="U253" i="8" s="1"/>
  <c r="U254" i="8" s="1"/>
  <c r="U255" i="8" s="1"/>
  <c r="U256" i="8" s="1"/>
  <c r="U257" i="8" s="1"/>
  <c r="U258" i="8" s="1"/>
  <c r="U259" i="8" s="1"/>
  <c r="U260" i="8" s="1"/>
  <c r="U261" i="8" s="1"/>
  <c r="U262" i="8" s="1"/>
  <c r="U263" i="8" s="1"/>
  <c r="U264" i="8" s="1"/>
  <c r="U265" i="8" s="1"/>
  <c r="U266" i="8" s="1"/>
  <c r="U267" i="8" s="1"/>
  <c r="U268" i="8" s="1"/>
  <c r="U269" i="8" s="1"/>
  <c r="U270" i="8" s="1"/>
  <c r="U271" i="8" s="1"/>
  <c r="U272" i="8" s="1"/>
  <c r="U273" i="8" s="1"/>
  <c r="U274" i="8" s="1"/>
  <c r="U275" i="8" s="1"/>
  <c r="U276" i="8" s="1"/>
  <c r="U277" i="8" s="1"/>
  <c r="U278" i="8" s="1"/>
  <c r="U279" i="8" s="1"/>
  <c r="U280" i="8" s="1"/>
  <c r="U281" i="8" s="1"/>
  <c r="U282" i="8" s="1"/>
  <c r="U283" i="8" s="1"/>
  <c r="U284" i="8" s="1"/>
  <c r="U285" i="8" s="1"/>
  <c r="U286" i="8" s="1"/>
  <c r="U287" i="8" s="1"/>
  <c r="U288" i="8" s="1"/>
  <c r="U289" i="8" s="1"/>
  <c r="U290" i="8" s="1"/>
  <c r="U291" i="8" s="1"/>
  <c r="U292" i="8" s="1"/>
  <c r="U293" i="8" s="1"/>
  <c r="U294" i="8" s="1"/>
  <c r="U295" i="8" s="1"/>
  <c r="U296" i="8" s="1"/>
  <c r="U297" i="8" s="1"/>
  <c r="U298" i="8" s="1"/>
  <c r="U299" i="8" s="1"/>
  <c r="U300" i="8" s="1"/>
  <c r="U301" i="8" s="1"/>
  <c r="U302" i="8" s="1"/>
  <c r="U303" i="8" s="1"/>
  <c r="U304" i="8" s="1"/>
  <c r="V8" i="8"/>
  <c r="T8" i="8"/>
  <c r="S8" i="8"/>
  <c r="R8" i="8"/>
  <c r="T14" i="6"/>
  <c r="T15" i="6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R8" i="6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T8" i="5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T63" i="5" s="1"/>
  <c r="T64" i="5" s="1"/>
  <c r="T65" i="5" s="1"/>
  <c r="T66" i="5" s="1"/>
  <c r="T67" i="5" s="1"/>
  <c r="T68" i="5" s="1"/>
  <c r="T69" i="5" s="1"/>
  <c r="T70" i="5" s="1"/>
  <c r="T71" i="5" s="1"/>
  <c r="T72" i="5" s="1"/>
  <c r="T73" i="5" s="1"/>
  <c r="T74" i="5" s="1"/>
  <c r="R8" i="5"/>
  <c r="R9" i="5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U10" i="4"/>
  <c r="U11" i="4" s="1"/>
  <c r="U12" i="4" s="1"/>
  <c r="U13" i="4" s="1"/>
  <c r="S10" i="4"/>
  <c r="S11" i="4" s="1"/>
  <c r="S12" i="4" s="1"/>
  <c r="S13" i="4" s="1"/>
  <c r="W10" i="3"/>
  <c r="W11" i="3" s="1"/>
  <c r="W12" i="3" s="1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W79" i="3" s="1"/>
  <c r="W80" i="3" s="1"/>
  <c r="W81" i="3" s="1"/>
  <c r="W82" i="3" s="1"/>
  <c r="W83" i="3" s="1"/>
  <c r="W84" i="3" s="1"/>
  <c r="W85" i="3" s="1"/>
  <c r="W86" i="3" s="1"/>
  <c r="W87" i="3" s="1"/>
  <c r="W88" i="3" s="1"/>
  <c r="W89" i="3" s="1"/>
  <c r="W90" i="3" s="1"/>
  <c r="W91" i="3" s="1"/>
  <c r="W92" i="3" s="1"/>
  <c r="W93" i="3" s="1"/>
  <c r="W94" i="3" s="1"/>
  <c r="W95" i="3" s="1"/>
  <c r="W96" i="3" s="1"/>
  <c r="W97" i="3" s="1"/>
  <c r="W98" i="3" s="1"/>
  <c r="W99" i="3" s="1"/>
  <c r="W100" i="3" s="1"/>
  <c r="W101" i="3" s="1"/>
  <c r="W102" i="3" s="1"/>
  <c r="W103" i="3" s="1"/>
  <c r="W104" i="3" s="1"/>
  <c r="W105" i="3" s="1"/>
  <c r="W106" i="3" s="1"/>
  <c r="W107" i="3" s="1"/>
  <c r="W108" i="3" s="1"/>
  <c r="W109" i="3" s="1"/>
  <c r="W110" i="3" s="1"/>
  <c r="W111" i="3" s="1"/>
  <c r="W112" i="3" s="1"/>
  <c r="W113" i="3" s="1"/>
  <c r="W114" i="3" s="1"/>
  <c r="W115" i="3" s="1"/>
  <c r="W116" i="3" s="1"/>
  <c r="W117" i="3" s="1"/>
  <c r="W118" i="3" s="1"/>
  <c r="W119" i="3" s="1"/>
  <c r="W120" i="3" s="1"/>
  <c r="W121" i="3" s="1"/>
  <c r="W122" i="3" s="1"/>
  <c r="W123" i="3" s="1"/>
  <c r="W124" i="3" s="1"/>
  <c r="W125" i="3" s="1"/>
  <c r="W126" i="3" s="1"/>
  <c r="W127" i="3" s="1"/>
  <c r="W128" i="3" s="1"/>
  <c r="W129" i="3" s="1"/>
  <c r="W130" i="3" s="1"/>
  <c r="W131" i="3" s="1"/>
  <c r="W132" i="3" s="1"/>
  <c r="W133" i="3" s="1"/>
  <c r="W134" i="3" s="1"/>
  <c r="W135" i="3" s="1"/>
  <c r="W136" i="3" s="1"/>
  <c r="W137" i="3" s="1"/>
  <c r="W138" i="3" s="1"/>
  <c r="W139" i="3" s="1"/>
  <c r="W140" i="3" s="1"/>
  <c r="W141" i="3" s="1"/>
  <c r="W142" i="3" s="1"/>
  <c r="W143" i="3" s="1"/>
  <c r="W144" i="3" s="1"/>
  <c r="W145" i="3" s="1"/>
  <c r="W146" i="3" s="1"/>
  <c r="W147" i="3" s="1"/>
  <c r="W148" i="3" s="1"/>
  <c r="W149" i="3" s="1"/>
  <c r="W150" i="3" s="1"/>
  <c r="W151" i="3" s="1"/>
  <c r="W152" i="3" s="1"/>
  <c r="W153" i="3" s="1"/>
  <c r="W154" i="3" s="1"/>
  <c r="W155" i="3" s="1"/>
  <c r="W156" i="3" s="1"/>
  <c r="W157" i="3" s="1"/>
  <c r="W158" i="3" s="1"/>
  <c r="W159" i="3" s="1"/>
  <c r="W160" i="3" s="1"/>
  <c r="W161" i="3" s="1"/>
  <c r="W162" i="3" s="1"/>
  <c r="W163" i="3" s="1"/>
  <c r="W164" i="3" s="1"/>
  <c r="W165" i="3" s="1"/>
  <c r="W166" i="3" s="1"/>
  <c r="W167" i="3" s="1"/>
  <c r="W168" i="3" s="1"/>
  <c r="W169" i="3" s="1"/>
  <c r="W170" i="3" s="1"/>
  <c r="W171" i="3" s="1"/>
  <c r="W172" i="3" s="1"/>
  <c r="W173" i="3" s="1"/>
  <c r="W174" i="3" s="1"/>
  <c r="W175" i="3" s="1"/>
  <c r="W176" i="3" s="1"/>
  <c r="W177" i="3" s="1"/>
  <c r="W178" i="3" s="1"/>
  <c r="W179" i="3" s="1"/>
  <c r="W180" i="3" s="1"/>
  <c r="W181" i="3" s="1"/>
  <c r="W182" i="3" s="1"/>
  <c r="W183" i="3" s="1"/>
  <c r="W184" i="3" s="1"/>
  <c r="W185" i="3" s="1"/>
  <c r="W186" i="3" s="1"/>
  <c r="W187" i="3" s="1"/>
  <c r="W188" i="3" s="1"/>
  <c r="W189" i="3" s="1"/>
  <c r="W190" i="3" s="1"/>
  <c r="W191" i="3" s="1"/>
  <c r="W192" i="3" s="1"/>
  <c r="W193" i="3" s="1"/>
  <c r="W194" i="3" s="1"/>
  <c r="W195" i="3" s="1"/>
  <c r="W196" i="3" s="1"/>
  <c r="W197" i="3" s="1"/>
  <c r="W198" i="3" s="1"/>
  <c r="W199" i="3" s="1"/>
  <c r="W200" i="3" s="1"/>
  <c r="W201" i="3" s="1"/>
  <c r="W202" i="3" s="1"/>
  <c r="W203" i="3" s="1"/>
  <c r="W204" i="3" s="1"/>
  <c r="W205" i="3" s="1"/>
  <c r="W206" i="3" s="1"/>
  <c r="W207" i="3" s="1"/>
  <c r="W208" i="3" s="1"/>
  <c r="W209" i="3" s="1"/>
  <c r="W210" i="3" s="1"/>
  <c r="W211" i="3" s="1"/>
  <c r="W212" i="3" s="1"/>
  <c r="W213" i="3" s="1"/>
  <c r="W214" i="3" s="1"/>
  <c r="W215" i="3" s="1"/>
  <c r="W216" i="3" s="1"/>
  <c r="W217" i="3" s="1"/>
  <c r="W218" i="3" s="1"/>
  <c r="W219" i="3" s="1"/>
  <c r="W220" i="3" s="1"/>
  <c r="W221" i="3" s="1"/>
  <c r="W222" i="3" s="1"/>
  <c r="W223" i="3" s="1"/>
  <c r="W224" i="3" s="1"/>
  <c r="W225" i="3" s="1"/>
  <c r="W226" i="3" s="1"/>
  <c r="W227" i="3" s="1"/>
  <c r="W228" i="3" s="1"/>
  <c r="W229" i="3" s="1"/>
  <c r="W230" i="3" s="1"/>
  <c r="W231" i="3" s="1"/>
  <c r="W232" i="3" s="1"/>
  <c r="W233" i="3" s="1"/>
  <c r="W234" i="3" s="1"/>
  <c r="W235" i="3" s="1"/>
  <c r="W236" i="3" s="1"/>
  <c r="W237" i="3" s="1"/>
  <c r="W238" i="3" s="1"/>
  <c r="W239" i="3" s="1"/>
  <c r="W240" i="3" s="1"/>
  <c r="W241" i="3" s="1"/>
  <c r="W242" i="3" s="1"/>
  <c r="W243" i="3" s="1"/>
  <c r="W244" i="3" s="1"/>
  <c r="W245" i="3" s="1"/>
  <c r="W246" i="3" s="1"/>
  <c r="W247" i="3" s="1"/>
  <c r="W248" i="3" s="1"/>
  <c r="W249" i="3" s="1"/>
  <c r="W250" i="3" s="1"/>
  <c r="W251" i="3" s="1"/>
  <c r="W252" i="3" s="1"/>
  <c r="W253" i="3" s="1"/>
  <c r="W254" i="3" s="1"/>
  <c r="W255" i="3" s="1"/>
  <c r="W256" i="3" s="1"/>
  <c r="W257" i="3" s="1"/>
  <c r="W258" i="3" s="1"/>
  <c r="W259" i="3" s="1"/>
  <c r="W260" i="3" s="1"/>
  <c r="W261" i="3" s="1"/>
  <c r="W262" i="3" s="1"/>
  <c r="W263" i="3" s="1"/>
  <c r="W264" i="3" s="1"/>
  <c r="W265" i="3" s="1"/>
  <c r="W266" i="3" s="1"/>
  <c r="W267" i="3" s="1"/>
  <c r="W268" i="3" s="1"/>
  <c r="W269" i="3" s="1"/>
  <c r="W270" i="3" s="1"/>
  <c r="W271" i="3" s="1"/>
  <c r="W272" i="3" s="1"/>
  <c r="W273" i="3" s="1"/>
  <c r="W274" i="3" s="1"/>
  <c r="W275" i="3" s="1"/>
  <c r="W276" i="3" s="1"/>
  <c r="W277" i="3" s="1"/>
  <c r="W278" i="3" s="1"/>
  <c r="W279" i="3" s="1"/>
  <c r="W280" i="3" s="1"/>
  <c r="W281" i="3" s="1"/>
  <c r="W282" i="3" s="1"/>
  <c r="W283" i="3" s="1"/>
  <c r="W284" i="3" s="1"/>
  <c r="W285" i="3" s="1"/>
  <c r="W286" i="3" s="1"/>
  <c r="W287" i="3" s="1"/>
  <c r="W288" i="3" s="1"/>
  <c r="W289" i="3" s="1"/>
  <c r="W290" i="3" s="1"/>
  <c r="W291" i="3" s="1"/>
  <c r="W292" i="3" s="1"/>
  <c r="W293" i="3" s="1"/>
  <c r="W294" i="3" s="1"/>
  <c r="W295" i="3" s="1"/>
  <c r="W296" i="3" s="1"/>
  <c r="W297" i="3" s="1"/>
  <c r="W298" i="3" s="1"/>
  <c r="W299" i="3" s="1"/>
  <c r="W300" i="3" s="1"/>
  <c r="W301" i="3" s="1"/>
  <c r="W302" i="3" s="1"/>
  <c r="W303" i="3" s="1"/>
  <c r="W304" i="3" s="1"/>
  <c r="U10" i="3"/>
  <c r="U11" i="3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U33" i="3" s="1"/>
  <c r="U34" i="3" s="1"/>
  <c r="U35" i="3" s="1"/>
  <c r="U36" i="3" s="1"/>
  <c r="U37" i="3" s="1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48" i="3" s="1"/>
  <c r="U49" i="3" s="1"/>
  <c r="U50" i="3" s="1"/>
  <c r="U51" i="3" s="1"/>
  <c r="U52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63" i="3" s="1"/>
  <c r="U64" i="3" s="1"/>
  <c r="U65" i="3" s="1"/>
  <c r="U66" i="3" s="1"/>
  <c r="U67" i="3" s="1"/>
  <c r="U68" i="3" s="1"/>
  <c r="U69" i="3" s="1"/>
  <c r="U70" i="3" s="1"/>
  <c r="U71" i="3" s="1"/>
  <c r="U72" i="3" s="1"/>
  <c r="U73" i="3" s="1"/>
  <c r="U74" i="3" s="1"/>
  <c r="U75" i="3" s="1"/>
  <c r="U76" i="3" s="1"/>
  <c r="U77" i="3" s="1"/>
  <c r="U78" i="3" s="1"/>
  <c r="U79" i="3" s="1"/>
  <c r="U80" i="3" s="1"/>
  <c r="U81" i="3" s="1"/>
  <c r="U82" i="3" s="1"/>
  <c r="U83" i="3" s="1"/>
  <c r="U84" i="3" s="1"/>
  <c r="U85" i="3" s="1"/>
  <c r="U86" i="3" s="1"/>
  <c r="U87" i="3" s="1"/>
  <c r="U88" i="3" s="1"/>
  <c r="U89" i="3" s="1"/>
  <c r="U90" i="3" s="1"/>
  <c r="U91" i="3" s="1"/>
  <c r="U92" i="3" s="1"/>
  <c r="U93" i="3" s="1"/>
  <c r="U94" i="3" s="1"/>
  <c r="U95" i="3" s="1"/>
  <c r="U96" i="3" s="1"/>
  <c r="U97" i="3" s="1"/>
  <c r="U98" i="3" s="1"/>
  <c r="U99" i="3" s="1"/>
  <c r="U100" i="3" s="1"/>
  <c r="U101" i="3" s="1"/>
  <c r="U102" i="3" s="1"/>
  <c r="U103" i="3" s="1"/>
  <c r="U104" i="3" s="1"/>
  <c r="U105" i="3" s="1"/>
  <c r="U106" i="3" s="1"/>
  <c r="U107" i="3" s="1"/>
  <c r="U108" i="3" s="1"/>
  <c r="U109" i="3" s="1"/>
  <c r="U110" i="3" s="1"/>
  <c r="U111" i="3" s="1"/>
  <c r="U112" i="3" s="1"/>
  <c r="U113" i="3" s="1"/>
  <c r="U114" i="3" s="1"/>
  <c r="U115" i="3" s="1"/>
  <c r="U116" i="3" s="1"/>
  <c r="U117" i="3" s="1"/>
  <c r="U118" i="3" s="1"/>
  <c r="U119" i="3" s="1"/>
  <c r="U120" i="3" s="1"/>
  <c r="U121" i="3" s="1"/>
  <c r="U122" i="3" s="1"/>
  <c r="U123" i="3" s="1"/>
  <c r="U124" i="3" s="1"/>
  <c r="U125" i="3" s="1"/>
  <c r="U126" i="3" s="1"/>
  <c r="U127" i="3" s="1"/>
  <c r="U128" i="3" s="1"/>
  <c r="U129" i="3" s="1"/>
  <c r="U130" i="3" s="1"/>
  <c r="U131" i="3" s="1"/>
  <c r="U132" i="3" s="1"/>
  <c r="U133" i="3" s="1"/>
  <c r="U134" i="3" s="1"/>
  <c r="U135" i="3" s="1"/>
  <c r="U136" i="3" s="1"/>
  <c r="U137" i="3" s="1"/>
  <c r="U138" i="3" s="1"/>
  <c r="U139" i="3" s="1"/>
  <c r="U140" i="3" s="1"/>
  <c r="U141" i="3" s="1"/>
  <c r="U142" i="3" s="1"/>
  <c r="U143" i="3" s="1"/>
  <c r="U144" i="3" s="1"/>
  <c r="U145" i="3" s="1"/>
  <c r="U146" i="3" s="1"/>
  <c r="U147" i="3" s="1"/>
  <c r="U148" i="3" s="1"/>
  <c r="U149" i="3" s="1"/>
  <c r="U150" i="3" s="1"/>
  <c r="U151" i="3" s="1"/>
  <c r="U152" i="3" s="1"/>
  <c r="U153" i="3" s="1"/>
  <c r="U154" i="3" s="1"/>
  <c r="U155" i="3" s="1"/>
  <c r="U156" i="3" s="1"/>
  <c r="U157" i="3" s="1"/>
  <c r="U158" i="3" s="1"/>
  <c r="U159" i="3" s="1"/>
  <c r="U160" i="3" s="1"/>
  <c r="U161" i="3" s="1"/>
  <c r="U162" i="3" s="1"/>
  <c r="U163" i="3" s="1"/>
  <c r="U164" i="3" s="1"/>
  <c r="U165" i="3" s="1"/>
  <c r="U166" i="3" s="1"/>
  <c r="U167" i="3" s="1"/>
  <c r="U168" i="3" s="1"/>
  <c r="U169" i="3" s="1"/>
  <c r="U170" i="3" s="1"/>
  <c r="U171" i="3" s="1"/>
  <c r="U172" i="3" s="1"/>
  <c r="U173" i="3" s="1"/>
  <c r="U174" i="3" s="1"/>
  <c r="U175" i="3" s="1"/>
  <c r="U176" i="3" s="1"/>
  <c r="U177" i="3" s="1"/>
  <c r="U178" i="3" s="1"/>
  <c r="U179" i="3" s="1"/>
  <c r="U180" i="3" s="1"/>
  <c r="U181" i="3" s="1"/>
  <c r="U182" i="3" s="1"/>
  <c r="U183" i="3" s="1"/>
  <c r="U184" i="3" s="1"/>
  <c r="U185" i="3" s="1"/>
  <c r="U186" i="3" s="1"/>
  <c r="U187" i="3" s="1"/>
  <c r="U188" i="3" s="1"/>
  <c r="U189" i="3" s="1"/>
  <c r="U190" i="3" s="1"/>
  <c r="U191" i="3" s="1"/>
  <c r="U192" i="3" s="1"/>
  <c r="U193" i="3" s="1"/>
  <c r="U194" i="3" s="1"/>
  <c r="U195" i="3" s="1"/>
  <c r="U196" i="3" s="1"/>
  <c r="U197" i="3" s="1"/>
  <c r="U198" i="3" s="1"/>
  <c r="U199" i="3" s="1"/>
  <c r="U200" i="3" s="1"/>
  <c r="U201" i="3" s="1"/>
  <c r="U202" i="3" s="1"/>
  <c r="U203" i="3" s="1"/>
  <c r="U204" i="3" s="1"/>
  <c r="U205" i="3" s="1"/>
  <c r="U206" i="3" s="1"/>
  <c r="U207" i="3" s="1"/>
  <c r="U208" i="3" s="1"/>
  <c r="U209" i="3" s="1"/>
  <c r="U210" i="3" s="1"/>
  <c r="U211" i="3" s="1"/>
  <c r="U212" i="3" s="1"/>
  <c r="U213" i="3" s="1"/>
  <c r="U214" i="3" s="1"/>
  <c r="U215" i="3" s="1"/>
  <c r="U216" i="3" s="1"/>
  <c r="U217" i="3" s="1"/>
  <c r="U218" i="3" s="1"/>
  <c r="U219" i="3" s="1"/>
  <c r="U220" i="3" s="1"/>
  <c r="U221" i="3" s="1"/>
  <c r="U222" i="3" s="1"/>
  <c r="U223" i="3" s="1"/>
  <c r="U224" i="3" s="1"/>
  <c r="U225" i="3" s="1"/>
  <c r="U226" i="3" s="1"/>
  <c r="U227" i="3" s="1"/>
  <c r="U228" i="3" s="1"/>
  <c r="U229" i="3" s="1"/>
  <c r="U230" i="3" s="1"/>
  <c r="U231" i="3" s="1"/>
  <c r="U232" i="3" s="1"/>
  <c r="U233" i="3" s="1"/>
  <c r="U234" i="3" s="1"/>
  <c r="U235" i="3" s="1"/>
  <c r="U236" i="3" s="1"/>
  <c r="U237" i="3" s="1"/>
  <c r="U238" i="3" s="1"/>
  <c r="U239" i="3" s="1"/>
  <c r="U240" i="3" s="1"/>
  <c r="U241" i="3" s="1"/>
  <c r="U242" i="3" s="1"/>
  <c r="U243" i="3" s="1"/>
  <c r="U244" i="3" s="1"/>
  <c r="U245" i="3" s="1"/>
  <c r="U246" i="3" s="1"/>
  <c r="U247" i="3" s="1"/>
  <c r="U248" i="3" s="1"/>
  <c r="U249" i="3" s="1"/>
  <c r="U250" i="3" s="1"/>
  <c r="U251" i="3" s="1"/>
  <c r="U252" i="3" s="1"/>
  <c r="U253" i="3" s="1"/>
  <c r="U254" i="3" s="1"/>
  <c r="U255" i="3" s="1"/>
  <c r="U256" i="3" s="1"/>
  <c r="U257" i="3" s="1"/>
  <c r="U258" i="3" s="1"/>
  <c r="U259" i="3" s="1"/>
  <c r="U260" i="3" s="1"/>
  <c r="U261" i="3" s="1"/>
  <c r="U262" i="3" s="1"/>
  <c r="U263" i="3" s="1"/>
  <c r="U264" i="3" s="1"/>
  <c r="U265" i="3" s="1"/>
  <c r="U266" i="3" s="1"/>
  <c r="U267" i="3" s="1"/>
  <c r="U268" i="3" s="1"/>
  <c r="U269" i="3" s="1"/>
  <c r="U270" i="3" s="1"/>
  <c r="U271" i="3" s="1"/>
  <c r="U272" i="3" s="1"/>
  <c r="U273" i="3" s="1"/>
  <c r="U274" i="3" s="1"/>
  <c r="U275" i="3" s="1"/>
  <c r="U276" i="3" s="1"/>
  <c r="U277" i="3" s="1"/>
  <c r="U278" i="3" s="1"/>
  <c r="U279" i="3" s="1"/>
  <c r="U280" i="3" s="1"/>
  <c r="U281" i="3" s="1"/>
  <c r="U282" i="3" s="1"/>
  <c r="U283" i="3" s="1"/>
  <c r="U284" i="3" s="1"/>
  <c r="U285" i="3" s="1"/>
  <c r="U286" i="3" s="1"/>
  <c r="U287" i="3" s="1"/>
  <c r="U288" i="3" s="1"/>
  <c r="U289" i="3" s="1"/>
  <c r="U290" i="3" s="1"/>
  <c r="U291" i="3" s="1"/>
  <c r="U292" i="3" s="1"/>
  <c r="U293" i="3" s="1"/>
  <c r="U294" i="3" s="1"/>
  <c r="U295" i="3" s="1"/>
  <c r="U296" i="3" s="1"/>
  <c r="U297" i="3" s="1"/>
  <c r="U298" i="3" s="1"/>
  <c r="U299" i="3" s="1"/>
  <c r="U300" i="3" s="1"/>
  <c r="U301" i="3" s="1"/>
  <c r="U302" i="3" s="1"/>
  <c r="U303" i="3" s="1"/>
  <c r="U304" i="3" s="1"/>
  <c r="V8" i="3"/>
  <c r="T8" i="3"/>
  <c r="S8" i="3"/>
  <c r="R8" i="3"/>
  <c r="R8" i="1"/>
  <c r="S8" i="1"/>
  <c r="V8" i="1"/>
  <c r="T8" i="1"/>
  <c r="W10" i="1"/>
  <c r="W11" i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U10" i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</calcChain>
</file>

<file path=xl/sharedStrings.xml><?xml version="1.0" encoding="utf-8"?>
<sst xmlns="http://schemas.openxmlformats.org/spreadsheetml/2006/main" count="5097" uniqueCount="2536">
  <si>
    <t>FIRE NAME</t>
  </si>
  <si>
    <t>DATE</t>
  </si>
  <si>
    <t>SPECIFIC CAUSE</t>
  </si>
  <si>
    <t>T</t>
  </si>
  <si>
    <t>R</t>
  </si>
  <si>
    <t>S</t>
  </si>
  <si>
    <t>LAT</t>
  </si>
  <si>
    <t>LONG</t>
  </si>
  <si>
    <t>ACRES</t>
  </si>
  <si>
    <t>LTG</t>
  </si>
  <si>
    <t>TOTAL ACRES</t>
  </si>
  <si>
    <t xml:space="preserve">   CURRENT FIRE RECORD</t>
  </si>
  <si>
    <t>FIRE</t>
  </si>
  <si>
    <t>HC</t>
  </si>
  <si>
    <t>FOREST</t>
  </si>
  <si>
    <t xml:space="preserve">TOTAL </t>
  </si>
  <si>
    <t>COMBINED</t>
  </si>
  <si>
    <t>A</t>
  </si>
  <si>
    <t>Human</t>
  </si>
  <si>
    <t>R4E</t>
  </si>
  <si>
    <t>B</t>
  </si>
  <si>
    <t>Lightning</t>
  </si>
  <si>
    <t>NS</t>
  </si>
  <si>
    <t>SO#</t>
  </si>
  <si>
    <t>T2N</t>
  </si>
  <si>
    <t>Firecode</t>
  </si>
  <si>
    <t>C</t>
  </si>
  <si>
    <t>T1S</t>
  </si>
  <si>
    <t>Incident</t>
  </si>
  <si>
    <t>Project Order</t>
  </si>
  <si>
    <t>Number</t>
  </si>
  <si>
    <t>CLASS</t>
  </si>
  <si>
    <t>BED1</t>
  </si>
  <si>
    <t>PRD2</t>
  </si>
  <si>
    <t>FRD5</t>
  </si>
  <si>
    <t>TOTAL</t>
  </si>
  <si>
    <t>WAD6</t>
  </si>
  <si>
    <t>FPD9</t>
  </si>
  <si>
    <t>CURRENT FIRE RECORD</t>
  </si>
  <si>
    <t>NEBRASKA NATIONAL FOREST</t>
  </si>
  <si>
    <r>
      <t xml:space="preserve">YEAR </t>
    </r>
    <r>
      <rPr>
        <u/>
        <sz val="12"/>
        <rFont val="Arial"/>
        <family val="2"/>
      </rPr>
      <t xml:space="preserve">  2009 </t>
    </r>
  </si>
  <si>
    <t>NE-NBF-090107</t>
  </si>
  <si>
    <t>P2ER64</t>
  </si>
  <si>
    <t>CF</t>
  </si>
  <si>
    <t>2N</t>
  </si>
  <si>
    <t>31E</t>
  </si>
  <si>
    <t>44 08 40</t>
  </si>
  <si>
    <t>100 24 54</t>
  </si>
  <si>
    <t>WIND</t>
  </si>
  <si>
    <t>RICHLAND EAST</t>
  </si>
  <si>
    <t>NE-NES-090115</t>
  </si>
  <si>
    <t>PNESG0</t>
  </si>
  <si>
    <t>SP CMB</t>
  </si>
  <si>
    <t>31N</t>
  </si>
  <si>
    <t>49W</t>
  </si>
  <si>
    <t>42 37 57</t>
  </si>
  <si>
    <t>103 04 58</t>
  </si>
  <si>
    <t>SQUAW</t>
  </si>
  <si>
    <t>NE-NES-090116</t>
  </si>
  <si>
    <t>PNESG1</t>
  </si>
  <si>
    <t>PB</t>
  </si>
  <si>
    <t>30N</t>
  </si>
  <si>
    <t>51W</t>
  </si>
  <si>
    <t>42 35 02</t>
  </si>
  <si>
    <t>103 15 29</t>
  </si>
  <si>
    <t>HURLEY BUTTE</t>
  </si>
  <si>
    <t>SD-SDS-090125</t>
  </si>
  <si>
    <t>PNES1X</t>
  </si>
  <si>
    <t>E</t>
  </si>
  <si>
    <t>UNK</t>
  </si>
  <si>
    <t>4S</t>
  </si>
  <si>
    <t>16E</t>
  </si>
  <si>
    <t>43 43 38</t>
  </si>
  <si>
    <t>102 08 55</t>
  </si>
  <si>
    <t>PRAIRIE VIEW</t>
  </si>
  <si>
    <t>SD-SDS-090132</t>
  </si>
  <si>
    <t>PNES2E</t>
  </si>
  <si>
    <t>DEBRIS</t>
  </si>
  <si>
    <t>2S</t>
  </si>
  <si>
    <t>10E</t>
  </si>
  <si>
    <t>43 50 48</t>
  </si>
  <si>
    <t>102 54 29</t>
  </si>
  <si>
    <t>SOUTH FORK</t>
  </si>
  <si>
    <t>NE-NBF-090146</t>
  </si>
  <si>
    <t>P2EK43</t>
  </si>
  <si>
    <t>D</t>
  </si>
  <si>
    <t>LIGHT.</t>
  </si>
  <si>
    <t>32N</t>
  </si>
  <si>
    <t>54W</t>
  </si>
  <si>
    <t>42 47 07</t>
  </si>
  <si>
    <t>103 37 48</t>
  </si>
  <si>
    <t>IMLAY</t>
  </si>
  <si>
    <t>NE-NBF0090200</t>
  </si>
  <si>
    <t>P2EVQ9</t>
  </si>
  <si>
    <t>H</t>
  </si>
  <si>
    <t>14E</t>
  </si>
  <si>
    <t>43 43 22</t>
  </si>
  <si>
    <t>102 24 47</t>
  </si>
  <si>
    <t>CLIFFS #1</t>
  </si>
  <si>
    <t>NE-NBF-090219</t>
  </si>
  <si>
    <t>P2EV6M</t>
  </si>
  <si>
    <t>48W</t>
  </si>
  <si>
    <t>42 43 03</t>
  </si>
  <si>
    <t>103 55 50</t>
  </si>
  <si>
    <t>RIVER VIEW</t>
  </si>
  <si>
    <t>SD-SDS-090273</t>
  </si>
  <si>
    <t xml:space="preserve">4S </t>
  </si>
  <si>
    <t>18E</t>
  </si>
  <si>
    <t>43 42 03</t>
  </si>
  <si>
    <t>102 00 32</t>
  </si>
  <si>
    <t>WILSON</t>
  </si>
  <si>
    <t>NE-NBF-090274</t>
  </si>
  <si>
    <t>P2EKU3</t>
  </si>
  <si>
    <t>7S</t>
  </si>
  <si>
    <t>9E</t>
  </si>
  <si>
    <t>43 28 14</t>
  </si>
  <si>
    <t>103 04 08</t>
  </si>
  <si>
    <t>COFFEE MILL</t>
  </si>
  <si>
    <t>PNE0FX</t>
  </si>
  <si>
    <t>NE-NES-090291</t>
  </si>
  <si>
    <t>42 40 42</t>
  </si>
  <si>
    <t>103 04 35</t>
  </si>
  <si>
    <t>CATTAIL PLACE</t>
  </si>
  <si>
    <t>SD-SDS-090317</t>
  </si>
  <si>
    <t>PNE1DM</t>
  </si>
  <si>
    <t>110N</t>
  </si>
  <si>
    <t>77W</t>
  </si>
  <si>
    <t>44 20 27</t>
  </si>
  <si>
    <t>100 07 09</t>
  </si>
  <si>
    <t>BASELINE ROAD</t>
  </si>
  <si>
    <t>SD-SDS-090356</t>
  </si>
  <si>
    <t>PNE2MM</t>
  </si>
  <si>
    <t>EQ</t>
  </si>
  <si>
    <t>1S</t>
  </si>
  <si>
    <t>13E</t>
  </si>
  <si>
    <t>43 58 13</t>
  </si>
  <si>
    <t>102 33 03</t>
  </si>
  <si>
    <t>DUCK CREEK</t>
  </si>
  <si>
    <t>NE-NBF-090361</t>
  </si>
  <si>
    <t>P2E2W4</t>
  </si>
  <si>
    <t>RR</t>
  </si>
  <si>
    <t>11S</t>
  </si>
  <si>
    <t>4E</t>
  </si>
  <si>
    <t>43 04 24</t>
  </si>
  <si>
    <t>103 39 05</t>
  </si>
  <si>
    <t>ARDMORE</t>
  </si>
  <si>
    <t>SD-SDS-090362</t>
  </si>
  <si>
    <t>12S</t>
  </si>
  <si>
    <t>43 01 23</t>
  </si>
  <si>
    <t>103 40 15</t>
  </si>
  <si>
    <t>HAT CREEK 1</t>
  </si>
  <si>
    <t>NE-NBF-090363</t>
  </si>
  <si>
    <t>P2E2X0</t>
  </si>
  <si>
    <t>42 58 54</t>
  </si>
  <si>
    <t>103 37 54</t>
  </si>
  <si>
    <t>HAT CREEK 2</t>
  </si>
  <si>
    <t>NE-NBF-090367</t>
  </si>
  <si>
    <t>P2E2XZ</t>
  </si>
  <si>
    <t>35N</t>
  </si>
  <si>
    <t>42 58 26</t>
  </si>
  <si>
    <t>103 37 18</t>
  </si>
  <si>
    <t>HAT CREEK 3</t>
  </si>
  <si>
    <t>NE-NES-090368</t>
  </si>
  <si>
    <t>PNE2X2</t>
  </si>
  <si>
    <t>34N</t>
  </si>
  <si>
    <t>53W</t>
  </si>
  <si>
    <t>42 56 30</t>
  </si>
  <si>
    <t>103 35 18</t>
  </si>
  <si>
    <t>GIBSON</t>
  </si>
  <si>
    <t>SD-SDS-090385</t>
  </si>
  <si>
    <t>107N</t>
  </si>
  <si>
    <t>44 06 32</t>
  </si>
  <si>
    <t>100 07 28</t>
  </si>
  <si>
    <t>MM 128</t>
  </si>
  <si>
    <t>NE-NBF-090397</t>
  </si>
  <si>
    <t>P2E3PW</t>
  </si>
  <si>
    <t>43 51 41</t>
  </si>
  <si>
    <t>101 56 38</t>
  </si>
  <si>
    <t xml:space="preserve"> </t>
  </si>
  <si>
    <t>COUNTRY CLUB</t>
  </si>
  <si>
    <t>NE-NBF-090420</t>
  </si>
  <si>
    <t>42 44 52</t>
  </si>
  <si>
    <t>103 01 24</t>
  </si>
  <si>
    <t>COBBLE HILL</t>
  </si>
  <si>
    <t>NE-NES-090423</t>
  </si>
  <si>
    <t>42 32 25</t>
  </si>
  <si>
    <t>103 32 23</t>
  </si>
  <si>
    <t>LITTLE AMERICA</t>
  </si>
  <si>
    <t>NE-NBF-090414</t>
  </si>
  <si>
    <t>42 41 25</t>
  </si>
  <si>
    <t>NORTH IGLOO</t>
  </si>
  <si>
    <t>SD-SDS-090427</t>
  </si>
  <si>
    <t>PNE4F5</t>
  </si>
  <si>
    <t>10S</t>
  </si>
  <si>
    <t>2E</t>
  </si>
  <si>
    <t>43 12 42</t>
  </si>
  <si>
    <t>103 50 59</t>
  </si>
  <si>
    <t>WILDERNESS</t>
  </si>
  <si>
    <t>NE-NBF-090477</t>
  </si>
  <si>
    <t>42 41 35</t>
  </si>
  <si>
    <t>103 34 16</t>
  </si>
  <si>
    <t>BLACK BANKS</t>
  </si>
  <si>
    <t>SD-SDS-090523</t>
  </si>
  <si>
    <t>PNE5NC</t>
  </si>
  <si>
    <t>6E</t>
  </si>
  <si>
    <t>43 05 40</t>
  </si>
  <si>
    <t>103 24 52</t>
  </si>
  <si>
    <t>SCENIC</t>
  </si>
  <si>
    <t>NE-NBF-090580</t>
  </si>
  <si>
    <t>22N</t>
  </si>
  <si>
    <t>41 53 21</t>
  </si>
  <si>
    <t>100 18 35</t>
  </si>
  <si>
    <t>SANDBUR</t>
  </si>
  <si>
    <t>SD-SDS-090586</t>
  </si>
  <si>
    <t>PNE7DX</t>
  </si>
  <si>
    <t>RX-&gt;WF</t>
  </si>
  <si>
    <t>79W</t>
  </si>
  <si>
    <t>44 21 08</t>
  </si>
  <si>
    <t>100 15 46</t>
  </si>
  <si>
    <t>SMITH</t>
  </si>
  <si>
    <t>SD-SDS-090588</t>
  </si>
  <si>
    <t>PNE7F7</t>
  </si>
  <si>
    <t>109N</t>
  </si>
  <si>
    <t>78W</t>
  </si>
  <si>
    <t>44 16 00</t>
  </si>
  <si>
    <t>100 15 32</t>
  </si>
  <si>
    <t>SD-SDS-090590</t>
  </si>
  <si>
    <t>DRY RUN CMPLX</t>
  </si>
  <si>
    <t>PNE7JX</t>
  </si>
  <si>
    <t>44 20 29</t>
  </si>
  <si>
    <t>100 13 08</t>
  </si>
  <si>
    <t>26W</t>
  </si>
  <si>
    <r>
      <t xml:space="preserve">YEAR </t>
    </r>
    <r>
      <rPr>
        <u/>
        <sz val="12"/>
        <rFont val="Arial"/>
        <family val="2"/>
      </rPr>
      <t xml:space="preserve">  2010 </t>
    </r>
  </si>
  <si>
    <t>NEBRASKA  NATIONAL FOREST</t>
  </si>
  <si>
    <r>
      <t>YEAR __</t>
    </r>
    <r>
      <rPr>
        <u/>
        <sz val="12"/>
        <rFont val="Arial"/>
        <family val="2"/>
      </rPr>
      <t>2008</t>
    </r>
    <r>
      <rPr>
        <sz val="12"/>
        <rFont val="Arial"/>
        <family val="2"/>
      </rPr>
      <t>__</t>
    </r>
  </si>
  <si>
    <t>43 04 16</t>
  </si>
  <si>
    <t>103 39 38</t>
  </si>
  <si>
    <t>P2EBR5</t>
  </si>
  <si>
    <t>NE-NBF-080378</t>
  </si>
  <si>
    <t>SESLAR</t>
  </si>
  <si>
    <t>L</t>
  </si>
  <si>
    <t>32W</t>
  </si>
  <si>
    <t>42 45 36</t>
  </si>
  <si>
    <t>101 04 49</t>
  </si>
  <si>
    <t>P2DZ74</t>
  </si>
  <si>
    <t>NE-NBF-080483</t>
  </si>
  <si>
    <t>Trailer</t>
  </si>
  <si>
    <t>EQUIP</t>
  </si>
  <si>
    <t xml:space="preserve">2S </t>
  </si>
  <si>
    <t>20E</t>
  </si>
  <si>
    <t>43 50 45</t>
  </si>
  <si>
    <t>101 41 28</t>
  </si>
  <si>
    <t>P2EG5T</t>
  </si>
  <si>
    <t>NE-NBF-080499</t>
  </si>
  <si>
    <t>Newman</t>
  </si>
  <si>
    <t>43 50 42.1</t>
  </si>
  <si>
    <t>101 57 41.9</t>
  </si>
  <si>
    <t>PNEHK1</t>
  </si>
  <si>
    <t>SD-SDS-080504</t>
  </si>
  <si>
    <r>
      <t>YEAR __</t>
    </r>
    <r>
      <rPr>
        <u/>
        <sz val="12"/>
        <rFont val="Arial"/>
        <family val="2"/>
      </rPr>
      <t>2007</t>
    </r>
    <r>
      <rPr>
        <sz val="12"/>
        <rFont val="Arial"/>
        <family val="2"/>
      </rPr>
      <t>__</t>
    </r>
  </si>
  <si>
    <t>WAFPD6</t>
  </si>
  <si>
    <t>Cliffs</t>
  </si>
  <si>
    <t>102 55 50</t>
  </si>
  <si>
    <t>P2DA2A</t>
  </si>
  <si>
    <t>NE-NBF-070107</t>
  </si>
  <si>
    <t>Cliffs #2</t>
  </si>
  <si>
    <t>P2DA6D</t>
  </si>
  <si>
    <t>NE-NBF-070116</t>
  </si>
  <si>
    <t>Farley</t>
  </si>
  <si>
    <t>DB</t>
  </si>
  <si>
    <t>11E</t>
  </si>
  <si>
    <t>43 55 20</t>
  </si>
  <si>
    <t>102 45 52</t>
  </si>
  <si>
    <t>P2DA60</t>
  </si>
  <si>
    <t>NE-NBF-070119</t>
  </si>
  <si>
    <t>Lopez</t>
  </si>
  <si>
    <t>PWRLN</t>
  </si>
  <si>
    <t>4N</t>
  </si>
  <si>
    <t>33E</t>
  </si>
  <si>
    <t>44 21 24.39</t>
  </si>
  <si>
    <t>100 07 08</t>
  </si>
  <si>
    <t>PNDCF3</t>
  </si>
  <si>
    <t>SD-SDS-070153</t>
  </si>
  <si>
    <t>Richland CF #4</t>
  </si>
  <si>
    <t>44 08 48</t>
  </si>
  <si>
    <t>100 24 31</t>
  </si>
  <si>
    <t>P2DDE2</t>
  </si>
  <si>
    <t>NE-NBF-070165</t>
  </si>
  <si>
    <t>Red Cloud #2</t>
  </si>
  <si>
    <t>42 41 50</t>
  </si>
  <si>
    <t>103 00 16.7</t>
  </si>
  <si>
    <t>P2DE26</t>
  </si>
  <si>
    <t>NE-NBF-070232</t>
  </si>
  <si>
    <t>Scott</t>
  </si>
  <si>
    <t xml:space="preserve">41 53 30 </t>
  </si>
  <si>
    <t>100 19 50</t>
  </si>
  <si>
    <t>P2C64A</t>
  </si>
  <si>
    <t>NE-NBF-070255</t>
  </si>
  <si>
    <t>Cliffs #3</t>
  </si>
  <si>
    <t>42 43 03.2</t>
  </si>
  <si>
    <t>102 55 48.1</t>
  </si>
  <si>
    <t>P2DEFN</t>
  </si>
  <si>
    <t>NE-NBF-070259</t>
  </si>
  <si>
    <t>Drifter</t>
  </si>
  <si>
    <t>COAL</t>
  </si>
  <si>
    <t>33N</t>
  </si>
  <si>
    <t>55W</t>
  </si>
  <si>
    <t>42 49 18</t>
  </si>
  <si>
    <t>103 30 10</t>
  </si>
  <si>
    <t>PNDGX2</t>
  </si>
  <si>
    <t>NE-NES-070322</t>
  </si>
  <si>
    <t>Barrel Butte</t>
  </si>
  <si>
    <t>42 39 35</t>
  </si>
  <si>
    <t>103 14 57</t>
  </si>
  <si>
    <t>NE-NBF-070340</t>
  </si>
  <si>
    <t>Smiley</t>
  </si>
  <si>
    <t>42 40 19</t>
  </si>
  <si>
    <t>103 36 15</t>
  </si>
  <si>
    <t>NE-NBF-070341</t>
  </si>
  <si>
    <t>Yucca</t>
  </si>
  <si>
    <t>52W</t>
  </si>
  <si>
    <t>42 54 27</t>
  </si>
  <si>
    <t>103 25 10</t>
  </si>
  <si>
    <t>NE-NBF-070359</t>
  </si>
  <si>
    <t>Rittberger</t>
  </si>
  <si>
    <t xml:space="preserve">5S </t>
  </si>
  <si>
    <t>8E</t>
  </si>
  <si>
    <t xml:space="preserve">43 35 22  </t>
  </si>
  <si>
    <t>103 07 18</t>
  </si>
  <si>
    <t>NE-NBF-070358</t>
  </si>
  <si>
    <t>Maitland Road</t>
  </si>
  <si>
    <t xml:space="preserve">C </t>
  </si>
  <si>
    <t>9S</t>
  </si>
  <si>
    <t>43 14 18</t>
  </si>
  <si>
    <t>103 27 38</t>
  </si>
  <si>
    <t>PNDJ81</t>
  </si>
  <si>
    <t>SD-SDS-070365</t>
  </si>
  <si>
    <t>North Butte</t>
  </si>
  <si>
    <t>43 13 09</t>
  </si>
  <si>
    <t>103 12 07</t>
  </si>
  <si>
    <t>PNDKP6</t>
  </si>
  <si>
    <t>SD-SDS-070373</t>
  </si>
  <si>
    <t>Cedar Draw</t>
  </si>
  <si>
    <t>3S</t>
  </si>
  <si>
    <t>43 42 57</t>
  </si>
  <si>
    <t>102 46 02</t>
  </si>
  <si>
    <t>PNDKR4</t>
  </si>
  <si>
    <t>SD-SDS-070388</t>
  </si>
  <si>
    <t>Toadstool</t>
  </si>
  <si>
    <t>42 47 47</t>
  </si>
  <si>
    <t>103 27 40</t>
  </si>
  <si>
    <t>PNDL0L</t>
  </si>
  <si>
    <t>NE-NES-070429</t>
  </si>
  <si>
    <t>Number Eight</t>
  </si>
  <si>
    <t>103 00 18</t>
  </si>
  <si>
    <t>P2DL5K</t>
  </si>
  <si>
    <t>NE-NBF-070440</t>
  </si>
  <si>
    <t>East Porter</t>
  </si>
  <si>
    <t>43 15 32</t>
  </si>
  <si>
    <t>103 52 09</t>
  </si>
  <si>
    <t>P2DN02</t>
  </si>
  <si>
    <t>NE-NBF-070480</t>
  </si>
  <si>
    <t>Chadron</t>
  </si>
  <si>
    <t>42 41 29</t>
  </si>
  <si>
    <t>103 03 07</t>
  </si>
  <si>
    <t>PNDPF2</t>
  </si>
  <si>
    <t>NE-NES-070521</t>
  </si>
  <si>
    <t>Zaylor</t>
  </si>
  <si>
    <t>42 59 45</t>
  </si>
  <si>
    <t>103 49 00</t>
  </si>
  <si>
    <t>PNDP3P</t>
  </si>
  <si>
    <t>NE-NES-070541</t>
  </si>
  <si>
    <t>KGFX</t>
  </si>
  <si>
    <t>EQUIP.</t>
  </si>
  <si>
    <t>44 16 56</t>
  </si>
  <si>
    <t>100 20 09</t>
  </si>
  <si>
    <t>PNDP90</t>
  </si>
  <si>
    <t>SD-SDS-070556</t>
  </si>
  <si>
    <t>Lone Tree</t>
  </si>
  <si>
    <t>42 54 21</t>
  </si>
  <si>
    <t>103 24 36</t>
  </si>
  <si>
    <t>NE-NBF-070589</t>
  </si>
  <si>
    <t>Dead Horse</t>
  </si>
  <si>
    <t>42 42 22</t>
  </si>
  <si>
    <t>103 04 09</t>
  </si>
  <si>
    <t>PNDR9Z</t>
  </si>
  <si>
    <t>NE-NES-070625</t>
  </si>
  <si>
    <t>Winter</t>
  </si>
  <si>
    <t>44 03 24</t>
  </si>
  <si>
    <t>100 21 16</t>
  </si>
  <si>
    <t>NE-NBF-070654</t>
  </si>
  <si>
    <t>Lover's Leap</t>
  </si>
  <si>
    <t>42 43 32</t>
  </si>
  <si>
    <t>103 33 06</t>
  </si>
  <si>
    <t>PNDTU4</t>
  </si>
  <si>
    <t>NE-NES-070679</t>
  </si>
  <si>
    <t>Cones</t>
  </si>
  <si>
    <t>56W</t>
  </si>
  <si>
    <t xml:space="preserve">42 55 03 </t>
  </si>
  <si>
    <t>103 51 49</t>
  </si>
  <si>
    <t>NE-NBF-070685</t>
  </si>
  <si>
    <t>Geo</t>
  </si>
  <si>
    <t>42 49 43</t>
  </si>
  <si>
    <t>103 26 58</t>
  </si>
  <si>
    <t>PNDUV1</t>
  </si>
  <si>
    <t>NE-NES-070677</t>
  </si>
  <si>
    <t>Jensen</t>
  </si>
  <si>
    <t>1N</t>
  </si>
  <si>
    <t>44 00 15</t>
  </si>
  <si>
    <t>102 23 08</t>
  </si>
  <si>
    <t>PNDUV2</t>
  </si>
  <si>
    <t>SD-SDS-070711</t>
  </si>
  <si>
    <t>Schell</t>
  </si>
  <si>
    <t>44 04 38</t>
  </si>
  <si>
    <t>102 23 22</t>
  </si>
  <si>
    <t>PNDUV5</t>
  </si>
  <si>
    <t>SD-SDS-070718</t>
  </si>
  <si>
    <t>Joseph</t>
  </si>
  <si>
    <t>332N</t>
  </si>
  <si>
    <t>31W</t>
  </si>
  <si>
    <t>42 44 39</t>
  </si>
  <si>
    <t>100 59 37</t>
  </si>
  <si>
    <t>NE-NBF-070724</t>
  </si>
  <si>
    <t>Rapid Creek Ranch</t>
  </si>
  <si>
    <t>43 54 40</t>
  </si>
  <si>
    <t>102 35 16</t>
  </si>
  <si>
    <t>PNDVV4</t>
  </si>
  <si>
    <t>SD-SDS-070778</t>
  </si>
  <si>
    <t>Dog Town</t>
  </si>
  <si>
    <t>43 17 28</t>
  </si>
  <si>
    <t>103 03 12</t>
  </si>
  <si>
    <t>NE-NBF-070785</t>
  </si>
  <si>
    <t>Trails Head</t>
  </si>
  <si>
    <t>50W</t>
  </si>
  <si>
    <t>42 37 44.2</t>
  </si>
  <si>
    <t>103 11 37.7</t>
  </si>
  <si>
    <t>NE-NBF-070790</t>
  </si>
  <si>
    <t>Battle</t>
  </si>
  <si>
    <t>43 41 22</t>
  </si>
  <si>
    <t>102 53 36</t>
  </si>
  <si>
    <t>PNDV5E</t>
  </si>
  <si>
    <t>SD-SDS-070800</t>
  </si>
  <si>
    <t>Trooper</t>
  </si>
  <si>
    <t>42 41 50.7</t>
  </si>
  <si>
    <t>103 34 40.2</t>
  </si>
  <si>
    <t>NE-NBF-070816</t>
  </si>
  <si>
    <t>Muddy</t>
  </si>
  <si>
    <t>42 42 37.4</t>
  </si>
  <si>
    <t>103 35 30.1</t>
  </si>
  <si>
    <t>NE-NBF-070817</t>
  </si>
  <si>
    <t>Soldier Creek Cmplx</t>
  </si>
  <si>
    <t>F</t>
  </si>
  <si>
    <t>42 40 58</t>
  </si>
  <si>
    <t>103 37 46</t>
  </si>
  <si>
    <t>P2DV9C</t>
  </si>
  <si>
    <t>NE-NBF-070822</t>
  </si>
  <si>
    <t>Moss</t>
  </si>
  <si>
    <t>8S</t>
  </si>
  <si>
    <t>1E</t>
  </si>
  <si>
    <t>43 20 20.9</t>
  </si>
  <si>
    <t>104 01 16.7</t>
  </si>
  <si>
    <t>NE-NBF-070846</t>
  </si>
  <si>
    <t>Foss</t>
  </si>
  <si>
    <t>43 22 53.3</t>
  </si>
  <si>
    <t>103 58 29.2</t>
  </si>
  <si>
    <t>NE-NBF-070849</t>
  </si>
  <si>
    <t>Agate</t>
  </si>
  <si>
    <t>43 21 44.5</t>
  </si>
  <si>
    <t>103 57 03.9</t>
  </si>
  <si>
    <t>NE-NBF-070850</t>
  </si>
  <si>
    <t>Whitehead</t>
  </si>
  <si>
    <t>42 55 01</t>
  </si>
  <si>
    <t>103 39 49</t>
  </si>
  <si>
    <t>NE-NES-070956</t>
  </si>
  <si>
    <t>Marlboro</t>
  </si>
  <si>
    <t>UND. INV</t>
  </si>
  <si>
    <t>102 58 29</t>
  </si>
  <si>
    <t>P2DY71</t>
  </si>
  <si>
    <t>NE-NBF-070962</t>
  </si>
  <si>
    <t>French Creek</t>
  </si>
  <si>
    <t>43 39 49</t>
  </si>
  <si>
    <t>103 04 00</t>
  </si>
  <si>
    <t>NE-NBF-070964</t>
  </si>
  <si>
    <t>Corkscrew</t>
  </si>
  <si>
    <t>43 32 48</t>
  </si>
  <si>
    <t>103 55 17</t>
  </si>
  <si>
    <t>NE-NES-070977</t>
  </si>
  <si>
    <t>Cobble</t>
  </si>
  <si>
    <t>42 33 54</t>
  </si>
  <si>
    <t>103 33 45</t>
  </si>
  <si>
    <t>NE-NES-070979</t>
  </si>
  <si>
    <t>Double Cross</t>
  </si>
  <si>
    <t>42 35 06</t>
  </si>
  <si>
    <t>103 29 58</t>
  </si>
  <si>
    <t>NE-NES-070970</t>
  </si>
  <si>
    <t>Twin Buttes</t>
  </si>
  <si>
    <t>42 56 31</t>
  </si>
  <si>
    <t>103 31 43</t>
  </si>
  <si>
    <t>NE-NBF-070857</t>
  </si>
  <si>
    <t>Buffalo Ranch</t>
  </si>
  <si>
    <t>MISC.</t>
  </si>
  <si>
    <t>44 3 20</t>
  </si>
  <si>
    <t>100 17 10</t>
  </si>
  <si>
    <t>SD-SDS-070989</t>
  </si>
  <si>
    <t>Pronghorn</t>
  </si>
  <si>
    <t xml:space="preserve">34N </t>
  </si>
  <si>
    <t>42 57 00</t>
  </si>
  <si>
    <t>103 38 13</t>
  </si>
  <si>
    <t>NE-NBF-070992</t>
  </si>
  <si>
    <t>Hat Creek</t>
  </si>
  <si>
    <t>42 56 47</t>
  </si>
  <si>
    <t>103 40 07</t>
  </si>
  <si>
    <t>NE-NBF-070993</t>
  </si>
  <si>
    <t>Hackenbary</t>
  </si>
  <si>
    <t>42 47 14</t>
  </si>
  <si>
    <t>101 02 40</t>
  </si>
  <si>
    <t>NE-NES-071002</t>
  </si>
  <si>
    <t>Far West</t>
  </si>
  <si>
    <t>80W</t>
  </si>
  <si>
    <t>44 08 11</t>
  </si>
  <si>
    <t>100 28 16</t>
  </si>
  <si>
    <t>NE-NBF-071008</t>
  </si>
  <si>
    <t>Boxcar</t>
  </si>
  <si>
    <t>42 50 55</t>
  </si>
  <si>
    <t>103 32 20</t>
  </si>
  <si>
    <t>NE-NES-071025</t>
  </si>
  <si>
    <t>Midnight</t>
  </si>
  <si>
    <t>103 00 19</t>
  </si>
  <si>
    <t>P2D1NQ</t>
  </si>
  <si>
    <t>NE-NBF-071050</t>
  </si>
  <si>
    <r>
      <t>YEAR __</t>
    </r>
    <r>
      <rPr>
        <u/>
        <sz val="12"/>
        <rFont val="Arial"/>
        <family val="2"/>
      </rPr>
      <t>2006</t>
    </r>
    <r>
      <rPr>
        <sz val="12"/>
        <rFont val="Arial"/>
        <family val="2"/>
      </rPr>
      <t>__</t>
    </r>
  </si>
  <si>
    <t>WA FP D6</t>
  </si>
  <si>
    <t>SIZE CLASS</t>
  </si>
  <si>
    <t>Four Corners</t>
  </si>
  <si>
    <t>21N</t>
  </si>
  <si>
    <t>27W</t>
  </si>
  <si>
    <t>41 49 00</t>
  </si>
  <si>
    <t>100 25 30</t>
  </si>
  <si>
    <t>P2CA19</t>
  </si>
  <si>
    <t>NE-NBF-060024</t>
  </si>
  <si>
    <t>West Ash</t>
  </si>
  <si>
    <t>42 38 59</t>
  </si>
  <si>
    <t>103 14 02</t>
  </si>
  <si>
    <t>PNCDC5</t>
  </si>
  <si>
    <t>NE-NES-060132</t>
  </si>
  <si>
    <t>Bravo</t>
  </si>
  <si>
    <t>42 36 16.9</t>
  </si>
  <si>
    <t>103 13 50.4</t>
  </si>
  <si>
    <t>PNCDD2</t>
  </si>
  <si>
    <t>NE-NES-060133</t>
  </si>
  <si>
    <t>Little Bordeaux</t>
  </si>
  <si>
    <t>47W</t>
  </si>
  <si>
    <t>45 45 0.6</t>
  </si>
  <si>
    <t>102 50 0.3</t>
  </si>
  <si>
    <t>PNCDM0</t>
  </si>
  <si>
    <t>NE-NES-060139</t>
  </si>
  <si>
    <t>School House</t>
  </si>
  <si>
    <t>42 36 20</t>
  </si>
  <si>
    <t>103 13 39</t>
  </si>
  <si>
    <t>PNCDN2</t>
  </si>
  <si>
    <t>NE-NES-060142</t>
  </si>
  <si>
    <t>#10</t>
  </si>
  <si>
    <t>42 38 20</t>
  </si>
  <si>
    <t>103 14 14</t>
  </si>
  <si>
    <t>PNCDV1</t>
  </si>
  <si>
    <t>NE-NES-060143</t>
  </si>
  <si>
    <t>Dismal East</t>
  </si>
  <si>
    <t>41 48 21</t>
  </si>
  <si>
    <t>100 25 31</t>
  </si>
  <si>
    <t>P2CJC0</t>
  </si>
  <si>
    <t>NE-NBF-060238</t>
  </si>
  <si>
    <t>Horseshoe</t>
  </si>
  <si>
    <t>42 35 25</t>
  </si>
  <si>
    <t>103 21 07</t>
  </si>
  <si>
    <t>P2B6TK</t>
  </si>
  <si>
    <t>NE-NBF-060298</t>
  </si>
  <si>
    <t>Ponderosa 1</t>
  </si>
  <si>
    <t>42 38 7</t>
  </si>
  <si>
    <t>103 17 52</t>
  </si>
  <si>
    <t>NE-NES-060316</t>
  </si>
  <si>
    <t>Belmont Cemetery</t>
  </si>
  <si>
    <t>42 53 22</t>
  </si>
  <si>
    <t>103 27 43</t>
  </si>
  <si>
    <t>PNCQA1</t>
  </si>
  <si>
    <t>NE-NES-060368</t>
  </si>
  <si>
    <t>41 53 47</t>
  </si>
  <si>
    <t>100 18 45</t>
  </si>
  <si>
    <t>NE-NBF-060344</t>
  </si>
  <si>
    <t>Big Snag</t>
  </si>
  <si>
    <t>42 36 38</t>
  </si>
  <si>
    <t>103 11 37</t>
  </si>
  <si>
    <t>NE-NBF-060349</t>
  </si>
  <si>
    <t>N. Horse Creek County Assist</t>
  </si>
  <si>
    <t>43 08 23</t>
  </si>
  <si>
    <t>103 37 41</t>
  </si>
  <si>
    <t>NE-NES-060376</t>
  </si>
  <si>
    <t>Stars &amp; Stripes</t>
  </si>
  <si>
    <t>42 46 40</t>
  </si>
  <si>
    <t>103 28 13</t>
  </si>
  <si>
    <t>NE-NES-060377</t>
  </si>
  <si>
    <t>Rock Bass</t>
  </si>
  <si>
    <t>103 22 34</t>
  </si>
  <si>
    <t>NE-NES-060374</t>
  </si>
  <si>
    <t>Orella</t>
  </si>
  <si>
    <t>42 55 34</t>
  </si>
  <si>
    <t>103 35 06.3</t>
  </si>
  <si>
    <t>P2CS25</t>
  </si>
  <si>
    <t>NE-NBF-060457</t>
  </si>
  <si>
    <t>Ridge View</t>
  </si>
  <si>
    <t>42 47 29.8</t>
  </si>
  <si>
    <t>102 58 47.5</t>
  </si>
  <si>
    <t>NE-NBF-060478</t>
  </si>
  <si>
    <t>Spotted Tail</t>
  </si>
  <si>
    <t>42 45 18.2</t>
  </si>
  <si>
    <t>102 58 0.9</t>
  </si>
  <si>
    <t>P2BRTK</t>
  </si>
  <si>
    <t>NE-NBF-060479</t>
  </si>
  <si>
    <t>Kennedy</t>
  </si>
  <si>
    <t>79E</t>
  </si>
  <si>
    <t>44 3 32.7</t>
  </si>
  <si>
    <t>100 21 29.2</t>
  </si>
  <si>
    <t>NE-NBF-060546</t>
  </si>
  <si>
    <t>Corral Flat</t>
  </si>
  <si>
    <t>44 05 26.8</t>
  </si>
  <si>
    <t>100 09 04.2</t>
  </si>
  <si>
    <t>NE-NBF-060579</t>
  </si>
  <si>
    <t>War Creek</t>
  </si>
  <si>
    <t>3N</t>
  </si>
  <si>
    <t>44 13 35.6</t>
  </si>
  <si>
    <t>100 21 31.1</t>
  </si>
  <si>
    <t>NE-NBF-060587</t>
  </si>
  <si>
    <t>Sandy Flats</t>
  </si>
  <si>
    <t>43 56 35</t>
  </si>
  <si>
    <t>102 24 04</t>
  </si>
  <si>
    <t>NE-NBF-060588</t>
  </si>
  <si>
    <t>42 34 37</t>
  </si>
  <si>
    <t>103 35 26</t>
  </si>
  <si>
    <t>NE-NES-060608</t>
  </si>
  <si>
    <t>Deep Creek</t>
  </si>
  <si>
    <t>42 35 04</t>
  </si>
  <si>
    <t>NE-NES-060612</t>
  </si>
  <si>
    <t>Ft. Pierre Complex</t>
  </si>
  <si>
    <t>44 15 34.4</t>
  </si>
  <si>
    <t>100 11 51.4</t>
  </si>
  <si>
    <t>PNCY26</t>
  </si>
  <si>
    <t>SD-SDS-060631</t>
  </si>
  <si>
    <t>Sandy Creek</t>
  </si>
  <si>
    <t>44 16 44.4</t>
  </si>
  <si>
    <t>100 7 56.1</t>
  </si>
  <si>
    <t>NE-NBF-060635</t>
  </si>
  <si>
    <t>Eisenbraun</t>
  </si>
  <si>
    <t>21E</t>
  </si>
  <si>
    <t>43 45 37.6</t>
  </si>
  <si>
    <t>101 34 24.3</t>
  </si>
  <si>
    <t>NE-NBF-060645</t>
  </si>
  <si>
    <t>School Section CA</t>
  </si>
  <si>
    <t>42 42 20</t>
  </si>
  <si>
    <t>103 22 20</t>
  </si>
  <si>
    <t>NE-NES-060671</t>
  </si>
  <si>
    <t>Cheyenne Butte CA</t>
  </si>
  <si>
    <t>42 39 25</t>
  </si>
  <si>
    <t>103 30 46</t>
  </si>
  <si>
    <t>NE-NES-060672</t>
  </si>
  <si>
    <t>Big Bordeaux</t>
  </si>
  <si>
    <t>42 41 55</t>
  </si>
  <si>
    <t>102 56 47</t>
  </si>
  <si>
    <t>NE-NBF-060732</t>
  </si>
  <si>
    <t>Tundra</t>
  </si>
  <si>
    <t>42 37 54</t>
  </si>
  <si>
    <t>103 15 05</t>
  </si>
  <si>
    <t>NE-NBF-060717</t>
  </si>
  <si>
    <t>Windmill</t>
  </si>
  <si>
    <t>44 15 18</t>
  </si>
  <si>
    <t>100 08 40</t>
  </si>
  <si>
    <t>NE-NBF-060752</t>
  </si>
  <si>
    <t>Camp 4</t>
  </si>
  <si>
    <t>41 50 15.4</t>
  </si>
  <si>
    <t>100 17 31.1</t>
  </si>
  <si>
    <t>NE-NBF-060750</t>
  </si>
  <si>
    <t>Strong Canyon 2</t>
  </si>
  <si>
    <t>42 42 34</t>
  </si>
  <si>
    <t>102 58 52</t>
  </si>
  <si>
    <t>NE-NBF-060742</t>
  </si>
  <si>
    <t>3 Strike</t>
  </si>
  <si>
    <t>NE-NBF-060738</t>
  </si>
  <si>
    <t>Fite</t>
  </si>
  <si>
    <t>43 49 43.7</t>
  </si>
  <si>
    <t>101 45 28</t>
  </si>
  <si>
    <t>NE-NBF-060761</t>
  </si>
  <si>
    <t>Spotted Tail #3</t>
  </si>
  <si>
    <t>G</t>
  </si>
  <si>
    <t>42 41 28</t>
  </si>
  <si>
    <t>102 57 38</t>
  </si>
  <si>
    <t>P2C1YG</t>
  </si>
  <si>
    <t>NE-NBF-060757</t>
  </si>
  <si>
    <t>Dawes County Complex</t>
  </si>
  <si>
    <t>42 41 00</t>
  </si>
  <si>
    <t>103 08 43</t>
  </si>
  <si>
    <t>P2C1ZF</t>
  </si>
  <si>
    <t>NE-NBF-060758</t>
  </si>
  <si>
    <t>Horton</t>
  </si>
  <si>
    <t>17E</t>
  </si>
  <si>
    <t>43 48 50.5</t>
  </si>
  <si>
    <t>102 04 08.4</t>
  </si>
  <si>
    <t>P2C23V</t>
  </si>
  <si>
    <t>NE-NBF-060829</t>
  </si>
  <si>
    <t>Walleye</t>
  </si>
  <si>
    <t>42 55 19</t>
  </si>
  <si>
    <t>103 50 42</t>
  </si>
  <si>
    <t>NE-NBF-060930</t>
  </si>
  <si>
    <t>Warner</t>
  </si>
  <si>
    <t>43 49 47</t>
  </si>
  <si>
    <t>102 02 26</t>
  </si>
  <si>
    <t>NE-NBF-060950</t>
  </si>
  <si>
    <t>Foos</t>
  </si>
  <si>
    <t>43 42 59</t>
  </si>
  <si>
    <t>102 49 46</t>
  </si>
  <si>
    <t>PNC4QP</t>
  </si>
  <si>
    <t>SD-SDS-060986</t>
  </si>
  <si>
    <t>Bower</t>
  </si>
  <si>
    <t>44 01 58</t>
  </si>
  <si>
    <t>100 13 41</t>
  </si>
  <si>
    <t>NE-NBF-060998</t>
  </si>
  <si>
    <t>42 42 02.3</t>
  </si>
  <si>
    <t>103 36 39</t>
  </si>
  <si>
    <t>NE-NBF-061005</t>
  </si>
  <si>
    <t>Stockade CA</t>
  </si>
  <si>
    <t>42 50 18</t>
  </si>
  <si>
    <t>103 01 39</t>
  </si>
  <si>
    <t>PNC5HW</t>
  </si>
  <si>
    <t>NE-NES-061042</t>
  </si>
  <si>
    <t>Hodge</t>
  </si>
  <si>
    <t>19E</t>
  </si>
  <si>
    <t>43 46 0.5</t>
  </si>
  <si>
    <t>101 53 20</t>
  </si>
  <si>
    <t>NE-NBF-061051</t>
  </si>
  <si>
    <t>Roberts Tract</t>
  </si>
  <si>
    <t>103 08 42</t>
  </si>
  <si>
    <t>P2C1U6</t>
  </si>
  <si>
    <t>NE-NBF-060733</t>
  </si>
  <si>
    <r>
      <t>YEAR __</t>
    </r>
    <r>
      <rPr>
        <u/>
        <sz val="12"/>
        <rFont val="Arial"/>
        <family val="2"/>
      </rPr>
      <t>2005</t>
    </r>
    <r>
      <rPr>
        <sz val="12"/>
        <rFont val="Arial"/>
        <family val="2"/>
      </rPr>
      <t>__</t>
    </r>
  </si>
  <si>
    <t>Sheriff</t>
  </si>
  <si>
    <t>R31E</t>
  </si>
  <si>
    <t>44 06 29</t>
  </si>
  <si>
    <t>100 25 34</t>
  </si>
  <si>
    <t>BJ71</t>
  </si>
  <si>
    <t>NE-NBF-050116</t>
  </si>
  <si>
    <t>West Ash Valentine's</t>
  </si>
  <si>
    <t>T31N</t>
  </si>
  <si>
    <t>R51W</t>
  </si>
  <si>
    <t>103 55 09</t>
  </si>
  <si>
    <t>BKE2</t>
  </si>
  <si>
    <t>NE-NES-050104</t>
  </si>
  <si>
    <t>R16E</t>
  </si>
  <si>
    <t>43 56 44</t>
  </si>
  <si>
    <t>102 09 57</t>
  </si>
  <si>
    <t>BLK3</t>
  </si>
  <si>
    <t>NE-NBF-050193</t>
  </si>
  <si>
    <t>River</t>
  </si>
  <si>
    <t>T32N</t>
  </si>
  <si>
    <t>R32W</t>
  </si>
  <si>
    <t>42 46 30</t>
  </si>
  <si>
    <t>101 05 39</t>
  </si>
  <si>
    <t>BP8J</t>
  </si>
  <si>
    <t>NE-NBF-050258</t>
  </si>
  <si>
    <t>Rio Vista</t>
  </si>
  <si>
    <t>R31W</t>
  </si>
  <si>
    <t>42B43 59</t>
  </si>
  <si>
    <t>100 54 22</t>
  </si>
  <si>
    <t>BV8H</t>
  </si>
  <si>
    <t>NE-NBF-050428</t>
  </si>
  <si>
    <t>Duck Creek</t>
  </si>
  <si>
    <t>T11S</t>
  </si>
  <si>
    <t>43 03 54</t>
  </si>
  <si>
    <t>103 39 03</t>
  </si>
  <si>
    <t>BWR9</t>
  </si>
  <si>
    <t>NE-NBF-050437</t>
  </si>
  <si>
    <t>Birthday</t>
  </si>
  <si>
    <t>43 52 36</t>
  </si>
  <si>
    <t>101 58 53</t>
  </si>
  <si>
    <t>BX6B</t>
  </si>
  <si>
    <t>NE-NBF-050471</t>
  </si>
  <si>
    <t>Charles Draw</t>
  </si>
  <si>
    <t>43 53 17</t>
  </si>
  <si>
    <t>102 56 55</t>
  </si>
  <si>
    <t>BEW8</t>
  </si>
  <si>
    <t>NE-NBF-050549</t>
  </si>
  <si>
    <t>Thompson Butte</t>
  </si>
  <si>
    <t>43 54 02</t>
  </si>
  <si>
    <t>102 56 26</t>
  </si>
  <si>
    <t>NE-NBF-050551</t>
  </si>
  <si>
    <t>42 48 22</t>
  </si>
  <si>
    <t>103 34 11</t>
  </si>
  <si>
    <t>B0S7</t>
  </si>
  <si>
    <t>NE-NBF-050560</t>
  </si>
  <si>
    <t>Cottonwood II</t>
  </si>
  <si>
    <t>43 39 48</t>
  </si>
  <si>
    <t>102 50 04</t>
  </si>
  <si>
    <t>NE-NBF-050662</t>
  </si>
  <si>
    <t>Grouse</t>
  </si>
  <si>
    <t>41 49 50</t>
  </si>
  <si>
    <t>100 19 55</t>
  </si>
  <si>
    <t>NE-NBF-050682</t>
  </si>
  <si>
    <t>Corral</t>
  </si>
  <si>
    <t>43 43 36</t>
  </si>
  <si>
    <t>102 45 46</t>
  </si>
  <si>
    <t>NE-NBF-050674</t>
  </si>
  <si>
    <t>Red Shirt Creek</t>
  </si>
  <si>
    <t>43 41 08</t>
  </si>
  <si>
    <t>102 56 19</t>
  </si>
  <si>
    <t>NE-NBF-050731</t>
  </si>
  <si>
    <t>Rumford</t>
  </si>
  <si>
    <t>43 06 35</t>
  </si>
  <si>
    <t>103 43 50</t>
  </si>
  <si>
    <t>B3SQ</t>
  </si>
  <si>
    <t>SD-SDS-050734</t>
  </si>
  <si>
    <t>South Fork Two</t>
  </si>
  <si>
    <t>5S</t>
  </si>
  <si>
    <t>43 36 53</t>
  </si>
  <si>
    <t>103 05 38</t>
  </si>
  <si>
    <t>NE-NBF-050740</t>
  </si>
  <si>
    <t>Cole 1</t>
  </si>
  <si>
    <t>43 53 08</t>
  </si>
  <si>
    <t>102 46 18</t>
  </si>
  <si>
    <t>NE-NBF-050823</t>
  </si>
  <si>
    <t>Cole 2</t>
  </si>
  <si>
    <t>43 52 31</t>
  </si>
  <si>
    <t>102 45 30</t>
  </si>
  <si>
    <t>NE-NBF-050824</t>
  </si>
  <si>
    <t>Cole 3</t>
  </si>
  <si>
    <t>43 52 27</t>
  </si>
  <si>
    <t>102 45 42</t>
  </si>
  <si>
    <t>NE-NBF-050825</t>
  </si>
  <si>
    <t>Alkali West</t>
  </si>
  <si>
    <t>43 47 25.4</t>
  </si>
  <si>
    <t>103 38 02.9</t>
  </si>
  <si>
    <t>B4PJ</t>
  </si>
  <si>
    <t>NE-NBF-050854</t>
  </si>
  <si>
    <t>French Fork 2</t>
  </si>
  <si>
    <t>43 38 00</t>
  </si>
  <si>
    <t>103 06 30</t>
  </si>
  <si>
    <t>NE-NBF-050912</t>
  </si>
  <si>
    <t>Pasture 1 N</t>
  </si>
  <si>
    <t>57W</t>
  </si>
  <si>
    <t>42 59 1</t>
  </si>
  <si>
    <t>104 1 32</t>
  </si>
  <si>
    <t>NE-NBF-050874</t>
  </si>
  <si>
    <t>Hay Canyon Butte</t>
  </si>
  <si>
    <t>43 16 52</t>
  </si>
  <si>
    <t>103 2 54</t>
  </si>
  <si>
    <t>NE-NBF-050876</t>
  </si>
  <si>
    <t>Farmingdale Dam</t>
  </si>
  <si>
    <t>43 55 57</t>
  </si>
  <si>
    <t>102 53 38</t>
  </si>
  <si>
    <t>NE-NBF-050909</t>
  </si>
  <si>
    <t>Snake River</t>
  </si>
  <si>
    <t>30w</t>
  </si>
  <si>
    <t>100 51 21</t>
  </si>
  <si>
    <t>PNB6PZ</t>
  </si>
  <si>
    <t>NE-NES-051022</t>
  </si>
  <si>
    <t>Middle Fork</t>
  </si>
  <si>
    <t>42 42 12</t>
  </si>
  <si>
    <t>103 35 58</t>
  </si>
  <si>
    <t>NE-NBF-051053</t>
  </si>
  <si>
    <t>American Creek North</t>
  </si>
  <si>
    <t>44 04 22.7</t>
  </si>
  <si>
    <t>100 10 14</t>
  </si>
  <si>
    <t>B86M</t>
  </si>
  <si>
    <t>NE-NBF-051117</t>
  </si>
  <si>
    <t>LOKEN</t>
  </si>
  <si>
    <t>NE-NBF-100279</t>
  </si>
  <si>
    <t>P2FGH0</t>
  </si>
  <si>
    <t>TRAILER</t>
  </si>
  <si>
    <t>108N</t>
  </si>
  <si>
    <t>44 08 27</t>
  </si>
  <si>
    <t>100 20 39</t>
  </si>
  <si>
    <t>SQUAW MOUND ASSIST</t>
  </si>
  <si>
    <t>NE-NES-100331</t>
  </si>
  <si>
    <t>PNFJ6X</t>
  </si>
  <si>
    <t>42 34 59</t>
  </si>
  <si>
    <t>103 17 27</t>
  </si>
  <si>
    <t>GRASS CREEK</t>
  </si>
  <si>
    <t>SD-SDS-100344</t>
  </si>
  <si>
    <t>PNFKG8</t>
  </si>
  <si>
    <t>BALE</t>
  </si>
  <si>
    <t>44 10 03</t>
  </si>
  <si>
    <t>100 19 21</t>
  </si>
  <si>
    <t>RED SHIRT CREEK</t>
  </si>
  <si>
    <t>NE-NBF-100382</t>
  </si>
  <si>
    <t>43 40 28</t>
  </si>
  <si>
    <t>102 49 02</t>
  </si>
  <si>
    <t>BRANCH CREEK</t>
  </si>
  <si>
    <t>NE-NES-100385</t>
  </si>
  <si>
    <t>PNFM24</t>
  </si>
  <si>
    <t>BORELLA</t>
  </si>
  <si>
    <t>NE-NES-100386</t>
  </si>
  <si>
    <t>PNFM22</t>
  </si>
  <si>
    <t>42 55 48</t>
  </si>
  <si>
    <t>103 35 03</t>
  </si>
  <si>
    <t>TOADSTOOL ROAD</t>
  </si>
  <si>
    <t>NE-NES-100387</t>
  </si>
  <si>
    <t>PNFM23</t>
  </si>
  <si>
    <t>42 56 14</t>
  </si>
  <si>
    <t>103 35 00</t>
  </si>
  <si>
    <t>SENECA</t>
  </si>
  <si>
    <t>SD-SDS-100388</t>
  </si>
  <si>
    <t>PNFM4R</t>
  </si>
  <si>
    <t>5E</t>
  </si>
  <si>
    <t>43 57 00</t>
  </si>
  <si>
    <t>103 31 42</t>
  </si>
  <si>
    <t>WELLER</t>
  </si>
  <si>
    <t>SD-SDS-100393</t>
  </si>
  <si>
    <t>PNFNF2</t>
  </si>
  <si>
    <t>43 47 59</t>
  </si>
  <si>
    <t>101 35 12</t>
  </si>
  <si>
    <t>RAILROAD 2</t>
  </si>
  <si>
    <t>NE-NBF-100394</t>
  </si>
  <si>
    <t>42 55 40</t>
  </si>
  <si>
    <t>NE-NBF-100400</t>
  </si>
  <si>
    <t>P2FPU3</t>
  </si>
  <si>
    <t>43 58 35</t>
  </si>
  <si>
    <t>CHADRON ROAD</t>
  </si>
  <si>
    <t>SD-SDS-100442</t>
  </si>
  <si>
    <t>PNFQ2V</t>
  </si>
  <si>
    <t>43 05 10</t>
  </si>
  <si>
    <t>103 01 49</t>
  </si>
  <si>
    <t>MM 114</t>
  </si>
  <si>
    <t>P2FN4U</t>
  </si>
  <si>
    <t>102 11 42</t>
  </si>
  <si>
    <t>COLE</t>
  </si>
  <si>
    <t>NE-NBF-100449</t>
  </si>
  <si>
    <t>12E</t>
  </si>
  <si>
    <t>43 53 37</t>
  </si>
  <si>
    <t>102 41 19</t>
  </si>
  <si>
    <t>NE-NBF-100458</t>
  </si>
  <si>
    <t>P2FQ81</t>
  </si>
  <si>
    <t>42 41 49</t>
  </si>
  <si>
    <t>103 00 17</t>
  </si>
  <si>
    <t>COAL CREEK</t>
  </si>
  <si>
    <t>SD-SDS-100460</t>
  </si>
  <si>
    <t>PNFRA4</t>
  </si>
  <si>
    <t>43 14 50</t>
  </si>
  <si>
    <t>103 52 21</t>
  </si>
  <si>
    <t>SUGARLOAF</t>
  </si>
  <si>
    <t>NE-NBF-100462</t>
  </si>
  <si>
    <t>P2FRC6</t>
  </si>
  <si>
    <t>42 55 21</t>
  </si>
  <si>
    <t>103 35 01</t>
  </si>
  <si>
    <t>SLIM BUTTES ROAD</t>
  </si>
  <si>
    <t>NE-NES-100464</t>
  </si>
  <si>
    <t>SS</t>
  </si>
  <si>
    <t>42 55 51</t>
  </si>
  <si>
    <t>102 55 47</t>
  </si>
  <si>
    <t>MM 123</t>
  </si>
  <si>
    <t>SD-SDS-100465</t>
  </si>
  <si>
    <t>PNFRE7</t>
  </si>
  <si>
    <t>43 53 50</t>
  </si>
  <si>
    <t>102 01 32</t>
  </si>
  <si>
    <t>EXIT 116</t>
  </si>
  <si>
    <t>SD-SDS-100466</t>
  </si>
  <si>
    <t>PNFRN6</t>
  </si>
  <si>
    <t>43 56 18</t>
  </si>
  <si>
    <t>102 09 15</t>
  </si>
  <si>
    <t>COFFEE FLAT ROAD</t>
  </si>
  <si>
    <t>NE-NBF-100467</t>
  </si>
  <si>
    <t>P2FRQ0</t>
  </si>
  <si>
    <t>UND</t>
  </si>
  <si>
    <t>43 13 55</t>
  </si>
  <si>
    <t>103 59 11</t>
  </si>
  <si>
    <t>DRY CREEK</t>
  </si>
  <si>
    <t>NE-NBF-100468</t>
  </si>
  <si>
    <t>P2FRR3</t>
  </si>
  <si>
    <t>43 17 19</t>
  </si>
  <si>
    <t>103 54 16</t>
  </si>
  <si>
    <t>CASCADE</t>
  </si>
  <si>
    <t>SD-SDS-100470</t>
  </si>
  <si>
    <t>PNFRT8</t>
  </si>
  <si>
    <t>43 20 00</t>
  </si>
  <si>
    <t>103 33 37</t>
  </si>
  <si>
    <t>HAUL ROAD</t>
  </si>
  <si>
    <t>SD-SDS-100471</t>
  </si>
  <si>
    <t>PNFRT9</t>
  </si>
  <si>
    <t>43 25 15</t>
  </si>
  <si>
    <t>103 54 40</t>
  </si>
  <si>
    <t>RED CLOUD FAL</t>
  </si>
  <si>
    <t>OAHE DAM</t>
  </si>
  <si>
    <t>SD-SDS-100489</t>
  </si>
  <si>
    <t>PNFSP3</t>
  </si>
  <si>
    <t>PWL</t>
  </si>
  <si>
    <t>6N</t>
  </si>
  <si>
    <t>44 27 10</t>
  </si>
  <si>
    <t>100 23 59</t>
  </si>
  <si>
    <t>ARISTOCRAT</t>
  </si>
  <si>
    <t>NE-NBF-100515</t>
  </si>
  <si>
    <t>P2FTN0</t>
  </si>
  <si>
    <t>42 47 37</t>
  </si>
  <si>
    <t>102 59 00</t>
  </si>
  <si>
    <t>LA FRAMBOISE</t>
  </si>
  <si>
    <t>SD-SDS-100516</t>
  </si>
  <si>
    <t>PNFTY6</t>
  </si>
  <si>
    <t>5N</t>
  </si>
  <si>
    <t>44 21 16</t>
  </si>
  <si>
    <t>100 21 21</t>
  </si>
  <si>
    <t>RED BUTTE</t>
  </si>
  <si>
    <t>SD-BDP-100535</t>
  </si>
  <si>
    <t>PPKFT3K</t>
  </si>
  <si>
    <t>43 53 59</t>
  </si>
  <si>
    <t>102 23 35</t>
  </si>
  <si>
    <t>ARROW HEAD</t>
  </si>
  <si>
    <t>SD-BDP-100536</t>
  </si>
  <si>
    <t>PPFT3J</t>
  </si>
  <si>
    <t>43 44 39</t>
  </si>
  <si>
    <t>101 56 52</t>
  </si>
  <si>
    <t>WHITE WATER</t>
  </si>
  <si>
    <t>NE-NBF-100545</t>
  </si>
  <si>
    <t>P2FT67</t>
  </si>
  <si>
    <t>43 54 59</t>
  </si>
  <si>
    <t>102 05 33</t>
  </si>
  <si>
    <t>STAUDENMAIER</t>
  </si>
  <si>
    <t>NE-NES-100565</t>
  </si>
  <si>
    <t>PNFUE5</t>
  </si>
  <si>
    <t>42 50 33</t>
  </si>
  <si>
    <t>103 42 10</t>
  </si>
  <si>
    <t>SHEETS</t>
  </si>
  <si>
    <t>SD-SDS-100580</t>
  </si>
  <si>
    <t>PNFUZ8</t>
  </si>
  <si>
    <t>MISC</t>
  </si>
  <si>
    <t>30E</t>
  </si>
  <si>
    <t>44 23 16</t>
  </si>
  <si>
    <t>100 31 15</t>
  </si>
  <si>
    <t>HAMMERQUIST RD</t>
  </si>
  <si>
    <t>SD-SDS-100583</t>
  </si>
  <si>
    <t>PNFU1P</t>
  </si>
  <si>
    <t>43 57 32</t>
  </si>
  <si>
    <t>102 53 54</t>
  </si>
  <si>
    <t>SD-SDS-100627</t>
  </si>
  <si>
    <t>PNFVR7</t>
  </si>
  <si>
    <t>43 42 40</t>
  </si>
  <si>
    <t>101 56 16</t>
  </si>
  <si>
    <t>WELL</t>
  </si>
  <si>
    <t>SAGE CREEK</t>
  </si>
  <si>
    <t>SD-BDP-100653</t>
  </si>
  <si>
    <t>PPFWB6</t>
  </si>
  <si>
    <t>43 54 35</t>
  </si>
  <si>
    <t>102 22 43</t>
  </si>
  <si>
    <t>DIAMOND BAR</t>
  </si>
  <si>
    <t>NE-NBF-100691</t>
  </si>
  <si>
    <t>42 43 40</t>
  </si>
  <si>
    <t>101 07 02</t>
  </si>
  <si>
    <t>HIGHWAY 2</t>
  </si>
  <si>
    <t>NE-NES-100707</t>
  </si>
  <si>
    <t>PNFX64</t>
  </si>
  <si>
    <t>29N</t>
  </si>
  <si>
    <t>42 30 9.9</t>
  </si>
  <si>
    <t>103 21 12</t>
  </si>
  <si>
    <r>
      <t xml:space="preserve">YEAR </t>
    </r>
    <r>
      <rPr>
        <u/>
        <sz val="12"/>
        <rFont val="Arial"/>
        <family val="2"/>
      </rPr>
      <t xml:space="preserve">  2011 </t>
    </r>
  </si>
  <si>
    <t>SOUTH RUMFORD CA</t>
  </si>
  <si>
    <t>SD-SDS-110175</t>
  </si>
  <si>
    <t>PNFZ6Y</t>
  </si>
  <si>
    <t>43 07 20</t>
  </si>
  <si>
    <t>103 41 58</t>
  </si>
  <si>
    <t>RANCHER</t>
  </si>
  <si>
    <t>NE-NES-110192</t>
  </si>
  <si>
    <t>PNF19W</t>
  </si>
  <si>
    <t>23N</t>
  </si>
  <si>
    <t>41 54 04</t>
  </si>
  <si>
    <t>100 15 44</t>
  </si>
  <si>
    <t>THEDFORD II</t>
  </si>
  <si>
    <t>NE-NES-110240</t>
  </si>
  <si>
    <t>PNF2WH</t>
  </si>
  <si>
    <t>UI</t>
  </si>
  <si>
    <t xml:space="preserve">23N </t>
  </si>
  <si>
    <t>30W</t>
  </si>
  <si>
    <t>41 59 21</t>
  </si>
  <si>
    <t>100 46 50</t>
  </si>
  <si>
    <t>GRADUATION</t>
  </si>
  <si>
    <t>NE-NES-110287</t>
  </si>
  <si>
    <t>PNF3LQ</t>
  </si>
  <si>
    <t>25W</t>
  </si>
  <si>
    <t>41 59 20</t>
  </si>
  <si>
    <t>100 13 33</t>
  </si>
  <si>
    <t>MOTHERS DAY</t>
  </si>
  <si>
    <t>NE-NES-110289</t>
  </si>
  <si>
    <t>PNF3L9</t>
  </si>
  <si>
    <t>41 53 01</t>
  </si>
  <si>
    <t>100 49 53</t>
  </si>
  <si>
    <t>SD-SDS-110458</t>
  </si>
  <si>
    <t>PNF7X1</t>
  </si>
  <si>
    <t>43 12 25</t>
  </si>
  <si>
    <t>103 51 09</t>
  </si>
  <si>
    <t>BUTTERMILK</t>
  </si>
  <si>
    <t>NE-NBF-110466</t>
  </si>
  <si>
    <t>42 44 27</t>
  </si>
  <si>
    <t>103 01 32</t>
  </si>
  <si>
    <t>FOUCH</t>
  </si>
  <si>
    <t>SD-SDS-110484</t>
  </si>
  <si>
    <t>PNF8MF</t>
  </si>
  <si>
    <t>43 23 25</t>
  </si>
  <si>
    <t>104 02 16</t>
  </si>
  <si>
    <t>CRESTON</t>
  </si>
  <si>
    <t>SD-SDS-110488</t>
  </si>
  <si>
    <t>PNF8PJ</t>
  </si>
  <si>
    <t>43 52 11</t>
  </si>
  <si>
    <t>102 41 00</t>
  </si>
  <si>
    <t>44 CA</t>
  </si>
  <si>
    <t>SD-SDS-110506</t>
  </si>
  <si>
    <t>PNFZ6U</t>
  </si>
  <si>
    <t>43 42 53</t>
  </si>
  <si>
    <t>102 02 59</t>
  </si>
  <si>
    <t>THREE MILE</t>
  </si>
  <si>
    <t>NE-NBF-110537</t>
  </si>
  <si>
    <t>41 51 17</t>
  </si>
  <si>
    <t>100 19 05</t>
  </si>
  <si>
    <t>STUBBLE</t>
  </si>
  <si>
    <t>SD-SDS-110547</t>
  </si>
  <si>
    <t>PNF9QZ</t>
  </si>
  <si>
    <t>15E</t>
  </si>
  <si>
    <t>43 54 55</t>
  </si>
  <si>
    <t>102 19 31</t>
  </si>
  <si>
    <t>LONG BRANCH CREEK</t>
  </si>
  <si>
    <t>NE-NES-110584</t>
  </si>
  <si>
    <t>PNGAB4</t>
  </si>
  <si>
    <t>43 00 02</t>
  </si>
  <si>
    <t>103 38 59</t>
  </si>
  <si>
    <t>ARDMORE 1</t>
  </si>
  <si>
    <t>SD-SDS-110607</t>
  </si>
  <si>
    <t>PNGA5K</t>
  </si>
  <si>
    <t>43 05 50</t>
  </si>
  <si>
    <t>103 39 31</t>
  </si>
  <si>
    <t>ARDMORE 2</t>
  </si>
  <si>
    <t>SD-SDS-110610</t>
  </si>
  <si>
    <t>PNGA5F</t>
  </si>
  <si>
    <t>43 04 29</t>
  </si>
  <si>
    <t>103 39 36</t>
  </si>
  <si>
    <t>LONG CREEK</t>
  </si>
  <si>
    <t>NE-NBF-110617</t>
  </si>
  <si>
    <t>P2GA6Y</t>
  </si>
  <si>
    <t>42 57 24</t>
  </si>
  <si>
    <t>103 36 08</t>
  </si>
  <si>
    <t>MING</t>
  </si>
  <si>
    <t>NE-NBF-110616</t>
  </si>
  <si>
    <t>P2GA6Z</t>
  </si>
  <si>
    <t>42 57 58</t>
  </si>
  <si>
    <t>103 36 32</t>
  </si>
  <si>
    <t>HAT CREEK</t>
  </si>
  <si>
    <t>NE-NES-110613</t>
  </si>
  <si>
    <t>PNGA7N</t>
  </si>
  <si>
    <t>42 59 30</t>
  </si>
  <si>
    <t>103 38 36</t>
  </si>
  <si>
    <t>TOADSTOOL</t>
  </si>
  <si>
    <t>NE-NES-110614</t>
  </si>
  <si>
    <t>PNGA7L</t>
  </si>
  <si>
    <t>42 59 06</t>
  </si>
  <si>
    <t>103 38 09</t>
  </si>
  <si>
    <t>NE-NES-110615</t>
  </si>
  <si>
    <t>PNGA60</t>
  </si>
  <si>
    <t>42 59 01</t>
  </si>
  <si>
    <t>103 38 03</t>
  </si>
  <si>
    <t>MANNING CA</t>
  </si>
  <si>
    <t>NE-NES-110626</t>
  </si>
  <si>
    <t>PNGBE5</t>
  </si>
  <si>
    <t>42 31 26</t>
  </si>
  <si>
    <t>103 17 32</t>
  </si>
  <si>
    <t>DANBY 2</t>
  </si>
  <si>
    <t>NE-NES-110628</t>
  </si>
  <si>
    <t>PNGBM7</t>
  </si>
  <si>
    <t>42 36 59</t>
  </si>
  <si>
    <t>103 20 14</t>
  </si>
  <si>
    <t>NE-NBF-110664</t>
  </si>
  <si>
    <t>43 18 29</t>
  </si>
  <si>
    <t>104 00 59</t>
  </si>
  <si>
    <t>STONE QUARRY CNYN</t>
  </si>
  <si>
    <t>SD-SDS-110667</t>
  </si>
  <si>
    <t>PNGCL5</t>
  </si>
  <si>
    <t>3E</t>
  </si>
  <si>
    <t>43 22 11</t>
  </si>
  <si>
    <t>103 46 09</t>
  </si>
  <si>
    <t>NORTH FORK</t>
  </si>
  <si>
    <t>NE-NBF-110671</t>
  </si>
  <si>
    <t>43 21 12</t>
  </si>
  <si>
    <t>104 01 34</t>
  </si>
  <si>
    <t>FRENCH CREEK</t>
  </si>
  <si>
    <t>NE-NBF-110672</t>
  </si>
  <si>
    <t>43 37 51</t>
  </si>
  <si>
    <t>103 09 42</t>
  </si>
  <si>
    <t>BERRYVILLE ADDITION</t>
  </si>
  <si>
    <t>NE-NES-110676</t>
  </si>
  <si>
    <t>PNGCN1</t>
  </si>
  <si>
    <t>42 42 05</t>
  </si>
  <si>
    <t>102 59 43</t>
  </si>
  <si>
    <t>EASH ASH</t>
  </si>
  <si>
    <t>NE-NES-110680</t>
  </si>
  <si>
    <t>PNGCW4</t>
  </si>
  <si>
    <t>30NN</t>
  </si>
  <si>
    <t>42 36 05</t>
  </si>
  <si>
    <t>103 10 58</t>
  </si>
  <si>
    <t>NE-NBF-110673</t>
  </si>
  <si>
    <t>43 08 29</t>
  </si>
  <si>
    <t>103 09 24</t>
  </si>
  <si>
    <t>LIMESTONE 1</t>
  </si>
  <si>
    <t>FRENCH CREEK 2</t>
  </si>
  <si>
    <t>NE-NBF-110674</t>
  </si>
  <si>
    <t>43 37 56</t>
  </si>
  <si>
    <t>103 04 27</t>
  </si>
  <si>
    <t>LIMESTONE 2</t>
  </si>
  <si>
    <t>NE-NBF-110688</t>
  </si>
  <si>
    <t>43 08 31</t>
  </si>
  <si>
    <t>103 10 22</t>
  </si>
  <si>
    <t>BLACKTAIL 1</t>
  </si>
  <si>
    <t>NE-NBF-110691</t>
  </si>
  <si>
    <t>43 08 21</t>
  </si>
  <si>
    <t>103 03 06</t>
  </si>
  <si>
    <t>BORDEAUX WMA</t>
  </si>
  <si>
    <t>NE-NES-110690</t>
  </si>
  <si>
    <t>PNGC2B</t>
  </si>
  <si>
    <t>42 47 21</t>
  </si>
  <si>
    <t>102 51 23</t>
  </si>
  <si>
    <t>BLACKTAIL 2</t>
  </si>
  <si>
    <t>NE-NBF-110693</t>
  </si>
  <si>
    <t>43 08 38</t>
  </si>
  <si>
    <t>103 02 33</t>
  </si>
  <si>
    <t>BLACKTAIL 3</t>
  </si>
  <si>
    <t>NE-NBF-110694</t>
  </si>
  <si>
    <t>43 03 37</t>
  </si>
  <si>
    <t>LONE BUTTE</t>
  </si>
  <si>
    <t>NE-NBF-110697</t>
  </si>
  <si>
    <t>43 05 57</t>
  </si>
  <si>
    <t>103 04 29</t>
  </si>
  <si>
    <t>RYAN 2</t>
  </si>
  <si>
    <t>NE-NEW-110695</t>
  </si>
  <si>
    <t>PNGC28</t>
  </si>
  <si>
    <t>42 40 59</t>
  </si>
  <si>
    <t>102 52 59</t>
  </si>
  <si>
    <t>BENNETT</t>
  </si>
  <si>
    <t>NE-NBF-110699</t>
  </si>
  <si>
    <t>43 06 14</t>
  </si>
  <si>
    <t>103 08 29</t>
  </si>
  <si>
    <t>BEAN FIELD CA</t>
  </si>
  <si>
    <t>SD-SDS-110810</t>
  </si>
  <si>
    <t>PNGHC8</t>
  </si>
  <si>
    <t>112N</t>
  </si>
  <si>
    <t>44 30 29</t>
  </si>
  <si>
    <t>100 13 04</t>
  </si>
  <si>
    <t>HARVEST CA</t>
  </si>
  <si>
    <t>NE-NES-110822</t>
  </si>
  <si>
    <t>PNGH4S</t>
  </si>
  <si>
    <t>17N</t>
  </si>
  <si>
    <t>28W</t>
  </si>
  <si>
    <t>41 23 38</t>
  </si>
  <si>
    <t>100 31 05</t>
  </si>
  <si>
    <t>GARFIELD CA</t>
  </si>
  <si>
    <t>NE-NES-110839</t>
  </si>
  <si>
    <t>PNGH7N</t>
  </si>
  <si>
    <t>16N</t>
  </si>
  <si>
    <t>41 21 35</t>
  </si>
  <si>
    <t>100 23 05</t>
  </si>
  <si>
    <t>EXIT 112</t>
  </si>
  <si>
    <t>NE-NBF-110840</t>
  </si>
  <si>
    <t>43 59 03</t>
  </si>
  <si>
    <t>103 12 37</t>
  </si>
  <si>
    <t>WILEY</t>
  </si>
  <si>
    <t>NE-NBF-110841</t>
  </si>
  <si>
    <t>44 16 44</t>
  </si>
  <si>
    <t>100 21 29</t>
  </si>
  <si>
    <t>STREET HILL</t>
  </si>
  <si>
    <t>SD-SDS-110843</t>
  </si>
  <si>
    <t>PNGH8F</t>
  </si>
  <si>
    <t>43 56 12</t>
  </si>
  <si>
    <t>102 03 23</t>
  </si>
  <si>
    <t>CIRCLE 10</t>
  </si>
  <si>
    <t>SD-SDS-110864</t>
  </si>
  <si>
    <t>PNGJ6C</t>
  </si>
  <si>
    <t>43 49 57</t>
  </si>
  <si>
    <t>101 53 44</t>
  </si>
  <si>
    <t>229 CA</t>
  </si>
  <si>
    <t>SD-SDS-110876</t>
  </si>
  <si>
    <t>PNGKY3</t>
  </si>
  <si>
    <t>44 04 29</t>
  </si>
  <si>
    <t>100 26 01</t>
  </si>
  <si>
    <r>
      <t xml:space="preserve">YEAR </t>
    </r>
    <r>
      <rPr>
        <u/>
        <sz val="12"/>
        <rFont val="Arial"/>
        <family val="2"/>
      </rPr>
      <t xml:space="preserve">  2012 </t>
    </r>
  </si>
  <si>
    <t>HILLTOP</t>
  </si>
  <si>
    <t>SD-SDS-120097</t>
  </si>
  <si>
    <t>PNGN3Z</t>
  </si>
  <si>
    <t>RX</t>
  </si>
  <si>
    <t>43 41 47</t>
  </si>
  <si>
    <t>102 02 23</t>
  </si>
  <si>
    <t>DUNNING CA</t>
  </si>
  <si>
    <t>NE-NES-120103</t>
  </si>
  <si>
    <t>PNGN6U</t>
  </si>
  <si>
    <t>24W</t>
  </si>
  <si>
    <t>41 47 57</t>
  </si>
  <si>
    <t>100 06 06</t>
  </si>
  <si>
    <t>TRACER</t>
  </si>
  <si>
    <t>NE-NBF-120130</t>
  </si>
  <si>
    <t>P2GP2K</t>
  </si>
  <si>
    <t>43 54 29</t>
  </si>
  <si>
    <t>102 51 25</t>
  </si>
  <si>
    <t>NE-NBF-120145</t>
  </si>
  <si>
    <t>P2GP87</t>
  </si>
  <si>
    <t>102 55 48</t>
  </si>
  <si>
    <t>HARDPAN</t>
  </si>
  <si>
    <t>NE-NBF-120174</t>
  </si>
  <si>
    <t>P2GQX7</t>
  </si>
  <si>
    <t>43 40 50</t>
  </si>
  <si>
    <t>102 53 25</t>
  </si>
  <si>
    <t>NE-NBF-120214</t>
  </si>
  <si>
    <t>P2GR4Z</t>
  </si>
  <si>
    <t>43 39 41</t>
  </si>
  <si>
    <t>103 01 20</t>
  </si>
  <si>
    <t>HAY CANYON</t>
  </si>
  <si>
    <t>SD-SDS-120279</t>
  </si>
  <si>
    <t>PNGS9D</t>
  </si>
  <si>
    <t>43 19 56</t>
  </si>
  <si>
    <t>103 03 49</t>
  </si>
  <si>
    <t>NE-NES-120284</t>
  </si>
  <si>
    <t>PNGTA5</t>
  </si>
  <si>
    <t>42 49 30</t>
  </si>
  <si>
    <t>103 14 36</t>
  </si>
  <si>
    <t>LONE TREE</t>
  </si>
  <si>
    <t>NE-NBF-120291</t>
  </si>
  <si>
    <t>43 53 31</t>
  </si>
  <si>
    <t>102 41 13</t>
  </si>
  <si>
    <t>NIOBRARA CA</t>
  </si>
  <si>
    <t>NE-NES-120079</t>
  </si>
  <si>
    <t>PNGNQ4</t>
  </si>
  <si>
    <t>100 51 10</t>
  </si>
  <si>
    <t>C HILL</t>
  </si>
  <si>
    <t>NE-NES-120329</t>
  </si>
  <si>
    <t>PNGUY9</t>
  </si>
  <si>
    <t>42 48 55</t>
  </si>
  <si>
    <t>CONATA</t>
  </si>
  <si>
    <t>NE-NBF-120343</t>
  </si>
  <si>
    <t>43 43 30</t>
  </si>
  <si>
    <t>102 15 02</t>
  </si>
  <si>
    <t>SD-SDS-120342</t>
  </si>
  <si>
    <t>PNGU4L</t>
  </si>
  <si>
    <t>43 03 06</t>
  </si>
  <si>
    <t>103 07 45</t>
  </si>
  <si>
    <t>BOLLN</t>
  </si>
  <si>
    <t>SD-SDS-120344</t>
  </si>
  <si>
    <t>PNGU4R</t>
  </si>
  <si>
    <t>103 00 06</t>
  </si>
  <si>
    <t>POWDERHORN</t>
  </si>
  <si>
    <t>NE-NBF-120346</t>
  </si>
  <si>
    <t>42 36 54</t>
  </si>
  <si>
    <t>101 00 23</t>
  </si>
  <si>
    <t>BACH</t>
  </si>
  <si>
    <t>NE-NES-120348</t>
  </si>
  <si>
    <t>PNGU5Z</t>
  </si>
  <si>
    <t>EQU</t>
  </si>
  <si>
    <t>42 43 15</t>
  </si>
  <si>
    <t>103 04 23</t>
  </si>
  <si>
    <t>38 WEST</t>
  </si>
  <si>
    <t>NE-NBF-120350</t>
  </si>
  <si>
    <t>42 49 31</t>
  </si>
  <si>
    <t>103 33 26</t>
  </si>
  <si>
    <t>EAGLE POINT</t>
  </si>
  <si>
    <t>NE-NBF-120351</t>
  </si>
  <si>
    <t>42 44 14</t>
  </si>
  <si>
    <t>ANGUS</t>
  </si>
  <si>
    <t>SD-SDS-120389</t>
  </si>
  <si>
    <t>PNGW4F</t>
  </si>
  <si>
    <t>44 03 45</t>
  </si>
  <si>
    <t>100 27 56</t>
  </si>
  <si>
    <t>SWINE HEART DRAW</t>
  </si>
  <si>
    <t>SD-SDS-120391</t>
  </si>
  <si>
    <t>PNGXE8</t>
  </si>
  <si>
    <t>43 56 07</t>
  </si>
  <si>
    <t>102 46 08</t>
  </si>
  <si>
    <t>BOUQUET SOUTH</t>
  </si>
  <si>
    <t>NE-NBF-120407</t>
  </si>
  <si>
    <t>SLIM BUTTE</t>
  </si>
  <si>
    <t>43 42 50</t>
  </si>
  <si>
    <t>102 16 43</t>
  </si>
  <si>
    <t>ARROW</t>
  </si>
  <si>
    <t>NE-NBF-120405</t>
  </si>
  <si>
    <t>41 53 15</t>
  </si>
  <si>
    <t>100 20 32</t>
  </si>
  <si>
    <t>WITCHER</t>
  </si>
  <si>
    <t>SD-SDS-120408</t>
  </si>
  <si>
    <t>INDIAN CREEK 2</t>
  </si>
  <si>
    <t>NE-NBF-120417</t>
  </si>
  <si>
    <t>43 00 45</t>
  </si>
  <si>
    <t>104 01 39</t>
  </si>
  <si>
    <t>COTTONWOOD</t>
  </si>
  <si>
    <t>NE-NES-120420</t>
  </si>
  <si>
    <t>PNGX66</t>
  </si>
  <si>
    <t>42 44 08</t>
  </si>
  <si>
    <t>103 43 44</t>
  </si>
  <si>
    <t>NE-NBF-120427</t>
  </si>
  <si>
    <t>42 58 46</t>
  </si>
  <si>
    <t>103 37 49</t>
  </si>
  <si>
    <t>STEER CREEK</t>
  </si>
  <si>
    <t>NE-NBF-120431</t>
  </si>
  <si>
    <t>42 42 55</t>
  </si>
  <si>
    <t>100 55 55</t>
  </si>
  <si>
    <t>LITTEREL</t>
  </si>
  <si>
    <t>NE-NES-120444</t>
  </si>
  <si>
    <t>PNGY36</t>
  </si>
  <si>
    <t>42 52 40</t>
  </si>
  <si>
    <t>102 48 08</t>
  </si>
  <si>
    <t>JOHNSON</t>
  </si>
  <si>
    <t>NE-NES-120445</t>
  </si>
  <si>
    <t>PNGY34</t>
  </si>
  <si>
    <t>42 52 23</t>
  </si>
  <si>
    <t>102 56 43</t>
  </si>
  <si>
    <t>SOUTH HIGHWAY 385</t>
  </si>
  <si>
    <t>NE-NES-120477</t>
  </si>
  <si>
    <t>PNGZ1F</t>
  </si>
  <si>
    <t>42 40 45</t>
  </si>
  <si>
    <t>102 59 01</t>
  </si>
  <si>
    <t>CAMP 5</t>
  </si>
  <si>
    <t>NE-NBF-120489</t>
  </si>
  <si>
    <t>41 47 51</t>
  </si>
  <si>
    <t>100 16 59</t>
  </si>
  <si>
    <t>PASTURE 27</t>
  </si>
  <si>
    <t>NE-NES-120513</t>
  </si>
  <si>
    <t>PNG0TF</t>
  </si>
  <si>
    <t>42 57 27</t>
  </si>
  <si>
    <t>103 30 29</t>
  </si>
  <si>
    <t>NE-NBF-120523</t>
  </si>
  <si>
    <t>PORCUPINE</t>
  </si>
  <si>
    <t>44 53 41</t>
  </si>
  <si>
    <t>100 17 43</t>
  </si>
  <si>
    <t>WINDMILL 13</t>
  </si>
  <si>
    <t>NE-NBF-120525</t>
  </si>
  <si>
    <t>POWDERHORN D</t>
  </si>
  <si>
    <t>NE-NBF-120532</t>
  </si>
  <si>
    <t>41 50 05</t>
  </si>
  <si>
    <t>100 19 03</t>
  </si>
  <si>
    <t>100 57 48</t>
  </si>
  <si>
    <t>RED SHIRT</t>
  </si>
  <si>
    <t>NE-NBF-120543</t>
  </si>
  <si>
    <t>43 40 51</t>
  </si>
  <si>
    <t>102 57 10</t>
  </si>
  <si>
    <t>SHADY HAY CA</t>
  </si>
  <si>
    <t>SD-SDS-120566</t>
  </si>
  <si>
    <t>PNG11B</t>
  </si>
  <si>
    <t>44 22 45</t>
  </si>
  <si>
    <t>PATTERSON CA</t>
  </si>
  <si>
    <t>SD-SDS-120581</t>
  </si>
  <si>
    <t>PNG18F</t>
  </si>
  <si>
    <t>43 51 49</t>
  </si>
  <si>
    <t>100 31 29</t>
  </si>
  <si>
    <t>ROLLER</t>
  </si>
  <si>
    <t>NE-NBF-120603</t>
  </si>
  <si>
    <t>43 01 48</t>
  </si>
  <si>
    <t>103 47 33</t>
  </si>
  <si>
    <t>STAGE HILL</t>
  </si>
  <si>
    <t>SD-SDS-120605</t>
  </si>
  <si>
    <t>PNG2KH</t>
  </si>
  <si>
    <t>43 17 06</t>
  </si>
  <si>
    <t>103 33 57</t>
  </si>
  <si>
    <t>43 54 57</t>
  </si>
  <si>
    <t>102 25 30</t>
  </si>
  <si>
    <t>CACTUS</t>
  </si>
  <si>
    <t>SD-SDS-120653</t>
  </si>
  <si>
    <t>P2G2TS</t>
  </si>
  <si>
    <t>43 54 00</t>
  </si>
  <si>
    <t>101 56 10</t>
  </si>
  <si>
    <t>SCHOLTES SOUTH</t>
  </si>
  <si>
    <t>NE-NBF-120660</t>
  </si>
  <si>
    <t>42 45 00</t>
  </si>
  <si>
    <t>101 06 20</t>
  </si>
  <si>
    <t>NE-NBF-120667</t>
  </si>
  <si>
    <t>100 56 21</t>
  </si>
  <si>
    <t>NE-NES-120668</t>
  </si>
  <si>
    <t>PNG2WY</t>
  </si>
  <si>
    <t>42 43 13</t>
  </si>
  <si>
    <t>100 51 42</t>
  </si>
  <si>
    <t>BITTER CREEK</t>
  </si>
  <si>
    <t>SD-SDS-120679</t>
  </si>
  <si>
    <t>PNG2YX</t>
  </si>
  <si>
    <t>43 14 30</t>
  </si>
  <si>
    <t>103 33 17</t>
  </si>
  <si>
    <t>STEER CREEK 2</t>
  </si>
  <si>
    <t>NE-NBF-120684</t>
  </si>
  <si>
    <t>42 43 18</t>
  </si>
  <si>
    <t>100 58 38</t>
  </si>
  <si>
    <t>RIO VISTA</t>
  </si>
  <si>
    <t>NE-NBF-120685</t>
  </si>
  <si>
    <t>42 44 03</t>
  </si>
  <si>
    <t>100 52 19</t>
  </si>
  <si>
    <t>BAD RIVER 1</t>
  </si>
  <si>
    <t>SD-SDS-120690</t>
  </si>
  <si>
    <t>PNG2ZS</t>
  </si>
  <si>
    <t>44 15 37</t>
  </si>
  <si>
    <t>100 29 28</t>
  </si>
  <si>
    <t>HORSE SHOE</t>
  </si>
  <si>
    <t>NE-NES-120714</t>
  </si>
  <si>
    <t>PNG24A</t>
  </si>
  <si>
    <t>42 37 38</t>
  </si>
  <si>
    <t>103 21 13</t>
  </si>
  <si>
    <t>NE-NBF-120715</t>
  </si>
  <si>
    <t>P2G23Z</t>
  </si>
  <si>
    <t>43 22 17</t>
  </si>
  <si>
    <t>104 01 30</t>
  </si>
  <si>
    <t>PASTURE 21 D</t>
  </si>
  <si>
    <t>NE-NBF-120742</t>
  </si>
  <si>
    <t>43 38 30</t>
  </si>
  <si>
    <t>103 42 04</t>
  </si>
  <si>
    <t>EAST BELMONT</t>
  </si>
  <si>
    <t>NE-NES-120755</t>
  </si>
  <si>
    <t>PNG3AP</t>
  </si>
  <si>
    <t>43 20 18</t>
  </si>
  <si>
    <t>103 36 23</t>
  </si>
  <si>
    <t>ASH CREEK</t>
  </si>
  <si>
    <t>NE-NBF-120743</t>
  </si>
  <si>
    <t>P2G3EC</t>
  </si>
  <si>
    <t>103 10 19</t>
  </si>
  <si>
    <t>FAIRFIELD CREEK</t>
  </si>
  <si>
    <t>NE-NES-120674</t>
  </si>
  <si>
    <t>PNG2YF</t>
  </si>
  <si>
    <t>23W</t>
  </si>
  <si>
    <t>99 59 00</t>
  </si>
  <si>
    <t>HART TABLE</t>
  </si>
  <si>
    <t>SD-SDS-120763</t>
  </si>
  <si>
    <t>43 46 48</t>
  </si>
  <si>
    <t>102 36 58</t>
  </si>
  <si>
    <t>PASTURE 22</t>
  </si>
  <si>
    <t>NE-NBF-120767</t>
  </si>
  <si>
    <t>42 39 41</t>
  </si>
  <si>
    <t>102 59 47</t>
  </si>
  <si>
    <t>WEST CROW DAM</t>
  </si>
  <si>
    <t>SD-SDS-120775</t>
  </si>
  <si>
    <t>43 09 08</t>
  </si>
  <si>
    <t>103 49 03</t>
  </si>
  <si>
    <t>POWELL CREEK</t>
  </si>
  <si>
    <t>SD-SDS-120782</t>
  </si>
  <si>
    <t>44 21 44</t>
  </si>
  <si>
    <t>100 31 49</t>
  </si>
  <si>
    <t>LOOKOUT 1</t>
  </si>
  <si>
    <t>NE-NBF-120779</t>
  </si>
  <si>
    <t>44 08 57</t>
  </si>
  <si>
    <t>100 19 47</t>
  </si>
  <si>
    <t>NE-NBF-120808</t>
  </si>
  <si>
    <t>MIDDLE FORK</t>
  </si>
  <si>
    <t>42 42 51</t>
  </si>
  <si>
    <t>103 35 48</t>
  </si>
  <si>
    <t>PINNACLES</t>
  </si>
  <si>
    <t>NE-NBF-120811</t>
  </si>
  <si>
    <t>43 42 01</t>
  </si>
  <si>
    <t>102 05 21</t>
  </si>
  <si>
    <t>SD-BDP-120688</t>
  </si>
  <si>
    <t>ANCIENT</t>
  </si>
  <si>
    <t>PPG3LX</t>
  </si>
  <si>
    <t>43 51 54</t>
  </si>
  <si>
    <t>102 12 33</t>
  </si>
  <si>
    <t>HIGHWAY 73</t>
  </si>
  <si>
    <t>NE-NBF-120817</t>
  </si>
  <si>
    <t>43 57 01</t>
  </si>
  <si>
    <t>101 42 19</t>
  </si>
  <si>
    <t>MEXICAN CANYON</t>
  </si>
  <si>
    <t>PNG3L1</t>
  </si>
  <si>
    <t>42 41 09</t>
  </si>
  <si>
    <t>103 29 01</t>
  </si>
  <si>
    <t>MILLER MATHEWS</t>
  </si>
  <si>
    <t>NE-NES-120780</t>
  </si>
  <si>
    <t>PNG3L6</t>
  </si>
  <si>
    <t>44 09 15</t>
  </si>
  <si>
    <t>100 19 10</t>
  </si>
  <si>
    <t>CRAWFORD</t>
  </si>
  <si>
    <t>NE-NES-120889</t>
  </si>
  <si>
    <t>PNG3PO</t>
  </si>
  <si>
    <t>42 35 24</t>
  </si>
  <si>
    <t>103 18 33</t>
  </si>
  <si>
    <t>HIBBS 2</t>
  </si>
  <si>
    <t>43 52 32</t>
  </si>
  <si>
    <t>102 52 15</t>
  </si>
  <si>
    <t>HIBBS 3</t>
  </si>
  <si>
    <t>NE-NBF-120845</t>
  </si>
  <si>
    <t>NE-NBF-120846</t>
  </si>
  <si>
    <t>102 53 04</t>
  </si>
  <si>
    <t>HIBBS 4</t>
  </si>
  <si>
    <t>NE-NBF-120847</t>
  </si>
  <si>
    <t>43 51 42</t>
  </si>
  <si>
    <t>102 52 07</t>
  </si>
  <si>
    <t>PLAINS VALLEY</t>
  </si>
  <si>
    <t>SD-SDS-120874</t>
  </si>
  <si>
    <t>PNG3XM</t>
  </si>
  <si>
    <t>43 10 16</t>
  </si>
  <si>
    <t>103 43 23</t>
  </si>
  <si>
    <t>FOSKY</t>
  </si>
  <si>
    <t>NE-NBF-120875</t>
  </si>
  <si>
    <t>43 51 14</t>
  </si>
  <si>
    <t>101 57 45</t>
  </si>
  <si>
    <t>BLACK BANKS CREEK</t>
  </si>
  <si>
    <t>NE-NBF-120879</t>
  </si>
  <si>
    <t>43 09 34</t>
  </si>
  <si>
    <t>103 25 33</t>
  </si>
  <si>
    <t>SD-SDS-120878</t>
  </si>
  <si>
    <t>32E</t>
  </si>
  <si>
    <t>RIO VISTA 2</t>
  </si>
  <si>
    <t>NE-NBF-120857</t>
  </si>
  <si>
    <t>42 43 21</t>
  </si>
  <si>
    <t>100 53 02</t>
  </si>
  <si>
    <t>RIO VISTA 3</t>
  </si>
  <si>
    <t>NE-NBF-120858</t>
  </si>
  <si>
    <t>42 44 24</t>
  </si>
  <si>
    <t>100 54 14</t>
  </si>
  <si>
    <t>RIO VISTA 4</t>
  </si>
  <si>
    <t>NE-NBF-120859</t>
  </si>
  <si>
    <t>100 53 57</t>
  </si>
  <si>
    <t>RIO VISTA 5</t>
  </si>
  <si>
    <t>NE-NBF-120860</t>
  </si>
  <si>
    <t>42 45 20</t>
  </si>
  <si>
    <t>100 54 60</t>
  </si>
  <si>
    <t>RIO VISTA 6</t>
  </si>
  <si>
    <t>NE-NBF-120861</t>
  </si>
  <si>
    <t>100 54 05</t>
  </si>
  <si>
    <t>RIO VISTA 7</t>
  </si>
  <si>
    <t>NE-NBF-120862</t>
  </si>
  <si>
    <t>42 43 33</t>
  </si>
  <si>
    <t>100 54 48</t>
  </si>
  <si>
    <t>STEER CREEK 3</t>
  </si>
  <si>
    <t>NE-NBF-120863</t>
  </si>
  <si>
    <t>42 43 11</t>
  </si>
  <si>
    <t>100 55 22</t>
  </si>
  <si>
    <t>STEER CREEK 4</t>
  </si>
  <si>
    <t>NE-NBF-120864</t>
  </si>
  <si>
    <t>42 44 18</t>
  </si>
  <si>
    <t>100 55 34</t>
  </si>
  <si>
    <t>STEER CREEK 5</t>
  </si>
  <si>
    <t>NE-NBF-120865</t>
  </si>
  <si>
    <t>42 44 23</t>
  </si>
  <si>
    <t>100 55 50</t>
  </si>
  <si>
    <t>STEER CREEK 6</t>
  </si>
  <si>
    <t>NE-NBF-120866</t>
  </si>
  <si>
    <t>42 45 32</t>
  </si>
  <si>
    <t>100 56 52</t>
  </si>
  <si>
    <t>STEER CREEK 7</t>
  </si>
  <si>
    <t>NE-NBF-120867</t>
  </si>
  <si>
    <t>42 44 21</t>
  </si>
  <si>
    <t>100 59 22</t>
  </si>
  <si>
    <t>W. JOSEPH</t>
  </si>
  <si>
    <t>NE-NBF-120868</t>
  </si>
  <si>
    <t>100 59 49</t>
  </si>
  <si>
    <t>EAST JOSEPH</t>
  </si>
  <si>
    <t>NE-NBF-120869</t>
  </si>
  <si>
    <t>42 44 45</t>
  </si>
  <si>
    <t>100 57 47</t>
  </si>
  <si>
    <t>EAST JOSEPH 2</t>
  </si>
  <si>
    <t>NE-NBF-120870</t>
  </si>
  <si>
    <t>SOUTH RIVER</t>
  </si>
  <si>
    <t>NE-NBF-120871</t>
  </si>
  <si>
    <t>42 45 37</t>
  </si>
  <si>
    <t>101 06 55</t>
  </si>
  <si>
    <t>CHADRON CREEK</t>
  </si>
  <si>
    <t>NE-NES-120890</t>
  </si>
  <si>
    <t>PNG35G</t>
  </si>
  <si>
    <t>42 40 00</t>
  </si>
  <si>
    <t>102 59 34</t>
  </si>
  <si>
    <t>HORSE MA</t>
  </si>
  <si>
    <t>NE-NES-120897</t>
  </si>
  <si>
    <t>PNG36W</t>
  </si>
  <si>
    <t>20N</t>
  </si>
  <si>
    <t>41 43 23</t>
  </si>
  <si>
    <t>100 04 21</t>
  </si>
  <si>
    <t>I-90</t>
  </si>
  <si>
    <t>SD-SDS-120898</t>
  </si>
  <si>
    <t>PNG37N</t>
  </si>
  <si>
    <t>44 07 10</t>
  </si>
  <si>
    <t>102 56 46</t>
  </si>
  <si>
    <t>42 44 30</t>
  </si>
  <si>
    <t>101 06 00</t>
  </si>
  <si>
    <t>42 45 34</t>
  </si>
  <si>
    <t>100 58 26</t>
  </si>
  <si>
    <t>SD-BDP-120629</t>
  </si>
  <si>
    <t>TAYLOR DRAW CA</t>
  </si>
  <si>
    <t>SD-SDS-120900</t>
  </si>
  <si>
    <t>PNG4BE</t>
  </si>
  <si>
    <t>44 20 46</t>
  </si>
  <si>
    <t>100 10 8</t>
  </si>
  <si>
    <t>MANNING</t>
  </si>
  <si>
    <t>NE-NES-120910</t>
  </si>
  <si>
    <t>PNG4C7</t>
  </si>
  <si>
    <t>42 32 38</t>
  </si>
  <si>
    <t>103 18 15</t>
  </si>
  <si>
    <t>IRON DRAW</t>
  </si>
  <si>
    <t>NE-NBF-120920</t>
  </si>
  <si>
    <t>43 25 5</t>
  </si>
  <si>
    <t>103 5 47</t>
  </si>
  <si>
    <t>WHITE DAM</t>
  </si>
  <si>
    <t>NE-NBF-120921</t>
  </si>
  <si>
    <t>43 19 6</t>
  </si>
  <si>
    <t>103 6 37</t>
  </si>
  <si>
    <t>SHANE</t>
  </si>
  <si>
    <t>SD-SDS-120925</t>
  </si>
  <si>
    <t>PNG4H9</t>
  </si>
  <si>
    <t>44 09 57</t>
  </si>
  <si>
    <t>100 13 14</t>
  </si>
  <si>
    <t>7023 ROAD</t>
  </si>
  <si>
    <t>NE-NBF-120927</t>
  </si>
  <si>
    <t>43 1 31</t>
  </si>
  <si>
    <t>103 2 8</t>
  </si>
  <si>
    <t>CAMP 2</t>
  </si>
  <si>
    <t>NE-NBF-120938</t>
  </si>
  <si>
    <t>41 54 00</t>
  </si>
  <si>
    <t>HOCKENBARY EAST</t>
  </si>
  <si>
    <t>NE-NBF-120941</t>
  </si>
  <si>
    <t>42 40 23</t>
  </si>
  <si>
    <t>100 57 26</t>
  </si>
  <si>
    <t>COYOTE SOUTH</t>
  </si>
  <si>
    <t>NE-NBF-120957</t>
  </si>
  <si>
    <t>SHIRK CREEK</t>
  </si>
  <si>
    <t>SD-SDS-120958</t>
  </si>
  <si>
    <t>PNG4TK</t>
  </si>
  <si>
    <t>7E</t>
  </si>
  <si>
    <t>43 04 30</t>
  </si>
  <si>
    <t>103 13 42</t>
  </si>
  <si>
    <t>SD-SDS-120966</t>
  </si>
  <si>
    <t>PNG48P</t>
  </si>
  <si>
    <t>44 30 02</t>
  </si>
  <si>
    <t>100 19 12</t>
  </si>
  <si>
    <t>PASTURE 43</t>
  </si>
  <si>
    <t>NE-NBF-120974</t>
  </si>
  <si>
    <t>42 40 22</t>
  </si>
  <si>
    <t>102 55 59</t>
  </si>
  <si>
    <t>TABLE ROAD</t>
  </si>
  <si>
    <t>NE-NBF-120981</t>
  </si>
  <si>
    <t>MEDICINE CREEK</t>
  </si>
  <si>
    <t>SD-SDS-120986</t>
  </si>
  <si>
    <t>PNG5CB</t>
  </si>
  <si>
    <t>106N</t>
  </si>
  <si>
    <t>44 00 31</t>
  </si>
  <si>
    <t>100 11 27</t>
  </si>
  <si>
    <t>SNAKE DEN</t>
  </si>
  <si>
    <t>SD-SDS-121021</t>
  </si>
  <si>
    <t>PNG5VP</t>
  </si>
  <si>
    <t>43 15 56</t>
  </si>
  <si>
    <t>103 39 59</t>
  </si>
  <si>
    <t>DUCK CREEK COMPLEX</t>
  </si>
  <si>
    <t>SD-SDS-121032</t>
  </si>
  <si>
    <t>PNG5YR</t>
  </si>
  <si>
    <t xml:space="preserve">11S </t>
  </si>
  <si>
    <t>43 03 48</t>
  </si>
  <si>
    <t>103 39 34</t>
  </si>
  <si>
    <t>LONGMONT</t>
  </si>
  <si>
    <t>NE-NES-121085</t>
  </si>
  <si>
    <t>PNG6GR</t>
  </si>
  <si>
    <t>42 58 45</t>
  </si>
  <si>
    <t>103 34 04</t>
  </si>
  <si>
    <t>WHITNEY</t>
  </si>
  <si>
    <t>NE-NES-121104</t>
  </si>
  <si>
    <t>PNG6VF</t>
  </si>
  <si>
    <t>42 49 49</t>
  </si>
  <si>
    <t>103 14 21</t>
  </si>
  <si>
    <t>MM 147</t>
  </si>
  <si>
    <t>SD-SDS-121107</t>
  </si>
  <si>
    <t>PNG6WN</t>
  </si>
  <si>
    <t>43 50 09</t>
  </si>
  <si>
    <t>101 35 11</t>
  </si>
  <si>
    <t>CROOKED CREEK</t>
  </si>
  <si>
    <t>NE-NBF-121115</t>
  </si>
  <si>
    <t>102 09 52</t>
  </si>
  <si>
    <t>NAGINNIS</t>
  </si>
  <si>
    <t>NE-NES-121130</t>
  </si>
  <si>
    <t>PNG67F</t>
  </si>
  <si>
    <t>42 36 22</t>
  </si>
  <si>
    <t>103 15 18</t>
  </si>
  <si>
    <t>WEST ASH</t>
  </si>
  <si>
    <t>NE-NES-121132</t>
  </si>
  <si>
    <t>PNG67J</t>
  </si>
  <si>
    <t>42 37 28</t>
  </si>
  <si>
    <t>103 15 12</t>
  </si>
  <si>
    <t>DOUTHIT</t>
  </si>
  <si>
    <t>NE-NES-121133</t>
  </si>
  <si>
    <t>PNG68J</t>
  </si>
  <si>
    <t>42 46 37</t>
  </si>
  <si>
    <t>103 36 02</t>
  </si>
  <si>
    <t>BELMONT</t>
  </si>
  <si>
    <t>NE-NES-121134</t>
  </si>
  <si>
    <t>PNG7AX</t>
  </si>
  <si>
    <t>42 34 30</t>
  </si>
  <si>
    <t>103 20 24</t>
  </si>
  <si>
    <t>REGION 23 COMPLEX</t>
  </si>
  <si>
    <t>NE-NES-121135</t>
  </si>
  <si>
    <t>PNG7A5</t>
  </si>
  <si>
    <t>WELLNITZ</t>
  </si>
  <si>
    <t>NE-NES-121137</t>
  </si>
  <si>
    <t>PNG7C8</t>
  </si>
  <si>
    <t>45W</t>
  </si>
  <si>
    <t>42 49 27</t>
  </si>
  <si>
    <t>102 36 33</t>
  </si>
  <si>
    <t>DISC</t>
  </si>
  <si>
    <t>SD-SDS-121136</t>
  </si>
  <si>
    <t>PNG7DD</t>
  </si>
  <si>
    <t>43 53 27</t>
  </si>
  <si>
    <t>102 30 59</t>
  </si>
  <si>
    <t>NORTH ARDMORE</t>
  </si>
  <si>
    <t>SD-SDS-121147</t>
  </si>
  <si>
    <t>PNG7HQ</t>
  </si>
  <si>
    <t>43 01 29</t>
  </si>
  <si>
    <t>103 39 26</t>
  </si>
  <si>
    <t>SD-SDS-121150</t>
  </si>
  <si>
    <t>PNG7KC</t>
  </si>
  <si>
    <t>111N</t>
  </si>
  <si>
    <t>100 23 32</t>
  </si>
  <si>
    <t>RIFLE RANGE</t>
  </si>
  <si>
    <t>SD-SDS-121155</t>
  </si>
  <si>
    <t>PNG7N7</t>
  </si>
  <si>
    <t>44 25 25</t>
  </si>
  <si>
    <t>100 24 22</t>
  </si>
  <si>
    <t>MOSS AGATE</t>
  </si>
  <si>
    <t>41 51 11</t>
  </si>
  <si>
    <t>100 19 38</t>
  </si>
  <si>
    <t>RIDGE</t>
  </si>
  <si>
    <t>NE-NBF-121193</t>
  </si>
  <si>
    <t>P2G7IS</t>
  </si>
  <si>
    <t xml:space="preserve">31N </t>
  </si>
  <si>
    <t>42 40 52</t>
  </si>
  <si>
    <t>102 58 20</t>
  </si>
  <si>
    <t xml:space="preserve">FRENCH  </t>
  </si>
  <si>
    <t>NE-NBF-121197</t>
  </si>
  <si>
    <t>103 02 59</t>
  </si>
  <si>
    <t>CHEYENNE</t>
  </si>
  <si>
    <t>NE-NBF-121198</t>
  </si>
  <si>
    <t>43 38 55</t>
  </si>
  <si>
    <t>102 58 39</t>
  </si>
  <si>
    <t>LONE COTTONWOOD</t>
  </si>
  <si>
    <t>SD-SDS-121212</t>
  </si>
  <si>
    <t>PNG79D</t>
  </si>
  <si>
    <t>44 21 38</t>
  </si>
  <si>
    <t>100 17 35</t>
  </si>
  <si>
    <t>BIRD</t>
  </si>
  <si>
    <t>SD-SDS-121225</t>
  </si>
  <si>
    <t>PNG8D3</t>
  </si>
  <si>
    <t>103N</t>
  </si>
  <si>
    <t>43 41 55</t>
  </si>
  <si>
    <t>100 05 59</t>
  </si>
  <si>
    <t>PLAINS VALLEY SOUTH</t>
  </si>
  <si>
    <t>SD-SDS-121246</t>
  </si>
  <si>
    <t>PNG8ME</t>
  </si>
  <si>
    <t>43 09 25</t>
  </si>
  <si>
    <t>103 44 24</t>
  </si>
  <si>
    <t>EDNA CA</t>
  </si>
  <si>
    <t>SD-SDS-121252</t>
  </si>
  <si>
    <t>PNG8ND</t>
  </si>
  <si>
    <t>HAY</t>
  </si>
  <si>
    <t>76W</t>
  </si>
  <si>
    <t>43 40 45</t>
  </si>
  <si>
    <t>99 51 60</t>
  </si>
  <si>
    <t>YELLOW MOUND</t>
  </si>
  <si>
    <t>SD-BDP-121264</t>
  </si>
  <si>
    <t>PPG8TL</t>
  </si>
  <si>
    <t>VEH</t>
  </si>
  <si>
    <t>102 11 43</t>
  </si>
  <si>
    <t>42 41 27</t>
  </si>
  <si>
    <t>102 55 41</t>
  </si>
  <si>
    <t>LYTLE</t>
  </si>
  <si>
    <t>SD-SDS-121344</t>
  </si>
  <si>
    <t>PNG9W6</t>
  </si>
  <si>
    <t>SC</t>
  </si>
  <si>
    <t>41 06 51</t>
  </si>
  <si>
    <t>102 23 15</t>
  </si>
  <si>
    <t>BEAR CREEK</t>
  </si>
  <si>
    <t>NE-NES-121351</t>
  </si>
  <si>
    <t>PNG9XR</t>
  </si>
  <si>
    <t>33W</t>
  </si>
  <si>
    <t>42 51 28</t>
  </si>
  <si>
    <t>101 14 16</t>
  </si>
  <si>
    <t>SPOTTED TAIL</t>
  </si>
  <si>
    <t>NE-NBF-121356</t>
  </si>
  <si>
    <t>P2G9YN</t>
  </si>
  <si>
    <t>42 45 01</t>
  </si>
  <si>
    <t>102 58 33</t>
  </si>
  <si>
    <t>SD-SDS-120813</t>
  </si>
  <si>
    <t>BUSHWOOD</t>
  </si>
  <si>
    <t>SD-SDS-130135</t>
  </si>
  <si>
    <t>PNHD27</t>
  </si>
  <si>
    <t>KWM</t>
  </si>
  <si>
    <t>44 22 03</t>
  </si>
  <si>
    <t>100 18 41</t>
  </si>
  <si>
    <t>BISON CORRALS</t>
  </si>
  <si>
    <t>SD-BDP-130193</t>
  </si>
  <si>
    <t>PPHF29</t>
  </si>
  <si>
    <t>43 55 18</t>
  </si>
  <si>
    <t>102 21 22</t>
  </si>
  <si>
    <r>
      <t xml:space="preserve">YEAR </t>
    </r>
    <r>
      <rPr>
        <u/>
        <sz val="12"/>
        <rFont val="Arial"/>
        <family val="2"/>
      </rPr>
      <t xml:space="preserve">  2013</t>
    </r>
  </si>
  <si>
    <t>CHESTER ONE</t>
  </si>
  <si>
    <t>NE-NBF-130237</t>
  </si>
  <si>
    <t>P2HH88</t>
  </si>
  <si>
    <t>44 00 08</t>
  </si>
  <si>
    <t>100 19 33</t>
  </si>
  <si>
    <t>EAST SIDE</t>
  </si>
  <si>
    <t>SD-SDS-130385</t>
  </si>
  <si>
    <t>PNHQ4Q</t>
  </si>
  <si>
    <t>ND</t>
  </si>
  <si>
    <t>43 45 46</t>
  </si>
  <si>
    <t>103 00 23</t>
  </si>
  <si>
    <t>CROWE DAM</t>
  </si>
  <si>
    <t>NE-NBF-130398</t>
  </si>
  <si>
    <t>43 06 55</t>
  </si>
  <si>
    <t>103 47 15</t>
  </si>
  <si>
    <t>MILE MARKER 126</t>
  </si>
  <si>
    <t>NE-NBF-130510</t>
  </si>
  <si>
    <t>P2HU6T</t>
  </si>
  <si>
    <t>43 52 50</t>
  </si>
  <si>
    <t>101 59 25</t>
  </si>
  <si>
    <t>SOUTH ARISTOCRAT</t>
  </si>
  <si>
    <t>NE-NBF-130512</t>
  </si>
  <si>
    <t>42 47 09</t>
  </si>
  <si>
    <t>102 58 59</t>
  </si>
  <si>
    <t>MM 122</t>
  </si>
  <si>
    <t>SD-SDS-130554</t>
  </si>
  <si>
    <t>43 54 18</t>
  </si>
  <si>
    <t>102 02 38</t>
  </si>
  <si>
    <t>SOGGY BOTTOM</t>
  </si>
  <si>
    <t>NE-NBF-130563</t>
  </si>
  <si>
    <t>44 42 42</t>
  </si>
  <si>
    <t>102 16 23</t>
  </si>
  <si>
    <r>
      <t xml:space="preserve">YEAR </t>
    </r>
    <r>
      <rPr>
        <u/>
        <sz val="12"/>
        <rFont val="Arial"/>
        <family val="2"/>
      </rPr>
      <t xml:space="preserve">  2014</t>
    </r>
  </si>
  <si>
    <t>JEFFERSON</t>
  </si>
  <si>
    <t>SD-SDS-140098</t>
  </si>
  <si>
    <t>PNH2G3</t>
  </si>
  <si>
    <t>44 22 18</t>
  </si>
  <si>
    <t>100 20 15</t>
  </si>
  <si>
    <t>SOUTH SCENIC</t>
  </si>
  <si>
    <t>NE-NBF-140093</t>
  </si>
  <si>
    <t>P2H2CM</t>
  </si>
  <si>
    <t>43 42 41</t>
  </si>
  <si>
    <t>102 31 25</t>
  </si>
  <si>
    <t>RICHLAND</t>
  </si>
  <si>
    <t>NE-NBF-140254</t>
  </si>
  <si>
    <t>P2H6KQ</t>
  </si>
  <si>
    <t>100 24 30</t>
  </si>
  <si>
    <t>SUNFLOWER MA</t>
  </si>
  <si>
    <t>SD-SDS-140316</t>
  </si>
  <si>
    <t>PNH8Z6</t>
  </si>
  <si>
    <t>44 28 43</t>
  </si>
  <si>
    <t>100 15 53</t>
  </si>
  <si>
    <t>AGATE</t>
  </si>
  <si>
    <t>42 56 45</t>
  </si>
  <si>
    <t>103 30 23</t>
  </si>
  <si>
    <t>SHIP</t>
  </si>
  <si>
    <t>NE-NBF-140342</t>
  </si>
  <si>
    <t>SD-SDS-140345</t>
  </si>
  <si>
    <t>PNH9FJ</t>
  </si>
  <si>
    <t>43 00 32</t>
  </si>
  <si>
    <t>103 43 25</t>
  </si>
  <si>
    <t>HOLMGREN</t>
  </si>
  <si>
    <t>NE-NES-140344</t>
  </si>
  <si>
    <t>PNH9HD</t>
  </si>
  <si>
    <t>ZIMMERMAN</t>
  </si>
  <si>
    <t>NE-NES-140349</t>
  </si>
  <si>
    <t>PNH9MB</t>
  </si>
  <si>
    <t>42 42 45</t>
  </si>
  <si>
    <t>103 45 59</t>
  </si>
  <si>
    <t>WINDMILL 71</t>
  </si>
  <si>
    <t>NE-NBF-140351</t>
  </si>
  <si>
    <t>41 50 02</t>
  </si>
  <si>
    <t>100 17 18</t>
  </si>
  <si>
    <t>RAILROAD</t>
  </si>
  <si>
    <t>NE-NES-140361</t>
  </si>
  <si>
    <t>PNH9TB</t>
  </si>
  <si>
    <t>42 54 16</t>
  </si>
  <si>
    <t>103 34 30</t>
  </si>
  <si>
    <t>BRANCH</t>
  </si>
  <si>
    <t>SD-SDS-140367</t>
  </si>
  <si>
    <t>PNH91F</t>
  </si>
  <si>
    <t>43 00 38</t>
  </si>
  <si>
    <t>103 35 59</t>
  </si>
  <si>
    <t>MM 140</t>
  </si>
  <si>
    <t>SD-SDS-140385</t>
  </si>
  <si>
    <t>PNJAT7</t>
  </si>
  <si>
    <t>43 50 43</t>
  </si>
  <si>
    <t>101 42 40</t>
  </si>
  <si>
    <t>MANSFIELD</t>
  </si>
  <si>
    <t>NE-NBF-140386</t>
  </si>
  <si>
    <t>P2JAW2</t>
  </si>
  <si>
    <t>42 33 45</t>
  </si>
  <si>
    <t>103 29 08</t>
  </si>
  <si>
    <t>MILLER</t>
  </si>
  <si>
    <t>NE-NES-140402</t>
  </si>
  <si>
    <t>PNJA61</t>
  </si>
  <si>
    <t>42 43 08</t>
  </si>
  <si>
    <t>SOUTH RIVER ROAD</t>
  </si>
  <si>
    <t>SD-SDS-140403</t>
  </si>
  <si>
    <t>PNJA62</t>
  </si>
  <si>
    <t>43 24 06</t>
  </si>
  <si>
    <t>104 00 42</t>
  </si>
  <si>
    <t>SOLDIER</t>
  </si>
  <si>
    <t>NE-NBF-140404</t>
  </si>
  <si>
    <t>42 42 28</t>
  </si>
  <si>
    <t>103 34 41</t>
  </si>
  <si>
    <t>NO NAME</t>
  </si>
  <si>
    <t>NE-NBF-140405</t>
  </si>
  <si>
    <t>42 45 33</t>
  </si>
  <si>
    <t>102 59 03</t>
  </si>
  <si>
    <t>KINGS CANYON</t>
  </si>
  <si>
    <t>NE-NBF-140411</t>
  </si>
  <si>
    <t>42 43 31</t>
  </si>
  <si>
    <t>102 58 42</t>
  </si>
  <si>
    <t>PASTURE 17</t>
  </si>
  <si>
    <t>NE-NBF-140413</t>
  </si>
  <si>
    <t>42 56 55</t>
  </si>
  <si>
    <t>103 43 29</t>
  </si>
  <si>
    <t>ROCKY FORD</t>
  </si>
  <si>
    <t>SD-SDS-140431</t>
  </si>
  <si>
    <t>PNJCM1</t>
  </si>
  <si>
    <t>43 16 11</t>
  </si>
  <si>
    <t>103 37 07</t>
  </si>
  <si>
    <t>FALL RIVER RD</t>
  </si>
  <si>
    <t>SD-SDS-140450</t>
  </si>
  <si>
    <t>PNJC6E</t>
  </si>
  <si>
    <t>43 24 12</t>
  </si>
  <si>
    <t>103 25 16</t>
  </si>
  <si>
    <t>SOLAR PANEL</t>
  </si>
  <si>
    <t>SD-SDS-140472</t>
  </si>
  <si>
    <t>PNJD16</t>
  </si>
  <si>
    <t>43 40 17</t>
  </si>
  <si>
    <t>103 04 17</t>
  </si>
  <si>
    <t>NIELSON</t>
  </si>
  <si>
    <t>SD-SDS-140476</t>
  </si>
  <si>
    <t>PNJD5W</t>
  </si>
  <si>
    <t>44 06 57</t>
  </si>
  <si>
    <t>100 22 59</t>
  </si>
  <si>
    <t>GARBAGE PIT</t>
  </si>
  <si>
    <t>NELS</t>
  </si>
  <si>
    <t>SD-SDS-140498</t>
  </si>
  <si>
    <t>PNJE0P</t>
  </si>
  <si>
    <t>43 44 04</t>
  </si>
  <si>
    <t>102 54 32</t>
  </si>
  <si>
    <t>SD-LBA-140500</t>
  </si>
  <si>
    <t>PAJE1S</t>
  </si>
  <si>
    <t>44 10 20</t>
  </si>
  <si>
    <t>100 11 48</t>
  </si>
  <si>
    <t>ORV</t>
  </si>
  <si>
    <t>SD-SDS-140510</t>
  </si>
  <si>
    <t>PNJE73</t>
  </si>
  <si>
    <t>44 25 30</t>
  </si>
  <si>
    <t>BILLY GOAT JUMP</t>
  </si>
  <si>
    <t>SD-SDS-140513</t>
  </si>
  <si>
    <t>44 27 02</t>
  </si>
  <si>
    <t>100 26 31</t>
  </si>
  <si>
    <t>NE-NBF-140515</t>
  </si>
  <si>
    <t>P2JFG9</t>
  </si>
  <si>
    <t>43 14 49</t>
  </si>
  <si>
    <t>103 06 12</t>
  </si>
  <si>
    <t>SD-SDS-140540</t>
  </si>
  <si>
    <t>PNJF7K</t>
  </si>
  <si>
    <t>44 21 22</t>
  </si>
  <si>
    <t>100 20 59</t>
  </si>
  <si>
    <t>RELIANCE</t>
  </si>
  <si>
    <t>SD-SDS-140542</t>
  </si>
  <si>
    <t>PNJF8U</t>
  </si>
  <si>
    <t>105N</t>
  </si>
  <si>
    <t>73W</t>
  </si>
  <si>
    <t>43 52 05</t>
  </si>
  <si>
    <t>99 37 02</t>
  </si>
  <si>
    <r>
      <t xml:space="preserve">YEAR </t>
    </r>
    <r>
      <rPr>
        <u/>
        <sz val="12"/>
        <rFont val="Arial"/>
        <family val="2"/>
      </rPr>
      <t xml:space="preserve">  2015</t>
    </r>
  </si>
  <si>
    <t>NE-NES-150071</t>
  </si>
  <si>
    <t>22W</t>
  </si>
  <si>
    <t>41 59 13</t>
  </si>
  <si>
    <t>99 52 06</t>
  </si>
  <si>
    <t>STEWART</t>
  </si>
  <si>
    <t>HUETHER</t>
  </si>
  <si>
    <t>SD-SDS-150092</t>
  </si>
  <si>
    <t>PNJJ6R</t>
  </si>
  <si>
    <t>TRASH</t>
  </si>
  <si>
    <t>44 27 50</t>
  </si>
  <si>
    <t>100 20 36</t>
  </si>
  <si>
    <t>SD-SDS-150096</t>
  </si>
  <si>
    <t>PNJJ70</t>
  </si>
  <si>
    <t>43 43 03</t>
  </si>
  <si>
    <t>102 00 59</t>
  </si>
  <si>
    <t>220th St CA</t>
  </si>
  <si>
    <t>SD-SDS-150151</t>
  </si>
  <si>
    <t>44 13 21</t>
  </si>
  <si>
    <t>100 07 59</t>
  </si>
  <si>
    <t>PNJMW8</t>
  </si>
  <si>
    <t>EQP</t>
  </si>
  <si>
    <t>MM 194 CA</t>
  </si>
  <si>
    <t>SD-SDS-150152</t>
  </si>
  <si>
    <t>25E</t>
  </si>
  <si>
    <t>44 22 19</t>
  </si>
  <si>
    <t>101 02 12</t>
  </si>
  <si>
    <t>PNJMW7</t>
  </si>
  <si>
    <t>COTTONWOOD CA</t>
  </si>
  <si>
    <t>SD-SDS-150153</t>
  </si>
  <si>
    <t>44 17 55</t>
  </si>
  <si>
    <t>100 13 15</t>
  </si>
  <si>
    <t>PNJMW9</t>
  </si>
  <si>
    <t>DENKE</t>
  </si>
  <si>
    <t>SD-SDS-150157</t>
  </si>
  <si>
    <t>PNJM3Q</t>
  </si>
  <si>
    <t>102 12 36</t>
  </si>
  <si>
    <t>PASTURE 39</t>
  </si>
  <si>
    <t>NE-NBF-150159</t>
  </si>
  <si>
    <t>102 55 13</t>
  </si>
  <si>
    <t>WHITEWATER</t>
  </si>
  <si>
    <t>NE-NBF-150181</t>
  </si>
  <si>
    <t>43 54 13</t>
  </si>
  <si>
    <t>101 56 59</t>
  </si>
  <si>
    <t>NE-NBF-150190</t>
  </si>
  <si>
    <t>43 58 30</t>
  </si>
  <si>
    <t>102 11 19</t>
  </si>
  <si>
    <t>P2JN6G</t>
  </si>
  <si>
    <t>SITE 14</t>
  </si>
  <si>
    <t>NE-NBF-150198</t>
  </si>
  <si>
    <t>41 53 59</t>
  </si>
  <si>
    <t>100 17 59</t>
  </si>
  <si>
    <t>P2JPC6</t>
  </si>
  <si>
    <t>RV</t>
  </si>
  <si>
    <t>TUBBS DAM</t>
  </si>
  <si>
    <t>NE-NBF-150327</t>
  </si>
  <si>
    <t>P2JYW3</t>
  </si>
  <si>
    <t>PL</t>
  </si>
  <si>
    <t>43 22 57</t>
  </si>
  <si>
    <t>103 58 15</t>
  </si>
  <si>
    <t>GRAVEL</t>
  </si>
  <si>
    <t>NE-NBF-150332</t>
  </si>
  <si>
    <t>42 52 25</t>
  </si>
  <si>
    <t>102 43 28</t>
  </si>
  <si>
    <t>CEMETERY RD CA</t>
  </si>
  <si>
    <t>SD-SDS-150401</t>
  </si>
  <si>
    <t>PNJ029</t>
  </si>
  <si>
    <t>44 06 33</t>
  </si>
  <si>
    <t>100 34 00</t>
  </si>
  <si>
    <t>Garfield CA</t>
  </si>
  <si>
    <t>SD-SDS-150417</t>
  </si>
  <si>
    <t>PNJ1BH</t>
  </si>
  <si>
    <t>44 24 01</t>
  </si>
  <si>
    <t>100 18 59</t>
  </si>
  <si>
    <t>WINDMILL</t>
  </si>
  <si>
    <t>SD-SDS-150448</t>
  </si>
  <si>
    <t>PNJ2Z8</t>
  </si>
  <si>
    <t>43 35 7.1</t>
  </si>
  <si>
    <t>103 0 41.3</t>
  </si>
  <si>
    <t>McCANCE CA</t>
  </si>
  <si>
    <t>NE-NES-150442</t>
  </si>
  <si>
    <t>PNJ1PU</t>
  </si>
  <si>
    <t>42 51 15</t>
  </si>
  <si>
    <t>103 6 21</t>
  </si>
  <si>
    <t>ROUGH ROAD</t>
  </si>
  <si>
    <t>SD-SDS-150446</t>
  </si>
  <si>
    <t>PNJ1YL</t>
  </si>
  <si>
    <t>43 36 31</t>
  </si>
  <si>
    <t>103 02 34</t>
  </si>
  <si>
    <t>HAM</t>
  </si>
  <si>
    <t>SD-PRA-000117</t>
  </si>
  <si>
    <t>PAJ10P</t>
  </si>
  <si>
    <t>43N</t>
  </si>
  <si>
    <t>39W</t>
  </si>
  <si>
    <t>43 39 43</t>
  </si>
  <si>
    <t>101 54 59</t>
  </si>
  <si>
    <t>LONG BRANCH</t>
  </si>
  <si>
    <t>NE-NBF-150580</t>
  </si>
  <si>
    <t>42 53 38</t>
  </si>
  <si>
    <t>TLUSTOS</t>
  </si>
  <si>
    <t>SD-SDS-150585</t>
  </si>
  <si>
    <t>PNJ35N</t>
  </si>
  <si>
    <t>43 02 16</t>
  </si>
  <si>
    <t>103 26 32</t>
  </si>
  <si>
    <t>LITTREL CA</t>
  </si>
  <si>
    <t>NE-NES-150597</t>
  </si>
  <si>
    <t>PNJ4CB</t>
  </si>
  <si>
    <t>42 52 35</t>
  </si>
  <si>
    <t>103 11 35</t>
  </si>
  <si>
    <t>SD-SDS-150599</t>
  </si>
  <si>
    <t>PNJ4DS</t>
  </si>
  <si>
    <t>44 27 40</t>
  </si>
  <si>
    <t>100 14 39</t>
  </si>
  <si>
    <t>SUNFLOWER FIELD CA</t>
  </si>
  <si>
    <t>BROKEN PLOW</t>
  </si>
  <si>
    <t>NE-NBF-150604</t>
  </si>
  <si>
    <t>P2J4E9</t>
  </si>
  <si>
    <t>42 40 53</t>
  </si>
  <si>
    <t>103 00 29</t>
  </si>
  <si>
    <t>GOOSE PASS</t>
  </si>
  <si>
    <t>SD-SDS-150605</t>
  </si>
  <si>
    <t>ONJ4F2</t>
  </si>
  <si>
    <t>113N</t>
  </si>
  <si>
    <t>44 36 46</t>
  </si>
  <si>
    <t>100 29 42</t>
  </si>
  <si>
    <t>NAIL CA</t>
  </si>
  <si>
    <t>SD-SD-150609</t>
  </si>
  <si>
    <t>PNJ4ND</t>
  </si>
  <si>
    <t>44 00 24</t>
  </si>
  <si>
    <t>100 97 52</t>
  </si>
  <si>
    <t>SANDY FLATS</t>
  </si>
  <si>
    <t>NE-NBF-150622</t>
  </si>
  <si>
    <t>P2J43J</t>
  </si>
  <si>
    <t>43 56 15</t>
  </si>
  <si>
    <t>102 23 59</t>
  </si>
  <si>
    <t>MM 146</t>
  </si>
  <si>
    <t>SD-SDS-150627</t>
  </si>
  <si>
    <t>PNJ490</t>
  </si>
  <si>
    <t>43 50 20</t>
  </si>
  <si>
    <t>101 36 05</t>
  </si>
  <si>
    <r>
      <t xml:space="preserve">YEAR </t>
    </r>
    <r>
      <rPr>
        <u/>
        <sz val="12"/>
        <rFont val="Arial"/>
        <family val="2"/>
      </rPr>
      <t xml:space="preserve">  2016</t>
    </r>
  </si>
  <si>
    <t>DUDLEY</t>
  </si>
  <si>
    <t>SD-SDS-160114</t>
  </si>
  <si>
    <t>PNJ6J3</t>
  </si>
  <si>
    <t>6S</t>
  </si>
  <si>
    <t>43 29 47</t>
  </si>
  <si>
    <t>103 19 01</t>
  </si>
  <si>
    <t>SD-SDS-160115</t>
  </si>
  <si>
    <t>PNJ6KV</t>
  </si>
  <si>
    <t>44 27 42</t>
  </si>
  <si>
    <t>RIFLE RANGE CA</t>
  </si>
  <si>
    <t>GREY GOOSE CA</t>
  </si>
  <si>
    <t>SD-SDS-160116</t>
  </si>
  <si>
    <t>PNJ6KY</t>
  </si>
  <si>
    <t>44 26 18</t>
  </si>
  <si>
    <t>FULLER</t>
  </si>
  <si>
    <t>WY-CRX-160117</t>
  </si>
  <si>
    <t>PNJ6LB</t>
  </si>
  <si>
    <t>51N</t>
  </si>
  <si>
    <t>62W</t>
  </si>
  <si>
    <t>44 23 56</t>
  </si>
  <si>
    <t>104 16 08</t>
  </si>
  <si>
    <t>EWOLDT RD</t>
  </si>
  <si>
    <t>NE-NES-160129</t>
  </si>
  <si>
    <t>PNJ6T9</t>
  </si>
  <si>
    <t>100 31 01</t>
  </si>
  <si>
    <t>SITE 3</t>
  </si>
  <si>
    <t>NE-NBF-160154</t>
  </si>
  <si>
    <t>P2J7NV</t>
  </si>
  <si>
    <t>INV</t>
  </si>
  <si>
    <t>42 41 22</t>
  </si>
  <si>
    <t>101 09 09</t>
  </si>
  <si>
    <t>BRONCO</t>
  </si>
  <si>
    <t>SD-SDS-160167</t>
  </si>
  <si>
    <t>PNJ7ZD</t>
  </si>
  <si>
    <t>EQPT</t>
  </si>
  <si>
    <t>43 51 04</t>
  </si>
  <si>
    <t>102 49 30</t>
  </si>
  <si>
    <t>RIVER BOTTOM</t>
  </si>
  <si>
    <t>SD-SDS-160316</t>
  </si>
  <si>
    <t>PNKAS8</t>
  </si>
  <si>
    <t>43 25 22</t>
  </si>
  <si>
    <t>103 59 46</t>
  </si>
  <si>
    <t>MM 118 CA</t>
  </si>
  <si>
    <t>SD-SDS-160339</t>
  </si>
  <si>
    <t>PNKA6G</t>
  </si>
  <si>
    <t>44 20 23</t>
  </si>
  <si>
    <t>100 21 46</t>
  </si>
  <si>
    <t>SD-SDS-160355</t>
  </si>
  <si>
    <t>PNKBD0</t>
  </si>
  <si>
    <t>43 57 05</t>
  </si>
  <si>
    <t>102 20 50</t>
  </si>
  <si>
    <t>RAILROAD BUTTES</t>
  </si>
  <si>
    <t>NE-NBF-160361</t>
  </si>
  <si>
    <t>43 53 24</t>
  </si>
  <si>
    <t>102 51 09</t>
  </si>
  <si>
    <t>RAPID CREEK CA</t>
  </si>
  <si>
    <t>SD-SDS-160371</t>
  </si>
  <si>
    <t>PNKB26</t>
  </si>
  <si>
    <t>102 43 58</t>
  </si>
  <si>
    <t>NORMAN</t>
  </si>
  <si>
    <t>NE-NBF-160376</t>
  </si>
  <si>
    <t>103 85 01</t>
  </si>
  <si>
    <t>MICKELSON CA</t>
  </si>
  <si>
    <t>SD-SDS-160379</t>
  </si>
  <si>
    <t>PNKB4E</t>
  </si>
  <si>
    <t>44 22 40</t>
  </si>
  <si>
    <t>100 20 23</t>
  </si>
  <si>
    <t>HWY 240 CA</t>
  </si>
  <si>
    <t>SD-SDS-160384</t>
  </si>
  <si>
    <t>PNKB60</t>
  </si>
  <si>
    <t>43 58 15</t>
  </si>
  <si>
    <t>102 14 23</t>
  </si>
  <si>
    <t>BLACKTAIL</t>
  </si>
  <si>
    <t>NE-NBF-160389</t>
  </si>
  <si>
    <t>43 12 18</t>
  </si>
  <si>
    <t>103 00 22</t>
  </si>
  <si>
    <t>STRONG</t>
  </si>
  <si>
    <t>NE-NBF-160394</t>
  </si>
  <si>
    <t>42 42 59</t>
  </si>
  <si>
    <t>102 58 07</t>
  </si>
  <si>
    <t>ZEBELL TABLE</t>
  </si>
  <si>
    <t>NE-NBF-160397</t>
  </si>
  <si>
    <t>43 45 14</t>
  </si>
  <si>
    <t>102 44 08</t>
  </si>
  <si>
    <t>FOOTBAL CA</t>
  </si>
  <si>
    <t>SD-SDS-160430</t>
  </si>
  <si>
    <t>PNKD2B</t>
  </si>
  <si>
    <t>FW</t>
  </si>
  <si>
    <t>44 21 00</t>
  </si>
  <si>
    <t>100 22 17</t>
  </si>
  <si>
    <t>CORNER</t>
  </si>
  <si>
    <t>SD-SDS-160431</t>
  </si>
  <si>
    <t>PNKD2W</t>
  </si>
  <si>
    <t>43 06 00</t>
  </si>
  <si>
    <t>103 27 12</t>
  </si>
  <si>
    <t>SD-SDS-160438</t>
  </si>
  <si>
    <t>PNKD78</t>
  </si>
  <si>
    <t>44 27 01</t>
  </si>
  <si>
    <t>100 26 29</t>
  </si>
  <si>
    <t>MADDEN</t>
  </si>
  <si>
    <t>NE-NBF-160449</t>
  </si>
  <si>
    <t>43 02 22</t>
  </si>
  <si>
    <t>KORKO CA</t>
  </si>
  <si>
    <t>SD-SDS-160468</t>
  </si>
  <si>
    <t>PNKE4X</t>
  </si>
  <si>
    <t>RADIO TOWER</t>
  </si>
  <si>
    <t>SD-SDS-160462</t>
  </si>
  <si>
    <t>PNKFE1</t>
  </si>
  <si>
    <t>44 03 52</t>
  </si>
  <si>
    <t>100 05 21</t>
  </si>
  <si>
    <t>44 21 19</t>
  </si>
  <si>
    <t>100 02 39</t>
  </si>
  <si>
    <t>GUN CA</t>
  </si>
  <si>
    <t>SD-SDS-160490</t>
  </si>
  <si>
    <t>PNKFW4</t>
  </si>
  <si>
    <t>44 25 49</t>
  </si>
  <si>
    <t>100 24 17</t>
  </si>
  <si>
    <t>COMBINE CA</t>
  </si>
  <si>
    <t>SD-SDS-160493</t>
  </si>
  <si>
    <t>PNKF1A</t>
  </si>
  <si>
    <t>72W</t>
  </si>
  <si>
    <t>43 57 40</t>
  </si>
  <si>
    <t>99 30 31</t>
  </si>
  <si>
    <t>INDIAN CANYON</t>
  </si>
  <si>
    <t>SD-SDS-160505</t>
  </si>
  <si>
    <t>PNKF64</t>
  </si>
  <si>
    <t>43 14 45</t>
  </si>
  <si>
    <t>103 42 38</t>
  </si>
  <si>
    <t>ROCKY</t>
  </si>
  <si>
    <t>SD-SDS-160507</t>
  </si>
  <si>
    <t>PNKF68</t>
  </si>
  <si>
    <t>43 16 04</t>
  </si>
  <si>
    <t>103 44 14</t>
  </si>
  <si>
    <t>ROCK</t>
  </si>
  <si>
    <t>NE-NBF-160512</t>
  </si>
  <si>
    <t>103 32 59</t>
  </si>
  <si>
    <t>ROCK BASS</t>
  </si>
  <si>
    <t>NE-NBF-160516</t>
  </si>
  <si>
    <t>42 47 25</t>
  </si>
  <si>
    <t>103 26 34</t>
  </si>
  <si>
    <t>WALDEN HILLS</t>
  </si>
  <si>
    <t>NE-NBF-160518</t>
  </si>
  <si>
    <t>PEEKU3</t>
  </si>
  <si>
    <t>42 57 40</t>
  </si>
  <si>
    <t>103 32 29</t>
  </si>
  <si>
    <t>SLETTO</t>
  </si>
  <si>
    <t>NE-NBF-160519</t>
  </si>
  <si>
    <t>44 03 56</t>
  </si>
  <si>
    <t>100 23 45</t>
  </si>
  <si>
    <t>RAVEN RD</t>
  </si>
  <si>
    <t>NE-NBF-160522</t>
  </si>
  <si>
    <t>42 53 46</t>
  </si>
  <si>
    <t>103 37 59</t>
  </si>
  <si>
    <t>32A</t>
  </si>
  <si>
    <t>NE-NBF-160523</t>
  </si>
  <si>
    <t>42 55 37</t>
  </si>
  <si>
    <t>103 37 20</t>
  </si>
  <si>
    <t>CLIFF</t>
  </si>
  <si>
    <t>NE-NBF-160529</t>
  </si>
  <si>
    <t>P2KGB5</t>
  </si>
  <si>
    <t>42 43 01</t>
  </si>
  <si>
    <t>102 56 02</t>
  </si>
  <si>
    <t>FISHER CREEK</t>
  </si>
  <si>
    <t>SD-SDS-160540</t>
  </si>
  <si>
    <t>PNKGN7</t>
  </si>
  <si>
    <t>43 00 13</t>
  </si>
  <si>
    <t>103 21 32</t>
  </si>
  <si>
    <t>HARMONY</t>
  </si>
  <si>
    <t>SD-SDS-160551</t>
  </si>
  <si>
    <t>PNKG3P</t>
  </si>
  <si>
    <t>43 06 15</t>
  </si>
  <si>
    <t>103 17 18</t>
  </si>
  <si>
    <t>SHAMROCK CA</t>
  </si>
  <si>
    <t>SD-SDS-160554</t>
  </si>
  <si>
    <t>PNKG72</t>
  </si>
  <si>
    <t>44 24 37</t>
  </si>
  <si>
    <t>100 17 33</t>
  </si>
  <si>
    <t>SPILLWAY</t>
  </si>
  <si>
    <t>SD-SDS-160559</t>
  </si>
  <si>
    <t>PNKG95</t>
  </si>
  <si>
    <t>44 26 16</t>
  </si>
  <si>
    <t>100 24 05</t>
  </si>
  <si>
    <t>WAR CREEK</t>
  </si>
  <si>
    <t>NE-NBF-160565</t>
  </si>
  <si>
    <t>44 07 52</t>
  </si>
  <si>
    <t>100 26 28</t>
  </si>
  <si>
    <t>NE-NES-160568</t>
  </si>
  <si>
    <t>PNKHJ6</t>
  </si>
  <si>
    <t>42 33 58</t>
  </si>
  <si>
    <t>103 22 39</t>
  </si>
  <si>
    <t>WILLOW CREEK</t>
  </si>
  <si>
    <t>SD-SDS-160569</t>
  </si>
  <si>
    <t>PNKHK1</t>
  </si>
  <si>
    <t>29E</t>
  </si>
  <si>
    <t>44 20 56</t>
  </si>
  <si>
    <t>100 37 16</t>
  </si>
  <si>
    <t>STANLEY CA</t>
  </si>
  <si>
    <t>SD-SDS-160582</t>
  </si>
  <si>
    <t>PNKH2X</t>
  </si>
  <si>
    <t>44 11 26</t>
  </si>
  <si>
    <t>100 05 47</t>
  </si>
  <si>
    <t>LYMAN CA</t>
  </si>
  <si>
    <t>SD-SDS-160586</t>
  </si>
  <si>
    <t>PNKH3Q</t>
  </si>
  <si>
    <t>74W</t>
  </si>
  <si>
    <t>43 55 11</t>
  </si>
  <si>
    <t>99 44 27</t>
  </si>
  <si>
    <t>CHEYENNE CA</t>
  </si>
  <si>
    <t>SD-SDS-160599</t>
  </si>
  <si>
    <t>PNKH7C</t>
  </si>
  <si>
    <t>43 28 31</t>
  </si>
  <si>
    <t>103 04 11</t>
  </si>
  <si>
    <t>GAMET</t>
  </si>
  <si>
    <t>NE-NBF-160600</t>
  </si>
  <si>
    <t>P2KH7H</t>
  </si>
  <si>
    <t>43 22 15</t>
  </si>
  <si>
    <t>103 01 25</t>
  </si>
  <si>
    <t>NE-NBF-160614</t>
  </si>
  <si>
    <t>43 39 19</t>
  </si>
  <si>
    <t>103 04 36</t>
  </si>
  <si>
    <t>TIMBER CREEK</t>
  </si>
  <si>
    <t>NE-NBF-160620</t>
  </si>
  <si>
    <t>44 16 41</t>
  </si>
  <si>
    <t>100 12 00</t>
  </si>
  <si>
    <t>QUARTER</t>
  </si>
  <si>
    <t>SD-SDS-160675</t>
  </si>
  <si>
    <t>PNKLD3</t>
  </si>
  <si>
    <t>44 00 58</t>
  </si>
  <si>
    <t>MONTROSE</t>
  </si>
  <si>
    <t>NE-NBF-160693</t>
  </si>
  <si>
    <t>FREEMAN</t>
  </si>
  <si>
    <t>SD-PRA-000179</t>
  </si>
  <si>
    <t>PAKH7T</t>
  </si>
  <si>
    <t>39N</t>
  </si>
  <si>
    <t>43 23 14</t>
  </si>
  <si>
    <t>102 55 33</t>
  </si>
  <si>
    <t>42 56 46</t>
  </si>
  <si>
    <t>103 45 20</t>
  </si>
  <si>
    <t>TWIN BUTTES</t>
  </si>
  <si>
    <t>NE-NBF-160696</t>
  </si>
  <si>
    <t>42 56 54</t>
  </si>
  <si>
    <t>103 24 59</t>
  </si>
  <si>
    <t>BOARDGATE</t>
  </si>
  <si>
    <t>NE-NBF-160703</t>
  </si>
  <si>
    <t>P2KLZ3</t>
  </si>
  <si>
    <t>44 55 18</t>
  </si>
  <si>
    <t>103 30 20</t>
  </si>
  <si>
    <t>MATHEWS CA</t>
  </si>
  <si>
    <t>SD-SDS-160711</t>
  </si>
  <si>
    <t>PNKL19</t>
  </si>
  <si>
    <t>44 10 57</t>
  </si>
  <si>
    <t>100 37 11</t>
  </si>
  <si>
    <t>BRADY CREEK</t>
  </si>
  <si>
    <t>NE-NBF-160712</t>
  </si>
  <si>
    <t>43 52 47</t>
  </si>
  <si>
    <t>101 43 36</t>
  </si>
  <si>
    <t>SOUTH FALLS</t>
  </si>
  <si>
    <t>NE-NBF-160740</t>
  </si>
  <si>
    <t>42 41 23</t>
  </si>
  <si>
    <t>100 54 15</t>
  </si>
  <si>
    <t>HENDERSON</t>
  </si>
  <si>
    <t>NE-NES-160748</t>
  </si>
  <si>
    <t>PNKM5K</t>
  </si>
  <si>
    <t>41 40 15</t>
  </si>
  <si>
    <t>103 42 48</t>
  </si>
  <si>
    <t>INTERIOR</t>
  </si>
  <si>
    <t>NE-NBF-160798</t>
  </si>
  <si>
    <t>43 43 10</t>
  </si>
  <si>
    <t>101 56 41</t>
  </si>
  <si>
    <t>HUNTER</t>
  </si>
  <si>
    <t>NE-NES-160799</t>
  </si>
  <si>
    <t>PNKPQ3</t>
  </si>
  <si>
    <t xml:space="preserve">42 36 31 </t>
  </si>
  <si>
    <t>103 31 38</t>
  </si>
  <si>
    <t>WARREN</t>
  </si>
  <si>
    <t>SD-SDS-160836</t>
  </si>
  <si>
    <t>PNKQQ3</t>
  </si>
  <si>
    <t>43 50 40</t>
  </si>
  <si>
    <t>103 51 31</t>
  </si>
  <si>
    <t>CRAWDAD</t>
  </si>
  <si>
    <t>NE-NES-160841</t>
  </si>
  <si>
    <t>PNKQU9</t>
  </si>
  <si>
    <t>102 53 42</t>
  </si>
  <si>
    <t>SOY BEAN CA</t>
  </si>
  <si>
    <t>SD-SDS-160842</t>
  </si>
  <si>
    <t>PNKQ0A</t>
  </si>
  <si>
    <t>44 32 00</t>
  </si>
  <si>
    <t>AUTO GATE</t>
  </si>
  <si>
    <t>NE-NES-160851</t>
  </si>
  <si>
    <t>PNKQ5Z</t>
  </si>
  <si>
    <t>42 33 02</t>
  </si>
  <si>
    <t>BLACK GAP</t>
  </si>
  <si>
    <t>SD-SDS-160854</t>
  </si>
  <si>
    <t>PNKRH4</t>
  </si>
  <si>
    <t>103 11 03</t>
  </si>
  <si>
    <t>ORV CA</t>
  </si>
  <si>
    <t>SD-SDS-160856</t>
  </si>
  <si>
    <t>PNKRK4</t>
  </si>
  <si>
    <t>44 24 58</t>
  </si>
  <si>
    <t>100 24 40</t>
  </si>
  <si>
    <t>FAIRVIEW</t>
  </si>
  <si>
    <t>NE-NBF-160862</t>
  </si>
  <si>
    <t>43 53 44</t>
  </si>
  <si>
    <t>101 51 38</t>
  </si>
  <si>
    <t>SD-SDS-160877</t>
  </si>
  <si>
    <t>PNKR8U</t>
  </si>
  <si>
    <t>43 53 49</t>
  </si>
  <si>
    <t>102 01 21</t>
  </si>
  <si>
    <t>NE-NBF-160878</t>
  </si>
  <si>
    <t>P2KR9X</t>
  </si>
  <si>
    <t>42 45 15</t>
  </si>
  <si>
    <t>100 54 33</t>
  </si>
  <si>
    <t>DORM 1</t>
  </si>
  <si>
    <t>NE-NBF-160886</t>
  </si>
  <si>
    <t>P2KSM2</t>
  </si>
  <si>
    <t>LEMMON</t>
  </si>
  <si>
    <t>NE-NES-160900</t>
  </si>
  <si>
    <t>PNKS2Z</t>
  </si>
  <si>
    <t>42 42 49</t>
  </si>
  <si>
    <t>103 15 32</t>
  </si>
  <si>
    <t>MM 115</t>
  </si>
  <si>
    <t>NE-NBF-160904</t>
  </si>
  <si>
    <t>P2KS4D</t>
  </si>
  <si>
    <t>43 57 13</t>
  </si>
  <si>
    <t>102 10 11</t>
  </si>
  <si>
    <r>
      <t xml:space="preserve">YEAR </t>
    </r>
    <r>
      <rPr>
        <u/>
        <sz val="12"/>
        <rFont val="Arial"/>
        <family val="2"/>
      </rPr>
      <t xml:space="preserve">  2017</t>
    </r>
  </si>
  <si>
    <t>C 589</t>
  </si>
  <si>
    <t>NE-NBF-170087</t>
  </si>
  <si>
    <t>P2KV2N</t>
  </si>
  <si>
    <t>43 42 56</t>
  </si>
  <si>
    <t>WOLF</t>
  </si>
  <si>
    <t>NE-NBF-170107</t>
  </si>
  <si>
    <t>PZKWM8</t>
  </si>
  <si>
    <t>43 58 29</t>
  </si>
  <si>
    <t>102 11 32</t>
  </si>
  <si>
    <t>FOX</t>
  </si>
  <si>
    <t>NE-NES-170128</t>
  </si>
  <si>
    <t>PNKW4P</t>
  </si>
  <si>
    <t>42 59 14</t>
  </si>
  <si>
    <t>103 38 20</t>
  </si>
  <si>
    <t>MOUND</t>
  </si>
  <si>
    <t>NE-NES-170129</t>
  </si>
  <si>
    <t>PNKW4S</t>
  </si>
  <si>
    <t>42 35 35</t>
  </si>
  <si>
    <t>103 15 11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</si>
</sst>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4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55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i/>
      <sz val="8"/>
      <color indexed="55"/>
      <name val="Arial"/>
      <family val="2"/>
    </font>
    <font>
      <sz val="8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8"/>
      <color rgb="FFFF0000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8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0" fontId="0" fillId="0" borderId="0" xfId="0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10" fillId="0" borderId="0" xfId="0" applyFont="1" applyFill="1" applyBorder="1"/>
    <xf numFmtId="0" fontId="16" fillId="0" borderId="0" xfId="0" applyFont="1" applyFill="1" applyBorder="1"/>
    <xf numFmtId="0" fontId="13" fillId="0" borderId="0" xfId="0" applyFont="1" applyFill="1" applyBorder="1"/>
    <xf numFmtId="0" fontId="17" fillId="0" borderId="0" xfId="0" applyFont="1" applyBorder="1"/>
    <xf numFmtId="0" fontId="18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/>
    <xf numFmtId="0" fontId="18" fillId="0" borderId="2" xfId="0" applyFont="1" applyBorder="1" applyAlignment="1">
      <alignment horizontal="right"/>
    </xf>
    <xf numFmtId="2" fontId="18" fillId="0" borderId="2" xfId="0" applyNumberFormat="1" applyFont="1" applyBorder="1"/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2" fontId="18" fillId="0" borderId="1" xfId="0" applyNumberFormat="1" applyFont="1" applyBorder="1"/>
    <xf numFmtId="0" fontId="18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0" xfId="0" applyFont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right"/>
    </xf>
    <xf numFmtId="2" fontId="23" fillId="0" borderId="1" xfId="0" applyNumberFormat="1" applyFont="1" applyFill="1" applyBorder="1"/>
    <xf numFmtId="2" fontId="23" fillId="0" borderId="1" xfId="0" applyNumberFormat="1" applyFont="1" applyBorder="1"/>
    <xf numFmtId="0" fontId="23" fillId="0" borderId="4" xfId="0" applyFont="1" applyFill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23" fillId="0" borderId="1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2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0" fontId="23" fillId="0" borderId="0" xfId="0" applyFont="1" applyBorder="1"/>
    <xf numFmtId="11" fontId="23" fillId="0" borderId="1" xfId="0" applyNumberFormat="1" applyFont="1" applyBorder="1" applyAlignment="1"/>
    <xf numFmtId="0" fontId="23" fillId="0" borderId="0" xfId="0" applyFont="1" applyAlignment="1">
      <alignment horizontal="right"/>
    </xf>
    <xf numFmtId="0" fontId="23" fillId="0" borderId="5" xfId="0" applyFont="1" applyBorder="1"/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/>
    <xf numFmtId="0" fontId="23" fillId="0" borderId="5" xfId="0" applyFont="1" applyBorder="1" applyAlignment="1">
      <alignment horizontal="right"/>
    </xf>
    <xf numFmtId="2" fontId="23" fillId="0" borderId="5" xfId="0" applyNumberFormat="1" applyFont="1" applyBorder="1"/>
    <xf numFmtId="0" fontId="23" fillId="0" borderId="6" xfId="0" applyFont="1" applyBorder="1" applyAlignment="1">
      <alignment horizontal="center"/>
    </xf>
    <xf numFmtId="1" fontId="18" fillId="0" borderId="2" xfId="0" applyNumberFormat="1" applyFont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/>
    <xf numFmtId="0" fontId="4" fillId="2" borderId="8" xfId="0" applyFont="1" applyFill="1" applyBorder="1"/>
    <xf numFmtId="0" fontId="6" fillId="2" borderId="7" xfId="0" applyFont="1" applyFill="1" applyBorder="1" applyAlignment="1"/>
    <xf numFmtId="0" fontId="6" fillId="2" borderId="9" xfId="0" applyFont="1" applyFill="1" applyBorder="1"/>
    <xf numFmtId="0" fontId="4" fillId="2" borderId="1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6" fillId="2" borderId="8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8" fillId="0" borderId="12" xfId="0" applyFont="1" applyBorder="1"/>
    <xf numFmtId="0" fontId="18" fillId="0" borderId="13" xfId="0" applyFont="1" applyBorder="1"/>
    <xf numFmtId="0" fontId="23" fillId="0" borderId="13" xfId="0" applyFont="1" applyFill="1" applyBorder="1"/>
    <xf numFmtId="0" fontId="23" fillId="0" borderId="13" xfId="0" applyFont="1" applyBorder="1"/>
    <xf numFmtId="0" fontId="23" fillId="0" borderId="13" xfId="0" applyFont="1" applyBorder="1" applyAlignment="1">
      <alignment horizontal="left"/>
    </xf>
    <xf numFmtId="0" fontId="23" fillId="0" borderId="14" xfId="0" applyFont="1" applyBorder="1"/>
    <xf numFmtId="0" fontId="20" fillId="0" borderId="13" xfId="0" applyFont="1" applyBorder="1"/>
    <xf numFmtId="164" fontId="23" fillId="0" borderId="15" xfId="0" applyNumberFormat="1" applyFont="1" applyBorder="1" applyAlignment="1">
      <alignment horizontal="left"/>
    </xf>
    <xf numFmtId="164" fontId="23" fillId="0" borderId="15" xfId="0" applyNumberFormat="1" applyFont="1" applyFill="1" applyBorder="1" applyAlignment="1">
      <alignment horizontal="left"/>
    </xf>
    <xf numFmtId="164" fontId="23" fillId="0" borderId="16" xfId="0" applyNumberFormat="1" applyFont="1" applyBorder="1" applyAlignment="1">
      <alignment horizontal="left"/>
    </xf>
    <xf numFmtId="0" fontId="21" fillId="0" borderId="13" xfId="0" applyFont="1" applyBorder="1"/>
    <xf numFmtId="0" fontId="21" fillId="0" borderId="1" xfId="0" applyFont="1" applyBorder="1"/>
    <xf numFmtId="0" fontId="21" fillId="0" borderId="1" xfId="0" applyFont="1" applyBorder="1" applyAlignment="1"/>
    <xf numFmtId="0" fontId="21" fillId="0" borderId="1" xfId="0" applyFont="1" applyBorder="1" applyAlignment="1">
      <alignment horizontal="right"/>
    </xf>
    <xf numFmtId="2" fontId="21" fillId="0" borderId="1" xfId="0" applyNumberFormat="1" applyFont="1" applyBorder="1"/>
    <xf numFmtId="2" fontId="21" fillId="0" borderId="1" xfId="0" applyNumberFormat="1" applyFont="1" applyBorder="1" applyAlignment="1">
      <alignment horizontal="right"/>
    </xf>
    <xf numFmtId="0" fontId="21" fillId="0" borderId="0" xfId="0" applyFont="1" applyBorder="1"/>
    <xf numFmtId="2" fontId="25" fillId="0" borderId="1" xfId="0" applyNumberFormat="1" applyFont="1" applyBorder="1"/>
    <xf numFmtId="2" fontId="25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7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/>
    <xf numFmtId="0" fontId="6" fillId="2" borderId="5" xfId="0" applyFont="1" applyFill="1" applyBorder="1"/>
    <xf numFmtId="0" fontId="7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6" fillId="2" borderId="1" xfId="0" applyFont="1" applyFill="1" applyBorder="1"/>
    <xf numFmtId="16" fontId="6" fillId="2" borderId="1" xfId="0" applyNumberFormat="1" applyFont="1" applyFill="1" applyBorder="1"/>
    <xf numFmtId="0" fontId="6" fillId="2" borderId="1" xfId="0" applyFont="1" applyFill="1" applyBorder="1" applyAlignment="1"/>
    <xf numFmtId="16" fontId="18" fillId="0" borderId="2" xfId="0" applyNumberFormat="1" applyFont="1" applyBorder="1"/>
    <xf numFmtId="16" fontId="18" fillId="0" borderId="1" xfId="0" applyNumberFormat="1" applyFont="1" applyBorder="1"/>
    <xf numFmtId="16" fontId="21" fillId="0" borderId="1" xfId="0" applyNumberFormat="1" applyFont="1" applyBorder="1"/>
    <xf numFmtId="16" fontId="23" fillId="0" borderId="1" xfId="0" applyNumberFormat="1" applyFont="1" applyFill="1" applyBorder="1"/>
    <xf numFmtId="0" fontId="19" fillId="0" borderId="1" xfId="0" applyFont="1" applyBorder="1"/>
    <xf numFmtId="16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right"/>
    </xf>
    <xf numFmtId="2" fontId="19" fillId="0" borderId="1" xfId="0" applyNumberFormat="1" applyFont="1" applyBorder="1"/>
    <xf numFmtId="2" fontId="20" fillId="0" borderId="1" xfId="0" applyNumberFormat="1" applyFont="1" applyBorder="1"/>
    <xf numFmtId="0" fontId="19" fillId="0" borderId="4" xfId="0" applyFont="1" applyBorder="1" applyAlignment="1">
      <alignment horizontal="center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2" fontId="20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8" fillId="0" borderId="0" xfId="0" applyFont="1" applyBorder="1"/>
    <xf numFmtId="0" fontId="18" fillId="0" borderId="1" xfId="0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/>
    <xf numFmtId="0" fontId="18" fillId="0" borderId="4" xfId="0" applyFont="1" applyFill="1" applyBorder="1" applyAlignment="1">
      <alignment horizontal="center"/>
    </xf>
    <xf numFmtId="0" fontId="19" fillId="0" borderId="0" xfId="0" applyFont="1" applyBorder="1"/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16" fontId="23" fillId="0" borderId="1" xfId="0" applyNumberFormat="1" applyFont="1" applyBorder="1"/>
    <xf numFmtId="0" fontId="24" fillId="0" borderId="0" xfId="0" applyFont="1"/>
    <xf numFmtId="0" fontId="21" fillId="0" borderId="0" xfId="0" applyFont="1"/>
    <xf numFmtId="16" fontId="23" fillId="0" borderId="1" xfId="0" applyNumberFormat="1" applyFont="1" applyBorder="1" applyAlignment="1">
      <alignment horizontal="center"/>
    </xf>
    <xf numFmtId="0" fontId="15" fillId="0" borderId="0" xfId="0" applyFont="1"/>
    <xf numFmtId="16" fontId="21" fillId="0" borderId="1" xfId="0" applyNumberFormat="1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2" fontId="27" fillId="0" borderId="1" xfId="0" applyNumberFormat="1" applyFont="1" applyBorder="1"/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1" xfId="0" applyFont="1" applyBorder="1"/>
    <xf numFmtId="16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164" fontId="18" fillId="0" borderId="19" xfId="0" applyNumberFormat="1" applyFont="1" applyBorder="1" applyAlignment="1">
      <alignment horizontal="left"/>
    </xf>
    <xf numFmtId="164" fontId="18" fillId="0" borderId="15" xfId="0" applyNumberFormat="1" applyFont="1" applyBorder="1" applyAlignment="1">
      <alignment horizontal="left"/>
    </xf>
    <xf numFmtId="164" fontId="21" fillId="0" borderId="15" xfId="0" applyNumberFormat="1" applyFont="1" applyBorder="1" applyAlignment="1">
      <alignment horizontal="left"/>
    </xf>
    <xf numFmtId="164" fontId="23" fillId="0" borderId="20" xfId="0" applyNumberFormat="1" applyFont="1" applyBorder="1" applyAlignment="1">
      <alignment horizontal="left"/>
    </xf>
    <xf numFmtId="164" fontId="19" fillId="0" borderId="20" xfId="0" applyNumberFormat="1" applyFont="1" applyBorder="1" applyAlignment="1">
      <alignment horizontal="left"/>
    </xf>
    <xf numFmtId="164" fontId="4" fillId="0" borderId="20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6" fillId="2" borderId="17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165" fontId="21" fillId="0" borderId="1" xfId="0" applyNumberFormat="1" applyFont="1" applyBorder="1"/>
    <xf numFmtId="165" fontId="23" fillId="0" borderId="1" xfId="0" applyNumberFormat="1" applyFont="1" applyBorder="1"/>
    <xf numFmtId="165" fontId="18" fillId="0" borderId="1" xfId="0" applyNumberFormat="1" applyFont="1" applyBorder="1"/>
    <xf numFmtId="165" fontId="19" fillId="0" borderId="1" xfId="0" applyNumberFormat="1" applyFont="1" applyBorder="1"/>
    <xf numFmtId="165" fontId="27" fillId="0" borderId="1" xfId="0" applyNumberFormat="1" applyFont="1" applyBorder="1"/>
    <xf numFmtId="165" fontId="4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3" xfId="0" applyFont="1" applyBorder="1"/>
    <xf numFmtId="0" fontId="8" fillId="0" borderId="1" xfId="0" applyFont="1" applyBorder="1" applyAlignment="1"/>
    <xf numFmtId="0" fontId="8" fillId="0" borderId="2" xfId="0" applyFont="1" applyBorder="1"/>
    <xf numFmtId="0" fontId="8" fillId="0" borderId="2" xfId="0" applyFont="1" applyBorder="1" applyAlignment="1"/>
    <xf numFmtId="165" fontId="4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1" fontId="8" fillId="0" borderId="2" xfId="0" applyNumberFormat="1" applyFont="1" applyBorder="1"/>
    <xf numFmtId="2" fontId="8" fillId="0" borderId="2" xfId="0" applyNumberFormat="1" applyFont="1" applyBorder="1"/>
    <xf numFmtId="0" fontId="21" fillId="0" borderId="12" xfId="0" applyFont="1" applyBorder="1"/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165" fontId="4" fillId="2" borderId="10" xfId="0" applyNumberFormat="1" applyFont="1" applyFill="1" applyBorder="1" applyAlignment="1">
      <alignment horizontal="left"/>
    </xf>
    <xf numFmtId="165" fontId="4" fillId="2" borderId="18" xfId="0" applyNumberFormat="1" applyFont="1" applyFill="1" applyBorder="1" applyAlignment="1">
      <alignment wrapText="1"/>
    </xf>
    <xf numFmtId="165" fontId="4" fillId="2" borderId="10" xfId="0" applyNumberFormat="1" applyFont="1" applyFill="1" applyBorder="1"/>
    <xf numFmtId="165" fontId="23" fillId="0" borderId="15" xfId="0" applyNumberFormat="1" applyFont="1" applyBorder="1"/>
    <xf numFmtId="165" fontId="23" fillId="0" borderId="15" xfId="0" applyNumberFormat="1" applyFont="1" applyFill="1" applyBorder="1"/>
    <xf numFmtId="165" fontId="23" fillId="0" borderId="15" xfId="0" applyNumberFormat="1" applyFont="1" applyBorder="1" applyAlignment="1">
      <alignment horizontal="left"/>
    </xf>
    <xf numFmtId="165" fontId="23" fillId="0" borderId="15" xfId="0" applyNumberFormat="1" applyFont="1" applyFill="1" applyBorder="1" applyAlignment="1">
      <alignment horizontal="left"/>
    </xf>
    <xf numFmtId="165" fontId="23" fillId="0" borderId="16" xfId="0" applyNumberFormat="1" applyFont="1" applyBorder="1" applyAlignment="1">
      <alignment horizontal="left"/>
    </xf>
    <xf numFmtId="165" fontId="23" fillId="0" borderId="15" xfId="0" applyNumberFormat="1" applyFont="1" applyBorder="1" applyAlignment="1"/>
    <xf numFmtId="165" fontId="23" fillId="0" borderId="20" xfId="0" applyNumberFormat="1" applyFont="1" applyBorder="1" applyAlignment="1"/>
    <xf numFmtId="0" fontId="21" fillId="0" borderId="13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right"/>
    </xf>
    <xf numFmtId="2" fontId="21" fillId="0" borderId="1" xfId="0" applyNumberFormat="1" applyFont="1" applyFill="1" applyBorder="1"/>
    <xf numFmtId="0" fontId="21" fillId="0" borderId="22" xfId="0" applyFont="1" applyFill="1" applyBorder="1"/>
    <xf numFmtId="165" fontId="21" fillId="0" borderId="15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8" fillId="0" borderId="15" xfId="0" applyNumberFormat="1" applyFont="1" applyBorder="1" applyAlignment="1">
      <alignment horizontal="left"/>
    </xf>
    <xf numFmtId="165" fontId="21" fillId="0" borderId="19" xfId="0" applyNumberFormat="1" applyFont="1" applyBorder="1" applyAlignment="1">
      <alignment horizontal="left"/>
    </xf>
    <xf numFmtId="165" fontId="21" fillId="0" borderId="15" xfId="0" applyNumberFormat="1" applyFont="1" applyFill="1" applyBorder="1" applyAlignment="1">
      <alignment horizontal="left"/>
    </xf>
    <xf numFmtId="0" fontId="30" fillId="0" borderId="1" xfId="0" applyFont="1" applyBorder="1"/>
    <xf numFmtId="165" fontId="31" fillId="0" borderId="19" xfId="0" applyNumberFormat="1" applyFont="1" applyBorder="1" applyAlignment="1">
      <alignment horizontal="left"/>
    </xf>
    <xf numFmtId="0" fontId="31" fillId="0" borderId="12" xfId="0" applyFont="1" applyBorder="1"/>
    <xf numFmtId="0" fontId="31" fillId="0" borderId="2" xfId="0" applyFont="1" applyBorder="1"/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/>
    <xf numFmtId="0" fontId="31" fillId="0" borderId="1" xfId="0" applyFont="1" applyBorder="1" applyAlignment="1"/>
    <xf numFmtId="0" fontId="31" fillId="0" borderId="1" xfId="0" applyFont="1" applyBorder="1"/>
    <xf numFmtId="0" fontId="31" fillId="0" borderId="1" xfId="0" applyFont="1" applyBorder="1" applyAlignment="1">
      <alignment horizontal="right"/>
    </xf>
    <xf numFmtId="2" fontId="31" fillId="0" borderId="1" xfId="0" applyNumberFormat="1" applyFont="1" applyBorder="1"/>
    <xf numFmtId="165" fontId="31" fillId="0" borderId="15" xfId="0" applyNumberFormat="1" applyFont="1" applyBorder="1" applyAlignment="1">
      <alignment horizontal="left"/>
    </xf>
    <xf numFmtId="0" fontId="31" fillId="0" borderId="13" xfId="0" applyFont="1" applyBorder="1"/>
    <xf numFmtId="0" fontId="31" fillId="0" borderId="1" xfId="0" applyFont="1" applyBorder="1" applyAlignment="1">
      <alignment horizontal="center"/>
    </xf>
    <xf numFmtId="165" fontId="31" fillId="0" borderId="15" xfId="0" applyNumberFormat="1" applyFont="1" applyFill="1" applyBorder="1" applyAlignment="1">
      <alignment horizontal="left"/>
    </xf>
    <xf numFmtId="0" fontId="31" fillId="0" borderId="13" xfId="0" applyFont="1" applyFill="1" applyBorder="1"/>
    <xf numFmtId="0" fontId="31" fillId="0" borderId="1" xfId="0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right"/>
    </xf>
    <xf numFmtId="2" fontId="31" fillId="0" borderId="1" xfId="0" applyNumberFormat="1" applyFont="1" applyFill="1" applyBorder="1"/>
    <xf numFmtId="2" fontId="31" fillId="0" borderId="1" xfId="0" applyNumberFormat="1" applyFont="1" applyBorder="1" applyAlignment="1">
      <alignment horizontal="right"/>
    </xf>
    <xf numFmtId="0" fontId="32" fillId="0" borderId="1" xfId="0" applyFont="1" applyBorder="1"/>
    <xf numFmtId="0" fontId="31" fillId="0" borderId="0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22" xfId="0" applyFont="1" applyFill="1" applyBorder="1"/>
    <xf numFmtId="0" fontId="13" fillId="0" borderId="0" xfId="0" applyFont="1"/>
    <xf numFmtId="0" fontId="3" fillId="2" borderId="7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65" fontId="33" fillId="0" borderId="15" xfId="0" applyNumberFormat="1" applyFont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/>
    <xf numFmtId="0" fontId="33" fillId="0" borderId="1" xfId="0" applyFont="1" applyBorder="1" applyAlignment="1">
      <alignment horizontal="right"/>
    </xf>
    <xf numFmtId="2" fontId="33" fillId="0" borderId="1" xfId="0" applyNumberFormat="1" applyFont="1" applyBorder="1"/>
    <xf numFmtId="0" fontId="33" fillId="0" borderId="4" xfId="0" applyFont="1" applyBorder="1" applyAlignment="1">
      <alignment horizontal="center"/>
    </xf>
    <xf numFmtId="0" fontId="34" fillId="0" borderId="0" xfId="0" applyFont="1"/>
    <xf numFmtId="0" fontId="33" fillId="0" borderId="13" xfId="0" applyFont="1" applyBorder="1" applyAlignment="1">
      <alignment horizontal="left"/>
    </xf>
    <xf numFmtId="165" fontId="4" fillId="2" borderId="18" xfId="0" applyNumberFormat="1" applyFont="1" applyFill="1" applyBorder="1" applyAlignment="1">
      <alignment horizontal="left" wrapText="1"/>
    </xf>
    <xf numFmtId="165" fontId="23" fillId="0" borderId="20" xfId="0" applyNumberFormat="1" applyFont="1" applyBorder="1" applyAlignment="1">
      <alignment horizontal="left"/>
    </xf>
    <xf numFmtId="0" fontId="31" fillId="0" borderId="23" xfId="0" applyFont="1" applyFill="1" applyBorder="1"/>
    <xf numFmtId="11" fontId="21" fillId="0" borderId="1" xfId="0" applyNumberFormat="1" applyFont="1" applyBorder="1" applyAlignment="1"/>
    <xf numFmtId="0" fontId="21" fillId="0" borderId="4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65" fontId="35" fillId="0" borderId="15" xfId="0" applyNumberFormat="1" applyFont="1" applyBorder="1" applyAlignment="1">
      <alignment horizontal="left"/>
    </xf>
    <xf numFmtId="0" fontId="35" fillId="0" borderId="13" xfId="0" applyFont="1" applyBorder="1"/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35" fillId="0" borderId="1" xfId="0" applyFont="1" applyBorder="1" applyAlignment="1">
      <alignment horizontal="right"/>
    </xf>
    <xf numFmtId="2" fontId="35" fillId="0" borderId="1" xfId="0" applyNumberFormat="1" applyFont="1" applyBorder="1"/>
    <xf numFmtId="2" fontId="36" fillId="0" borderId="1" xfId="0" applyNumberFormat="1" applyFont="1" applyBorder="1"/>
    <xf numFmtId="2" fontId="36" fillId="0" borderId="1" xfId="0" applyNumberFormat="1" applyFont="1" applyBorder="1" applyAlignment="1">
      <alignment horizontal="right"/>
    </xf>
    <xf numFmtId="0" fontId="31" fillId="0" borderId="13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11" fontId="31" fillId="0" borderId="1" xfId="0" applyNumberFormat="1" applyFont="1" applyBorder="1" applyAlignment="1"/>
    <xf numFmtId="0" fontId="31" fillId="0" borderId="0" xfId="0" applyFont="1" applyAlignment="1">
      <alignment horizontal="right"/>
    </xf>
    <xf numFmtId="165" fontId="31" fillId="0" borderId="16" xfId="0" applyNumberFormat="1" applyFont="1" applyBorder="1" applyAlignment="1">
      <alignment horizontal="left"/>
    </xf>
    <xf numFmtId="0" fontId="31" fillId="0" borderId="14" xfId="0" applyFont="1" applyBorder="1"/>
    <xf numFmtId="0" fontId="31" fillId="0" borderId="5" xfId="0" applyFont="1" applyBorder="1"/>
    <xf numFmtId="0" fontId="31" fillId="0" borderId="5" xfId="0" applyFont="1" applyBorder="1" applyAlignment="1">
      <alignment horizontal="center"/>
    </xf>
    <xf numFmtId="0" fontId="31" fillId="0" borderId="5" xfId="0" applyFont="1" applyBorder="1" applyAlignment="1"/>
    <xf numFmtId="0" fontId="31" fillId="0" borderId="5" xfId="0" applyFont="1" applyBorder="1" applyAlignment="1">
      <alignment horizontal="right"/>
    </xf>
    <xf numFmtId="2" fontId="31" fillId="0" borderId="5" xfId="0" applyNumberFormat="1" applyFont="1" applyBorder="1"/>
    <xf numFmtId="165" fontId="31" fillId="0" borderId="20" xfId="0" applyNumberFormat="1" applyFont="1" applyBorder="1" applyAlignment="1">
      <alignment horizontal="left"/>
    </xf>
    <xf numFmtId="165" fontId="37" fillId="0" borderId="0" xfId="0" applyNumberFormat="1" applyFont="1" applyAlignment="1">
      <alignment horizontal="left"/>
    </xf>
    <xf numFmtId="0" fontId="37" fillId="0" borderId="0" xfId="0" applyFont="1"/>
    <xf numFmtId="0" fontId="1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165" fontId="4" fillId="2" borderId="27" xfId="0" applyNumberFormat="1" applyFont="1" applyFill="1" applyBorder="1" applyAlignment="1">
      <alignment horizontal="left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6" fillId="2" borderId="28" xfId="0" applyFont="1" applyFill="1" applyBorder="1"/>
    <xf numFmtId="0" fontId="4" fillId="2" borderId="29" xfId="0" applyFont="1" applyFill="1" applyBorder="1"/>
    <xf numFmtId="0" fontId="6" fillId="2" borderId="28" xfId="0" applyFont="1" applyFill="1" applyBorder="1" applyAlignment="1"/>
    <xf numFmtId="0" fontId="6" fillId="2" borderId="30" xfId="0" applyFont="1" applyFill="1" applyBorder="1"/>
    <xf numFmtId="165" fontId="0" fillId="0" borderId="1" xfId="0" applyNumberFormat="1" applyBorder="1" applyAlignment="1">
      <alignment horizontal="left"/>
    </xf>
    <xf numFmtId="1" fontId="8" fillId="0" borderId="1" xfId="0" applyNumberFormat="1" applyFont="1" applyBorder="1"/>
    <xf numFmtId="165" fontId="8" fillId="0" borderId="1" xfId="0" applyNumberFormat="1" applyFont="1" applyBorder="1" applyAlignment="1">
      <alignment horizontal="left"/>
    </xf>
    <xf numFmtId="0" fontId="9" fillId="0" borderId="1" xfId="0" applyFont="1" applyBorder="1"/>
    <xf numFmtId="165" fontId="21" fillId="0" borderId="1" xfId="0" applyNumberFormat="1" applyFont="1" applyBorder="1" applyAlignment="1">
      <alignment horizontal="left"/>
    </xf>
    <xf numFmtId="165" fontId="31" fillId="0" borderId="1" xfId="0" applyNumberFormat="1" applyFont="1" applyBorder="1" applyAlignment="1">
      <alignment horizontal="left"/>
    </xf>
    <xf numFmtId="165" fontId="31" fillId="0" borderId="1" xfId="0" applyNumberFormat="1" applyFont="1" applyFill="1" applyBorder="1" applyAlignment="1">
      <alignment horizontal="left"/>
    </xf>
    <xf numFmtId="2" fontId="38" fillId="0" borderId="1" xfId="0" applyNumberFormat="1" applyFont="1" applyBorder="1" applyAlignment="1">
      <alignment horizontal="right"/>
    </xf>
    <xf numFmtId="16" fontId="31" fillId="0" borderId="1" xfId="0" applyNumberFormat="1" applyFont="1" applyBorder="1"/>
    <xf numFmtId="165" fontId="39" fillId="0" borderId="1" xfId="0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/>
    <xf numFmtId="0" fontId="39" fillId="0" borderId="1" xfId="0" applyFont="1" applyBorder="1" applyAlignment="1">
      <alignment horizontal="right"/>
    </xf>
    <xf numFmtId="2" fontId="39" fillId="0" borderId="1" xfId="0" applyNumberFormat="1" applyFont="1" applyBorder="1"/>
    <xf numFmtId="165" fontId="39" fillId="0" borderId="1" xfId="0" applyNumberFormat="1" applyFont="1" applyFill="1" applyBorder="1" applyAlignment="1">
      <alignment horizontal="left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39" fillId="0" borderId="1" xfId="0" applyFont="1" applyFill="1" applyBorder="1" applyAlignment="1">
      <alignment horizontal="right"/>
    </xf>
    <xf numFmtId="2" fontId="39" fillId="0" borderId="1" xfId="0" applyNumberFormat="1" applyFont="1" applyFill="1" applyBorder="1"/>
    <xf numFmtId="2" fontId="39" fillId="0" borderId="1" xfId="0" applyNumberFormat="1" applyFont="1" applyBorder="1" applyAlignment="1">
      <alignment horizontal="right"/>
    </xf>
    <xf numFmtId="16" fontId="39" fillId="0" borderId="1" xfId="0" applyNumberFormat="1" applyFont="1" applyBorder="1"/>
    <xf numFmtId="0" fontId="39" fillId="0" borderId="1" xfId="0" applyFont="1" applyBorder="1" applyAlignment="1">
      <alignment horizontal="left"/>
    </xf>
    <xf numFmtId="165" fontId="38" fillId="0" borderId="1" xfId="0" applyNumberFormat="1" applyFont="1" applyBorder="1" applyAlignment="1">
      <alignment horizontal="left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/>
    <xf numFmtId="0" fontId="38" fillId="0" borderId="1" xfId="0" applyFont="1" applyBorder="1" applyAlignment="1">
      <alignment horizontal="right"/>
    </xf>
    <xf numFmtId="2" fontId="38" fillId="0" borderId="1" xfId="0" applyNumberFormat="1" applyFont="1" applyBorder="1"/>
    <xf numFmtId="165" fontId="21" fillId="0" borderId="1" xfId="0" applyNumberFormat="1" applyFont="1" applyFill="1" applyBorder="1" applyAlignment="1">
      <alignment horizontal="left"/>
    </xf>
    <xf numFmtId="165" fontId="39" fillId="0" borderId="0" xfId="0" applyNumberFormat="1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center"/>
    </xf>
    <xf numFmtId="2" fontId="41" fillId="0" borderId="1" xfId="0" applyNumberFormat="1" applyFont="1" applyBorder="1"/>
    <xf numFmtId="165" fontId="39" fillId="0" borderId="5" xfId="0" applyNumberFormat="1" applyFont="1" applyBorder="1" applyAlignment="1">
      <alignment horizontal="left"/>
    </xf>
    <xf numFmtId="0" fontId="39" fillId="0" borderId="5" xfId="0" applyFont="1" applyBorder="1"/>
    <xf numFmtId="0" fontId="39" fillId="0" borderId="5" xfId="0" applyFont="1" applyBorder="1" applyAlignment="1">
      <alignment horizontal="center"/>
    </xf>
    <xf numFmtId="0" fontId="39" fillId="0" borderId="5" xfId="0" applyFont="1" applyBorder="1" applyAlignment="1"/>
    <xf numFmtId="0" fontId="39" fillId="0" borderId="5" xfId="0" applyFont="1" applyBorder="1" applyAlignment="1">
      <alignment horizontal="right"/>
    </xf>
    <xf numFmtId="2" fontId="39" fillId="0" borderId="5" xfId="0" applyNumberFormat="1" applyFont="1" applyBorder="1"/>
    <xf numFmtId="165" fontId="39" fillId="0" borderId="0" xfId="0" applyNumberFormat="1" applyFont="1" applyBorder="1" applyAlignment="1">
      <alignment horizontal="left"/>
    </xf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39" fillId="0" borderId="0" xfId="0" applyFont="1" applyBorder="1" applyAlignment="1">
      <alignment horizontal="right"/>
    </xf>
    <xf numFmtId="2" fontId="39" fillId="0" borderId="0" xfId="0" applyNumberFormat="1" applyFont="1" applyBorder="1"/>
    <xf numFmtId="0" fontId="39" fillId="0" borderId="0" xfId="0" applyFont="1" applyBorder="1" applyAlignment="1">
      <alignment horizontal="left"/>
    </xf>
    <xf numFmtId="11" fontId="39" fillId="0" borderId="0" xfId="0" applyNumberFormat="1" applyFont="1" applyBorder="1" applyAlignment="1"/>
    <xf numFmtId="165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right"/>
    </xf>
    <xf numFmtId="2" fontId="39" fillId="0" borderId="0" xfId="0" applyNumberFormat="1" applyFont="1" applyFill="1" applyBorder="1"/>
    <xf numFmtId="2" fontId="39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left"/>
    </xf>
    <xf numFmtId="0" fontId="40" fillId="0" borderId="0" xfId="0" applyFont="1" applyBorder="1"/>
    <xf numFmtId="165" fontId="0" fillId="0" borderId="0" xfId="0" applyNumberFormat="1" applyBorder="1" applyAlignment="1">
      <alignment horizontal="left"/>
    </xf>
    <xf numFmtId="0" fontId="40" fillId="0" borderId="0" xfId="0" applyFont="1"/>
    <xf numFmtId="165" fontId="40" fillId="0" borderId="0" xfId="0" applyNumberFormat="1" applyFont="1" applyAlignment="1">
      <alignment horizontal="left"/>
    </xf>
    <xf numFmtId="2" fontId="38" fillId="0" borderId="1" xfId="0" applyNumberFormat="1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BreakPreview" topLeftCell="A2" zoomScale="60" zoomScaleNormal="100" workbookViewId="0">
      <selection activeCell="A2" sqref="A2:T2"/>
    </sheetView>
  </sheetViews>
  <sheetFormatPr defaultRowHeight="12.75" x14ac:dyDescent="0.2"/>
  <cols>
    <col min="1" max="1" width="4.7109375" bestFit="1" customWidth="1"/>
    <col min="2" max="2" width="16.28515625" bestFit="1" customWidth="1"/>
    <col min="3" max="3" width="3.28515625" customWidth="1"/>
    <col min="4" max="4" width="4.140625" customWidth="1"/>
    <col min="5" max="5" width="3.85546875" customWidth="1"/>
    <col min="6" max="6" width="4.5703125" customWidth="1"/>
    <col min="7" max="7" width="6.140625" bestFit="1" customWidth="1"/>
    <col min="8" max="8" width="6" bestFit="1" customWidth="1"/>
    <col min="9" max="9" width="6.28515625" customWidth="1"/>
    <col min="10" max="10" width="5.28515625" customWidth="1"/>
    <col min="11" max="11" width="6" customWidth="1"/>
    <col min="12" max="12" width="2.7109375" bestFit="1" customWidth="1"/>
    <col min="13" max="13" width="7.42578125" customWidth="1"/>
    <col min="15" max="15" width="4.85546875" bestFit="1" customWidth="1"/>
    <col min="16" max="16" width="6.5703125" bestFit="1" customWidth="1"/>
    <col min="17" max="17" width="4.85546875" bestFit="1" customWidth="1"/>
    <col min="18" max="18" width="5.7109375" bestFit="1" customWidth="1"/>
    <col min="19" max="19" width="6.7109375" customWidth="1"/>
    <col min="20" max="20" width="6.28515625" customWidth="1"/>
    <col min="21" max="21" width="13.85546875" customWidth="1"/>
  </cols>
  <sheetData>
    <row r="1" spans="1:21" ht="15" x14ac:dyDescent="0.2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"/>
    </row>
    <row r="2" spans="1:21" ht="15" x14ac:dyDescent="0.2">
      <c r="A2" s="399" t="s">
        <v>233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"/>
    </row>
    <row r="3" spans="1:21" ht="15" x14ac:dyDescent="0.2">
      <c r="A3" s="400" t="s">
        <v>740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3"/>
    </row>
    <row r="4" spans="1:21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x14ac:dyDescent="0.2">
      <c r="A5" s="161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01" t="s">
        <v>12</v>
      </c>
      <c r="P5" s="401"/>
      <c r="Q5" s="401" t="s">
        <v>14</v>
      </c>
      <c r="R5" s="401"/>
      <c r="S5" s="178" t="s">
        <v>16</v>
      </c>
      <c r="T5" s="162"/>
      <c r="U5" s="117" t="s">
        <v>28</v>
      </c>
    </row>
    <row r="6" spans="1:21" ht="48" x14ac:dyDescent="0.2">
      <c r="A6" s="163" t="s">
        <v>23</v>
      </c>
      <c r="B6" s="116" t="s">
        <v>0</v>
      </c>
      <c r="C6" s="163" t="s">
        <v>32</v>
      </c>
      <c r="D6" s="163" t="s">
        <v>33</v>
      </c>
      <c r="E6" s="163" t="s">
        <v>34</v>
      </c>
      <c r="F6" s="163" t="s">
        <v>531</v>
      </c>
      <c r="G6" s="116" t="s">
        <v>1</v>
      </c>
      <c r="H6" s="164" t="s">
        <v>532</v>
      </c>
      <c r="I6" s="165" t="s">
        <v>2</v>
      </c>
      <c r="J6" s="129" t="s">
        <v>3</v>
      </c>
      <c r="K6" s="129" t="s">
        <v>4</v>
      </c>
      <c r="L6" s="129" t="s">
        <v>5</v>
      </c>
      <c r="M6" s="129" t="s">
        <v>6</v>
      </c>
      <c r="N6" s="129" t="s">
        <v>7</v>
      </c>
      <c r="O6" s="395" t="s">
        <v>8</v>
      </c>
      <c r="P6" s="396"/>
      <c r="Q6" s="397" t="s">
        <v>15</v>
      </c>
      <c r="R6" s="398"/>
      <c r="S6" s="166" t="s">
        <v>10</v>
      </c>
      <c r="T6" s="166" t="s">
        <v>25</v>
      </c>
      <c r="U6" s="127" t="s">
        <v>29</v>
      </c>
    </row>
    <row r="7" spans="1:2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 t="s">
        <v>13</v>
      </c>
      <c r="P7" s="129" t="s">
        <v>9</v>
      </c>
      <c r="Q7" s="129" t="s">
        <v>13</v>
      </c>
      <c r="R7" s="129" t="s">
        <v>9</v>
      </c>
      <c r="S7" s="129"/>
      <c r="T7" s="129"/>
      <c r="U7" s="117" t="s">
        <v>30</v>
      </c>
    </row>
    <row r="8" spans="1:21" x14ac:dyDescent="0.2">
      <c r="A8" s="179">
        <v>1</v>
      </c>
      <c r="B8" s="179" t="s">
        <v>741</v>
      </c>
      <c r="C8" s="179"/>
      <c r="D8" s="179"/>
      <c r="E8" s="179"/>
      <c r="F8" s="179">
        <v>1</v>
      </c>
      <c r="G8" s="180">
        <v>38379</v>
      </c>
      <c r="H8" s="181" t="s">
        <v>17</v>
      </c>
      <c r="I8" s="181" t="s">
        <v>18</v>
      </c>
      <c r="J8" s="179" t="s">
        <v>24</v>
      </c>
      <c r="K8" s="179" t="s">
        <v>742</v>
      </c>
      <c r="L8" s="179">
        <v>29</v>
      </c>
      <c r="M8" s="182" t="s">
        <v>743</v>
      </c>
      <c r="N8" s="182" t="s">
        <v>744</v>
      </c>
      <c r="O8" s="183">
        <v>0.1</v>
      </c>
      <c r="P8" s="183"/>
      <c r="Q8" s="183">
        <v>0.1</v>
      </c>
      <c r="R8" s="183"/>
      <c r="S8" s="183">
        <v>0.1</v>
      </c>
      <c r="T8" s="181" t="s">
        <v>745</v>
      </c>
      <c r="U8" s="181" t="s">
        <v>746</v>
      </c>
    </row>
    <row r="9" spans="1:21" x14ac:dyDescent="0.2">
      <c r="A9" s="58" t="s">
        <v>22</v>
      </c>
      <c r="B9" s="58" t="s">
        <v>747</v>
      </c>
      <c r="C9" s="58"/>
      <c r="D9" s="58"/>
      <c r="E9" s="58"/>
      <c r="F9" s="58"/>
      <c r="G9" s="168">
        <v>38397</v>
      </c>
      <c r="H9" s="59" t="s">
        <v>20</v>
      </c>
      <c r="I9" s="59" t="s">
        <v>18</v>
      </c>
      <c r="J9" s="58" t="s">
        <v>748</v>
      </c>
      <c r="K9" s="58" t="s">
        <v>749</v>
      </c>
      <c r="L9" s="58">
        <v>26</v>
      </c>
      <c r="M9" s="61" t="s">
        <v>55</v>
      </c>
      <c r="N9" s="61" t="s">
        <v>750</v>
      </c>
      <c r="O9" s="56">
        <v>1</v>
      </c>
      <c r="P9" s="56"/>
      <c r="Q9" s="56"/>
      <c r="R9" s="56"/>
      <c r="S9" s="56"/>
      <c r="T9" s="59" t="s">
        <v>751</v>
      </c>
      <c r="U9" s="59" t="s">
        <v>752</v>
      </c>
    </row>
    <row r="10" spans="1:21" x14ac:dyDescent="0.2">
      <c r="A10" s="179">
        <v>2</v>
      </c>
      <c r="B10" s="184">
        <v>115</v>
      </c>
      <c r="C10" s="179"/>
      <c r="D10" s="179"/>
      <c r="E10" s="179"/>
      <c r="F10" s="179">
        <v>2</v>
      </c>
      <c r="G10" s="180">
        <v>38427</v>
      </c>
      <c r="H10" s="181" t="s">
        <v>20</v>
      </c>
      <c r="I10" s="181" t="s">
        <v>18</v>
      </c>
      <c r="J10" s="179" t="s">
        <v>27</v>
      </c>
      <c r="K10" s="179" t="s">
        <v>753</v>
      </c>
      <c r="L10" s="179">
        <v>23</v>
      </c>
      <c r="M10" s="182" t="s">
        <v>754</v>
      </c>
      <c r="N10" s="182" t="s">
        <v>755</v>
      </c>
      <c r="O10" s="183">
        <v>4</v>
      </c>
      <c r="P10" s="183"/>
      <c r="Q10" s="183">
        <v>4.0999999999999996</v>
      </c>
      <c r="R10" s="183"/>
      <c r="S10" s="183">
        <v>4.0999999999999996</v>
      </c>
      <c r="T10" s="181" t="s">
        <v>756</v>
      </c>
      <c r="U10" s="181" t="s">
        <v>757</v>
      </c>
    </row>
    <row r="11" spans="1:21" x14ac:dyDescent="0.2">
      <c r="A11" s="179">
        <v>3</v>
      </c>
      <c r="B11" s="179" t="s">
        <v>758</v>
      </c>
      <c r="C11" s="179">
        <v>1</v>
      </c>
      <c r="D11" s="179"/>
      <c r="E11" s="179"/>
      <c r="F11" s="179"/>
      <c r="G11" s="180">
        <v>38461</v>
      </c>
      <c r="H11" s="181" t="s">
        <v>20</v>
      </c>
      <c r="I11" s="181" t="s">
        <v>21</v>
      </c>
      <c r="J11" s="179" t="s">
        <v>759</v>
      </c>
      <c r="K11" s="179" t="s">
        <v>760</v>
      </c>
      <c r="L11" s="179">
        <v>5</v>
      </c>
      <c r="M11" s="182" t="s">
        <v>761</v>
      </c>
      <c r="N11" s="182" t="s">
        <v>762</v>
      </c>
      <c r="O11" s="183"/>
      <c r="P11" s="183">
        <v>1.1000000000000001</v>
      </c>
      <c r="Q11" s="183"/>
      <c r="R11" s="183">
        <v>1.1000000000000001</v>
      </c>
      <c r="S11" s="183">
        <v>5.2</v>
      </c>
      <c r="T11" s="181" t="s">
        <v>763</v>
      </c>
      <c r="U11" s="181" t="s">
        <v>764</v>
      </c>
    </row>
    <row r="12" spans="1:21" x14ac:dyDescent="0.2">
      <c r="A12" s="179">
        <v>4</v>
      </c>
      <c r="B12" s="179" t="s">
        <v>765</v>
      </c>
      <c r="C12" s="179">
        <v>2</v>
      </c>
      <c r="D12" s="179"/>
      <c r="E12" s="179"/>
      <c r="F12" s="179"/>
      <c r="G12" s="180">
        <v>38528</v>
      </c>
      <c r="H12" s="181" t="s">
        <v>20</v>
      </c>
      <c r="I12" s="181" t="s">
        <v>18</v>
      </c>
      <c r="J12" s="179" t="s">
        <v>759</v>
      </c>
      <c r="K12" s="179" t="s">
        <v>766</v>
      </c>
      <c r="L12" s="179">
        <v>24</v>
      </c>
      <c r="M12" s="182" t="s">
        <v>767</v>
      </c>
      <c r="N12" s="182" t="s">
        <v>768</v>
      </c>
      <c r="O12" s="183">
        <v>4</v>
      </c>
      <c r="P12" s="183"/>
      <c r="Q12" s="183">
        <v>8.1</v>
      </c>
      <c r="R12" s="183"/>
      <c r="S12" s="183">
        <v>9.1999999999999993</v>
      </c>
      <c r="T12" s="181" t="s">
        <v>769</v>
      </c>
      <c r="U12" s="181" t="s">
        <v>770</v>
      </c>
    </row>
    <row r="13" spans="1:21" x14ac:dyDescent="0.2">
      <c r="A13" s="179">
        <v>5</v>
      </c>
      <c r="B13" s="179" t="s">
        <v>771</v>
      </c>
      <c r="C13" s="179"/>
      <c r="D13" s="179"/>
      <c r="E13" s="179">
        <v>1</v>
      </c>
      <c r="F13" s="179"/>
      <c r="G13" s="180">
        <v>38530</v>
      </c>
      <c r="H13" s="181" t="s">
        <v>20</v>
      </c>
      <c r="I13" s="181" t="s">
        <v>18</v>
      </c>
      <c r="J13" s="179" t="s">
        <v>772</v>
      </c>
      <c r="K13" s="179" t="s">
        <v>19</v>
      </c>
      <c r="L13" s="179">
        <v>28</v>
      </c>
      <c r="M13" s="182" t="s">
        <v>773</v>
      </c>
      <c r="N13" s="182" t="s">
        <v>774</v>
      </c>
      <c r="O13" s="183">
        <v>0.6</v>
      </c>
      <c r="P13" s="183"/>
      <c r="Q13" s="183">
        <v>8.6999999999999993</v>
      </c>
      <c r="R13" s="183"/>
      <c r="S13" s="183">
        <v>9.8000000000000007</v>
      </c>
      <c r="T13" s="181" t="s">
        <v>775</v>
      </c>
      <c r="U13" s="181" t="s">
        <v>776</v>
      </c>
    </row>
    <row r="14" spans="1:21" x14ac:dyDescent="0.2">
      <c r="A14" s="179">
        <v>6</v>
      </c>
      <c r="B14" s="179" t="s">
        <v>777</v>
      </c>
      <c r="C14" s="179"/>
      <c r="D14" s="179"/>
      <c r="E14" s="179"/>
      <c r="F14" s="179">
        <v>3</v>
      </c>
      <c r="G14" s="180">
        <v>38537</v>
      </c>
      <c r="H14" s="181" t="s">
        <v>20</v>
      </c>
      <c r="I14" s="181" t="s">
        <v>18</v>
      </c>
      <c r="J14" s="179" t="s">
        <v>78</v>
      </c>
      <c r="K14" s="179" t="s">
        <v>107</v>
      </c>
      <c r="L14" s="179">
        <v>16</v>
      </c>
      <c r="M14" s="182" t="s">
        <v>778</v>
      </c>
      <c r="N14" s="182" t="s">
        <v>779</v>
      </c>
      <c r="O14" s="183">
        <v>6.5</v>
      </c>
      <c r="P14" s="183"/>
      <c r="Q14" s="183">
        <v>15.2</v>
      </c>
      <c r="R14" s="183"/>
      <c r="S14" s="183">
        <v>16.3</v>
      </c>
      <c r="T14" s="181" t="s">
        <v>780</v>
      </c>
      <c r="U14" s="181" t="s">
        <v>781</v>
      </c>
    </row>
    <row r="15" spans="1:21" x14ac:dyDescent="0.2">
      <c r="A15" s="179">
        <v>7</v>
      </c>
      <c r="B15" s="179" t="s">
        <v>782</v>
      </c>
      <c r="C15" s="179"/>
      <c r="D15" s="179"/>
      <c r="E15" s="179">
        <v>2</v>
      </c>
      <c r="F15" s="179"/>
      <c r="G15" s="180">
        <v>38549</v>
      </c>
      <c r="H15" s="181" t="s">
        <v>85</v>
      </c>
      <c r="I15" s="181" t="s">
        <v>21</v>
      </c>
      <c r="J15" s="179" t="s">
        <v>78</v>
      </c>
      <c r="K15" s="179" t="s">
        <v>79</v>
      </c>
      <c r="L15" s="179">
        <v>8</v>
      </c>
      <c r="M15" s="182" t="s">
        <v>783</v>
      </c>
      <c r="N15" s="182" t="s">
        <v>784</v>
      </c>
      <c r="O15" s="183"/>
      <c r="P15" s="183">
        <v>119</v>
      </c>
      <c r="Q15" s="183"/>
      <c r="R15" s="183">
        <v>120.1</v>
      </c>
      <c r="S15" s="183">
        <v>135.30000000000001</v>
      </c>
      <c r="T15" s="181" t="s">
        <v>785</v>
      </c>
      <c r="U15" s="181" t="s">
        <v>786</v>
      </c>
    </row>
    <row r="16" spans="1:21" x14ac:dyDescent="0.2">
      <c r="A16" s="179">
        <v>8</v>
      </c>
      <c r="B16" s="179" t="s">
        <v>787</v>
      </c>
      <c r="C16" s="179"/>
      <c r="D16" s="179"/>
      <c r="E16" s="179">
        <v>3</v>
      </c>
      <c r="F16" s="179"/>
      <c r="G16" s="180">
        <v>38549</v>
      </c>
      <c r="H16" s="181" t="s">
        <v>85</v>
      </c>
      <c r="I16" s="181" t="s">
        <v>21</v>
      </c>
      <c r="J16" s="179" t="s">
        <v>78</v>
      </c>
      <c r="K16" s="179" t="s">
        <v>79</v>
      </c>
      <c r="L16" s="179">
        <v>5</v>
      </c>
      <c r="M16" s="182" t="s">
        <v>788</v>
      </c>
      <c r="N16" s="182" t="s">
        <v>789</v>
      </c>
      <c r="O16" s="183"/>
      <c r="P16" s="183">
        <v>119</v>
      </c>
      <c r="Q16" s="183"/>
      <c r="R16" s="183">
        <v>239.1</v>
      </c>
      <c r="S16" s="183">
        <v>254.3</v>
      </c>
      <c r="T16" s="181" t="s">
        <v>785</v>
      </c>
      <c r="U16" s="59" t="s">
        <v>790</v>
      </c>
    </row>
    <row r="17" spans="1:21" x14ac:dyDescent="0.2">
      <c r="A17" s="136" t="s">
        <v>22</v>
      </c>
      <c r="B17" s="136" t="s">
        <v>603</v>
      </c>
      <c r="C17" s="136"/>
      <c r="D17" s="136"/>
      <c r="E17" s="136"/>
      <c r="F17" s="136"/>
      <c r="G17" s="137">
        <v>38550</v>
      </c>
      <c r="H17" s="138" t="s">
        <v>20</v>
      </c>
      <c r="I17" s="138" t="s">
        <v>18</v>
      </c>
      <c r="J17" s="136" t="s">
        <v>305</v>
      </c>
      <c r="K17" s="136" t="s">
        <v>165</v>
      </c>
      <c r="L17" s="136">
        <v>28</v>
      </c>
      <c r="M17" s="140" t="s">
        <v>791</v>
      </c>
      <c r="N17" s="140" t="s">
        <v>792</v>
      </c>
      <c r="O17" s="141">
        <v>1.5</v>
      </c>
      <c r="P17" s="141"/>
      <c r="Q17" s="141"/>
      <c r="R17" s="141"/>
      <c r="S17" s="141"/>
      <c r="T17" s="138" t="s">
        <v>793</v>
      </c>
      <c r="U17" s="138" t="s">
        <v>794</v>
      </c>
    </row>
    <row r="18" spans="1:21" x14ac:dyDescent="0.2">
      <c r="A18" s="179">
        <v>9</v>
      </c>
      <c r="B18" s="179" t="s">
        <v>795</v>
      </c>
      <c r="C18" s="179"/>
      <c r="D18" s="179"/>
      <c r="E18" s="179">
        <v>4</v>
      </c>
      <c r="F18" s="179"/>
      <c r="G18" s="180">
        <v>38562</v>
      </c>
      <c r="H18" s="181" t="s">
        <v>26</v>
      </c>
      <c r="I18" s="181" t="s">
        <v>21</v>
      </c>
      <c r="J18" s="179" t="s">
        <v>70</v>
      </c>
      <c r="K18" s="179" t="s">
        <v>270</v>
      </c>
      <c r="L18" s="179">
        <v>32</v>
      </c>
      <c r="M18" s="182" t="s">
        <v>796</v>
      </c>
      <c r="N18" s="182" t="s">
        <v>797</v>
      </c>
      <c r="O18" s="183"/>
      <c r="P18" s="183">
        <v>14.5</v>
      </c>
      <c r="Q18" s="183"/>
      <c r="R18" s="183">
        <v>253.6</v>
      </c>
      <c r="S18" s="183">
        <v>268.8</v>
      </c>
      <c r="T18" s="181" t="s">
        <v>785</v>
      </c>
      <c r="U18" s="181" t="s">
        <v>798</v>
      </c>
    </row>
    <row r="19" spans="1:21" x14ac:dyDescent="0.2">
      <c r="A19" s="179">
        <v>10</v>
      </c>
      <c r="B19" s="179" t="s">
        <v>799</v>
      </c>
      <c r="C19" s="179">
        <v>3</v>
      </c>
      <c r="D19" s="179"/>
      <c r="E19" s="179"/>
      <c r="F19" s="179"/>
      <c r="G19" s="180">
        <v>38565</v>
      </c>
      <c r="H19" s="181" t="s">
        <v>17</v>
      </c>
      <c r="I19" s="181" t="s">
        <v>21</v>
      </c>
      <c r="J19" s="179" t="s">
        <v>209</v>
      </c>
      <c r="K19" s="179" t="s">
        <v>231</v>
      </c>
      <c r="L19" s="179">
        <v>33</v>
      </c>
      <c r="M19" s="182" t="s">
        <v>800</v>
      </c>
      <c r="N19" s="182" t="s">
        <v>801</v>
      </c>
      <c r="O19" s="183"/>
      <c r="P19" s="183">
        <v>0.1</v>
      </c>
      <c r="Q19" s="183"/>
      <c r="R19" s="183">
        <v>253.7</v>
      </c>
      <c r="S19" s="183">
        <v>268.89999999999998</v>
      </c>
      <c r="T19" s="181" t="s">
        <v>785</v>
      </c>
      <c r="U19" s="181" t="s">
        <v>802</v>
      </c>
    </row>
    <row r="20" spans="1:21" x14ac:dyDescent="0.2">
      <c r="A20" s="179">
        <v>11</v>
      </c>
      <c r="B20" s="179" t="s">
        <v>803</v>
      </c>
      <c r="C20" s="179"/>
      <c r="D20" s="179"/>
      <c r="E20" s="179"/>
      <c r="F20" s="179">
        <v>4</v>
      </c>
      <c r="G20" s="180">
        <v>38564</v>
      </c>
      <c r="H20" s="181" t="s">
        <v>20</v>
      </c>
      <c r="I20" s="181" t="s">
        <v>21</v>
      </c>
      <c r="J20" s="184" t="s">
        <v>70</v>
      </c>
      <c r="K20" s="184" t="s">
        <v>270</v>
      </c>
      <c r="L20" s="182">
        <v>2</v>
      </c>
      <c r="M20" s="182" t="s">
        <v>804</v>
      </c>
      <c r="N20" s="182" t="s">
        <v>805</v>
      </c>
      <c r="O20" s="185"/>
      <c r="P20" s="185">
        <v>0.9</v>
      </c>
      <c r="Q20" s="185"/>
      <c r="R20" s="185">
        <v>254.6</v>
      </c>
      <c r="S20" s="185">
        <v>269.8</v>
      </c>
      <c r="T20" s="181" t="s">
        <v>785</v>
      </c>
      <c r="U20" s="181" t="s">
        <v>806</v>
      </c>
    </row>
    <row r="21" spans="1:21" x14ac:dyDescent="0.2">
      <c r="A21" s="179">
        <v>12</v>
      </c>
      <c r="B21" s="179" t="s">
        <v>807</v>
      </c>
      <c r="C21" s="179"/>
      <c r="D21" s="179"/>
      <c r="E21" s="179">
        <v>5</v>
      </c>
      <c r="F21" s="179"/>
      <c r="G21" s="180">
        <v>38571</v>
      </c>
      <c r="H21" s="181" t="s">
        <v>20</v>
      </c>
      <c r="I21" s="181" t="s">
        <v>21</v>
      </c>
      <c r="J21" s="184" t="s">
        <v>70</v>
      </c>
      <c r="K21" s="184" t="s">
        <v>79</v>
      </c>
      <c r="L21" s="182">
        <v>21</v>
      </c>
      <c r="M21" s="182" t="s">
        <v>808</v>
      </c>
      <c r="N21" s="182" t="s">
        <v>809</v>
      </c>
      <c r="O21" s="185"/>
      <c r="P21" s="185">
        <v>5.6</v>
      </c>
      <c r="Q21" s="185"/>
      <c r="R21" s="185">
        <v>260.2</v>
      </c>
      <c r="S21" s="185">
        <v>275.39999999999998</v>
      </c>
      <c r="T21" s="181" t="s">
        <v>785</v>
      </c>
      <c r="U21" s="181" t="s">
        <v>810</v>
      </c>
    </row>
    <row r="22" spans="1:21" x14ac:dyDescent="0.2">
      <c r="A22" s="136" t="s">
        <v>22</v>
      </c>
      <c r="B22" s="136" t="s">
        <v>811</v>
      </c>
      <c r="C22" s="136"/>
      <c r="D22" s="136"/>
      <c r="E22" s="136"/>
      <c r="F22" s="136"/>
      <c r="G22" s="137">
        <v>38571</v>
      </c>
      <c r="H22" s="138" t="s">
        <v>451</v>
      </c>
      <c r="I22" s="138" t="s">
        <v>21</v>
      </c>
      <c r="J22" s="147" t="s">
        <v>141</v>
      </c>
      <c r="K22" s="147" t="s">
        <v>142</v>
      </c>
      <c r="L22" s="140">
        <v>18</v>
      </c>
      <c r="M22" s="140" t="s">
        <v>812</v>
      </c>
      <c r="N22" s="140" t="s">
        <v>813</v>
      </c>
      <c r="O22" s="145"/>
      <c r="P22" s="145">
        <v>1255</v>
      </c>
      <c r="Q22" s="145"/>
      <c r="R22" s="145"/>
      <c r="S22" s="145"/>
      <c r="T22" s="138" t="s">
        <v>814</v>
      </c>
      <c r="U22" s="138" t="s">
        <v>815</v>
      </c>
    </row>
    <row r="23" spans="1:21" x14ac:dyDescent="0.2">
      <c r="A23" s="179">
        <v>13</v>
      </c>
      <c r="B23" s="179" t="s">
        <v>816</v>
      </c>
      <c r="C23" s="179"/>
      <c r="D23" s="179"/>
      <c r="E23" s="179">
        <v>6</v>
      </c>
      <c r="F23" s="179"/>
      <c r="G23" s="180">
        <v>38571</v>
      </c>
      <c r="H23" s="181"/>
      <c r="I23" s="181" t="s">
        <v>21</v>
      </c>
      <c r="J23" s="184" t="s">
        <v>817</v>
      </c>
      <c r="K23" s="184" t="s">
        <v>114</v>
      </c>
      <c r="L23" s="182">
        <v>18</v>
      </c>
      <c r="M23" s="182" t="s">
        <v>818</v>
      </c>
      <c r="N23" s="182" t="s">
        <v>819</v>
      </c>
      <c r="O23" s="185"/>
      <c r="P23" s="185">
        <v>41</v>
      </c>
      <c r="Q23" s="185"/>
      <c r="R23" s="185">
        <v>301.2</v>
      </c>
      <c r="S23" s="185">
        <v>316.39999999999998</v>
      </c>
      <c r="T23" s="181" t="s">
        <v>785</v>
      </c>
      <c r="U23" s="181" t="s">
        <v>820</v>
      </c>
    </row>
    <row r="24" spans="1:21" x14ac:dyDescent="0.2">
      <c r="A24" s="179">
        <v>14</v>
      </c>
      <c r="B24" s="179" t="s">
        <v>821</v>
      </c>
      <c r="C24" s="179"/>
      <c r="D24" s="179"/>
      <c r="E24" s="179">
        <v>7</v>
      </c>
      <c r="F24" s="179"/>
      <c r="G24" s="180">
        <v>38571</v>
      </c>
      <c r="H24" s="181" t="s">
        <v>26</v>
      </c>
      <c r="I24" s="181" t="s">
        <v>21</v>
      </c>
      <c r="J24" s="184" t="s">
        <v>78</v>
      </c>
      <c r="K24" s="184" t="s">
        <v>270</v>
      </c>
      <c r="L24" s="182">
        <v>11</v>
      </c>
      <c r="M24" s="182" t="s">
        <v>822</v>
      </c>
      <c r="N24" s="182" t="s">
        <v>823</v>
      </c>
      <c r="O24" s="185"/>
      <c r="P24" s="185">
        <v>12.3</v>
      </c>
      <c r="Q24" s="185"/>
      <c r="R24" s="185">
        <v>313.5</v>
      </c>
      <c r="S24" s="185">
        <v>328.7</v>
      </c>
      <c r="T24" s="181" t="s">
        <v>785</v>
      </c>
      <c r="U24" s="181" t="s">
        <v>824</v>
      </c>
    </row>
    <row r="25" spans="1:21" x14ac:dyDescent="0.2">
      <c r="A25" s="179">
        <v>15</v>
      </c>
      <c r="B25" s="179" t="s">
        <v>825</v>
      </c>
      <c r="C25" s="179"/>
      <c r="D25" s="179"/>
      <c r="E25" s="179">
        <v>8</v>
      </c>
      <c r="F25" s="179"/>
      <c r="G25" s="180">
        <v>38571</v>
      </c>
      <c r="H25" s="181" t="s">
        <v>20</v>
      </c>
      <c r="I25" s="181" t="s">
        <v>21</v>
      </c>
      <c r="J25" s="184" t="s">
        <v>78</v>
      </c>
      <c r="K25" s="184" t="s">
        <v>270</v>
      </c>
      <c r="L25" s="182">
        <v>13</v>
      </c>
      <c r="M25" s="182" t="s">
        <v>826</v>
      </c>
      <c r="N25" s="182" t="s">
        <v>827</v>
      </c>
      <c r="O25" s="185"/>
      <c r="P25" s="185">
        <v>5</v>
      </c>
      <c r="Q25" s="185"/>
      <c r="R25" s="185">
        <v>318.5</v>
      </c>
      <c r="S25" s="185">
        <v>333.7</v>
      </c>
      <c r="T25" s="181" t="s">
        <v>785</v>
      </c>
      <c r="U25" s="181" t="s">
        <v>828</v>
      </c>
    </row>
    <row r="26" spans="1:21" x14ac:dyDescent="0.2">
      <c r="A26" s="179">
        <v>16</v>
      </c>
      <c r="B26" s="179" t="s">
        <v>829</v>
      </c>
      <c r="C26" s="179"/>
      <c r="D26" s="179"/>
      <c r="E26" s="179">
        <v>9</v>
      </c>
      <c r="F26" s="179"/>
      <c r="G26" s="180">
        <v>38571</v>
      </c>
      <c r="H26" s="181" t="s">
        <v>26</v>
      </c>
      <c r="I26" s="181" t="s">
        <v>21</v>
      </c>
      <c r="J26" s="184" t="s">
        <v>78</v>
      </c>
      <c r="K26" s="184" t="s">
        <v>270</v>
      </c>
      <c r="L26" s="182">
        <v>13</v>
      </c>
      <c r="M26" s="182" t="s">
        <v>830</v>
      </c>
      <c r="N26" s="182" t="s">
        <v>831</v>
      </c>
      <c r="O26" s="185"/>
      <c r="P26" s="185">
        <v>15.6</v>
      </c>
      <c r="Q26" s="185"/>
      <c r="R26" s="185">
        <v>334.1</v>
      </c>
      <c r="S26" s="185">
        <v>349.3</v>
      </c>
      <c r="T26" s="181" t="s">
        <v>785</v>
      </c>
      <c r="U26" s="181" t="s">
        <v>832</v>
      </c>
    </row>
    <row r="27" spans="1:21" x14ac:dyDescent="0.2">
      <c r="A27" s="179">
        <v>17</v>
      </c>
      <c r="B27" s="179" t="s">
        <v>833</v>
      </c>
      <c r="C27" s="179"/>
      <c r="D27" s="179"/>
      <c r="E27" s="179"/>
      <c r="F27" s="179">
        <v>5</v>
      </c>
      <c r="G27" s="180">
        <v>38585</v>
      </c>
      <c r="H27" s="181" t="s">
        <v>17</v>
      </c>
      <c r="I27" s="181" t="s">
        <v>21</v>
      </c>
      <c r="J27" s="184" t="s">
        <v>343</v>
      </c>
      <c r="K27" s="184" t="s">
        <v>142</v>
      </c>
      <c r="L27" s="182">
        <v>15</v>
      </c>
      <c r="M27" s="182" t="s">
        <v>834</v>
      </c>
      <c r="N27" s="182" t="s">
        <v>835</v>
      </c>
      <c r="O27" s="185"/>
      <c r="P27" s="185">
        <v>0.1</v>
      </c>
      <c r="Q27" s="185"/>
      <c r="R27" s="185">
        <v>334.2</v>
      </c>
      <c r="S27" s="185">
        <v>349.4</v>
      </c>
      <c r="T27" s="181" t="s">
        <v>836</v>
      </c>
      <c r="U27" s="181" t="s">
        <v>837</v>
      </c>
    </row>
    <row r="28" spans="1:21" x14ac:dyDescent="0.2">
      <c r="A28" s="58" t="s">
        <v>22</v>
      </c>
      <c r="B28" s="58" t="s">
        <v>838</v>
      </c>
      <c r="C28" s="58"/>
      <c r="D28" s="58"/>
      <c r="E28" s="58"/>
      <c r="F28" s="58"/>
      <c r="G28" s="168">
        <v>38555</v>
      </c>
      <c r="H28" s="59" t="s">
        <v>85</v>
      </c>
      <c r="I28" s="59" t="s">
        <v>21</v>
      </c>
      <c r="J28" s="64" t="s">
        <v>817</v>
      </c>
      <c r="K28" s="64" t="s">
        <v>114</v>
      </c>
      <c r="L28" s="61">
        <v>7</v>
      </c>
      <c r="M28" s="61" t="s">
        <v>839</v>
      </c>
      <c r="N28" s="61" t="s">
        <v>840</v>
      </c>
      <c r="O28" s="63"/>
      <c r="P28" s="63">
        <v>273.60000000000002</v>
      </c>
      <c r="Q28" s="63"/>
      <c r="R28" s="63"/>
      <c r="S28" s="63"/>
      <c r="T28" s="59" t="s">
        <v>785</v>
      </c>
      <c r="U28" s="59" t="s">
        <v>841</v>
      </c>
    </row>
    <row r="29" spans="1:21" x14ac:dyDescent="0.2">
      <c r="A29" s="179">
        <v>18</v>
      </c>
      <c r="B29" s="179" t="s">
        <v>842</v>
      </c>
      <c r="C29" s="179"/>
      <c r="D29" s="179">
        <v>1</v>
      </c>
      <c r="E29" s="179"/>
      <c r="F29" s="179"/>
      <c r="G29" s="180">
        <v>38589</v>
      </c>
      <c r="H29" s="181" t="s">
        <v>26</v>
      </c>
      <c r="I29" s="181" t="s">
        <v>21</v>
      </c>
      <c r="J29" s="184" t="s">
        <v>158</v>
      </c>
      <c r="K29" s="184" t="s">
        <v>843</v>
      </c>
      <c r="L29" s="182">
        <v>27</v>
      </c>
      <c r="M29" s="182" t="s">
        <v>844</v>
      </c>
      <c r="N29" s="182" t="s">
        <v>845</v>
      </c>
      <c r="O29" s="185"/>
      <c r="P29" s="185">
        <v>101</v>
      </c>
      <c r="Q29" s="185"/>
      <c r="R29" s="185">
        <v>435.2</v>
      </c>
      <c r="S29" s="185">
        <v>450.4</v>
      </c>
      <c r="T29" s="181" t="s">
        <v>785</v>
      </c>
      <c r="U29" s="181" t="s">
        <v>846</v>
      </c>
    </row>
    <row r="30" spans="1:21" x14ac:dyDescent="0.2">
      <c r="A30" s="179">
        <v>19</v>
      </c>
      <c r="B30" s="179" t="s">
        <v>847</v>
      </c>
      <c r="C30" s="179"/>
      <c r="D30" s="179"/>
      <c r="E30" s="179">
        <v>10</v>
      </c>
      <c r="F30" s="179"/>
      <c r="G30" s="180">
        <v>38589</v>
      </c>
      <c r="H30" s="181" t="s">
        <v>20</v>
      </c>
      <c r="I30" s="181" t="s">
        <v>21</v>
      </c>
      <c r="J30" s="184" t="s">
        <v>332</v>
      </c>
      <c r="K30" s="184" t="s">
        <v>114</v>
      </c>
      <c r="L30" s="182">
        <v>10</v>
      </c>
      <c r="M30" s="182" t="s">
        <v>848</v>
      </c>
      <c r="N30" s="182" t="s">
        <v>849</v>
      </c>
      <c r="O30" s="185"/>
      <c r="P30" s="185">
        <v>2.9</v>
      </c>
      <c r="Q30" s="185"/>
      <c r="R30" s="185">
        <v>438.1</v>
      </c>
      <c r="S30" s="185">
        <v>453.3</v>
      </c>
      <c r="T30" s="181" t="s">
        <v>785</v>
      </c>
      <c r="U30" s="181" t="s">
        <v>850</v>
      </c>
    </row>
    <row r="31" spans="1:21" x14ac:dyDescent="0.2">
      <c r="A31" s="179">
        <v>20</v>
      </c>
      <c r="B31" s="179" t="s">
        <v>851</v>
      </c>
      <c r="C31" s="179"/>
      <c r="D31" s="179"/>
      <c r="E31" s="179">
        <v>11</v>
      </c>
      <c r="F31" s="179"/>
      <c r="G31" s="180">
        <v>38540</v>
      </c>
      <c r="H31" s="181" t="s">
        <v>20</v>
      </c>
      <c r="I31" s="181" t="s">
        <v>21</v>
      </c>
      <c r="J31" s="184" t="s">
        <v>133</v>
      </c>
      <c r="K31" s="184" t="s">
        <v>79</v>
      </c>
      <c r="L31" s="182">
        <v>26</v>
      </c>
      <c r="M31" s="182" t="s">
        <v>852</v>
      </c>
      <c r="N31" s="182" t="s">
        <v>853</v>
      </c>
      <c r="O31" s="185"/>
      <c r="P31" s="185">
        <v>0.53</v>
      </c>
      <c r="Q31" s="185"/>
      <c r="R31" s="185">
        <v>438.63</v>
      </c>
      <c r="S31" s="185">
        <v>453.83</v>
      </c>
      <c r="T31" s="181" t="s">
        <v>785</v>
      </c>
      <c r="U31" s="181" t="s">
        <v>854</v>
      </c>
    </row>
    <row r="32" spans="1:21" x14ac:dyDescent="0.2">
      <c r="A32" s="58" t="s">
        <v>22</v>
      </c>
      <c r="B32" s="58" t="s">
        <v>855</v>
      </c>
      <c r="C32" s="58"/>
      <c r="D32" s="58"/>
      <c r="E32" s="58"/>
      <c r="F32" s="58"/>
      <c r="G32" s="168">
        <v>38604</v>
      </c>
      <c r="H32" s="59" t="s">
        <v>26</v>
      </c>
      <c r="I32" s="59" t="s">
        <v>21</v>
      </c>
      <c r="J32" s="64" t="s">
        <v>87</v>
      </c>
      <c r="K32" s="64" t="s">
        <v>856</v>
      </c>
      <c r="L32" s="61">
        <v>29</v>
      </c>
      <c r="M32" s="61" t="s">
        <v>392</v>
      </c>
      <c r="N32" s="61" t="s">
        <v>857</v>
      </c>
      <c r="O32" s="63"/>
      <c r="P32" s="63">
        <v>30</v>
      </c>
      <c r="Q32" s="63"/>
      <c r="R32" s="63"/>
      <c r="S32" s="63"/>
      <c r="T32" s="59" t="s">
        <v>858</v>
      </c>
      <c r="U32" s="186" t="s">
        <v>859</v>
      </c>
    </row>
    <row r="33" spans="1:21" x14ac:dyDescent="0.2">
      <c r="A33" s="179">
        <v>21</v>
      </c>
      <c r="B33" s="179" t="s">
        <v>860</v>
      </c>
      <c r="C33" s="179"/>
      <c r="D33" s="179">
        <v>2</v>
      </c>
      <c r="E33" s="179"/>
      <c r="F33" s="179"/>
      <c r="G33" s="180">
        <v>38621</v>
      </c>
      <c r="H33" s="181" t="s">
        <v>17</v>
      </c>
      <c r="I33" s="181" t="s">
        <v>21</v>
      </c>
      <c r="J33" s="184" t="s">
        <v>53</v>
      </c>
      <c r="K33" s="184" t="s">
        <v>165</v>
      </c>
      <c r="L33" s="182">
        <v>6</v>
      </c>
      <c r="M33" s="182" t="s">
        <v>861</v>
      </c>
      <c r="N33" s="182" t="s">
        <v>862</v>
      </c>
      <c r="O33" s="185"/>
      <c r="P33" s="185">
        <v>0.1</v>
      </c>
      <c r="Q33" s="185"/>
      <c r="R33" s="185">
        <v>438.73</v>
      </c>
      <c r="S33" s="185">
        <v>453.93</v>
      </c>
      <c r="T33" s="181" t="s">
        <v>785</v>
      </c>
      <c r="U33" s="181" t="s">
        <v>863</v>
      </c>
    </row>
    <row r="34" spans="1:21" x14ac:dyDescent="0.2">
      <c r="A34" s="179">
        <v>22</v>
      </c>
      <c r="B34" s="179" t="s">
        <v>864</v>
      </c>
      <c r="C34" s="179"/>
      <c r="D34" s="179">
        <v>3</v>
      </c>
      <c r="E34" s="179"/>
      <c r="F34" s="179"/>
      <c r="G34" s="180">
        <v>38667</v>
      </c>
      <c r="H34" s="181" t="s">
        <v>26</v>
      </c>
      <c r="I34" s="181" t="s">
        <v>18</v>
      </c>
      <c r="J34" s="184" t="s">
        <v>170</v>
      </c>
      <c r="K34" s="184" t="s">
        <v>126</v>
      </c>
      <c r="L34" s="182">
        <v>18</v>
      </c>
      <c r="M34" s="182" t="s">
        <v>865</v>
      </c>
      <c r="N34" s="182" t="s">
        <v>866</v>
      </c>
      <c r="O34" s="185">
        <v>80</v>
      </c>
      <c r="P34" s="185"/>
      <c r="Q34" s="185"/>
      <c r="R34" s="185"/>
      <c r="S34" s="185">
        <v>533.92999999999995</v>
      </c>
      <c r="T34" s="181" t="s">
        <v>867</v>
      </c>
      <c r="U34" s="181" t="s">
        <v>868</v>
      </c>
    </row>
    <row r="35" spans="1:21" x14ac:dyDescent="0.2">
      <c r="A35" s="179"/>
      <c r="B35" s="179"/>
      <c r="C35" s="179"/>
      <c r="D35" s="179"/>
      <c r="E35" s="179"/>
      <c r="F35" s="179"/>
      <c r="G35" s="179"/>
      <c r="H35" s="181"/>
      <c r="I35" s="181"/>
      <c r="J35" s="184"/>
      <c r="K35" s="184"/>
      <c r="L35" s="182"/>
      <c r="M35" s="182"/>
      <c r="N35" s="182"/>
      <c r="O35" s="185"/>
      <c r="P35" s="185"/>
      <c r="Q35" s="185"/>
      <c r="R35" s="185"/>
      <c r="S35" s="185"/>
      <c r="T35" s="181"/>
      <c r="U35" s="59"/>
    </row>
    <row r="36" spans="1:21" x14ac:dyDescent="0.2">
      <c r="A36" s="4"/>
      <c r="B36" s="187"/>
      <c r="C36" s="4"/>
      <c r="D36" s="4"/>
      <c r="E36" s="4"/>
      <c r="F36" s="4"/>
      <c r="G36" s="4"/>
      <c r="H36" s="6"/>
      <c r="I36" s="6"/>
      <c r="J36" s="7"/>
      <c r="K36" s="7"/>
      <c r="L36" s="5"/>
      <c r="M36" s="5"/>
      <c r="N36" s="5"/>
      <c r="O36" s="8"/>
      <c r="P36" s="8"/>
      <c r="Q36" s="8"/>
      <c r="R36" s="8"/>
      <c r="S36" s="8"/>
      <c r="T36" s="188"/>
      <c r="U36" s="48"/>
    </row>
    <row r="37" spans="1:21" x14ac:dyDescent="0.2">
      <c r="A37" s="4"/>
      <c r="B37" s="187"/>
      <c r="C37" s="4"/>
      <c r="D37" s="4"/>
      <c r="E37" s="4"/>
      <c r="F37" s="4"/>
      <c r="G37" s="4"/>
      <c r="H37" s="6"/>
      <c r="I37" s="6"/>
      <c r="J37" s="7"/>
      <c r="K37" s="7"/>
      <c r="L37" s="5"/>
      <c r="M37" s="5"/>
      <c r="N37" s="5"/>
      <c r="O37" s="8"/>
      <c r="P37" s="8"/>
      <c r="Q37" s="8"/>
      <c r="R37" s="8"/>
      <c r="S37" s="8"/>
      <c r="T37" s="188"/>
      <c r="U37" s="189"/>
    </row>
    <row r="38" spans="1:21" x14ac:dyDescent="0.2">
      <c r="A38" s="4"/>
      <c r="B38" s="187"/>
      <c r="C38" s="4"/>
      <c r="D38" s="4"/>
      <c r="E38" s="4"/>
      <c r="F38" s="4"/>
      <c r="G38" s="4"/>
      <c r="H38" s="6"/>
      <c r="I38" s="6"/>
      <c r="J38" s="7"/>
      <c r="K38" s="7"/>
      <c r="L38" s="5"/>
      <c r="M38" s="5"/>
      <c r="N38" s="5"/>
      <c r="O38" s="8"/>
      <c r="P38" s="8"/>
      <c r="Q38" s="8"/>
      <c r="R38" s="8"/>
      <c r="S38" s="8"/>
      <c r="T38" s="188"/>
      <c r="U38" s="189"/>
    </row>
    <row r="39" spans="1:21" x14ac:dyDescent="0.2">
      <c r="A39" s="4"/>
      <c r="B39" s="187"/>
      <c r="C39" s="4"/>
      <c r="D39" s="4"/>
      <c r="E39" s="4"/>
      <c r="F39" s="4"/>
      <c r="G39" s="4"/>
      <c r="H39" s="6"/>
      <c r="I39" s="6"/>
      <c r="J39" s="7"/>
      <c r="K39" s="7"/>
      <c r="L39" s="5"/>
      <c r="M39" s="5"/>
      <c r="N39" s="5"/>
      <c r="O39" s="8"/>
      <c r="P39" s="8"/>
      <c r="Q39" s="8"/>
      <c r="R39" s="8"/>
      <c r="S39" s="8"/>
      <c r="T39" s="188"/>
      <c r="U39" s="189"/>
    </row>
    <row r="40" spans="1:2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1"/>
    </row>
    <row r="42" spans="1:21" x14ac:dyDescent="0.2">
      <c r="U42" s="21"/>
    </row>
    <row r="43" spans="1:21" x14ac:dyDescent="0.2">
      <c r="U43" s="21"/>
    </row>
    <row r="44" spans="1:21" x14ac:dyDescent="0.2">
      <c r="U44" s="21"/>
    </row>
    <row r="45" spans="1:21" x14ac:dyDescent="0.2">
      <c r="U45" s="21"/>
    </row>
    <row r="46" spans="1:21" x14ac:dyDescent="0.2">
      <c r="U46" s="21"/>
    </row>
    <row r="47" spans="1:21" x14ac:dyDescent="0.2">
      <c r="U47" s="21"/>
    </row>
    <row r="48" spans="1:21" x14ac:dyDescent="0.2">
      <c r="U48" s="21"/>
    </row>
    <row r="49" spans="21:21" x14ac:dyDescent="0.2">
      <c r="U49" s="21"/>
    </row>
    <row r="50" spans="21:21" x14ac:dyDescent="0.2">
      <c r="U50" s="21"/>
    </row>
    <row r="51" spans="21:21" x14ac:dyDescent="0.2">
      <c r="U51" s="21"/>
    </row>
  </sheetData>
  <mergeCells count="7">
    <mergeCell ref="O6:P6"/>
    <mergeCell ref="Q6:R6"/>
    <mergeCell ref="A1:T1"/>
    <mergeCell ref="A2:T2"/>
    <mergeCell ref="A3:T3"/>
    <mergeCell ref="O5:P5"/>
    <mergeCell ref="Q5:R5"/>
  </mergeCells>
  <phoneticPr fontId="4" type="noConversion"/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opLeftCell="A16" zoomScaleNormal="100" workbookViewId="0">
      <selection activeCell="D30" sqref="D30"/>
    </sheetView>
  </sheetViews>
  <sheetFormatPr defaultRowHeight="12.75" x14ac:dyDescent="0.2"/>
  <cols>
    <col min="1" max="1" width="4.7109375" style="245" customWidth="1"/>
    <col min="2" max="2" width="17.5703125" bestFit="1" customWidth="1"/>
    <col min="3" max="3" width="12.28515625" bestFit="1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3" customWidth="1"/>
    <col min="11" max="11" width="6.5703125" bestFit="1" customWidth="1"/>
    <col min="12" max="12" width="5.28515625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19" width="7.42578125" bestFit="1" customWidth="1"/>
    <col min="20" max="20" width="5.7109375" bestFit="1" customWidth="1"/>
    <col min="21" max="21" width="6.7109375" bestFit="1" customWidth="1"/>
    <col min="22" max="23" width="7.4257812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1911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5" t="s">
        <v>12</v>
      </c>
      <c r="S5" s="416"/>
      <c r="T5" s="415" t="s">
        <v>14</v>
      </c>
      <c r="U5" s="417"/>
      <c r="V5" s="417"/>
      <c r="W5" s="418"/>
    </row>
    <row r="6" spans="1:24" ht="48.75" thickBot="1" x14ac:dyDescent="0.25">
      <c r="A6" s="287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276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x14ac:dyDescent="0.2">
      <c r="A7" s="326"/>
      <c r="B7" s="327"/>
      <c r="C7" s="328" t="s">
        <v>30</v>
      </c>
      <c r="D7" s="329"/>
      <c r="E7" s="330"/>
      <c r="F7" s="329"/>
      <c r="G7" s="329"/>
      <c r="H7" s="329"/>
      <c r="I7" s="329"/>
      <c r="J7" s="329"/>
      <c r="K7" s="329"/>
      <c r="L7" s="329"/>
      <c r="M7" s="331"/>
      <c r="N7" s="331"/>
      <c r="O7" s="329"/>
      <c r="P7" s="329"/>
      <c r="Q7" s="329"/>
      <c r="R7" s="329" t="s">
        <v>13</v>
      </c>
      <c r="S7" s="329" t="s">
        <v>9</v>
      </c>
      <c r="T7" s="329" t="s">
        <v>13</v>
      </c>
      <c r="U7" s="329" t="s">
        <v>35</v>
      </c>
      <c r="V7" s="329" t="s">
        <v>9</v>
      </c>
      <c r="W7" s="332" t="s">
        <v>35</v>
      </c>
    </row>
    <row r="8" spans="1:24" x14ac:dyDescent="0.2">
      <c r="A8" s="33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17"/>
      <c r="O8" s="9"/>
      <c r="P8" s="11"/>
      <c r="Q8" s="11"/>
      <c r="R8" s="334">
        <f>COUNTIF(R10:R40,"&gt;0")</f>
        <v>17</v>
      </c>
      <c r="S8" s="334">
        <f>COUNTIF(S10:S40,"&gt;0")</f>
        <v>12</v>
      </c>
      <c r="T8" s="334">
        <f>COUNTIF(T10:T40,"&gt;0")</f>
        <v>3</v>
      </c>
      <c r="U8" s="12"/>
      <c r="V8" s="334">
        <f>COUNTIF(V10:V40,"&gt;0")</f>
        <v>8</v>
      </c>
      <c r="W8" s="12"/>
      <c r="X8" s="316"/>
    </row>
    <row r="9" spans="1:24" x14ac:dyDescent="0.2">
      <c r="A9" s="335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217"/>
      <c r="N9" s="217"/>
      <c r="O9" s="9"/>
      <c r="P9" s="11"/>
      <c r="Q9" s="11"/>
      <c r="R9" s="12"/>
      <c r="S9" s="12"/>
      <c r="T9" s="336"/>
      <c r="U9" s="56"/>
      <c r="V9" s="336"/>
      <c r="W9" s="56"/>
      <c r="X9" s="316"/>
    </row>
    <row r="10" spans="1:24" x14ac:dyDescent="0.2">
      <c r="A10" s="337">
        <v>41712</v>
      </c>
      <c r="B10" s="104" t="s">
        <v>1917</v>
      </c>
      <c r="C10" s="104" t="s">
        <v>1918</v>
      </c>
      <c r="D10" s="104" t="s">
        <v>1919</v>
      </c>
      <c r="E10" s="104">
        <v>1</v>
      </c>
      <c r="F10" s="104"/>
      <c r="G10" s="104"/>
      <c r="H10" s="104"/>
      <c r="I10" s="104">
        <v>1</v>
      </c>
      <c r="J10" s="104"/>
      <c r="K10" s="48" t="s">
        <v>17</v>
      </c>
      <c r="L10" s="48" t="s">
        <v>132</v>
      </c>
      <c r="M10" s="105" t="s">
        <v>70</v>
      </c>
      <c r="N10" s="105" t="s">
        <v>134</v>
      </c>
      <c r="O10" s="104">
        <v>11</v>
      </c>
      <c r="P10" s="106" t="s">
        <v>1920</v>
      </c>
      <c r="Q10" s="106" t="s">
        <v>1921</v>
      </c>
      <c r="R10" s="107">
        <v>0.1</v>
      </c>
      <c r="S10" s="107"/>
      <c r="T10" s="107">
        <v>0.1</v>
      </c>
      <c r="U10" s="107">
        <f>U9+T10</f>
        <v>0.1</v>
      </c>
      <c r="V10" s="107"/>
      <c r="W10" s="107">
        <f>W9+V10</f>
        <v>0</v>
      </c>
      <c r="X10" s="317"/>
    </row>
    <row r="11" spans="1:24" x14ac:dyDescent="0.2">
      <c r="A11" s="338">
        <v>41718</v>
      </c>
      <c r="B11" s="256" t="s">
        <v>1912</v>
      </c>
      <c r="C11" s="256" t="s">
        <v>1913</v>
      </c>
      <c r="D11" s="256" t="s">
        <v>1914</v>
      </c>
      <c r="E11" s="256"/>
      <c r="F11" s="256"/>
      <c r="G11" s="256"/>
      <c r="H11" s="256"/>
      <c r="I11" s="256"/>
      <c r="J11" s="256"/>
      <c r="K11" s="261" t="s">
        <v>20</v>
      </c>
      <c r="L11" s="261" t="s">
        <v>966</v>
      </c>
      <c r="M11" s="255" t="s">
        <v>1796</v>
      </c>
      <c r="N11" s="255" t="s">
        <v>216</v>
      </c>
      <c r="O11" s="256">
        <v>33</v>
      </c>
      <c r="P11" s="257" t="s">
        <v>1915</v>
      </c>
      <c r="Q11" s="257" t="s">
        <v>1916</v>
      </c>
      <c r="R11" s="258">
        <v>1.5</v>
      </c>
      <c r="S11" s="258"/>
      <c r="T11" s="258"/>
      <c r="U11" s="258">
        <f>U10+T11</f>
        <v>0.1</v>
      </c>
      <c r="V11" s="258"/>
      <c r="W11" s="258">
        <f t="shared" ref="W11:W40" si="0">W10+V11</f>
        <v>0</v>
      </c>
      <c r="X11" s="317"/>
    </row>
    <row r="12" spans="1:24" x14ac:dyDescent="0.2">
      <c r="A12" s="337">
        <v>41815</v>
      </c>
      <c r="B12" s="104" t="s">
        <v>1922</v>
      </c>
      <c r="C12" s="104" t="s">
        <v>1923</v>
      </c>
      <c r="D12" s="104" t="s">
        <v>1924</v>
      </c>
      <c r="E12" s="104">
        <v>2</v>
      </c>
      <c r="F12" s="104"/>
      <c r="G12" s="104"/>
      <c r="H12" s="104"/>
      <c r="I12" s="104"/>
      <c r="J12" s="104">
        <v>1</v>
      </c>
      <c r="K12" s="48" t="s">
        <v>17</v>
      </c>
      <c r="L12" s="48" t="s">
        <v>43</v>
      </c>
      <c r="M12" s="105" t="s">
        <v>44</v>
      </c>
      <c r="N12" s="105" t="s">
        <v>419</v>
      </c>
      <c r="O12" s="104">
        <v>8</v>
      </c>
      <c r="P12" s="106" t="s">
        <v>284</v>
      </c>
      <c r="Q12" s="106" t="s">
        <v>1925</v>
      </c>
      <c r="R12" s="107">
        <v>0.1</v>
      </c>
      <c r="S12" s="107"/>
      <c r="T12" s="107">
        <v>0.1</v>
      </c>
      <c r="U12" s="107">
        <f t="shared" ref="U12:U40" si="1">U11+T12</f>
        <v>0.2</v>
      </c>
      <c r="V12" s="107"/>
      <c r="W12" s="107">
        <f t="shared" si="0"/>
        <v>0</v>
      </c>
      <c r="X12" s="317"/>
    </row>
    <row r="13" spans="1:24" x14ac:dyDescent="0.2">
      <c r="A13" s="339">
        <v>41841</v>
      </c>
      <c r="B13" s="264" t="s">
        <v>1926</v>
      </c>
      <c r="C13" s="264" t="s">
        <v>1927</v>
      </c>
      <c r="D13" s="264" t="s">
        <v>1928</v>
      </c>
      <c r="E13" s="264"/>
      <c r="F13" s="264"/>
      <c r="G13" s="264"/>
      <c r="H13" s="264"/>
      <c r="I13" s="264"/>
      <c r="J13" s="264"/>
      <c r="K13" s="265" t="s">
        <v>26</v>
      </c>
      <c r="L13" s="265" t="s">
        <v>132</v>
      </c>
      <c r="M13" s="266" t="s">
        <v>1240</v>
      </c>
      <c r="N13" s="266" t="s">
        <v>223</v>
      </c>
      <c r="O13" s="264">
        <v>30</v>
      </c>
      <c r="P13" s="267" t="s">
        <v>1929</v>
      </c>
      <c r="Q13" s="267" t="s">
        <v>1930</v>
      </c>
      <c r="R13" s="268">
        <v>28</v>
      </c>
      <c r="S13" s="268"/>
      <c r="T13" s="268"/>
      <c r="U13" s="258">
        <f t="shared" si="1"/>
        <v>0.2</v>
      </c>
      <c r="V13" s="268"/>
      <c r="W13" s="258">
        <f t="shared" si="0"/>
        <v>0</v>
      </c>
      <c r="X13" s="318"/>
    </row>
    <row r="14" spans="1:24" x14ac:dyDescent="0.2">
      <c r="A14" s="337">
        <v>41844</v>
      </c>
      <c r="B14" s="104" t="s">
        <v>1931</v>
      </c>
      <c r="C14" s="104" t="s">
        <v>1935</v>
      </c>
      <c r="D14" s="104" t="s">
        <v>112</v>
      </c>
      <c r="E14" s="104">
        <v>3</v>
      </c>
      <c r="F14" s="104"/>
      <c r="G14" s="104">
        <v>1</v>
      </c>
      <c r="H14" s="104"/>
      <c r="I14" s="104"/>
      <c r="J14" s="104"/>
      <c r="K14" s="48" t="s">
        <v>26</v>
      </c>
      <c r="L14" s="48" t="s">
        <v>240</v>
      </c>
      <c r="M14" s="105" t="s">
        <v>164</v>
      </c>
      <c r="N14" s="105" t="s">
        <v>165</v>
      </c>
      <c r="O14" s="104">
        <v>1</v>
      </c>
      <c r="P14" s="106" t="s">
        <v>1932</v>
      </c>
      <c r="Q14" s="106" t="s">
        <v>1933</v>
      </c>
      <c r="R14" s="107"/>
      <c r="S14" s="107">
        <v>34</v>
      </c>
      <c r="T14" s="107"/>
      <c r="U14" s="107">
        <f>U13+T14</f>
        <v>0.2</v>
      </c>
      <c r="V14" s="107">
        <v>34</v>
      </c>
      <c r="W14" s="107">
        <f>W13+V14</f>
        <v>34</v>
      </c>
      <c r="X14" s="317"/>
    </row>
    <row r="15" spans="1:24" x14ac:dyDescent="0.2">
      <c r="A15" s="338">
        <v>41844</v>
      </c>
      <c r="B15" s="256" t="s">
        <v>1934</v>
      </c>
      <c r="C15" s="256" t="s">
        <v>1936</v>
      </c>
      <c r="D15" s="256" t="s">
        <v>1937</v>
      </c>
      <c r="E15" s="256"/>
      <c r="F15" s="256"/>
      <c r="G15" s="256"/>
      <c r="H15" s="256"/>
      <c r="I15" s="256"/>
      <c r="J15" s="256"/>
      <c r="K15" s="261" t="s">
        <v>20</v>
      </c>
      <c r="L15" s="261" t="s">
        <v>240</v>
      </c>
      <c r="M15" s="255" t="s">
        <v>147</v>
      </c>
      <c r="N15" s="255" t="s">
        <v>907</v>
      </c>
      <c r="O15" s="256">
        <v>18</v>
      </c>
      <c r="P15" s="257" t="s">
        <v>1938</v>
      </c>
      <c r="Q15" s="257" t="s">
        <v>1939</v>
      </c>
      <c r="R15" s="258"/>
      <c r="S15" s="258">
        <v>1</v>
      </c>
      <c r="T15" s="258"/>
      <c r="U15" s="258">
        <f t="shared" si="1"/>
        <v>0.2</v>
      </c>
      <c r="V15" s="258"/>
      <c r="W15" s="258">
        <f t="shared" si="0"/>
        <v>34</v>
      </c>
      <c r="X15" s="317"/>
    </row>
    <row r="16" spans="1:24" x14ac:dyDescent="0.2">
      <c r="A16" s="338">
        <v>41844</v>
      </c>
      <c r="B16" s="256" t="s">
        <v>1940</v>
      </c>
      <c r="C16" s="256" t="s">
        <v>1941</v>
      </c>
      <c r="D16" s="256" t="s">
        <v>1942</v>
      </c>
      <c r="E16" s="256"/>
      <c r="F16" s="256"/>
      <c r="G16" s="256"/>
      <c r="H16" s="256"/>
      <c r="I16" s="256"/>
      <c r="J16" s="256"/>
      <c r="K16" s="261" t="s">
        <v>26</v>
      </c>
      <c r="L16" s="261"/>
      <c r="M16" s="255"/>
      <c r="N16" s="255"/>
      <c r="O16" s="256"/>
      <c r="P16" s="257"/>
      <c r="Q16" s="257"/>
      <c r="R16" s="258"/>
      <c r="S16" s="258"/>
      <c r="T16" s="258"/>
      <c r="U16" s="258">
        <f t="shared" si="1"/>
        <v>0.2</v>
      </c>
      <c r="V16" s="258"/>
      <c r="W16" s="258">
        <f t="shared" si="0"/>
        <v>34</v>
      </c>
      <c r="X16" s="317"/>
    </row>
    <row r="17" spans="1:24" x14ac:dyDescent="0.2">
      <c r="A17" s="338">
        <v>41845</v>
      </c>
      <c r="B17" s="256" t="s">
        <v>1943</v>
      </c>
      <c r="C17" s="256" t="s">
        <v>1944</v>
      </c>
      <c r="D17" s="256" t="s">
        <v>1945</v>
      </c>
      <c r="E17" s="256"/>
      <c r="F17" s="256"/>
      <c r="G17" s="256"/>
      <c r="H17" s="256"/>
      <c r="I17" s="256"/>
      <c r="J17" s="256"/>
      <c r="K17" s="261" t="s">
        <v>26</v>
      </c>
      <c r="L17" s="261" t="s">
        <v>240</v>
      </c>
      <c r="M17" s="255" t="s">
        <v>87</v>
      </c>
      <c r="N17" s="255" t="s">
        <v>306</v>
      </c>
      <c r="O17" s="256">
        <v>34</v>
      </c>
      <c r="P17" s="257" t="s">
        <v>1946</v>
      </c>
      <c r="Q17" s="257" t="s">
        <v>1947</v>
      </c>
      <c r="R17" s="258"/>
      <c r="S17" s="258">
        <v>14.3</v>
      </c>
      <c r="T17" s="258"/>
      <c r="U17" s="258">
        <f t="shared" si="1"/>
        <v>0.2</v>
      </c>
      <c r="V17" s="258"/>
      <c r="W17" s="258">
        <f t="shared" si="0"/>
        <v>34</v>
      </c>
      <c r="X17" s="317"/>
    </row>
    <row r="18" spans="1:24" x14ac:dyDescent="0.2">
      <c r="A18" s="337">
        <v>41845</v>
      </c>
      <c r="B18" s="104" t="s">
        <v>1948</v>
      </c>
      <c r="C18" s="104" t="s">
        <v>1949</v>
      </c>
      <c r="D18" s="104" t="s">
        <v>112</v>
      </c>
      <c r="E18" s="104">
        <v>4</v>
      </c>
      <c r="F18" s="104">
        <v>1</v>
      </c>
      <c r="G18" s="104"/>
      <c r="H18" s="104"/>
      <c r="I18" s="104"/>
      <c r="J18" s="104"/>
      <c r="K18" s="48" t="s">
        <v>20</v>
      </c>
      <c r="L18" s="48" t="s">
        <v>240</v>
      </c>
      <c r="M18" s="105" t="s">
        <v>209</v>
      </c>
      <c r="N18" s="105" t="s">
        <v>231</v>
      </c>
      <c r="O18" s="104">
        <v>35</v>
      </c>
      <c r="P18" s="106" t="s">
        <v>1950</v>
      </c>
      <c r="Q18" s="106" t="s">
        <v>1951</v>
      </c>
      <c r="R18" s="107"/>
      <c r="S18" s="107">
        <v>0.5</v>
      </c>
      <c r="T18" s="107"/>
      <c r="U18" s="107">
        <f t="shared" si="1"/>
        <v>0.2</v>
      </c>
      <c r="V18" s="107">
        <v>0.5</v>
      </c>
      <c r="W18" s="107">
        <f t="shared" si="0"/>
        <v>34.5</v>
      </c>
      <c r="X18" s="317"/>
    </row>
    <row r="19" spans="1:24" x14ac:dyDescent="0.2">
      <c r="A19" s="338">
        <v>41848</v>
      </c>
      <c r="B19" s="256" t="s">
        <v>1952</v>
      </c>
      <c r="C19" s="256" t="s">
        <v>1953</v>
      </c>
      <c r="D19" s="256" t="s">
        <v>1954</v>
      </c>
      <c r="E19" s="256"/>
      <c r="F19" s="256"/>
      <c r="G19" s="256"/>
      <c r="H19" s="256"/>
      <c r="I19" s="256"/>
      <c r="J19" s="256"/>
      <c r="K19" s="261" t="s">
        <v>17</v>
      </c>
      <c r="L19" s="261" t="s">
        <v>140</v>
      </c>
      <c r="M19" s="255" t="s">
        <v>164</v>
      </c>
      <c r="N19" s="255" t="s">
        <v>165</v>
      </c>
      <c r="O19" s="256">
        <v>21</v>
      </c>
      <c r="P19" s="257" t="s">
        <v>1955</v>
      </c>
      <c r="Q19" s="257" t="s">
        <v>1956</v>
      </c>
      <c r="R19" s="258">
        <v>0.1</v>
      </c>
      <c r="S19" s="258"/>
      <c r="T19" s="258"/>
      <c r="U19" s="258">
        <f t="shared" si="1"/>
        <v>0.2</v>
      </c>
      <c r="V19" s="258"/>
      <c r="W19" s="258">
        <f t="shared" si="0"/>
        <v>34.5</v>
      </c>
      <c r="X19" s="317"/>
    </row>
    <row r="20" spans="1:24" x14ac:dyDescent="0.2">
      <c r="A20" s="338">
        <v>41851</v>
      </c>
      <c r="B20" s="256" t="s">
        <v>1957</v>
      </c>
      <c r="C20" s="256" t="s">
        <v>1958</v>
      </c>
      <c r="D20" s="264" t="s">
        <v>1959</v>
      </c>
      <c r="E20" s="256"/>
      <c r="F20" s="256"/>
      <c r="G20" s="256"/>
      <c r="H20" s="256"/>
      <c r="I20" s="256"/>
      <c r="J20" s="256"/>
      <c r="K20" s="261" t="s">
        <v>20</v>
      </c>
      <c r="L20" s="261" t="s">
        <v>132</v>
      </c>
      <c r="M20" s="255" t="s">
        <v>147</v>
      </c>
      <c r="N20" s="255" t="s">
        <v>142</v>
      </c>
      <c r="O20" s="257">
        <v>13</v>
      </c>
      <c r="P20" s="257" t="s">
        <v>1960</v>
      </c>
      <c r="Q20" s="257" t="s">
        <v>1961</v>
      </c>
      <c r="R20" s="269">
        <v>2</v>
      </c>
      <c r="S20" s="269"/>
      <c r="T20" s="269"/>
      <c r="U20" s="258">
        <f t="shared" si="1"/>
        <v>0.2</v>
      </c>
      <c r="V20" s="269"/>
      <c r="W20" s="258">
        <f t="shared" si="0"/>
        <v>34.5</v>
      </c>
      <c r="X20" s="317"/>
    </row>
    <row r="21" spans="1:24" x14ac:dyDescent="0.2">
      <c r="A21" s="338">
        <v>41854</v>
      </c>
      <c r="B21" s="256" t="s">
        <v>1962</v>
      </c>
      <c r="C21" s="256" t="s">
        <v>1963</v>
      </c>
      <c r="D21" s="256" t="s">
        <v>1964</v>
      </c>
      <c r="E21" s="256"/>
      <c r="F21" s="256"/>
      <c r="G21" s="256"/>
      <c r="H21" s="256"/>
      <c r="I21" s="256"/>
      <c r="J21" s="256"/>
      <c r="K21" s="261" t="s">
        <v>20</v>
      </c>
      <c r="L21" s="261" t="s">
        <v>132</v>
      </c>
      <c r="M21" s="255" t="s">
        <v>78</v>
      </c>
      <c r="N21" s="255" t="s">
        <v>249</v>
      </c>
      <c r="O21" s="257">
        <v>27</v>
      </c>
      <c r="P21" s="257" t="s">
        <v>1965</v>
      </c>
      <c r="Q21" s="257" t="s">
        <v>1966</v>
      </c>
      <c r="R21" s="269">
        <v>1</v>
      </c>
      <c r="S21" s="269"/>
      <c r="T21" s="269"/>
      <c r="U21" s="258">
        <f t="shared" si="1"/>
        <v>0.2</v>
      </c>
      <c r="V21" s="269"/>
      <c r="W21" s="258">
        <f t="shared" si="0"/>
        <v>34.5</v>
      </c>
      <c r="X21" s="317"/>
    </row>
    <row r="22" spans="1:24" x14ac:dyDescent="0.2">
      <c r="A22" s="337">
        <v>41854</v>
      </c>
      <c r="B22" s="104" t="s">
        <v>1967</v>
      </c>
      <c r="C22" s="104" t="s">
        <v>1968</v>
      </c>
      <c r="D22" s="104" t="s">
        <v>1969</v>
      </c>
      <c r="E22" s="104">
        <v>5</v>
      </c>
      <c r="F22" s="104"/>
      <c r="G22" s="104">
        <v>2</v>
      </c>
      <c r="H22" s="104"/>
      <c r="I22" s="104"/>
      <c r="J22" s="104"/>
      <c r="K22" s="48" t="s">
        <v>20</v>
      </c>
      <c r="L22" s="48" t="s">
        <v>240</v>
      </c>
      <c r="M22" s="105" t="s">
        <v>61</v>
      </c>
      <c r="N22" s="105" t="s">
        <v>165</v>
      </c>
      <c r="O22" s="106">
        <v>24</v>
      </c>
      <c r="P22" s="106" t="s">
        <v>1970</v>
      </c>
      <c r="Q22" s="106" t="s">
        <v>1971</v>
      </c>
      <c r="R22" s="108"/>
      <c r="S22" s="108">
        <v>7</v>
      </c>
      <c r="T22" s="108"/>
      <c r="U22" s="107">
        <f t="shared" si="1"/>
        <v>0.2</v>
      </c>
      <c r="V22" s="340">
        <v>3</v>
      </c>
      <c r="W22" s="107">
        <f t="shared" si="0"/>
        <v>37.5</v>
      </c>
      <c r="X22" s="317"/>
    </row>
    <row r="23" spans="1:24" x14ac:dyDescent="0.2">
      <c r="A23" s="338">
        <v>41857</v>
      </c>
      <c r="B23" s="256" t="s">
        <v>1972</v>
      </c>
      <c r="C23" s="256" t="s">
        <v>1973</v>
      </c>
      <c r="D23" s="256" t="s">
        <v>1974</v>
      </c>
      <c r="E23" s="256">
        <v>11</v>
      </c>
      <c r="F23" s="256"/>
      <c r="G23" s="256">
        <v>7</v>
      </c>
      <c r="H23" s="256"/>
      <c r="I23" s="256"/>
      <c r="J23" s="256"/>
      <c r="K23" s="261" t="s">
        <v>20</v>
      </c>
      <c r="L23" s="261" t="s">
        <v>240</v>
      </c>
      <c r="M23" s="255" t="s">
        <v>87</v>
      </c>
      <c r="N23" s="255" t="s">
        <v>165</v>
      </c>
      <c r="O23" s="257">
        <v>29</v>
      </c>
      <c r="P23" s="257" t="s">
        <v>1975</v>
      </c>
      <c r="Q23" s="257" t="s">
        <v>1741</v>
      </c>
      <c r="R23" s="258"/>
      <c r="S23" s="269">
        <v>5.5</v>
      </c>
      <c r="T23" s="269"/>
      <c r="U23" s="258">
        <f t="shared" si="1"/>
        <v>0.2</v>
      </c>
      <c r="V23" s="301">
        <v>1</v>
      </c>
      <c r="W23" s="258">
        <f t="shared" si="0"/>
        <v>38.5</v>
      </c>
      <c r="X23" s="317"/>
    </row>
    <row r="24" spans="1:24" x14ac:dyDescent="0.2">
      <c r="A24" s="338">
        <v>41857</v>
      </c>
      <c r="B24" s="256" t="s">
        <v>1976</v>
      </c>
      <c r="C24" s="256" t="s">
        <v>1977</v>
      </c>
      <c r="D24" s="256" t="s">
        <v>1978</v>
      </c>
      <c r="E24" s="256"/>
      <c r="F24" s="256"/>
      <c r="G24" s="256"/>
      <c r="H24" s="256"/>
      <c r="I24" s="256"/>
      <c r="J24" s="256"/>
      <c r="K24" s="261" t="s">
        <v>26</v>
      </c>
      <c r="L24" s="261" t="s">
        <v>240</v>
      </c>
      <c r="M24" s="255" t="s">
        <v>113</v>
      </c>
      <c r="N24" s="255" t="s">
        <v>458</v>
      </c>
      <c r="O24" s="257">
        <v>33</v>
      </c>
      <c r="P24" s="257" t="s">
        <v>1979</v>
      </c>
      <c r="Q24" s="257" t="s">
        <v>1980</v>
      </c>
      <c r="R24" s="258"/>
      <c r="S24" s="269">
        <v>11.6</v>
      </c>
      <c r="T24" s="269"/>
      <c r="U24" s="258">
        <f t="shared" si="1"/>
        <v>0.2</v>
      </c>
      <c r="V24" s="269"/>
      <c r="W24" s="258">
        <f t="shared" si="0"/>
        <v>38.5</v>
      </c>
      <c r="X24" s="317"/>
    </row>
    <row r="25" spans="1:24" x14ac:dyDescent="0.2">
      <c r="A25" s="337">
        <v>41857</v>
      </c>
      <c r="B25" s="104" t="s">
        <v>1981</v>
      </c>
      <c r="C25" s="104" t="s">
        <v>1982</v>
      </c>
      <c r="D25" s="104" t="s">
        <v>112</v>
      </c>
      <c r="E25" s="104">
        <v>6</v>
      </c>
      <c r="F25" s="104"/>
      <c r="G25" s="104">
        <v>3</v>
      </c>
      <c r="H25" s="104"/>
      <c r="I25" s="104"/>
      <c r="J25" s="104"/>
      <c r="K25" s="48" t="s">
        <v>17</v>
      </c>
      <c r="L25" s="48" t="s">
        <v>240</v>
      </c>
      <c r="M25" s="105" t="s">
        <v>87</v>
      </c>
      <c r="N25" s="105" t="s">
        <v>165</v>
      </c>
      <c r="O25" s="106">
        <v>32</v>
      </c>
      <c r="P25" s="106" t="s">
        <v>1983</v>
      </c>
      <c r="Q25" s="106" t="s">
        <v>1984</v>
      </c>
      <c r="R25" s="107"/>
      <c r="S25" s="108">
        <v>0.1</v>
      </c>
      <c r="T25" s="108"/>
      <c r="U25" s="107">
        <f t="shared" si="1"/>
        <v>0.2</v>
      </c>
      <c r="V25" s="108">
        <v>0.1</v>
      </c>
      <c r="W25" s="107">
        <f t="shared" si="0"/>
        <v>38.6</v>
      </c>
      <c r="X25" s="317"/>
    </row>
    <row r="26" spans="1:24" x14ac:dyDescent="0.2">
      <c r="A26" s="337">
        <v>41857</v>
      </c>
      <c r="B26" s="104" t="s">
        <v>1985</v>
      </c>
      <c r="C26" s="104" t="s">
        <v>1986</v>
      </c>
      <c r="D26" s="104" t="s">
        <v>112</v>
      </c>
      <c r="E26" s="104">
        <v>7</v>
      </c>
      <c r="F26" s="104"/>
      <c r="G26" s="104">
        <v>4</v>
      </c>
      <c r="H26" s="104"/>
      <c r="I26" s="104"/>
      <c r="J26" s="104"/>
      <c r="K26" s="48" t="s">
        <v>17</v>
      </c>
      <c r="L26" s="48" t="s">
        <v>240</v>
      </c>
      <c r="M26" s="105" t="s">
        <v>87</v>
      </c>
      <c r="N26" s="105" t="s">
        <v>101</v>
      </c>
      <c r="O26" s="106">
        <v>8</v>
      </c>
      <c r="P26" s="106" t="s">
        <v>1987</v>
      </c>
      <c r="Q26" s="106" t="s">
        <v>1988</v>
      </c>
      <c r="R26" s="107"/>
      <c r="S26" s="108">
        <v>0.1</v>
      </c>
      <c r="T26" s="108"/>
      <c r="U26" s="107">
        <f t="shared" si="1"/>
        <v>0.2</v>
      </c>
      <c r="V26" s="108">
        <v>0.1</v>
      </c>
      <c r="W26" s="107">
        <f t="shared" si="0"/>
        <v>38.700000000000003</v>
      </c>
      <c r="X26" s="317"/>
    </row>
    <row r="27" spans="1:24" x14ac:dyDescent="0.2">
      <c r="A27" s="337">
        <v>41860</v>
      </c>
      <c r="B27" s="104" t="s">
        <v>1989</v>
      </c>
      <c r="C27" s="104" t="s">
        <v>1990</v>
      </c>
      <c r="D27" s="104"/>
      <c r="E27" s="104">
        <v>8</v>
      </c>
      <c r="F27" s="104"/>
      <c r="G27" s="104">
        <v>5</v>
      </c>
      <c r="H27" s="104"/>
      <c r="I27" s="104"/>
      <c r="J27" s="104"/>
      <c r="K27" s="48" t="s">
        <v>20</v>
      </c>
      <c r="L27" s="48"/>
      <c r="M27" s="105" t="s">
        <v>87</v>
      </c>
      <c r="N27" s="105" t="s">
        <v>101</v>
      </c>
      <c r="O27" s="106">
        <v>29</v>
      </c>
      <c r="P27" s="106" t="s">
        <v>1991</v>
      </c>
      <c r="Q27" s="106" t="s">
        <v>1992</v>
      </c>
      <c r="R27" s="107"/>
      <c r="S27" s="108">
        <v>7.94</v>
      </c>
      <c r="T27" s="108"/>
      <c r="U27" s="107">
        <f t="shared" si="1"/>
        <v>0.2</v>
      </c>
      <c r="V27" s="108">
        <v>7.94</v>
      </c>
      <c r="W27" s="107">
        <f t="shared" si="0"/>
        <v>46.64</v>
      </c>
      <c r="X27" s="317"/>
    </row>
    <row r="28" spans="1:24" x14ac:dyDescent="0.2">
      <c r="A28" s="337">
        <v>41860</v>
      </c>
      <c r="B28" s="104" t="s">
        <v>1993</v>
      </c>
      <c r="C28" s="104" t="s">
        <v>1994</v>
      </c>
      <c r="D28" s="104" t="s">
        <v>112</v>
      </c>
      <c r="E28" s="104">
        <v>9</v>
      </c>
      <c r="F28" s="104"/>
      <c r="G28" s="104">
        <v>6</v>
      </c>
      <c r="H28" s="104"/>
      <c r="I28" s="104"/>
      <c r="J28" s="104"/>
      <c r="K28" s="48" t="s">
        <v>20</v>
      </c>
      <c r="L28" s="48" t="s">
        <v>240</v>
      </c>
      <c r="M28" s="105" t="s">
        <v>164</v>
      </c>
      <c r="N28" s="105" t="s">
        <v>88</v>
      </c>
      <c r="O28" s="106">
        <v>6</v>
      </c>
      <c r="P28" s="106" t="s">
        <v>1995</v>
      </c>
      <c r="Q28" s="106" t="s">
        <v>1996</v>
      </c>
      <c r="R28" s="107"/>
      <c r="S28" s="108">
        <v>1.48</v>
      </c>
      <c r="T28" s="108"/>
      <c r="U28" s="107">
        <f t="shared" si="1"/>
        <v>0.2</v>
      </c>
      <c r="V28" s="108">
        <v>1.48</v>
      </c>
      <c r="W28" s="107">
        <f t="shared" si="0"/>
        <v>48.12</v>
      </c>
      <c r="X28" s="317"/>
    </row>
    <row r="29" spans="1:24" x14ac:dyDescent="0.2">
      <c r="A29" s="338">
        <v>41867</v>
      </c>
      <c r="B29" s="256" t="s">
        <v>1997</v>
      </c>
      <c r="C29" s="256" t="s">
        <v>1998</v>
      </c>
      <c r="D29" s="256" t="s">
        <v>1999</v>
      </c>
      <c r="E29" s="256"/>
      <c r="F29" s="256"/>
      <c r="G29" s="256"/>
      <c r="H29" s="256"/>
      <c r="I29" s="256"/>
      <c r="J29" s="256"/>
      <c r="K29" s="261" t="s">
        <v>20</v>
      </c>
      <c r="L29" s="261" t="s">
        <v>988</v>
      </c>
      <c r="M29" s="255" t="s">
        <v>332</v>
      </c>
      <c r="N29" s="255" t="s">
        <v>142</v>
      </c>
      <c r="O29" s="257">
        <v>14</v>
      </c>
      <c r="P29" s="257" t="s">
        <v>2000</v>
      </c>
      <c r="Q29" s="257" t="s">
        <v>2001</v>
      </c>
      <c r="R29" s="258">
        <v>2.5</v>
      </c>
      <c r="S29" s="269"/>
      <c r="T29" s="269"/>
      <c r="U29" s="258">
        <f t="shared" si="1"/>
        <v>0.2</v>
      </c>
      <c r="V29" s="269"/>
      <c r="W29" s="258">
        <f t="shared" si="0"/>
        <v>48.12</v>
      </c>
      <c r="X29" s="317"/>
    </row>
    <row r="30" spans="1:24" x14ac:dyDescent="0.2">
      <c r="A30" s="338">
        <v>41873</v>
      </c>
      <c r="B30" s="256" t="s">
        <v>2002</v>
      </c>
      <c r="C30" s="256" t="s">
        <v>2003</v>
      </c>
      <c r="D30" s="256" t="s">
        <v>2004</v>
      </c>
      <c r="E30" s="256"/>
      <c r="F30" s="256"/>
      <c r="G30" s="256"/>
      <c r="H30" s="256"/>
      <c r="I30" s="256"/>
      <c r="J30" s="256"/>
      <c r="K30" s="261" t="s">
        <v>17</v>
      </c>
      <c r="L30" s="261" t="s">
        <v>269</v>
      </c>
      <c r="M30" s="255" t="s">
        <v>113</v>
      </c>
      <c r="N30" s="255" t="s">
        <v>204</v>
      </c>
      <c r="O30" s="257">
        <v>33</v>
      </c>
      <c r="P30" s="257" t="s">
        <v>2005</v>
      </c>
      <c r="Q30" s="257" t="s">
        <v>2006</v>
      </c>
      <c r="R30" s="258">
        <v>0.1</v>
      </c>
      <c r="S30" s="269"/>
      <c r="T30" s="269"/>
      <c r="U30" s="258">
        <f t="shared" si="1"/>
        <v>0.2</v>
      </c>
      <c r="V30" s="269"/>
      <c r="W30" s="258">
        <f t="shared" si="0"/>
        <v>48.12</v>
      </c>
      <c r="X30" s="317"/>
    </row>
    <row r="31" spans="1:24" x14ac:dyDescent="0.2">
      <c r="A31" s="338">
        <v>41886</v>
      </c>
      <c r="B31" s="256" t="s">
        <v>2007</v>
      </c>
      <c r="C31" s="256" t="s">
        <v>2008</v>
      </c>
      <c r="D31" s="256" t="s">
        <v>2009</v>
      </c>
      <c r="E31" s="256"/>
      <c r="F31" s="256"/>
      <c r="G31" s="256"/>
      <c r="H31" s="256"/>
      <c r="I31" s="256"/>
      <c r="J31" s="256"/>
      <c r="K31" s="261" t="s">
        <v>20</v>
      </c>
      <c r="L31" s="261" t="s">
        <v>240</v>
      </c>
      <c r="M31" s="255" t="s">
        <v>70</v>
      </c>
      <c r="N31" s="255" t="s">
        <v>114</v>
      </c>
      <c r="O31" s="257">
        <v>29</v>
      </c>
      <c r="P31" s="257" t="s">
        <v>2010</v>
      </c>
      <c r="Q31" s="257" t="s">
        <v>2011</v>
      </c>
      <c r="R31" s="258"/>
      <c r="S31" s="269">
        <v>1.75</v>
      </c>
      <c r="T31" s="269"/>
      <c r="U31" s="258">
        <f t="shared" si="1"/>
        <v>0.2</v>
      </c>
      <c r="V31" s="269"/>
      <c r="W31" s="258">
        <f t="shared" si="0"/>
        <v>48.12</v>
      </c>
      <c r="X31" s="317"/>
    </row>
    <row r="32" spans="1:24" x14ac:dyDescent="0.2">
      <c r="A32" s="338">
        <v>41890</v>
      </c>
      <c r="B32" s="256" t="s">
        <v>2012</v>
      </c>
      <c r="C32" s="256" t="s">
        <v>2013</v>
      </c>
      <c r="D32" s="256" t="s">
        <v>2014</v>
      </c>
      <c r="E32" s="256"/>
      <c r="F32" s="256"/>
      <c r="G32" s="256"/>
      <c r="H32" s="256"/>
      <c r="I32" s="256"/>
      <c r="J32" s="256"/>
      <c r="K32" s="261" t="s">
        <v>17</v>
      </c>
      <c r="L32" s="261" t="s">
        <v>132</v>
      </c>
      <c r="M32" s="255" t="s">
        <v>44</v>
      </c>
      <c r="N32" s="255" t="s">
        <v>45</v>
      </c>
      <c r="O32" s="256">
        <v>22</v>
      </c>
      <c r="P32" s="257" t="s">
        <v>2015</v>
      </c>
      <c r="Q32" s="257" t="s">
        <v>2016</v>
      </c>
      <c r="R32" s="258">
        <v>0.25</v>
      </c>
      <c r="S32" s="269"/>
      <c r="T32" s="269"/>
      <c r="U32" s="258">
        <f t="shared" si="1"/>
        <v>0.2</v>
      </c>
      <c r="V32" s="269"/>
      <c r="W32" s="258">
        <f t="shared" si="0"/>
        <v>48.12</v>
      </c>
      <c r="X32" s="317"/>
    </row>
    <row r="33" spans="1:24" x14ac:dyDescent="0.2">
      <c r="A33" s="338">
        <v>41902</v>
      </c>
      <c r="B33" s="256" t="s">
        <v>2017</v>
      </c>
      <c r="C33" s="256" t="s">
        <v>2019</v>
      </c>
      <c r="D33" s="256" t="s">
        <v>2020</v>
      </c>
      <c r="E33" s="256"/>
      <c r="F33" s="256"/>
      <c r="G33" s="256"/>
      <c r="H33" s="256"/>
      <c r="I33" s="256"/>
      <c r="J33" s="256"/>
      <c r="K33" s="261" t="s">
        <v>20</v>
      </c>
      <c r="L33" s="261" t="s">
        <v>966</v>
      </c>
      <c r="M33" s="255" t="s">
        <v>70</v>
      </c>
      <c r="N33" s="255" t="s">
        <v>79</v>
      </c>
      <c r="O33" s="257">
        <v>3</v>
      </c>
      <c r="P33" s="257" t="s">
        <v>2021</v>
      </c>
      <c r="Q33" s="257" t="s">
        <v>2022</v>
      </c>
      <c r="R33" s="269">
        <v>4.8</v>
      </c>
      <c r="S33" s="258"/>
      <c r="T33" s="269"/>
      <c r="U33" s="258">
        <f t="shared" si="1"/>
        <v>0.2</v>
      </c>
      <c r="V33" s="269"/>
      <c r="W33" s="258">
        <f t="shared" si="0"/>
        <v>48.12</v>
      </c>
      <c r="X33" s="317"/>
    </row>
    <row r="34" spans="1:24" x14ac:dyDescent="0.2">
      <c r="A34" s="338">
        <v>41903</v>
      </c>
      <c r="B34" s="256" t="s">
        <v>2018</v>
      </c>
      <c r="C34" s="256" t="s">
        <v>2023</v>
      </c>
      <c r="D34" s="256" t="s">
        <v>2024</v>
      </c>
      <c r="E34" s="256"/>
      <c r="F34" s="256"/>
      <c r="G34" s="256"/>
      <c r="H34" s="256"/>
      <c r="I34" s="256"/>
      <c r="J34" s="256"/>
      <c r="K34" s="261" t="s">
        <v>85</v>
      </c>
      <c r="L34" s="261" t="s">
        <v>966</v>
      </c>
      <c r="M34" s="255" t="s">
        <v>873</v>
      </c>
      <c r="N34" s="255" t="s">
        <v>223</v>
      </c>
      <c r="O34" s="257">
        <v>9</v>
      </c>
      <c r="P34" s="257" t="s">
        <v>2025</v>
      </c>
      <c r="Q34" s="257" t="s">
        <v>2026</v>
      </c>
      <c r="R34" s="269">
        <v>108</v>
      </c>
      <c r="S34" s="269"/>
      <c r="T34" s="269"/>
      <c r="U34" s="258">
        <f t="shared" si="1"/>
        <v>0.2</v>
      </c>
      <c r="V34" s="269"/>
      <c r="W34" s="258">
        <f t="shared" si="0"/>
        <v>48.12</v>
      </c>
      <c r="X34" s="317"/>
    </row>
    <row r="35" spans="1:24" x14ac:dyDescent="0.2">
      <c r="A35" s="338">
        <v>41912</v>
      </c>
      <c r="B35" s="341" t="s">
        <v>2027</v>
      </c>
      <c r="C35" s="256" t="s">
        <v>2028</v>
      </c>
      <c r="D35" s="256" t="s">
        <v>2029</v>
      </c>
      <c r="E35" s="256"/>
      <c r="F35" s="256"/>
      <c r="G35" s="256"/>
      <c r="H35" s="256"/>
      <c r="I35" s="256"/>
      <c r="J35" s="256"/>
      <c r="K35" s="261" t="s">
        <v>20</v>
      </c>
      <c r="L35" s="261" t="s">
        <v>1026</v>
      </c>
      <c r="M35" s="255" t="s">
        <v>1000</v>
      </c>
      <c r="N35" s="255" t="s">
        <v>45</v>
      </c>
      <c r="O35" s="257">
        <v>5</v>
      </c>
      <c r="P35" s="257" t="s">
        <v>2030</v>
      </c>
      <c r="Q35" s="257" t="s">
        <v>991</v>
      </c>
      <c r="R35" s="269">
        <v>0.7</v>
      </c>
      <c r="S35" s="269"/>
      <c r="T35" s="269"/>
      <c r="U35" s="258">
        <f t="shared" si="1"/>
        <v>0.2</v>
      </c>
      <c r="V35" s="269"/>
      <c r="W35" s="258">
        <f t="shared" si="0"/>
        <v>48.12</v>
      </c>
      <c r="X35" s="317"/>
    </row>
    <row r="36" spans="1:24" x14ac:dyDescent="0.2">
      <c r="A36" s="338">
        <v>41911</v>
      </c>
      <c r="B36" s="256" t="s">
        <v>2031</v>
      </c>
      <c r="C36" s="256" t="s">
        <v>2032</v>
      </c>
      <c r="D36" s="256"/>
      <c r="E36" s="256"/>
      <c r="F36" s="256"/>
      <c r="G36" s="256"/>
      <c r="H36" s="256"/>
      <c r="I36" s="256"/>
      <c r="J36" s="256"/>
      <c r="K36" s="261" t="s">
        <v>20</v>
      </c>
      <c r="L36" s="261" t="s">
        <v>1026</v>
      </c>
      <c r="M36" s="255" t="s">
        <v>989</v>
      </c>
      <c r="N36" s="255" t="s">
        <v>1027</v>
      </c>
      <c r="O36" s="257">
        <v>25</v>
      </c>
      <c r="P36" s="257" t="s">
        <v>2033</v>
      </c>
      <c r="Q36" s="257" t="s">
        <v>2034</v>
      </c>
      <c r="R36" s="269">
        <v>1.9</v>
      </c>
      <c r="S36" s="269"/>
      <c r="T36" s="269"/>
      <c r="U36" s="258">
        <f t="shared" si="1"/>
        <v>0.2</v>
      </c>
      <c r="V36" s="269"/>
      <c r="W36" s="258">
        <f t="shared" si="0"/>
        <v>48.12</v>
      </c>
      <c r="X36" s="317"/>
    </row>
    <row r="37" spans="1:24" s="275" customFormat="1" x14ac:dyDescent="0.2">
      <c r="A37" s="337">
        <v>41918</v>
      </c>
      <c r="B37" s="158">
        <v>7041</v>
      </c>
      <c r="C37" s="104" t="s">
        <v>2035</v>
      </c>
      <c r="D37" s="104" t="s">
        <v>2036</v>
      </c>
      <c r="E37" s="104">
        <v>10</v>
      </c>
      <c r="F37" s="104"/>
      <c r="G37" s="104"/>
      <c r="H37" s="104">
        <v>1</v>
      </c>
      <c r="I37" s="104"/>
      <c r="J37" s="104"/>
      <c r="K37" s="48" t="s">
        <v>17</v>
      </c>
      <c r="L37" s="48" t="s">
        <v>132</v>
      </c>
      <c r="M37" s="105" t="s">
        <v>332</v>
      </c>
      <c r="N37" s="105" t="s">
        <v>114</v>
      </c>
      <c r="O37" s="106">
        <v>19</v>
      </c>
      <c r="P37" s="106" t="s">
        <v>2037</v>
      </c>
      <c r="Q37" s="106" t="s">
        <v>2038</v>
      </c>
      <c r="R37" s="104">
        <v>0.1</v>
      </c>
      <c r="S37" s="108"/>
      <c r="T37" s="108">
        <v>0.1</v>
      </c>
      <c r="U37" s="107">
        <f t="shared" si="1"/>
        <v>0.30000000000000004</v>
      </c>
      <c r="V37" s="108"/>
      <c r="W37" s="107">
        <f t="shared" si="0"/>
        <v>48.12</v>
      </c>
      <c r="X37" s="319"/>
    </row>
    <row r="38" spans="1:24" x14ac:dyDescent="0.2">
      <c r="A38" s="338">
        <v>41942</v>
      </c>
      <c r="B38" s="256" t="s">
        <v>997</v>
      </c>
      <c r="C38" s="256" t="s">
        <v>2039</v>
      </c>
      <c r="D38" s="256" t="s">
        <v>2040</v>
      </c>
      <c r="E38" s="256"/>
      <c r="F38" s="256"/>
      <c r="G38" s="256"/>
      <c r="H38" s="256"/>
      <c r="I38" s="256"/>
      <c r="J38" s="256"/>
      <c r="K38" s="261" t="s">
        <v>20</v>
      </c>
      <c r="L38" s="261" t="s">
        <v>966</v>
      </c>
      <c r="M38" s="256" t="s">
        <v>125</v>
      </c>
      <c r="N38" s="256" t="s">
        <v>216</v>
      </c>
      <c r="O38" s="256">
        <v>5</v>
      </c>
      <c r="P38" s="256" t="s">
        <v>2041</v>
      </c>
      <c r="Q38" s="256" t="s">
        <v>2042</v>
      </c>
      <c r="R38" s="256">
        <v>0.37</v>
      </c>
      <c r="S38" s="256"/>
      <c r="T38" s="258"/>
      <c r="U38" s="258">
        <f t="shared" si="1"/>
        <v>0.30000000000000004</v>
      </c>
      <c r="V38" s="258"/>
      <c r="W38" s="258">
        <f t="shared" si="0"/>
        <v>48.12</v>
      </c>
      <c r="X38" s="320"/>
    </row>
    <row r="39" spans="1:24" x14ac:dyDescent="0.2">
      <c r="A39" s="338">
        <v>41943</v>
      </c>
      <c r="B39" s="256" t="s">
        <v>2043</v>
      </c>
      <c r="C39" s="256" t="s">
        <v>2044</v>
      </c>
      <c r="D39" s="256" t="s">
        <v>2045</v>
      </c>
      <c r="E39" s="256"/>
      <c r="F39" s="256"/>
      <c r="G39" s="256"/>
      <c r="H39" s="256"/>
      <c r="I39" s="256"/>
      <c r="J39" s="256"/>
      <c r="K39" s="261" t="s">
        <v>85</v>
      </c>
      <c r="L39" s="261" t="s">
        <v>132</v>
      </c>
      <c r="M39" s="255" t="s">
        <v>2046</v>
      </c>
      <c r="N39" s="255" t="s">
        <v>2047</v>
      </c>
      <c r="O39" s="257">
        <v>29</v>
      </c>
      <c r="P39" s="257" t="s">
        <v>2048</v>
      </c>
      <c r="Q39" s="257" t="s">
        <v>2049</v>
      </c>
      <c r="R39" s="269">
        <v>235</v>
      </c>
      <c r="S39" s="269"/>
      <c r="T39" s="269"/>
      <c r="U39" s="258">
        <f t="shared" si="1"/>
        <v>0.30000000000000004</v>
      </c>
      <c r="V39" s="269"/>
      <c r="W39" s="258">
        <f t="shared" si="0"/>
        <v>48.12</v>
      </c>
      <c r="X39" s="317"/>
    </row>
    <row r="40" spans="1:24" x14ac:dyDescent="0.2">
      <c r="A40" s="338"/>
      <c r="B40" s="256"/>
      <c r="C40" s="256"/>
      <c r="D40" s="256"/>
      <c r="E40" s="256"/>
      <c r="F40" s="256"/>
      <c r="G40" s="256"/>
      <c r="H40" s="256"/>
      <c r="I40" s="256"/>
      <c r="J40" s="256"/>
      <c r="K40" s="261"/>
      <c r="L40" s="261"/>
      <c r="M40" s="255"/>
      <c r="N40" s="255"/>
      <c r="O40" s="257"/>
      <c r="P40" s="257"/>
      <c r="Q40" s="257"/>
      <c r="R40" s="269"/>
      <c r="S40" s="269"/>
      <c r="T40" s="269"/>
      <c r="U40" s="258">
        <f t="shared" si="1"/>
        <v>0.30000000000000004</v>
      </c>
      <c r="V40" s="269"/>
      <c r="W40" s="258">
        <f t="shared" si="0"/>
        <v>48.12</v>
      </c>
      <c r="X40" s="317"/>
    </row>
    <row r="41" spans="1:24" x14ac:dyDescent="0.2">
      <c r="X41" s="1"/>
    </row>
    <row r="42" spans="1:24" x14ac:dyDescent="0.2">
      <c r="X42" s="1"/>
    </row>
    <row r="43" spans="1:24" x14ac:dyDescent="0.2">
      <c r="X43" s="1"/>
    </row>
    <row r="44" spans="1:24" x14ac:dyDescent="0.2">
      <c r="X44" s="1"/>
    </row>
    <row r="45" spans="1:24" x14ac:dyDescent="0.2">
      <c r="X45" s="1"/>
    </row>
    <row r="46" spans="1:24" x14ac:dyDescent="0.2">
      <c r="A46"/>
      <c r="X46" s="1"/>
    </row>
    <row r="47" spans="1:24" x14ac:dyDescent="0.2">
      <c r="A47"/>
      <c r="X47" s="1"/>
    </row>
    <row r="48" spans="1:24" x14ac:dyDescent="0.2">
      <c r="A48"/>
      <c r="X48" s="1"/>
    </row>
    <row r="49" spans="1:24" x14ac:dyDescent="0.2">
      <c r="A49"/>
      <c r="X49" s="1"/>
    </row>
    <row r="50" spans="1:24" x14ac:dyDescent="0.2">
      <c r="A50"/>
      <c r="X50" s="1"/>
    </row>
    <row r="51" spans="1:24" x14ac:dyDescent="0.2">
      <c r="A51"/>
      <c r="X51" s="1"/>
    </row>
    <row r="52" spans="1:24" x14ac:dyDescent="0.2">
      <c r="A52"/>
      <c r="X52" s="1"/>
    </row>
    <row r="53" spans="1:24" x14ac:dyDescent="0.2">
      <c r="A53"/>
      <c r="X53" s="1"/>
    </row>
    <row r="54" spans="1:24" x14ac:dyDescent="0.2">
      <c r="A54"/>
      <c r="X54" s="1"/>
    </row>
    <row r="55" spans="1:24" x14ac:dyDescent="0.2">
      <c r="A55"/>
      <c r="X55" s="1"/>
    </row>
    <row r="56" spans="1:24" x14ac:dyDescent="0.2">
      <c r="A56"/>
      <c r="X56" s="1"/>
    </row>
    <row r="57" spans="1:24" x14ac:dyDescent="0.2">
      <c r="A57"/>
      <c r="X57" s="1"/>
    </row>
    <row r="58" spans="1:24" x14ac:dyDescent="0.2">
      <c r="A58"/>
      <c r="X58" s="1"/>
    </row>
    <row r="59" spans="1:24" x14ac:dyDescent="0.2">
      <c r="A59"/>
      <c r="X59" s="1"/>
    </row>
    <row r="60" spans="1:24" x14ac:dyDescent="0.2">
      <c r="A60"/>
      <c r="X60" s="1"/>
    </row>
    <row r="61" spans="1:24" x14ac:dyDescent="0.2">
      <c r="A61"/>
      <c r="X61" s="1"/>
    </row>
    <row r="62" spans="1:24" x14ac:dyDescent="0.2">
      <c r="A62"/>
      <c r="X62" s="1"/>
    </row>
    <row r="63" spans="1:24" x14ac:dyDescent="0.2">
      <c r="A63"/>
      <c r="X63" s="1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7" right="0.7" top="0.75" bottom="0.75" header="0.3" footer="0.3"/>
  <pageSetup scale="88" orientation="landscape" r:id="rId1"/>
  <colBreaks count="1" manualBreakCount="1">
    <brk id="2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124" zoomScaleNormal="124" workbookViewId="0">
      <pane xSplit="22" ySplit="8" topLeftCell="W9" activePane="bottomRight" state="frozen"/>
      <selection pane="topRight" activeCell="W1" sqref="W1"/>
      <selection pane="bottomLeft" activeCell="A9" sqref="A9"/>
      <selection pane="bottomRight" activeCell="A39" sqref="A39"/>
    </sheetView>
  </sheetViews>
  <sheetFormatPr defaultRowHeight="12.75" x14ac:dyDescent="0.2"/>
  <cols>
    <col min="1" max="1" width="4.7109375" style="245" customWidth="1"/>
    <col min="2" max="2" width="17.5703125" bestFit="1" customWidth="1"/>
    <col min="3" max="3" width="12.28515625" bestFit="1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3" customWidth="1"/>
    <col min="11" max="11" width="3.7109375" customWidth="1"/>
    <col min="12" max="12" width="5.28515625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19" width="7.42578125" bestFit="1" customWidth="1"/>
    <col min="20" max="20" width="5.7109375" bestFit="1" customWidth="1"/>
    <col min="21" max="21" width="6.7109375" bestFit="1" customWidth="1"/>
    <col min="22" max="23" width="7.4257812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2050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5" t="s">
        <v>12</v>
      </c>
      <c r="S5" s="416"/>
      <c r="T5" s="415" t="s">
        <v>14</v>
      </c>
      <c r="U5" s="417"/>
      <c r="V5" s="417"/>
      <c r="W5" s="418"/>
    </row>
    <row r="6" spans="1:24" ht="48.75" thickBot="1" x14ac:dyDescent="0.25">
      <c r="A6" s="287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276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x14ac:dyDescent="0.2">
      <c r="A7" s="326"/>
      <c r="B7" s="327"/>
      <c r="C7" s="328" t="s">
        <v>30</v>
      </c>
      <c r="D7" s="329"/>
      <c r="E7" s="330"/>
      <c r="F7" s="329"/>
      <c r="G7" s="329"/>
      <c r="H7" s="329"/>
      <c r="I7" s="329"/>
      <c r="J7" s="329"/>
      <c r="K7" s="329"/>
      <c r="L7" s="329"/>
      <c r="M7" s="331"/>
      <c r="N7" s="331"/>
      <c r="O7" s="329"/>
      <c r="P7" s="329"/>
      <c r="Q7" s="329"/>
      <c r="R7" s="329" t="s">
        <v>13</v>
      </c>
      <c r="S7" s="329" t="s">
        <v>9</v>
      </c>
      <c r="T7" s="329" t="s">
        <v>13</v>
      </c>
      <c r="U7" s="329" t="s">
        <v>35</v>
      </c>
      <c r="V7" s="329" t="s">
        <v>9</v>
      </c>
      <c r="W7" s="332" t="s">
        <v>35</v>
      </c>
    </row>
    <row r="8" spans="1:24" x14ac:dyDescent="0.2">
      <c r="A8" s="33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17"/>
      <c r="O8" s="9"/>
      <c r="P8" s="11"/>
      <c r="Q8" s="11"/>
      <c r="R8" s="334">
        <f>COUNTIF(R10:R39,"&gt;0")</f>
        <v>20</v>
      </c>
      <c r="S8" s="334">
        <f>COUNTIF(S10:S39,"&gt;0")</f>
        <v>8</v>
      </c>
      <c r="T8" s="334">
        <f>COUNTIF(T10:T39,"&gt;0")</f>
        <v>5</v>
      </c>
      <c r="U8" s="12"/>
      <c r="V8" s="334">
        <f>COUNTIF(V10:V39,"&gt;0")</f>
        <v>6</v>
      </c>
      <c r="W8" s="12"/>
      <c r="X8" s="316"/>
    </row>
    <row r="9" spans="1:24" x14ac:dyDescent="0.2">
      <c r="A9" s="335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217"/>
      <c r="N9" s="217"/>
      <c r="O9" s="9"/>
      <c r="P9" s="11"/>
      <c r="Q9" s="11"/>
      <c r="R9" s="12"/>
      <c r="S9" s="12"/>
      <c r="T9" s="336"/>
      <c r="U9" s="56"/>
      <c r="V9" s="336"/>
      <c r="W9" s="56"/>
      <c r="X9" s="316"/>
    </row>
    <row r="10" spans="1:24" x14ac:dyDescent="0.2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4"/>
      <c r="L10" s="344"/>
      <c r="M10" s="345"/>
      <c r="N10" s="345"/>
      <c r="O10" s="343"/>
      <c r="P10" s="346"/>
      <c r="Q10" s="346"/>
      <c r="R10" s="347"/>
      <c r="S10" s="347"/>
      <c r="T10" s="347"/>
      <c r="U10" s="347">
        <f>U9+T10</f>
        <v>0</v>
      </c>
      <c r="V10" s="347"/>
      <c r="W10" s="347">
        <f>W9+V10</f>
        <v>0</v>
      </c>
      <c r="X10" s="317"/>
    </row>
    <row r="11" spans="1:24" x14ac:dyDescent="0.2">
      <c r="A11" s="342">
        <v>42065</v>
      </c>
      <c r="B11" s="343" t="s">
        <v>872</v>
      </c>
      <c r="C11" s="343" t="s">
        <v>2051</v>
      </c>
      <c r="D11" s="343"/>
      <c r="E11" s="343"/>
      <c r="F11" s="343"/>
      <c r="G11" s="343"/>
      <c r="H11" s="343"/>
      <c r="I11" s="343"/>
      <c r="J11" s="343"/>
      <c r="K11" s="344" t="s">
        <v>68</v>
      </c>
      <c r="L11" s="344" t="s">
        <v>1026</v>
      </c>
      <c r="M11" s="345" t="s">
        <v>1064</v>
      </c>
      <c r="N11" s="345" t="s">
        <v>2052</v>
      </c>
      <c r="O11" s="343">
        <v>4</v>
      </c>
      <c r="P11" s="346" t="s">
        <v>2053</v>
      </c>
      <c r="Q11" s="346" t="s">
        <v>2054</v>
      </c>
      <c r="R11" s="347">
        <v>400</v>
      </c>
      <c r="S11" s="347"/>
      <c r="T11" s="347"/>
      <c r="U11" s="347">
        <f>U10+T11</f>
        <v>0</v>
      </c>
      <c r="V11" s="347"/>
      <c r="W11" s="347">
        <f t="shared" ref="W11:W39" si="0">W10+V11</f>
        <v>0</v>
      </c>
      <c r="X11" s="317"/>
    </row>
    <row r="12" spans="1:24" x14ac:dyDescent="0.2">
      <c r="A12" s="342">
        <v>42076</v>
      </c>
      <c r="B12" s="343" t="s">
        <v>2055</v>
      </c>
      <c r="C12" s="343" t="s">
        <v>2057</v>
      </c>
      <c r="D12" s="343" t="s">
        <v>2058</v>
      </c>
      <c r="E12" s="343"/>
      <c r="F12" s="343"/>
      <c r="G12" s="343"/>
      <c r="H12" s="343"/>
      <c r="I12" s="343"/>
      <c r="J12" s="343"/>
      <c r="K12" s="344" t="s">
        <v>20</v>
      </c>
      <c r="L12" s="344" t="s">
        <v>2059</v>
      </c>
      <c r="M12" s="345" t="s">
        <v>1240</v>
      </c>
      <c r="N12" s="345" t="s">
        <v>216</v>
      </c>
      <c r="O12" s="343">
        <v>33</v>
      </c>
      <c r="P12" s="346" t="s">
        <v>2060</v>
      </c>
      <c r="Q12" s="346" t="s">
        <v>2061</v>
      </c>
      <c r="R12" s="347">
        <v>9.1999999999999993</v>
      </c>
      <c r="S12" s="347"/>
      <c r="T12" s="347"/>
      <c r="U12" s="347">
        <f t="shared" ref="U12:U39" si="1">U11+T12</f>
        <v>0</v>
      </c>
      <c r="V12" s="347"/>
      <c r="W12" s="347">
        <f t="shared" si="0"/>
        <v>0</v>
      </c>
      <c r="X12" s="317"/>
    </row>
    <row r="13" spans="1:24" x14ac:dyDescent="0.2">
      <c r="A13" s="348">
        <v>42078</v>
      </c>
      <c r="B13" s="349" t="s">
        <v>2056</v>
      </c>
      <c r="C13" s="349" t="s">
        <v>2062</v>
      </c>
      <c r="D13" s="349" t="s">
        <v>2063</v>
      </c>
      <c r="E13" s="349"/>
      <c r="F13" s="349"/>
      <c r="G13" s="349"/>
      <c r="H13" s="349"/>
      <c r="I13" s="349"/>
      <c r="J13" s="349"/>
      <c r="K13" s="350" t="s">
        <v>20</v>
      </c>
      <c r="L13" s="350" t="s">
        <v>2059</v>
      </c>
      <c r="M13" s="351" t="s">
        <v>70</v>
      </c>
      <c r="N13" s="351" t="s">
        <v>107</v>
      </c>
      <c r="O13" s="349">
        <v>7</v>
      </c>
      <c r="P13" s="352" t="s">
        <v>2064</v>
      </c>
      <c r="Q13" s="352" t="s">
        <v>2065</v>
      </c>
      <c r="R13" s="353">
        <v>4</v>
      </c>
      <c r="S13" s="353"/>
      <c r="T13" s="353"/>
      <c r="U13" s="347">
        <f t="shared" si="1"/>
        <v>0</v>
      </c>
      <c r="V13" s="353"/>
      <c r="W13" s="347">
        <f t="shared" si="0"/>
        <v>0</v>
      </c>
      <c r="X13" s="318"/>
    </row>
    <row r="14" spans="1:24" x14ac:dyDescent="0.2">
      <c r="A14" s="342">
        <v>42107</v>
      </c>
      <c r="B14" s="343" t="s">
        <v>2066</v>
      </c>
      <c r="C14" s="343" t="s">
        <v>2067</v>
      </c>
      <c r="D14" s="343" t="s">
        <v>2070</v>
      </c>
      <c r="E14" s="343"/>
      <c r="F14" s="343"/>
      <c r="G14" s="343"/>
      <c r="H14" s="343"/>
      <c r="I14" s="343"/>
      <c r="J14" s="343"/>
      <c r="K14" s="344" t="s">
        <v>85</v>
      </c>
      <c r="L14" s="344" t="s">
        <v>2071</v>
      </c>
      <c r="M14" s="345" t="s">
        <v>222</v>
      </c>
      <c r="N14" s="345" t="s">
        <v>126</v>
      </c>
      <c r="O14" s="343">
        <v>30</v>
      </c>
      <c r="P14" s="346" t="s">
        <v>2068</v>
      </c>
      <c r="Q14" s="346" t="s">
        <v>2069</v>
      </c>
      <c r="R14" s="347">
        <v>200</v>
      </c>
      <c r="S14" s="347"/>
      <c r="T14" s="347"/>
      <c r="U14" s="347">
        <f>U13+T14</f>
        <v>0</v>
      </c>
      <c r="V14" s="347"/>
      <c r="W14" s="347">
        <f>W13+V14</f>
        <v>0</v>
      </c>
      <c r="X14" s="317"/>
    </row>
    <row r="15" spans="1:24" x14ac:dyDescent="0.2">
      <c r="A15" s="342">
        <v>42108</v>
      </c>
      <c r="B15" s="343" t="s">
        <v>2072</v>
      </c>
      <c r="C15" s="343" t="s">
        <v>2073</v>
      </c>
      <c r="D15" s="343" t="s">
        <v>2077</v>
      </c>
      <c r="E15" s="343"/>
      <c r="F15" s="343"/>
      <c r="G15" s="343"/>
      <c r="H15" s="343"/>
      <c r="I15" s="343"/>
      <c r="J15" s="343"/>
      <c r="K15" s="344" t="s">
        <v>26</v>
      </c>
      <c r="L15" s="344" t="s">
        <v>2071</v>
      </c>
      <c r="M15" s="345" t="s">
        <v>1000</v>
      </c>
      <c r="N15" s="345" t="s">
        <v>2074</v>
      </c>
      <c r="O15" s="343">
        <v>24</v>
      </c>
      <c r="P15" s="346" t="s">
        <v>2075</v>
      </c>
      <c r="Q15" s="346" t="s">
        <v>2076</v>
      </c>
      <c r="R15" s="347">
        <v>20</v>
      </c>
      <c r="S15" s="347"/>
      <c r="T15" s="347"/>
      <c r="U15" s="347">
        <f t="shared" si="1"/>
        <v>0</v>
      </c>
      <c r="V15" s="347"/>
      <c r="W15" s="347">
        <f t="shared" si="0"/>
        <v>0</v>
      </c>
      <c r="X15" s="317"/>
    </row>
    <row r="16" spans="1:24" x14ac:dyDescent="0.2">
      <c r="A16" s="342">
        <v>42108</v>
      </c>
      <c r="B16" s="343" t="s">
        <v>2078</v>
      </c>
      <c r="C16" s="343" t="s">
        <v>2079</v>
      </c>
      <c r="D16" s="343" t="s">
        <v>2082</v>
      </c>
      <c r="E16" s="343"/>
      <c r="F16" s="343"/>
      <c r="G16" s="343"/>
      <c r="H16" s="343"/>
      <c r="I16" s="343"/>
      <c r="J16" s="343"/>
      <c r="K16" s="344" t="s">
        <v>85</v>
      </c>
      <c r="L16" s="344" t="s">
        <v>2071</v>
      </c>
      <c r="M16" s="345" t="s">
        <v>277</v>
      </c>
      <c r="N16" s="345" t="s">
        <v>1591</v>
      </c>
      <c r="O16" s="343">
        <v>24</v>
      </c>
      <c r="P16" s="346" t="s">
        <v>2080</v>
      </c>
      <c r="Q16" s="346" t="s">
        <v>2081</v>
      </c>
      <c r="R16" s="347">
        <v>120</v>
      </c>
      <c r="S16" s="347"/>
      <c r="T16" s="347"/>
      <c r="U16" s="347">
        <f t="shared" si="1"/>
        <v>0</v>
      </c>
      <c r="V16" s="347"/>
      <c r="W16" s="347">
        <f t="shared" si="0"/>
        <v>0</v>
      </c>
      <c r="X16" s="317"/>
    </row>
    <row r="17" spans="1:24" x14ac:dyDescent="0.2">
      <c r="A17" s="342">
        <v>42110</v>
      </c>
      <c r="B17" s="343" t="s">
        <v>2083</v>
      </c>
      <c r="C17" s="343" t="s">
        <v>2084</v>
      </c>
      <c r="D17" s="343" t="s">
        <v>2085</v>
      </c>
      <c r="E17" s="343"/>
      <c r="F17" s="343"/>
      <c r="G17" s="343"/>
      <c r="H17" s="343"/>
      <c r="I17" s="343"/>
      <c r="J17" s="343"/>
      <c r="K17" s="344" t="s">
        <v>68</v>
      </c>
      <c r="L17" s="344" t="s">
        <v>1026</v>
      </c>
      <c r="M17" s="345" t="s">
        <v>1000</v>
      </c>
      <c r="N17" s="345" t="s">
        <v>71</v>
      </c>
      <c r="O17" s="343">
        <v>29</v>
      </c>
      <c r="P17" s="346" t="s">
        <v>1871</v>
      </c>
      <c r="Q17" s="346" t="s">
        <v>2086</v>
      </c>
      <c r="R17" s="347">
        <v>700</v>
      </c>
      <c r="S17" s="347"/>
      <c r="T17" s="347"/>
      <c r="U17" s="347">
        <f t="shared" si="1"/>
        <v>0</v>
      </c>
      <c r="V17" s="347"/>
      <c r="W17" s="347">
        <f t="shared" si="0"/>
        <v>0</v>
      </c>
      <c r="X17" s="317"/>
    </row>
    <row r="18" spans="1:24" x14ac:dyDescent="0.2">
      <c r="A18" s="337">
        <v>42113</v>
      </c>
      <c r="B18" s="104" t="s">
        <v>2087</v>
      </c>
      <c r="C18" s="104" t="s">
        <v>2088</v>
      </c>
      <c r="D18" s="104" t="s">
        <v>112</v>
      </c>
      <c r="E18" s="104">
        <v>1</v>
      </c>
      <c r="F18" s="104"/>
      <c r="G18" s="104">
        <v>1</v>
      </c>
      <c r="H18" s="104"/>
      <c r="I18" s="104"/>
      <c r="J18" s="104"/>
      <c r="K18" s="48" t="s">
        <v>17</v>
      </c>
      <c r="L18" s="48" t="s">
        <v>240</v>
      </c>
      <c r="M18" s="105" t="s">
        <v>87</v>
      </c>
      <c r="N18" s="105" t="s">
        <v>101</v>
      </c>
      <c r="O18" s="104">
        <v>35</v>
      </c>
      <c r="P18" s="106" t="s">
        <v>680</v>
      </c>
      <c r="Q18" s="106" t="s">
        <v>2089</v>
      </c>
      <c r="R18" s="107"/>
      <c r="S18" s="107">
        <v>0.1</v>
      </c>
      <c r="T18" s="107"/>
      <c r="U18" s="107">
        <f t="shared" si="1"/>
        <v>0</v>
      </c>
      <c r="V18" s="107">
        <v>0.1</v>
      </c>
      <c r="W18" s="107">
        <f t="shared" si="0"/>
        <v>0.1</v>
      </c>
      <c r="X18" s="317"/>
    </row>
    <row r="19" spans="1:24" x14ac:dyDescent="0.2">
      <c r="A19" s="337">
        <v>42118</v>
      </c>
      <c r="B19" s="104" t="s">
        <v>2090</v>
      </c>
      <c r="C19" s="104" t="s">
        <v>2091</v>
      </c>
      <c r="D19" s="104" t="s">
        <v>112</v>
      </c>
      <c r="E19" s="104">
        <v>2</v>
      </c>
      <c r="F19" s="104"/>
      <c r="G19" s="104"/>
      <c r="H19" s="104"/>
      <c r="I19" s="104">
        <v>1</v>
      </c>
      <c r="J19" s="104"/>
      <c r="K19" s="48" t="s">
        <v>26</v>
      </c>
      <c r="L19" s="48" t="s">
        <v>240</v>
      </c>
      <c r="M19" s="105" t="s">
        <v>78</v>
      </c>
      <c r="N19" s="105" t="s">
        <v>107</v>
      </c>
      <c r="O19" s="104">
        <v>3</v>
      </c>
      <c r="P19" s="106" t="s">
        <v>2092</v>
      </c>
      <c r="Q19" s="106" t="s">
        <v>2093</v>
      </c>
      <c r="R19" s="107"/>
      <c r="S19" s="107">
        <v>14</v>
      </c>
      <c r="T19" s="107"/>
      <c r="U19" s="107">
        <f t="shared" si="1"/>
        <v>0</v>
      </c>
      <c r="V19" s="107">
        <v>14</v>
      </c>
      <c r="W19" s="107">
        <f t="shared" si="0"/>
        <v>14.1</v>
      </c>
      <c r="X19" s="317"/>
    </row>
    <row r="20" spans="1:24" x14ac:dyDescent="0.2">
      <c r="A20" s="337">
        <v>42108</v>
      </c>
      <c r="B20" s="104" t="s">
        <v>926</v>
      </c>
      <c r="C20" s="104" t="s">
        <v>2094</v>
      </c>
      <c r="D20" s="160" t="s">
        <v>2097</v>
      </c>
      <c r="E20" s="104">
        <v>3</v>
      </c>
      <c r="F20" s="104"/>
      <c r="G20" s="104"/>
      <c r="H20" s="104"/>
      <c r="I20" s="104">
        <v>2</v>
      </c>
      <c r="J20" s="104"/>
      <c r="K20" s="48" t="s">
        <v>20</v>
      </c>
      <c r="L20" s="48" t="s">
        <v>2071</v>
      </c>
      <c r="M20" s="105" t="s">
        <v>133</v>
      </c>
      <c r="N20" s="105" t="s">
        <v>71</v>
      </c>
      <c r="O20" s="106">
        <v>10</v>
      </c>
      <c r="P20" s="106" t="s">
        <v>2095</v>
      </c>
      <c r="Q20" s="106" t="s">
        <v>2096</v>
      </c>
      <c r="R20" s="108">
        <v>0.44</v>
      </c>
      <c r="S20" s="108"/>
      <c r="T20" s="108">
        <v>0.44</v>
      </c>
      <c r="U20" s="107">
        <f t="shared" si="1"/>
        <v>0.44</v>
      </c>
      <c r="V20" s="108"/>
      <c r="W20" s="107">
        <f t="shared" si="0"/>
        <v>14.1</v>
      </c>
      <c r="X20" s="317"/>
    </row>
    <row r="21" spans="1:24" x14ac:dyDescent="0.2">
      <c r="A21" s="337">
        <v>42125</v>
      </c>
      <c r="B21" s="104" t="s">
        <v>2098</v>
      </c>
      <c r="C21" s="104" t="s">
        <v>2099</v>
      </c>
      <c r="D21" s="104" t="s">
        <v>2102</v>
      </c>
      <c r="E21" s="104">
        <v>4</v>
      </c>
      <c r="F21" s="104">
        <v>1</v>
      </c>
      <c r="G21" s="104"/>
      <c r="H21" s="104"/>
      <c r="I21" s="104"/>
      <c r="J21" s="104"/>
      <c r="K21" s="48" t="s">
        <v>17</v>
      </c>
      <c r="L21" s="48" t="s">
        <v>2103</v>
      </c>
      <c r="M21" s="105" t="s">
        <v>209</v>
      </c>
      <c r="N21" s="105" t="s">
        <v>231</v>
      </c>
      <c r="O21" s="106">
        <v>2</v>
      </c>
      <c r="P21" s="106" t="s">
        <v>2100</v>
      </c>
      <c r="Q21" s="106" t="s">
        <v>2101</v>
      </c>
      <c r="R21" s="108">
        <v>0.2</v>
      </c>
      <c r="S21" s="108"/>
      <c r="T21" s="108">
        <v>0.2</v>
      </c>
      <c r="U21" s="107">
        <f t="shared" si="1"/>
        <v>0.64</v>
      </c>
      <c r="V21" s="108"/>
      <c r="W21" s="107">
        <f t="shared" si="0"/>
        <v>14.1</v>
      </c>
      <c r="X21" s="317"/>
    </row>
    <row r="22" spans="1:24" x14ac:dyDescent="0.2">
      <c r="A22" s="337">
        <v>42201</v>
      </c>
      <c r="B22" s="104" t="s">
        <v>2104</v>
      </c>
      <c r="C22" s="104" t="s">
        <v>2105</v>
      </c>
      <c r="D22" s="104" t="s">
        <v>2106</v>
      </c>
      <c r="E22" s="104">
        <v>5</v>
      </c>
      <c r="F22" s="104"/>
      <c r="G22" s="104"/>
      <c r="H22" s="104">
        <v>1</v>
      </c>
      <c r="I22" s="104"/>
      <c r="J22" s="104"/>
      <c r="K22" s="48" t="s">
        <v>26</v>
      </c>
      <c r="L22" s="48" t="s">
        <v>2107</v>
      </c>
      <c r="M22" s="105" t="s">
        <v>457</v>
      </c>
      <c r="N22" s="105" t="s">
        <v>458</v>
      </c>
      <c r="O22" s="106">
        <v>2</v>
      </c>
      <c r="P22" s="106" t="s">
        <v>2108</v>
      </c>
      <c r="Q22" s="106" t="s">
        <v>2109</v>
      </c>
      <c r="R22" s="108">
        <v>11.5</v>
      </c>
      <c r="S22" s="108"/>
      <c r="T22" s="108">
        <v>11.5</v>
      </c>
      <c r="U22" s="107">
        <f t="shared" si="1"/>
        <v>12.14</v>
      </c>
      <c r="V22" s="108"/>
      <c r="W22" s="107">
        <f t="shared" si="0"/>
        <v>14.1</v>
      </c>
      <c r="X22" s="317"/>
    </row>
    <row r="23" spans="1:24" x14ac:dyDescent="0.2">
      <c r="A23" s="337">
        <v>42202</v>
      </c>
      <c r="B23" s="104" t="s">
        <v>2110</v>
      </c>
      <c r="C23" s="104" t="s">
        <v>2111</v>
      </c>
      <c r="D23" s="104" t="s">
        <v>112</v>
      </c>
      <c r="E23" s="104">
        <v>6</v>
      </c>
      <c r="F23" s="104"/>
      <c r="G23" s="104"/>
      <c r="H23" s="104">
        <v>2</v>
      </c>
      <c r="I23" s="104"/>
      <c r="J23" s="104"/>
      <c r="K23" s="48" t="s">
        <v>20</v>
      </c>
      <c r="L23" s="48" t="s">
        <v>240</v>
      </c>
      <c r="M23" s="105" t="s">
        <v>78</v>
      </c>
      <c r="N23" s="105" t="s">
        <v>931</v>
      </c>
      <c r="O23" s="106">
        <v>18</v>
      </c>
      <c r="P23" s="106" t="s">
        <v>2112</v>
      </c>
      <c r="Q23" s="106" t="s">
        <v>2113</v>
      </c>
      <c r="R23" s="107"/>
      <c r="S23" s="108">
        <v>0.5</v>
      </c>
      <c r="T23" s="108"/>
      <c r="U23" s="107">
        <f t="shared" si="1"/>
        <v>12.14</v>
      </c>
      <c r="V23" s="108">
        <v>0.5</v>
      </c>
      <c r="W23" s="107">
        <f t="shared" si="0"/>
        <v>14.6</v>
      </c>
      <c r="X23" s="317"/>
    </row>
    <row r="24" spans="1:24" x14ac:dyDescent="0.2">
      <c r="A24" s="342">
        <v>42224</v>
      </c>
      <c r="B24" s="343" t="s">
        <v>2114</v>
      </c>
      <c r="C24" s="343" t="s">
        <v>2115</v>
      </c>
      <c r="D24" s="343" t="s">
        <v>2116</v>
      </c>
      <c r="E24" s="343"/>
      <c r="F24" s="343"/>
      <c r="G24" s="343"/>
      <c r="H24" s="343"/>
      <c r="I24" s="343"/>
      <c r="J24" s="343"/>
      <c r="K24" s="344" t="s">
        <v>20</v>
      </c>
      <c r="L24" s="344" t="s">
        <v>247</v>
      </c>
      <c r="M24" s="345" t="s">
        <v>44</v>
      </c>
      <c r="N24" s="345" t="s">
        <v>1027</v>
      </c>
      <c r="O24" s="346">
        <v>30</v>
      </c>
      <c r="P24" s="346" t="s">
        <v>2117</v>
      </c>
      <c r="Q24" s="346" t="s">
        <v>2118</v>
      </c>
      <c r="R24" s="347">
        <v>3</v>
      </c>
      <c r="S24" s="354"/>
      <c r="T24" s="354"/>
      <c r="U24" s="347">
        <f t="shared" si="1"/>
        <v>12.14</v>
      </c>
      <c r="V24" s="354"/>
      <c r="W24" s="347">
        <f t="shared" si="0"/>
        <v>14.6</v>
      </c>
      <c r="X24" s="317"/>
    </row>
    <row r="25" spans="1:24" x14ac:dyDescent="0.2">
      <c r="A25" s="342">
        <v>42227</v>
      </c>
      <c r="B25" s="343" t="s">
        <v>2119</v>
      </c>
      <c r="C25" s="343" t="s">
        <v>2120</v>
      </c>
      <c r="D25" s="343" t="s">
        <v>2121</v>
      </c>
      <c r="E25" s="343"/>
      <c r="F25" s="343"/>
      <c r="G25" s="343"/>
      <c r="H25" s="343"/>
      <c r="I25" s="343"/>
      <c r="J25" s="343"/>
      <c r="K25" s="344" t="s">
        <v>20</v>
      </c>
      <c r="L25" s="344" t="s">
        <v>247</v>
      </c>
      <c r="M25" s="345" t="s">
        <v>1796</v>
      </c>
      <c r="N25" s="345" t="s">
        <v>216</v>
      </c>
      <c r="O25" s="346">
        <v>22</v>
      </c>
      <c r="P25" s="346" t="s">
        <v>2122</v>
      </c>
      <c r="Q25" s="346" t="s">
        <v>2123</v>
      </c>
      <c r="R25" s="347">
        <v>1.95</v>
      </c>
      <c r="S25" s="354"/>
      <c r="T25" s="354"/>
      <c r="U25" s="347">
        <f t="shared" si="1"/>
        <v>12.14</v>
      </c>
      <c r="V25" s="354"/>
      <c r="W25" s="347">
        <f t="shared" si="0"/>
        <v>14.6</v>
      </c>
      <c r="X25" s="317"/>
    </row>
    <row r="26" spans="1:24" x14ac:dyDescent="0.2">
      <c r="A26" s="357">
        <v>42231</v>
      </c>
      <c r="B26" s="358" t="s">
        <v>2124</v>
      </c>
      <c r="C26" s="358" t="s">
        <v>2125</v>
      </c>
      <c r="D26" s="358" t="s">
        <v>2126</v>
      </c>
      <c r="E26" s="358">
        <v>7</v>
      </c>
      <c r="F26" s="358"/>
      <c r="G26" s="358"/>
      <c r="H26" s="358">
        <v>3</v>
      </c>
      <c r="I26" s="358"/>
      <c r="J26" s="358"/>
      <c r="K26" s="359" t="s">
        <v>20</v>
      </c>
      <c r="L26" s="359" t="s">
        <v>240</v>
      </c>
      <c r="M26" s="360" t="s">
        <v>817</v>
      </c>
      <c r="N26" s="360" t="s">
        <v>114</v>
      </c>
      <c r="O26" s="361">
        <v>26</v>
      </c>
      <c r="P26" s="361" t="s">
        <v>2127</v>
      </c>
      <c r="Q26" s="361" t="s">
        <v>2128</v>
      </c>
      <c r="R26" s="362"/>
      <c r="S26" s="340">
        <v>7.8</v>
      </c>
      <c r="T26" s="340"/>
      <c r="U26" s="362">
        <f t="shared" si="1"/>
        <v>12.14</v>
      </c>
      <c r="V26" s="340">
        <v>7</v>
      </c>
      <c r="W26" s="362">
        <f t="shared" si="0"/>
        <v>21.6</v>
      </c>
      <c r="X26" s="317"/>
    </row>
    <row r="27" spans="1:24" x14ac:dyDescent="0.2">
      <c r="A27" s="342">
        <v>42230</v>
      </c>
      <c r="B27" s="343" t="s">
        <v>2129</v>
      </c>
      <c r="C27" s="343" t="s">
        <v>2130</v>
      </c>
      <c r="D27" s="343" t="s">
        <v>2131</v>
      </c>
      <c r="E27" s="343"/>
      <c r="F27" s="343"/>
      <c r="G27" s="343"/>
      <c r="H27" s="343"/>
      <c r="I27" s="343"/>
      <c r="J27" s="343"/>
      <c r="K27" s="344" t="s">
        <v>26</v>
      </c>
      <c r="L27" s="344" t="s">
        <v>140</v>
      </c>
      <c r="M27" s="345" t="s">
        <v>305</v>
      </c>
      <c r="N27" s="345" t="s">
        <v>54</v>
      </c>
      <c r="O27" s="346">
        <v>9</v>
      </c>
      <c r="P27" s="346" t="s">
        <v>2132</v>
      </c>
      <c r="Q27" s="346" t="s">
        <v>2133</v>
      </c>
      <c r="R27" s="347">
        <v>50</v>
      </c>
      <c r="S27" s="354"/>
      <c r="T27" s="354"/>
      <c r="U27" s="347">
        <f t="shared" si="1"/>
        <v>12.14</v>
      </c>
      <c r="V27" s="354"/>
      <c r="W27" s="347">
        <f t="shared" si="0"/>
        <v>21.6</v>
      </c>
      <c r="X27" s="317"/>
    </row>
    <row r="28" spans="1:24" x14ac:dyDescent="0.2">
      <c r="A28" s="342">
        <v>42231</v>
      </c>
      <c r="B28" s="343" t="s">
        <v>2134</v>
      </c>
      <c r="C28" s="343" t="s">
        <v>2135</v>
      </c>
      <c r="D28" s="343" t="s">
        <v>2136</v>
      </c>
      <c r="E28" s="343"/>
      <c r="F28" s="343"/>
      <c r="G28" s="343"/>
      <c r="H28" s="343"/>
      <c r="I28" s="343"/>
      <c r="J28" s="343"/>
      <c r="K28" s="344" t="s">
        <v>17</v>
      </c>
      <c r="L28" s="344" t="s">
        <v>240</v>
      </c>
      <c r="M28" s="345" t="s">
        <v>817</v>
      </c>
      <c r="N28" s="345" t="s">
        <v>114</v>
      </c>
      <c r="O28" s="346">
        <v>15</v>
      </c>
      <c r="P28" s="346" t="s">
        <v>2137</v>
      </c>
      <c r="Q28" s="346" t="s">
        <v>2138</v>
      </c>
      <c r="R28" s="347"/>
      <c r="S28" s="354">
        <v>1.33</v>
      </c>
      <c r="T28" s="354"/>
      <c r="U28" s="347">
        <f t="shared" si="1"/>
        <v>12.14</v>
      </c>
      <c r="V28" s="354"/>
      <c r="W28" s="347">
        <f t="shared" si="0"/>
        <v>21.6</v>
      </c>
      <c r="X28" s="317"/>
    </row>
    <row r="29" spans="1:24" x14ac:dyDescent="0.2">
      <c r="A29" s="342">
        <v>42232</v>
      </c>
      <c r="B29" s="343" t="s">
        <v>2139</v>
      </c>
      <c r="C29" s="343" t="s">
        <v>2140</v>
      </c>
      <c r="D29" s="343" t="s">
        <v>2141</v>
      </c>
      <c r="E29" s="343"/>
      <c r="F29" s="343"/>
      <c r="G29" s="343"/>
      <c r="H29" s="343"/>
      <c r="I29" s="343"/>
      <c r="J29" s="343"/>
      <c r="K29" s="344" t="s">
        <v>17</v>
      </c>
      <c r="L29" s="344" t="s">
        <v>240</v>
      </c>
      <c r="M29" s="345" t="s">
        <v>2142</v>
      </c>
      <c r="N29" s="345" t="s">
        <v>2143</v>
      </c>
      <c r="O29" s="346">
        <v>36</v>
      </c>
      <c r="P29" s="346" t="s">
        <v>2144</v>
      </c>
      <c r="Q29" s="346" t="s">
        <v>2145</v>
      </c>
      <c r="R29" s="347"/>
      <c r="S29" s="354">
        <v>0.1</v>
      </c>
      <c r="T29" s="354"/>
      <c r="U29" s="347">
        <f t="shared" si="1"/>
        <v>12.14</v>
      </c>
      <c r="V29" s="354"/>
      <c r="W29" s="347">
        <f t="shared" si="0"/>
        <v>21.6</v>
      </c>
      <c r="X29" s="317"/>
    </row>
    <row r="30" spans="1:24" x14ac:dyDescent="0.2">
      <c r="A30" s="337">
        <v>42279</v>
      </c>
      <c r="B30" s="104" t="s">
        <v>2146</v>
      </c>
      <c r="C30" s="104" t="s">
        <v>2147</v>
      </c>
      <c r="D30" s="104" t="s">
        <v>112</v>
      </c>
      <c r="E30" s="104">
        <v>8</v>
      </c>
      <c r="F30" s="104"/>
      <c r="G30" s="104">
        <v>2</v>
      </c>
      <c r="H30" s="104"/>
      <c r="I30" s="104"/>
      <c r="J30" s="104"/>
      <c r="K30" s="48" t="s">
        <v>20</v>
      </c>
      <c r="L30" s="48" t="s">
        <v>240</v>
      </c>
      <c r="M30" s="105" t="s">
        <v>164</v>
      </c>
      <c r="N30" s="105" t="s">
        <v>165</v>
      </c>
      <c r="O30" s="106">
        <v>26</v>
      </c>
      <c r="P30" s="106" t="s">
        <v>2148</v>
      </c>
      <c r="Q30" s="106" t="s">
        <v>909</v>
      </c>
      <c r="R30" s="107"/>
      <c r="S30" s="108">
        <v>6.55</v>
      </c>
      <c r="T30" s="108"/>
      <c r="U30" s="107">
        <f t="shared" si="1"/>
        <v>12.14</v>
      </c>
      <c r="V30" s="108">
        <v>6.55</v>
      </c>
      <c r="W30" s="107">
        <f t="shared" si="0"/>
        <v>28.150000000000002</v>
      </c>
      <c r="X30" s="317"/>
    </row>
    <row r="31" spans="1:24" x14ac:dyDescent="0.2">
      <c r="A31" s="357">
        <v>42279</v>
      </c>
      <c r="B31" s="358" t="s">
        <v>2149</v>
      </c>
      <c r="C31" s="358" t="s">
        <v>2150</v>
      </c>
      <c r="D31" s="358" t="s">
        <v>2151</v>
      </c>
      <c r="E31" s="358">
        <v>9</v>
      </c>
      <c r="F31" s="358"/>
      <c r="G31" s="358"/>
      <c r="H31" s="358">
        <v>4</v>
      </c>
      <c r="I31" s="358"/>
      <c r="J31" s="358"/>
      <c r="K31" s="359" t="s">
        <v>26</v>
      </c>
      <c r="L31" s="359" t="s">
        <v>240</v>
      </c>
      <c r="M31" s="360" t="s">
        <v>147</v>
      </c>
      <c r="N31" s="360" t="s">
        <v>204</v>
      </c>
      <c r="O31" s="361">
        <v>5</v>
      </c>
      <c r="P31" s="361" t="s">
        <v>2152</v>
      </c>
      <c r="Q31" s="361" t="s">
        <v>2153</v>
      </c>
      <c r="R31" s="362"/>
      <c r="S31" s="340">
        <v>117</v>
      </c>
      <c r="T31" s="340"/>
      <c r="U31" s="362">
        <f t="shared" si="1"/>
        <v>12.14</v>
      </c>
      <c r="V31" s="340">
        <v>0.5</v>
      </c>
      <c r="W31" s="362">
        <f t="shared" si="0"/>
        <v>28.650000000000002</v>
      </c>
      <c r="X31" s="317"/>
    </row>
    <row r="32" spans="1:24" x14ac:dyDescent="0.2">
      <c r="A32" s="342">
        <v>42286</v>
      </c>
      <c r="B32" s="343" t="s">
        <v>2154</v>
      </c>
      <c r="C32" s="343" t="s">
        <v>2155</v>
      </c>
      <c r="D32" s="343" t="s">
        <v>2156</v>
      </c>
      <c r="E32" s="343"/>
      <c r="F32" s="343"/>
      <c r="G32" s="343"/>
      <c r="H32" s="343"/>
      <c r="I32" s="343"/>
      <c r="J32" s="343"/>
      <c r="K32" s="344" t="s">
        <v>26</v>
      </c>
      <c r="L32" s="344" t="s">
        <v>247</v>
      </c>
      <c r="M32" s="345" t="s">
        <v>164</v>
      </c>
      <c r="N32" s="345" t="s">
        <v>433</v>
      </c>
      <c r="O32" s="343">
        <v>34</v>
      </c>
      <c r="P32" s="346" t="s">
        <v>2157</v>
      </c>
      <c r="Q32" s="346" t="s">
        <v>2158</v>
      </c>
      <c r="R32" s="347">
        <v>100</v>
      </c>
      <c r="S32" s="354"/>
      <c r="T32" s="354"/>
      <c r="U32" s="347">
        <f t="shared" si="1"/>
        <v>12.14</v>
      </c>
      <c r="V32" s="354"/>
      <c r="W32" s="347">
        <f t="shared" si="0"/>
        <v>28.650000000000002</v>
      </c>
      <c r="X32" s="317"/>
    </row>
    <row r="33" spans="1:24" x14ac:dyDescent="0.2">
      <c r="A33" s="342">
        <v>42288</v>
      </c>
      <c r="B33" s="343" t="s">
        <v>2163</v>
      </c>
      <c r="C33" s="343" t="s">
        <v>2159</v>
      </c>
      <c r="D33" s="343" t="s">
        <v>2160</v>
      </c>
      <c r="E33" s="343"/>
      <c r="F33" s="343"/>
      <c r="G33" s="343"/>
      <c r="H33" s="343"/>
      <c r="I33" s="343"/>
      <c r="J33" s="343"/>
      <c r="K33" s="344" t="s">
        <v>68</v>
      </c>
      <c r="L33" s="344" t="s">
        <v>247</v>
      </c>
      <c r="M33" s="345" t="s">
        <v>1796</v>
      </c>
      <c r="N33" s="345" t="s">
        <v>223</v>
      </c>
      <c r="O33" s="346">
        <v>5</v>
      </c>
      <c r="P33" s="346" t="s">
        <v>2161</v>
      </c>
      <c r="Q33" s="346" t="s">
        <v>2162</v>
      </c>
      <c r="R33" s="354">
        <v>460</v>
      </c>
      <c r="S33" s="347"/>
      <c r="T33" s="354"/>
      <c r="U33" s="347">
        <f t="shared" si="1"/>
        <v>12.14</v>
      </c>
      <c r="V33" s="354"/>
      <c r="W33" s="347">
        <f t="shared" si="0"/>
        <v>28.650000000000002</v>
      </c>
      <c r="X33" s="317"/>
    </row>
    <row r="34" spans="1:24" x14ac:dyDescent="0.2">
      <c r="A34" s="337">
        <v>42290</v>
      </c>
      <c r="B34" s="104" t="s">
        <v>2164</v>
      </c>
      <c r="C34" s="104" t="s">
        <v>2165</v>
      </c>
      <c r="D34" s="104" t="s">
        <v>2166</v>
      </c>
      <c r="E34" s="104">
        <v>10</v>
      </c>
      <c r="F34" s="104"/>
      <c r="G34" s="104">
        <v>3</v>
      </c>
      <c r="H34" s="104"/>
      <c r="I34" s="104"/>
      <c r="J34" s="104"/>
      <c r="K34" s="48" t="s">
        <v>20</v>
      </c>
      <c r="L34" s="48" t="s">
        <v>988</v>
      </c>
      <c r="M34" s="105" t="s">
        <v>53</v>
      </c>
      <c r="N34" s="105" t="s">
        <v>54</v>
      </c>
      <c r="O34" s="106">
        <v>12</v>
      </c>
      <c r="P34" s="106" t="s">
        <v>2167</v>
      </c>
      <c r="Q34" s="106" t="s">
        <v>2168</v>
      </c>
      <c r="R34" s="108">
        <v>0.56000000000000005</v>
      </c>
      <c r="S34" s="108"/>
      <c r="T34" s="108">
        <v>0.56000000000000005</v>
      </c>
      <c r="U34" s="107">
        <f t="shared" si="1"/>
        <v>12.700000000000001</v>
      </c>
      <c r="V34" s="108"/>
      <c r="W34" s="107">
        <f t="shared" si="0"/>
        <v>28.650000000000002</v>
      </c>
      <c r="X34" s="317"/>
    </row>
    <row r="35" spans="1:24" x14ac:dyDescent="0.2">
      <c r="A35" s="342">
        <v>42290</v>
      </c>
      <c r="B35" s="355" t="s">
        <v>2169</v>
      </c>
      <c r="C35" s="343" t="s">
        <v>2170</v>
      </c>
      <c r="D35" s="343" t="s">
        <v>2171</v>
      </c>
      <c r="E35" s="343"/>
      <c r="F35" s="343"/>
      <c r="G35" s="343"/>
      <c r="H35" s="343"/>
      <c r="I35" s="343"/>
      <c r="J35" s="343"/>
      <c r="K35" s="344" t="s">
        <v>20</v>
      </c>
      <c r="L35" s="344" t="s">
        <v>247</v>
      </c>
      <c r="M35" s="345" t="s">
        <v>2172</v>
      </c>
      <c r="N35" s="345" t="s">
        <v>518</v>
      </c>
      <c r="O35" s="346">
        <v>8</v>
      </c>
      <c r="P35" s="346" t="s">
        <v>2173</v>
      </c>
      <c r="Q35" s="346" t="s">
        <v>2174</v>
      </c>
      <c r="R35" s="354">
        <v>6.7</v>
      </c>
      <c r="S35" s="354"/>
      <c r="T35" s="354"/>
      <c r="U35" s="347">
        <f t="shared" si="1"/>
        <v>12.700000000000001</v>
      </c>
      <c r="V35" s="354"/>
      <c r="W35" s="347">
        <f t="shared" si="0"/>
        <v>28.650000000000002</v>
      </c>
      <c r="X35" s="317"/>
    </row>
    <row r="36" spans="1:24" x14ac:dyDescent="0.2">
      <c r="A36" s="342">
        <v>42295</v>
      </c>
      <c r="B36" s="343" t="s">
        <v>2175</v>
      </c>
      <c r="C36" s="343" t="s">
        <v>2176</v>
      </c>
      <c r="D36" s="343" t="s">
        <v>2177</v>
      </c>
      <c r="E36" s="343"/>
      <c r="F36" s="343"/>
      <c r="G36" s="343"/>
      <c r="H36" s="343"/>
      <c r="I36" s="343"/>
      <c r="J36" s="343"/>
      <c r="K36" s="344" t="s">
        <v>26</v>
      </c>
      <c r="L36" s="344" t="s">
        <v>1070</v>
      </c>
      <c r="M36" s="345" t="s">
        <v>1723</v>
      </c>
      <c r="N36" s="345" t="s">
        <v>223</v>
      </c>
      <c r="O36" s="346">
        <v>1</v>
      </c>
      <c r="P36" s="346" t="s">
        <v>2178</v>
      </c>
      <c r="Q36" s="346" t="s">
        <v>2179</v>
      </c>
      <c r="R36" s="354">
        <v>294</v>
      </c>
      <c r="S36" s="354"/>
      <c r="T36" s="354"/>
      <c r="U36" s="347">
        <f t="shared" si="1"/>
        <v>12.700000000000001</v>
      </c>
      <c r="V36" s="354"/>
      <c r="W36" s="347">
        <f t="shared" si="0"/>
        <v>28.650000000000002</v>
      </c>
      <c r="X36" s="317"/>
    </row>
    <row r="37" spans="1:24" s="275" customFormat="1" x14ac:dyDescent="0.2">
      <c r="A37" s="337">
        <v>42322</v>
      </c>
      <c r="B37" s="158" t="s">
        <v>2180</v>
      </c>
      <c r="C37" s="104" t="s">
        <v>2181</v>
      </c>
      <c r="D37" s="104" t="s">
        <v>2182</v>
      </c>
      <c r="E37" s="104">
        <v>11</v>
      </c>
      <c r="F37" s="104"/>
      <c r="G37" s="104"/>
      <c r="H37" s="104"/>
      <c r="I37" s="104">
        <v>3</v>
      </c>
      <c r="J37" s="104"/>
      <c r="K37" s="48" t="s">
        <v>26</v>
      </c>
      <c r="L37" s="48" t="s">
        <v>1026</v>
      </c>
      <c r="M37" s="105" t="s">
        <v>133</v>
      </c>
      <c r="N37" s="105" t="s">
        <v>95</v>
      </c>
      <c r="O37" s="106">
        <v>24</v>
      </c>
      <c r="P37" s="106" t="s">
        <v>2183</v>
      </c>
      <c r="Q37" s="106" t="s">
        <v>2184</v>
      </c>
      <c r="R37" s="104">
        <v>20.399999999999999</v>
      </c>
      <c r="S37" s="108"/>
      <c r="T37" s="108">
        <v>20.399999999999999</v>
      </c>
      <c r="U37" s="107">
        <f t="shared" si="1"/>
        <v>33.1</v>
      </c>
      <c r="V37" s="108"/>
      <c r="W37" s="107">
        <f t="shared" si="0"/>
        <v>28.650000000000002</v>
      </c>
      <c r="X37" s="319"/>
    </row>
    <row r="38" spans="1:24" x14ac:dyDescent="0.2">
      <c r="A38" s="342">
        <v>42331</v>
      </c>
      <c r="B38" s="343" t="s">
        <v>2185</v>
      </c>
      <c r="C38" s="343" t="s">
        <v>2186</v>
      </c>
      <c r="D38" s="343" t="s">
        <v>2187</v>
      </c>
      <c r="E38" s="343"/>
      <c r="F38" s="343"/>
      <c r="G38" s="343"/>
      <c r="H38" s="343"/>
      <c r="I38" s="343"/>
      <c r="J38" s="343"/>
      <c r="K38" s="344" t="s">
        <v>17</v>
      </c>
      <c r="L38" s="344" t="s">
        <v>247</v>
      </c>
      <c r="M38" s="343" t="s">
        <v>78</v>
      </c>
      <c r="N38" s="343" t="s">
        <v>651</v>
      </c>
      <c r="O38" s="343">
        <v>27</v>
      </c>
      <c r="P38" s="343" t="s">
        <v>2188</v>
      </c>
      <c r="Q38" s="343" t="s">
        <v>2189</v>
      </c>
      <c r="R38" s="343">
        <v>0.1</v>
      </c>
      <c r="S38" s="343"/>
      <c r="T38" s="347"/>
      <c r="U38" s="347">
        <f t="shared" si="1"/>
        <v>33.1</v>
      </c>
      <c r="V38" s="347"/>
      <c r="W38" s="347">
        <f t="shared" si="0"/>
        <v>28.650000000000002</v>
      </c>
      <c r="X38" s="320"/>
    </row>
    <row r="39" spans="1:24" x14ac:dyDescent="0.2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  <c r="L39" s="344"/>
      <c r="M39" s="345"/>
      <c r="N39" s="345"/>
      <c r="O39" s="346"/>
      <c r="P39" s="346"/>
      <c r="Q39" s="346"/>
      <c r="R39" s="354"/>
      <c r="S39" s="354"/>
      <c r="T39" s="354"/>
      <c r="U39" s="347">
        <f t="shared" si="1"/>
        <v>33.1</v>
      </c>
      <c r="V39" s="354"/>
      <c r="W39" s="347">
        <f t="shared" si="0"/>
        <v>28.650000000000002</v>
      </c>
      <c r="X39" s="317"/>
    </row>
    <row r="40" spans="1:24" x14ac:dyDescent="0.2">
      <c r="X40" s="317"/>
    </row>
    <row r="41" spans="1:24" s="275" customFormat="1" x14ac:dyDescent="0.2">
      <c r="A41" s="245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319"/>
    </row>
    <row r="42" spans="1:24" x14ac:dyDescent="0.2">
      <c r="X42" s="317"/>
    </row>
    <row r="43" spans="1:24" s="275" customFormat="1" x14ac:dyDescent="0.2">
      <c r="A43" s="24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319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7" right="0.7" top="0.75" bottom="0.75" header="0.3" footer="0.3"/>
  <pageSetup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0"/>
  <sheetViews>
    <sheetView workbookViewId="0">
      <pane xSplit="17" ySplit="15" topLeftCell="R16" activePane="bottomRight" state="frozen"/>
      <selection pane="topRight" activeCell="R1" sqref="R1"/>
      <selection pane="bottomLeft" activeCell="A16" sqref="A16"/>
      <selection pane="bottomRight" activeCell="P4" sqref="P4"/>
    </sheetView>
  </sheetViews>
  <sheetFormatPr defaultRowHeight="12.75" x14ac:dyDescent="0.2"/>
  <cols>
    <col min="1" max="1" width="4.7109375" style="245" customWidth="1"/>
    <col min="2" max="2" width="17.5703125" bestFit="1" customWidth="1"/>
    <col min="3" max="3" width="12.28515625" bestFit="1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3" customWidth="1"/>
    <col min="11" max="11" width="3.7109375" customWidth="1"/>
    <col min="12" max="12" width="5.28515625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23" width="7.4257812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2190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5" t="s">
        <v>12</v>
      </c>
      <c r="S5" s="416"/>
      <c r="T5" s="415" t="s">
        <v>14</v>
      </c>
      <c r="U5" s="417"/>
      <c r="V5" s="417"/>
      <c r="W5" s="418"/>
    </row>
    <row r="6" spans="1:24" ht="48.75" thickBot="1" x14ac:dyDescent="0.25">
      <c r="A6" s="287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276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x14ac:dyDescent="0.2">
      <c r="A7" s="326"/>
      <c r="B7" s="327"/>
      <c r="C7" s="328" t="s">
        <v>30</v>
      </c>
      <c r="D7" s="329"/>
      <c r="E7" s="330"/>
      <c r="F7" s="329"/>
      <c r="G7" s="329"/>
      <c r="H7" s="329"/>
      <c r="I7" s="329"/>
      <c r="J7" s="329"/>
      <c r="K7" s="329"/>
      <c r="L7" s="329"/>
      <c r="M7" s="331"/>
      <c r="N7" s="331"/>
      <c r="O7" s="329"/>
      <c r="P7" s="329"/>
      <c r="Q7" s="329"/>
      <c r="R7" s="329" t="s">
        <v>13</v>
      </c>
      <c r="S7" s="329" t="s">
        <v>9</v>
      </c>
      <c r="T7" s="329" t="s">
        <v>13</v>
      </c>
      <c r="U7" s="329" t="s">
        <v>35</v>
      </c>
      <c r="V7" s="329" t="s">
        <v>9</v>
      </c>
      <c r="W7" s="332" t="s">
        <v>35</v>
      </c>
    </row>
    <row r="8" spans="1:24" x14ac:dyDescent="0.2">
      <c r="A8" s="333"/>
      <c r="B8" s="14"/>
      <c r="C8" s="14"/>
      <c r="D8" s="14"/>
      <c r="E8" s="177"/>
      <c r="F8" s="177"/>
      <c r="G8" s="177"/>
      <c r="H8" s="177"/>
      <c r="I8" s="177"/>
      <c r="J8" s="177"/>
      <c r="K8" s="14"/>
      <c r="L8" s="14"/>
      <c r="M8" s="14"/>
      <c r="N8" s="217"/>
      <c r="O8" s="9"/>
      <c r="P8" s="11"/>
      <c r="Q8" s="11"/>
      <c r="R8" s="334">
        <f>COUNTIF(R10:R452,"&gt;0")</f>
        <v>37</v>
      </c>
      <c r="S8" s="334">
        <f>COUNTIF(S10:S452,"&gt;0")</f>
        <v>33</v>
      </c>
      <c r="T8" s="334">
        <f>COUNTIF(T10:T452,"&gt;0")</f>
        <v>8</v>
      </c>
      <c r="U8" s="12"/>
      <c r="V8" s="334">
        <f>COUNTIF(V10:V452,"&gt;0")</f>
        <v>25</v>
      </c>
      <c r="W8" s="12"/>
      <c r="X8" s="316"/>
    </row>
    <row r="9" spans="1:24" x14ac:dyDescent="0.2">
      <c r="A9" s="335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217"/>
      <c r="N9" s="217"/>
      <c r="O9" s="9"/>
      <c r="P9" s="11"/>
      <c r="Q9" s="11"/>
      <c r="R9" s="12"/>
      <c r="S9" s="12"/>
      <c r="T9" s="336"/>
      <c r="U9" s="56"/>
      <c r="V9" s="336"/>
      <c r="W9" s="56"/>
      <c r="X9" s="316"/>
    </row>
    <row r="10" spans="1:24" x14ac:dyDescent="0.2">
      <c r="A10" s="342">
        <v>42432</v>
      </c>
      <c r="B10" s="343" t="s">
        <v>2191</v>
      </c>
      <c r="C10" s="343" t="s">
        <v>2192</v>
      </c>
      <c r="D10" s="343" t="s">
        <v>2193</v>
      </c>
      <c r="E10" s="344"/>
      <c r="F10" s="344"/>
      <c r="G10" s="344"/>
      <c r="H10" s="344"/>
      <c r="I10" s="344"/>
      <c r="J10" s="344"/>
      <c r="K10" s="344" t="s">
        <v>20</v>
      </c>
      <c r="L10" s="344" t="s">
        <v>269</v>
      </c>
      <c r="M10" s="345" t="s">
        <v>2194</v>
      </c>
      <c r="N10" s="345" t="s">
        <v>1707</v>
      </c>
      <c r="O10" s="343">
        <v>29</v>
      </c>
      <c r="P10" s="346" t="s">
        <v>2195</v>
      </c>
      <c r="Q10" s="346" t="s">
        <v>2196</v>
      </c>
      <c r="R10" s="347">
        <v>2</v>
      </c>
      <c r="S10" s="347"/>
      <c r="T10" s="347"/>
      <c r="U10" s="347">
        <f>U9+T10</f>
        <v>0</v>
      </c>
      <c r="V10" s="347"/>
      <c r="W10" s="347">
        <f>W9+V10</f>
        <v>0</v>
      </c>
      <c r="X10" s="317"/>
    </row>
    <row r="11" spans="1:24" x14ac:dyDescent="0.2">
      <c r="A11" s="342">
        <v>42433</v>
      </c>
      <c r="B11" s="343" t="s">
        <v>2201</v>
      </c>
      <c r="C11" s="343" t="s">
        <v>2197</v>
      </c>
      <c r="D11" s="343" t="s">
        <v>2198</v>
      </c>
      <c r="E11" s="344"/>
      <c r="F11" s="344"/>
      <c r="G11" s="344"/>
      <c r="H11" s="344"/>
      <c r="I11" s="344"/>
      <c r="J11" s="344"/>
      <c r="K11" s="344" t="s">
        <v>20</v>
      </c>
      <c r="L11" s="344" t="s">
        <v>269</v>
      </c>
      <c r="M11" s="345" t="s">
        <v>1240</v>
      </c>
      <c r="N11" s="345" t="s">
        <v>216</v>
      </c>
      <c r="O11" s="343">
        <v>33</v>
      </c>
      <c r="P11" s="346" t="s">
        <v>2199</v>
      </c>
      <c r="Q11" s="346" t="s">
        <v>2042</v>
      </c>
      <c r="R11" s="347">
        <v>1.39</v>
      </c>
      <c r="S11" s="347"/>
      <c r="T11" s="347"/>
      <c r="U11" s="347">
        <f>U10+T11</f>
        <v>0</v>
      </c>
      <c r="V11" s="347"/>
      <c r="W11" s="347">
        <f t="shared" ref="W11:W75" si="0">W10+V11</f>
        <v>0</v>
      </c>
      <c r="X11" s="317"/>
    </row>
    <row r="12" spans="1:24" x14ac:dyDescent="0.2">
      <c r="A12" s="342">
        <v>42433</v>
      </c>
      <c r="B12" s="343" t="s">
        <v>2200</v>
      </c>
      <c r="C12" s="343" t="s">
        <v>2202</v>
      </c>
      <c r="D12" s="343" t="s">
        <v>2203</v>
      </c>
      <c r="E12" s="344"/>
      <c r="F12" s="344"/>
      <c r="G12" s="344"/>
      <c r="H12" s="344"/>
      <c r="I12" s="344"/>
      <c r="J12" s="344"/>
      <c r="K12" s="344" t="s">
        <v>17</v>
      </c>
      <c r="L12" s="344" t="s">
        <v>1026</v>
      </c>
      <c r="M12" s="345" t="s">
        <v>989</v>
      </c>
      <c r="N12" s="345" t="s">
        <v>45</v>
      </c>
      <c r="O12" s="343">
        <v>32</v>
      </c>
      <c r="P12" s="346" t="s">
        <v>2204</v>
      </c>
      <c r="Q12" s="346" t="s">
        <v>991</v>
      </c>
      <c r="R12" s="347">
        <v>0.1</v>
      </c>
      <c r="S12" s="347"/>
      <c r="T12" s="347"/>
      <c r="U12" s="347">
        <f t="shared" ref="U12:U75" si="1">U11+T12</f>
        <v>0</v>
      </c>
      <c r="V12" s="347"/>
      <c r="W12" s="347">
        <f t="shared" si="0"/>
        <v>0</v>
      </c>
      <c r="X12" s="317"/>
    </row>
    <row r="13" spans="1:24" x14ac:dyDescent="0.2">
      <c r="A13" s="348">
        <v>42434</v>
      </c>
      <c r="B13" s="349" t="s">
        <v>2205</v>
      </c>
      <c r="C13" s="349" t="s">
        <v>2206</v>
      </c>
      <c r="D13" s="349" t="s">
        <v>2207</v>
      </c>
      <c r="E13" s="350"/>
      <c r="F13" s="350"/>
      <c r="G13" s="350"/>
      <c r="H13" s="350"/>
      <c r="I13" s="350"/>
      <c r="J13" s="350"/>
      <c r="K13" s="350" t="s">
        <v>26</v>
      </c>
      <c r="L13" s="350" t="s">
        <v>269</v>
      </c>
      <c r="M13" s="351" t="s">
        <v>2208</v>
      </c>
      <c r="N13" s="351" t="s">
        <v>2209</v>
      </c>
      <c r="O13" s="349">
        <v>23</v>
      </c>
      <c r="P13" s="352" t="s">
        <v>2210</v>
      </c>
      <c r="Q13" s="352" t="s">
        <v>2211</v>
      </c>
      <c r="R13" s="353">
        <v>29.3</v>
      </c>
      <c r="S13" s="353"/>
      <c r="T13" s="353"/>
      <c r="U13" s="347">
        <f t="shared" si="1"/>
        <v>0</v>
      </c>
      <c r="V13" s="353"/>
      <c r="W13" s="347">
        <f t="shared" si="0"/>
        <v>0</v>
      </c>
      <c r="X13" s="318"/>
    </row>
    <row r="14" spans="1:24" x14ac:dyDescent="0.2">
      <c r="A14" s="342">
        <v>42440</v>
      </c>
      <c r="B14" s="343" t="s">
        <v>2212</v>
      </c>
      <c r="C14" s="343" t="s">
        <v>2213</v>
      </c>
      <c r="D14" s="343" t="s">
        <v>2214</v>
      </c>
      <c r="E14" s="344"/>
      <c r="F14" s="344"/>
      <c r="G14" s="344"/>
      <c r="H14" s="344"/>
      <c r="I14" s="344"/>
      <c r="J14" s="344"/>
      <c r="K14" s="344" t="s">
        <v>20</v>
      </c>
      <c r="L14" s="344" t="s">
        <v>1026</v>
      </c>
      <c r="M14" s="345" t="s">
        <v>209</v>
      </c>
      <c r="N14" s="345" t="s">
        <v>1247</v>
      </c>
      <c r="O14" s="343">
        <v>25</v>
      </c>
      <c r="P14" s="346" t="s">
        <v>1111</v>
      </c>
      <c r="Q14" s="346" t="s">
        <v>2215</v>
      </c>
      <c r="R14" s="347">
        <v>2</v>
      </c>
      <c r="S14" s="347"/>
      <c r="T14" s="347"/>
      <c r="U14" s="347">
        <f>U13+T14</f>
        <v>0</v>
      </c>
      <c r="V14" s="347"/>
      <c r="W14" s="347">
        <f>W13+V14</f>
        <v>0</v>
      </c>
      <c r="X14" s="317"/>
    </row>
    <row r="15" spans="1:24" x14ac:dyDescent="0.2">
      <c r="A15" s="337">
        <v>42463</v>
      </c>
      <c r="B15" s="104" t="s">
        <v>2216</v>
      </c>
      <c r="C15" s="104" t="s">
        <v>2217</v>
      </c>
      <c r="D15" s="104" t="s">
        <v>2218</v>
      </c>
      <c r="E15" s="48">
        <v>1</v>
      </c>
      <c r="F15" s="48">
        <v>1</v>
      </c>
      <c r="G15" s="48"/>
      <c r="H15" s="48"/>
      <c r="I15" s="48"/>
      <c r="J15" s="48"/>
      <c r="K15" s="48" t="s">
        <v>20</v>
      </c>
      <c r="L15" s="48" t="s">
        <v>2219</v>
      </c>
      <c r="M15" s="105" t="s">
        <v>53</v>
      </c>
      <c r="N15" s="105" t="s">
        <v>1858</v>
      </c>
      <c r="O15" s="104">
        <v>2</v>
      </c>
      <c r="P15" s="106" t="s">
        <v>2220</v>
      </c>
      <c r="Q15" s="106" t="s">
        <v>2221</v>
      </c>
      <c r="R15" s="107">
        <v>1</v>
      </c>
      <c r="S15" s="107"/>
      <c r="T15" s="107">
        <v>1</v>
      </c>
      <c r="U15" s="107">
        <f t="shared" si="1"/>
        <v>1</v>
      </c>
      <c r="V15" s="107"/>
      <c r="W15" s="107">
        <f t="shared" si="0"/>
        <v>0</v>
      </c>
      <c r="X15" s="317"/>
    </row>
    <row r="16" spans="1:24" x14ac:dyDescent="0.2">
      <c r="A16" s="342">
        <v>42469</v>
      </c>
      <c r="B16" s="343" t="s">
        <v>2222</v>
      </c>
      <c r="C16" s="343" t="s">
        <v>2223</v>
      </c>
      <c r="D16" s="343" t="s">
        <v>2224</v>
      </c>
      <c r="E16" s="344"/>
      <c r="F16" s="344"/>
      <c r="G16" s="344"/>
      <c r="H16" s="344"/>
      <c r="I16" s="344"/>
      <c r="J16" s="344"/>
      <c r="K16" s="344" t="s">
        <v>20</v>
      </c>
      <c r="L16" s="344" t="s">
        <v>2225</v>
      </c>
      <c r="M16" s="345" t="s">
        <v>78</v>
      </c>
      <c r="N16" s="345" t="s">
        <v>270</v>
      </c>
      <c r="O16" s="343">
        <v>29</v>
      </c>
      <c r="P16" s="346" t="s">
        <v>2226</v>
      </c>
      <c r="Q16" s="346" t="s">
        <v>2227</v>
      </c>
      <c r="R16" s="347">
        <v>8.6</v>
      </c>
      <c r="S16" s="347"/>
      <c r="T16" s="347"/>
      <c r="U16" s="347">
        <f t="shared" si="1"/>
        <v>1</v>
      </c>
      <c r="V16" s="347"/>
      <c r="W16" s="347">
        <f t="shared" si="0"/>
        <v>0</v>
      </c>
      <c r="X16" s="317"/>
    </row>
    <row r="17" spans="1:24" x14ac:dyDescent="0.2">
      <c r="A17" s="342">
        <v>42535</v>
      </c>
      <c r="B17" s="343" t="s">
        <v>2228</v>
      </c>
      <c r="C17" s="343" t="s">
        <v>2229</v>
      </c>
      <c r="D17" s="343" t="s">
        <v>2230</v>
      </c>
      <c r="E17" s="344"/>
      <c r="F17" s="344"/>
      <c r="G17" s="344"/>
      <c r="H17" s="344"/>
      <c r="I17" s="344"/>
      <c r="J17" s="344"/>
      <c r="K17" s="344" t="s">
        <v>20</v>
      </c>
      <c r="L17" s="344" t="s">
        <v>240</v>
      </c>
      <c r="M17" s="345" t="s">
        <v>113</v>
      </c>
      <c r="N17" s="345" t="s">
        <v>458</v>
      </c>
      <c r="O17" s="343">
        <v>21</v>
      </c>
      <c r="P17" s="346" t="s">
        <v>2231</v>
      </c>
      <c r="Q17" s="346" t="s">
        <v>2232</v>
      </c>
      <c r="R17" s="347"/>
      <c r="S17" s="347"/>
      <c r="T17" s="347"/>
      <c r="U17" s="347">
        <f t="shared" si="1"/>
        <v>1</v>
      </c>
      <c r="V17" s="347"/>
      <c r="W17" s="347">
        <f t="shared" si="0"/>
        <v>0</v>
      </c>
      <c r="X17" s="317"/>
    </row>
    <row r="18" spans="1:24" x14ac:dyDescent="0.2">
      <c r="A18" s="342">
        <v>42540</v>
      </c>
      <c r="B18" s="343" t="s">
        <v>2233</v>
      </c>
      <c r="C18" s="343" t="s">
        <v>2234</v>
      </c>
      <c r="D18" s="343" t="s">
        <v>2235</v>
      </c>
      <c r="E18" s="344"/>
      <c r="F18" s="344"/>
      <c r="G18" s="344"/>
      <c r="H18" s="344"/>
      <c r="I18" s="344"/>
      <c r="J18" s="344"/>
      <c r="K18" s="344" t="s">
        <v>17</v>
      </c>
      <c r="L18" s="344" t="s">
        <v>2225</v>
      </c>
      <c r="M18" s="345" t="s">
        <v>277</v>
      </c>
      <c r="N18" s="345" t="s">
        <v>45</v>
      </c>
      <c r="O18" s="343">
        <v>2</v>
      </c>
      <c r="P18" s="346" t="s">
        <v>2236</v>
      </c>
      <c r="Q18" s="346" t="s">
        <v>2237</v>
      </c>
      <c r="R18" s="347">
        <v>0.1</v>
      </c>
      <c r="S18" s="347"/>
      <c r="T18" s="347"/>
      <c r="U18" s="347">
        <f t="shared" si="1"/>
        <v>1</v>
      </c>
      <c r="V18" s="347"/>
      <c r="W18" s="347">
        <f t="shared" si="0"/>
        <v>0</v>
      </c>
      <c r="X18" s="317"/>
    </row>
    <row r="19" spans="1:24" x14ac:dyDescent="0.2">
      <c r="A19" s="342">
        <v>42542</v>
      </c>
      <c r="B19" s="343" t="s">
        <v>1040</v>
      </c>
      <c r="C19" s="343" t="s">
        <v>2238</v>
      </c>
      <c r="D19" s="343" t="s">
        <v>2239</v>
      </c>
      <c r="E19" s="344"/>
      <c r="F19" s="344"/>
      <c r="G19" s="344"/>
      <c r="H19" s="344"/>
      <c r="I19" s="344"/>
      <c r="J19" s="344"/>
      <c r="K19" s="344" t="s">
        <v>20</v>
      </c>
      <c r="L19" s="344" t="s">
        <v>2225</v>
      </c>
      <c r="M19" s="345" t="s">
        <v>133</v>
      </c>
      <c r="N19" s="345" t="s">
        <v>1116</v>
      </c>
      <c r="O19" s="343">
        <v>17</v>
      </c>
      <c r="P19" s="346" t="s">
        <v>2240</v>
      </c>
      <c r="Q19" s="346" t="s">
        <v>2241</v>
      </c>
      <c r="R19" s="347">
        <v>2.74</v>
      </c>
      <c r="S19" s="347"/>
      <c r="T19" s="347"/>
      <c r="U19" s="347">
        <f t="shared" si="1"/>
        <v>1</v>
      </c>
      <c r="V19" s="347"/>
      <c r="W19" s="347">
        <f t="shared" si="0"/>
        <v>0</v>
      </c>
      <c r="X19" s="317"/>
    </row>
    <row r="20" spans="1:24" x14ac:dyDescent="0.2">
      <c r="A20" s="337">
        <v>42542</v>
      </c>
      <c r="B20" s="104" t="s">
        <v>2242</v>
      </c>
      <c r="C20" s="104" t="s">
        <v>2243</v>
      </c>
      <c r="D20" s="160" t="s">
        <v>112</v>
      </c>
      <c r="E20" s="48">
        <v>2</v>
      </c>
      <c r="F20" s="48"/>
      <c r="G20" s="48"/>
      <c r="H20" s="48">
        <v>1</v>
      </c>
      <c r="I20" s="48"/>
      <c r="J20" s="48"/>
      <c r="K20" s="48" t="s">
        <v>20</v>
      </c>
      <c r="L20" s="48" t="s">
        <v>240</v>
      </c>
      <c r="M20" s="105" t="s">
        <v>78</v>
      </c>
      <c r="N20" s="105" t="s">
        <v>270</v>
      </c>
      <c r="O20" s="106">
        <v>7</v>
      </c>
      <c r="P20" s="106" t="s">
        <v>2244</v>
      </c>
      <c r="Q20" s="106" t="s">
        <v>2245</v>
      </c>
      <c r="R20" s="108"/>
      <c r="S20" s="108">
        <v>4.5</v>
      </c>
      <c r="T20" s="108"/>
      <c r="U20" s="107">
        <f t="shared" si="1"/>
        <v>1</v>
      </c>
      <c r="V20" s="108">
        <v>4.5</v>
      </c>
      <c r="W20" s="107">
        <f t="shared" si="0"/>
        <v>4.5</v>
      </c>
      <c r="X20" s="317"/>
    </row>
    <row r="21" spans="1:24" x14ac:dyDescent="0.2">
      <c r="A21" s="342">
        <v>42545</v>
      </c>
      <c r="B21" s="343" t="s">
        <v>2246</v>
      </c>
      <c r="C21" s="343" t="s">
        <v>2247</v>
      </c>
      <c r="D21" s="343" t="s">
        <v>2248</v>
      </c>
      <c r="E21" s="344"/>
      <c r="F21" s="344"/>
      <c r="G21" s="344"/>
      <c r="H21" s="344"/>
      <c r="I21" s="344"/>
      <c r="J21" s="344"/>
      <c r="K21" s="344" t="s">
        <v>451</v>
      </c>
      <c r="L21" s="344" t="s">
        <v>966</v>
      </c>
      <c r="M21" s="345" t="s">
        <v>133</v>
      </c>
      <c r="N21" s="345" t="s">
        <v>931</v>
      </c>
      <c r="O21" s="346">
        <v>30</v>
      </c>
      <c r="P21" s="346" t="s">
        <v>2183</v>
      </c>
      <c r="Q21" s="346" t="s">
        <v>2249</v>
      </c>
      <c r="R21" s="354">
        <v>1000</v>
      </c>
      <c r="S21" s="354"/>
      <c r="T21" s="354"/>
      <c r="U21" s="347">
        <f t="shared" si="1"/>
        <v>1</v>
      </c>
      <c r="V21" s="354"/>
      <c r="W21" s="347">
        <f t="shared" si="0"/>
        <v>4.5</v>
      </c>
      <c r="X21" s="317"/>
    </row>
    <row r="22" spans="1:24" x14ac:dyDescent="0.2">
      <c r="A22" s="337">
        <v>42545</v>
      </c>
      <c r="B22" s="104" t="s">
        <v>2250</v>
      </c>
      <c r="C22" s="104" t="s">
        <v>2251</v>
      </c>
      <c r="D22" s="104" t="s">
        <v>112</v>
      </c>
      <c r="E22" s="48">
        <v>3</v>
      </c>
      <c r="F22" s="48"/>
      <c r="G22" s="48">
        <v>1</v>
      </c>
      <c r="H22" s="48"/>
      <c r="I22" s="48"/>
      <c r="J22" s="48"/>
      <c r="K22" s="48" t="s">
        <v>20</v>
      </c>
      <c r="L22" s="48" t="s">
        <v>240</v>
      </c>
      <c r="M22" s="105" t="s">
        <v>305</v>
      </c>
      <c r="N22" s="105" t="s">
        <v>165</v>
      </c>
      <c r="O22" s="106">
        <v>21</v>
      </c>
      <c r="P22" s="106" t="s">
        <v>1859</v>
      </c>
      <c r="Q22" s="106" t="s">
        <v>2252</v>
      </c>
      <c r="R22" s="108"/>
      <c r="S22" s="108">
        <v>1</v>
      </c>
      <c r="T22" s="108"/>
      <c r="U22" s="107">
        <f t="shared" si="1"/>
        <v>1</v>
      </c>
      <c r="V22" s="108">
        <v>1</v>
      </c>
      <c r="W22" s="107">
        <f t="shared" si="0"/>
        <v>5.5</v>
      </c>
      <c r="X22" s="317"/>
    </row>
    <row r="23" spans="1:24" x14ac:dyDescent="0.2">
      <c r="A23" s="342">
        <v>42546</v>
      </c>
      <c r="B23" s="343" t="s">
        <v>2253</v>
      </c>
      <c r="C23" s="343" t="s">
        <v>2254</v>
      </c>
      <c r="D23" s="343" t="s">
        <v>2255</v>
      </c>
      <c r="E23" s="344"/>
      <c r="F23" s="344"/>
      <c r="G23" s="344"/>
      <c r="H23" s="344"/>
      <c r="I23" s="344"/>
      <c r="J23" s="344"/>
      <c r="K23" s="344" t="s">
        <v>20</v>
      </c>
      <c r="L23" s="344" t="s">
        <v>2225</v>
      </c>
      <c r="M23" s="345" t="s">
        <v>1796</v>
      </c>
      <c r="N23" s="345" t="s">
        <v>216</v>
      </c>
      <c r="O23" s="346">
        <v>33</v>
      </c>
      <c r="P23" s="346" t="s">
        <v>2256</v>
      </c>
      <c r="Q23" s="346" t="s">
        <v>2257</v>
      </c>
      <c r="R23" s="347">
        <v>4.3899999999999997</v>
      </c>
      <c r="S23" s="354"/>
      <c r="T23" s="354"/>
      <c r="U23" s="347">
        <f t="shared" si="1"/>
        <v>1</v>
      </c>
      <c r="V23" s="354"/>
      <c r="W23" s="347">
        <f t="shared" si="0"/>
        <v>5.5</v>
      </c>
      <c r="X23" s="317"/>
    </row>
    <row r="24" spans="1:24" x14ac:dyDescent="0.2">
      <c r="A24" s="342">
        <v>42547</v>
      </c>
      <c r="B24" s="343" t="s">
        <v>2258</v>
      </c>
      <c r="C24" s="343" t="s">
        <v>2259</v>
      </c>
      <c r="D24" s="343" t="s">
        <v>2260</v>
      </c>
      <c r="E24" s="344"/>
      <c r="F24" s="344"/>
      <c r="G24" s="344"/>
      <c r="H24" s="344"/>
      <c r="I24" s="344"/>
      <c r="J24" s="344"/>
      <c r="K24" s="344" t="s">
        <v>17</v>
      </c>
      <c r="L24" s="344" t="s">
        <v>2225</v>
      </c>
      <c r="M24" s="345" t="s">
        <v>133</v>
      </c>
      <c r="N24" s="345" t="s">
        <v>71</v>
      </c>
      <c r="O24" s="346">
        <v>7</v>
      </c>
      <c r="P24" s="346" t="s">
        <v>2261</v>
      </c>
      <c r="Q24" s="346" t="s">
        <v>2262</v>
      </c>
      <c r="R24" s="347">
        <v>0.1</v>
      </c>
      <c r="S24" s="354"/>
      <c r="T24" s="354"/>
      <c r="U24" s="347">
        <f t="shared" si="1"/>
        <v>1</v>
      </c>
      <c r="V24" s="354"/>
      <c r="W24" s="347">
        <f t="shared" si="0"/>
        <v>5.5</v>
      </c>
      <c r="X24" s="317"/>
    </row>
    <row r="25" spans="1:24" x14ac:dyDescent="0.2">
      <c r="A25" s="337">
        <v>42548</v>
      </c>
      <c r="B25" s="104" t="s">
        <v>2263</v>
      </c>
      <c r="C25" s="104" t="s">
        <v>2264</v>
      </c>
      <c r="D25" s="104" t="s">
        <v>112</v>
      </c>
      <c r="E25" s="48">
        <v>4</v>
      </c>
      <c r="F25" s="48"/>
      <c r="G25" s="48"/>
      <c r="H25" s="48">
        <v>2</v>
      </c>
      <c r="I25" s="48"/>
      <c r="J25" s="48"/>
      <c r="K25" s="48" t="s">
        <v>20</v>
      </c>
      <c r="L25" s="48" t="s">
        <v>240</v>
      </c>
      <c r="M25" s="105" t="s">
        <v>193</v>
      </c>
      <c r="N25" s="105" t="s">
        <v>114</v>
      </c>
      <c r="O25" s="106">
        <v>1</v>
      </c>
      <c r="P25" s="106" t="s">
        <v>2265</v>
      </c>
      <c r="Q25" s="106" t="s">
        <v>2266</v>
      </c>
      <c r="R25" s="107"/>
      <c r="S25" s="108">
        <v>7.7</v>
      </c>
      <c r="T25" s="108"/>
      <c r="U25" s="107">
        <f t="shared" si="1"/>
        <v>1</v>
      </c>
      <c r="V25" s="108">
        <v>7.7</v>
      </c>
      <c r="W25" s="107">
        <f t="shared" si="0"/>
        <v>13.2</v>
      </c>
      <c r="X25" s="317"/>
    </row>
    <row r="26" spans="1:24" x14ac:dyDescent="0.2">
      <c r="A26" s="337">
        <v>42550</v>
      </c>
      <c r="B26" s="104" t="s">
        <v>2267</v>
      </c>
      <c r="C26" s="104" t="s">
        <v>2268</v>
      </c>
      <c r="D26" s="104" t="s">
        <v>112</v>
      </c>
      <c r="E26" s="48">
        <v>5</v>
      </c>
      <c r="F26" s="48"/>
      <c r="G26" s="48">
        <v>2</v>
      </c>
      <c r="H26" s="48"/>
      <c r="I26" s="48"/>
      <c r="J26" s="48"/>
      <c r="K26" s="48" t="s">
        <v>20</v>
      </c>
      <c r="L26" s="48" t="s">
        <v>240</v>
      </c>
      <c r="M26" s="105" t="s">
        <v>87</v>
      </c>
      <c r="N26" s="105" t="s">
        <v>101</v>
      </c>
      <c r="O26" s="106">
        <v>28</v>
      </c>
      <c r="P26" s="106" t="s">
        <v>2269</v>
      </c>
      <c r="Q26" s="106" t="s">
        <v>2270</v>
      </c>
      <c r="R26" s="107"/>
      <c r="S26" s="108">
        <v>16</v>
      </c>
      <c r="T26" s="108"/>
      <c r="U26" s="107">
        <f t="shared" si="1"/>
        <v>1</v>
      </c>
      <c r="V26" s="108">
        <v>16</v>
      </c>
      <c r="W26" s="107">
        <f t="shared" si="0"/>
        <v>29.2</v>
      </c>
      <c r="X26" s="317"/>
    </row>
    <row r="27" spans="1:24" x14ac:dyDescent="0.2">
      <c r="A27" s="337">
        <v>42549</v>
      </c>
      <c r="B27" s="104" t="s">
        <v>2271</v>
      </c>
      <c r="C27" s="104" t="s">
        <v>2272</v>
      </c>
      <c r="D27" s="104" t="s">
        <v>112</v>
      </c>
      <c r="E27" s="48">
        <v>6</v>
      </c>
      <c r="F27" s="48"/>
      <c r="G27" s="48"/>
      <c r="H27" s="48"/>
      <c r="I27" s="48">
        <v>1</v>
      </c>
      <c r="J27" s="48"/>
      <c r="K27" s="48" t="s">
        <v>20</v>
      </c>
      <c r="L27" s="48" t="s">
        <v>240</v>
      </c>
      <c r="M27" s="105" t="s">
        <v>343</v>
      </c>
      <c r="N27" s="105" t="s">
        <v>931</v>
      </c>
      <c r="O27" s="106">
        <v>30</v>
      </c>
      <c r="P27" s="106" t="s">
        <v>2273</v>
      </c>
      <c r="Q27" s="106" t="s">
        <v>2274</v>
      </c>
      <c r="R27" s="107"/>
      <c r="S27" s="108">
        <v>9.07</v>
      </c>
      <c r="T27" s="108"/>
      <c r="U27" s="107">
        <f t="shared" si="1"/>
        <v>1</v>
      </c>
      <c r="V27" s="108">
        <v>9.07</v>
      </c>
      <c r="W27" s="107">
        <f t="shared" si="0"/>
        <v>38.269999999999996</v>
      </c>
      <c r="X27" s="317"/>
    </row>
    <row r="28" spans="1:24" x14ac:dyDescent="0.2">
      <c r="A28" s="342">
        <v>42555</v>
      </c>
      <c r="B28" s="343" t="s">
        <v>2275</v>
      </c>
      <c r="C28" s="343" t="s">
        <v>2276</v>
      </c>
      <c r="D28" s="343" t="s">
        <v>2277</v>
      </c>
      <c r="E28" s="344"/>
      <c r="F28" s="344"/>
      <c r="G28" s="344"/>
      <c r="H28" s="344"/>
      <c r="I28" s="344"/>
      <c r="J28" s="344"/>
      <c r="K28" s="344" t="s">
        <v>17</v>
      </c>
      <c r="L28" s="344" t="s">
        <v>2278</v>
      </c>
      <c r="M28" s="345" t="s">
        <v>1000</v>
      </c>
      <c r="N28" s="345" t="s">
        <v>45</v>
      </c>
      <c r="O28" s="346">
        <v>33</v>
      </c>
      <c r="P28" s="346" t="s">
        <v>2279</v>
      </c>
      <c r="Q28" s="346" t="s">
        <v>2280</v>
      </c>
      <c r="R28" s="347">
        <v>0.1</v>
      </c>
      <c r="S28" s="354"/>
      <c r="T28" s="354"/>
      <c r="U28" s="347">
        <f t="shared" si="1"/>
        <v>1</v>
      </c>
      <c r="V28" s="354"/>
      <c r="W28" s="347">
        <f t="shared" si="0"/>
        <v>38.269999999999996</v>
      </c>
      <c r="X28" s="317"/>
    </row>
    <row r="29" spans="1:24" x14ac:dyDescent="0.2">
      <c r="A29" s="342">
        <v>42555</v>
      </c>
      <c r="B29" s="343" t="s">
        <v>2281</v>
      </c>
      <c r="C29" s="343" t="s">
        <v>2282</v>
      </c>
      <c r="D29" s="343" t="s">
        <v>2283</v>
      </c>
      <c r="E29" s="344"/>
      <c r="F29" s="344"/>
      <c r="G29" s="344"/>
      <c r="H29" s="344"/>
      <c r="I29" s="344"/>
      <c r="J29" s="344"/>
      <c r="K29" s="344" t="s">
        <v>26</v>
      </c>
      <c r="L29" s="344" t="s">
        <v>240</v>
      </c>
      <c r="M29" s="345" t="s">
        <v>141</v>
      </c>
      <c r="N29" s="345" t="s">
        <v>204</v>
      </c>
      <c r="O29" s="346">
        <v>18</v>
      </c>
      <c r="P29" s="346" t="s">
        <v>2284</v>
      </c>
      <c r="Q29" s="346" t="s">
        <v>2285</v>
      </c>
      <c r="R29" s="347"/>
      <c r="S29" s="354">
        <v>20</v>
      </c>
      <c r="T29" s="354"/>
      <c r="U29" s="347">
        <f t="shared" si="1"/>
        <v>1</v>
      </c>
      <c r="V29" s="354"/>
      <c r="W29" s="347">
        <f t="shared" si="0"/>
        <v>38.269999999999996</v>
      </c>
      <c r="X29" s="317"/>
    </row>
    <row r="30" spans="1:24" x14ac:dyDescent="0.2">
      <c r="A30" s="342">
        <v>42556</v>
      </c>
      <c r="B30" s="343" t="s">
        <v>2031</v>
      </c>
      <c r="C30" s="343" t="s">
        <v>2286</v>
      </c>
      <c r="D30" s="343" t="s">
        <v>2287</v>
      </c>
      <c r="E30" s="344"/>
      <c r="F30" s="344"/>
      <c r="G30" s="344"/>
      <c r="H30" s="344"/>
      <c r="I30" s="344"/>
      <c r="J30" s="344"/>
      <c r="K30" s="344" t="s">
        <v>17</v>
      </c>
      <c r="L30" s="344" t="s">
        <v>2278</v>
      </c>
      <c r="M30" s="345" t="s">
        <v>989</v>
      </c>
      <c r="N30" s="345" t="s">
        <v>1027</v>
      </c>
      <c r="O30" s="346">
        <v>25</v>
      </c>
      <c r="P30" s="346" t="s">
        <v>2288</v>
      </c>
      <c r="Q30" s="346" t="s">
        <v>2289</v>
      </c>
      <c r="R30" s="347">
        <v>0.1</v>
      </c>
      <c r="S30" s="354"/>
      <c r="T30" s="354"/>
      <c r="U30" s="347">
        <f t="shared" si="1"/>
        <v>1</v>
      </c>
      <c r="V30" s="354"/>
      <c r="W30" s="347">
        <f t="shared" si="0"/>
        <v>38.269999999999996</v>
      </c>
      <c r="X30" s="317"/>
    </row>
    <row r="31" spans="1:24" x14ac:dyDescent="0.2">
      <c r="A31" s="337">
        <v>42557</v>
      </c>
      <c r="B31" s="104" t="s">
        <v>2290</v>
      </c>
      <c r="C31" s="104" t="s">
        <v>2291</v>
      </c>
      <c r="D31" s="104" t="s">
        <v>112</v>
      </c>
      <c r="E31" s="48">
        <v>7</v>
      </c>
      <c r="F31" s="48"/>
      <c r="G31" s="48"/>
      <c r="H31" s="48">
        <v>3</v>
      </c>
      <c r="I31" s="48"/>
      <c r="J31" s="48"/>
      <c r="K31" s="48" t="s">
        <v>20</v>
      </c>
      <c r="L31" s="48" t="s">
        <v>240</v>
      </c>
      <c r="M31" s="105" t="s">
        <v>147</v>
      </c>
      <c r="N31" s="105" t="s">
        <v>114</v>
      </c>
      <c r="O31" s="106">
        <v>6</v>
      </c>
      <c r="P31" s="106" t="s">
        <v>2292</v>
      </c>
      <c r="Q31" s="106" t="s">
        <v>750</v>
      </c>
      <c r="R31" s="107"/>
      <c r="S31" s="108">
        <v>5.6</v>
      </c>
      <c r="T31" s="108"/>
      <c r="U31" s="107">
        <f t="shared" si="1"/>
        <v>1</v>
      </c>
      <c r="V31" s="108">
        <v>5.6</v>
      </c>
      <c r="W31" s="107">
        <f t="shared" si="0"/>
        <v>43.87</v>
      </c>
      <c r="X31" s="317"/>
    </row>
    <row r="32" spans="1:24" x14ac:dyDescent="0.2">
      <c r="A32" s="342">
        <v>42560</v>
      </c>
      <c r="B32" s="343" t="s">
        <v>2293</v>
      </c>
      <c r="C32" s="343" t="s">
        <v>2294</v>
      </c>
      <c r="D32" s="343" t="s">
        <v>2295</v>
      </c>
      <c r="E32" s="344"/>
      <c r="F32" s="344"/>
      <c r="G32" s="344"/>
      <c r="H32" s="344"/>
      <c r="I32" s="344"/>
      <c r="J32" s="344"/>
      <c r="K32" s="344" t="s">
        <v>26</v>
      </c>
      <c r="L32" s="344" t="s">
        <v>2225</v>
      </c>
      <c r="M32" s="345" t="s">
        <v>125</v>
      </c>
      <c r="N32" s="345" t="s">
        <v>126</v>
      </c>
      <c r="O32" s="343">
        <v>1</v>
      </c>
      <c r="P32" s="346" t="s">
        <v>2301</v>
      </c>
      <c r="Q32" s="346" t="s">
        <v>2302</v>
      </c>
      <c r="R32" s="347">
        <v>49.6</v>
      </c>
      <c r="S32" s="354"/>
      <c r="T32" s="354"/>
      <c r="U32" s="347">
        <f t="shared" si="1"/>
        <v>1</v>
      </c>
      <c r="V32" s="354"/>
      <c r="W32" s="347">
        <f t="shared" si="0"/>
        <v>43.87</v>
      </c>
      <c r="X32" s="317"/>
    </row>
    <row r="33" spans="1:24" x14ac:dyDescent="0.2">
      <c r="A33" s="342">
        <v>42563</v>
      </c>
      <c r="B33" s="343" t="s">
        <v>2296</v>
      </c>
      <c r="C33" s="343" t="s">
        <v>2297</v>
      </c>
      <c r="D33" s="343" t="s">
        <v>2298</v>
      </c>
      <c r="E33" s="344"/>
      <c r="F33" s="344"/>
      <c r="G33" s="344"/>
      <c r="H33" s="344"/>
      <c r="I33" s="344"/>
      <c r="J33" s="344"/>
      <c r="K33" s="344" t="s">
        <v>20</v>
      </c>
      <c r="L33" s="344" t="s">
        <v>2225</v>
      </c>
      <c r="M33" s="345" t="s">
        <v>170</v>
      </c>
      <c r="N33" s="345" t="s">
        <v>126</v>
      </c>
      <c r="O33" s="346">
        <v>17</v>
      </c>
      <c r="P33" s="346" t="s">
        <v>2299</v>
      </c>
      <c r="Q33" s="346" t="s">
        <v>2300</v>
      </c>
      <c r="R33" s="354">
        <v>6.3</v>
      </c>
      <c r="S33" s="347"/>
      <c r="T33" s="354"/>
      <c r="U33" s="347">
        <f t="shared" si="1"/>
        <v>1</v>
      </c>
      <c r="V33" s="354"/>
      <c r="W33" s="347">
        <f t="shared" si="0"/>
        <v>43.87</v>
      </c>
      <c r="X33" s="317"/>
    </row>
    <row r="34" spans="1:24" x14ac:dyDescent="0.2">
      <c r="A34" s="342">
        <v>42565</v>
      </c>
      <c r="B34" s="343" t="s">
        <v>2303</v>
      </c>
      <c r="C34" s="343" t="s">
        <v>2304</v>
      </c>
      <c r="D34" s="343" t="s">
        <v>2305</v>
      </c>
      <c r="E34" s="344"/>
      <c r="F34" s="344"/>
      <c r="G34" s="344"/>
      <c r="H34" s="344"/>
      <c r="I34" s="344"/>
      <c r="J34" s="344"/>
      <c r="K34" s="344" t="s">
        <v>17</v>
      </c>
      <c r="L34" s="344" t="s">
        <v>1026</v>
      </c>
      <c r="M34" s="345" t="s">
        <v>989</v>
      </c>
      <c r="N34" s="345" t="s">
        <v>45</v>
      </c>
      <c r="O34" s="346">
        <v>32</v>
      </c>
      <c r="P34" s="346" t="s">
        <v>2306</v>
      </c>
      <c r="Q34" s="346" t="s">
        <v>2307</v>
      </c>
      <c r="R34" s="354">
        <v>0.1</v>
      </c>
      <c r="S34" s="354"/>
      <c r="T34" s="354"/>
      <c r="U34" s="347">
        <f t="shared" si="1"/>
        <v>1</v>
      </c>
      <c r="V34" s="354"/>
      <c r="W34" s="347">
        <f t="shared" si="0"/>
        <v>43.87</v>
      </c>
      <c r="X34" s="317"/>
    </row>
    <row r="35" spans="1:24" x14ac:dyDescent="0.2">
      <c r="A35" s="342">
        <v>42565</v>
      </c>
      <c r="B35" s="355" t="s">
        <v>2308</v>
      </c>
      <c r="C35" s="343" t="s">
        <v>2309</v>
      </c>
      <c r="D35" s="343" t="s">
        <v>2310</v>
      </c>
      <c r="E35" s="344"/>
      <c r="F35" s="344"/>
      <c r="G35" s="344"/>
      <c r="H35" s="344"/>
      <c r="I35" s="344"/>
      <c r="J35" s="344"/>
      <c r="K35" s="344" t="s">
        <v>26</v>
      </c>
      <c r="L35" s="344" t="s">
        <v>2225</v>
      </c>
      <c r="M35" s="345" t="s">
        <v>1723</v>
      </c>
      <c r="N35" s="345" t="s">
        <v>2311</v>
      </c>
      <c r="O35" s="346">
        <v>31</v>
      </c>
      <c r="P35" s="346" t="s">
        <v>2312</v>
      </c>
      <c r="Q35" s="346" t="s">
        <v>2313</v>
      </c>
      <c r="R35" s="354">
        <v>47.4</v>
      </c>
      <c r="S35" s="354"/>
      <c r="T35" s="354"/>
      <c r="U35" s="347">
        <f t="shared" si="1"/>
        <v>1</v>
      </c>
      <c r="V35" s="354"/>
      <c r="W35" s="347">
        <f t="shared" si="0"/>
        <v>43.87</v>
      </c>
      <c r="X35" s="317"/>
    </row>
    <row r="36" spans="1:24" x14ac:dyDescent="0.2">
      <c r="A36" s="342">
        <v>42567</v>
      </c>
      <c r="B36" s="343" t="s">
        <v>2314</v>
      </c>
      <c r="C36" s="343" t="s">
        <v>2315</v>
      </c>
      <c r="D36" s="343" t="s">
        <v>2316</v>
      </c>
      <c r="E36" s="344">
        <v>16</v>
      </c>
      <c r="F36" s="344"/>
      <c r="G36" s="344"/>
      <c r="H36" s="344">
        <v>5</v>
      </c>
      <c r="I36" s="344"/>
      <c r="J36" s="344"/>
      <c r="K36" s="344" t="s">
        <v>690</v>
      </c>
      <c r="L36" s="344" t="s">
        <v>240</v>
      </c>
      <c r="M36" s="345" t="s">
        <v>332</v>
      </c>
      <c r="N36" s="345" t="s">
        <v>1174</v>
      </c>
      <c r="O36" s="346">
        <v>25</v>
      </c>
      <c r="P36" s="346" t="s">
        <v>2317</v>
      </c>
      <c r="Q36" s="346" t="s">
        <v>2318</v>
      </c>
      <c r="R36" s="340"/>
      <c r="S36" s="340">
        <v>14282</v>
      </c>
      <c r="T36" s="340"/>
      <c r="U36" s="362">
        <f t="shared" si="1"/>
        <v>1</v>
      </c>
      <c r="V36" s="340">
        <v>850</v>
      </c>
      <c r="W36" s="362">
        <f t="shared" si="0"/>
        <v>893.87</v>
      </c>
      <c r="X36" s="317"/>
    </row>
    <row r="37" spans="1:24" s="275" customFormat="1" x14ac:dyDescent="0.2">
      <c r="A37" s="342">
        <v>42567</v>
      </c>
      <c r="B37" s="356" t="s">
        <v>2319</v>
      </c>
      <c r="C37" s="343" t="s">
        <v>2320</v>
      </c>
      <c r="D37" s="343" t="s">
        <v>2321</v>
      </c>
      <c r="E37" s="344"/>
      <c r="F37" s="344"/>
      <c r="G37" s="344"/>
      <c r="H37" s="344"/>
      <c r="I37" s="344"/>
      <c r="J37" s="344"/>
      <c r="K37" s="344" t="s">
        <v>20</v>
      </c>
      <c r="L37" s="344" t="s">
        <v>240</v>
      </c>
      <c r="M37" s="345" t="s">
        <v>332</v>
      </c>
      <c r="N37" s="345" t="s">
        <v>142</v>
      </c>
      <c r="O37" s="346">
        <v>15</v>
      </c>
      <c r="P37" s="346" t="s">
        <v>2322</v>
      </c>
      <c r="Q37" s="346" t="s">
        <v>2323</v>
      </c>
      <c r="R37" s="343"/>
      <c r="S37" s="354">
        <v>0.1</v>
      </c>
      <c r="T37" s="354"/>
      <c r="U37" s="347">
        <f t="shared" si="1"/>
        <v>1</v>
      </c>
      <c r="V37" s="354"/>
      <c r="W37" s="347">
        <f t="shared" si="0"/>
        <v>893.87</v>
      </c>
      <c r="X37" s="319"/>
    </row>
    <row r="38" spans="1:24" x14ac:dyDescent="0.2">
      <c r="A38" s="337">
        <v>42567</v>
      </c>
      <c r="B38" s="104" t="s">
        <v>2324</v>
      </c>
      <c r="C38" s="104" t="s">
        <v>2325</v>
      </c>
      <c r="D38" s="104" t="s">
        <v>112</v>
      </c>
      <c r="E38" s="48">
        <v>8</v>
      </c>
      <c r="F38" s="48"/>
      <c r="G38" s="48">
        <v>3</v>
      </c>
      <c r="H38" s="48"/>
      <c r="I38" s="48"/>
      <c r="J38" s="48"/>
      <c r="K38" s="48" t="s">
        <v>85</v>
      </c>
      <c r="L38" s="48" t="s">
        <v>240</v>
      </c>
      <c r="M38" s="104" t="s">
        <v>158</v>
      </c>
      <c r="N38" s="104" t="s">
        <v>165</v>
      </c>
      <c r="O38" s="104">
        <v>27</v>
      </c>
      <c r="P38" s="104" t="s">
        <v>153</v>
      </c>
      <c r="Q38" s="104" t="s">
        <v>2326</v>
      </c>
      <c r="R38" s="104"/>
      <c r="S38" s="104">
        <v>367</v>
      </c>
      <c r="T38" s="107"/>
      <c r="U38" s="107">
        <f t="shared" si="1"/>
        <v>1</v>
      </c>
      <c r="V38" s="107">
        <v>367</v>
      </c>
      <c r="W38" s="107">
        <f t="shared" si="0"/>
        <v>1260.8699999999999</v>
      </c>
      <c r="X38" s="320"/>
    </row>
    <row r="39" spans="1:24" x14ac:dyDescent="0.2">
      <c r="A39" s="337">
        <v>42567</v>
      </c>
      <c r="B39" s="134" t="s">
        <v>2327</v>
      </c>
      <c r="C39" s="104" t="s">
        <v>2328</v>
      </c>
      <c r="D39" s="104" t="s">
        <v>112</v>
      </c>
      <c r="E39" s="48">
        <v>9</v>
      </c>
      <c r="F39" s="48"/>
      <c r="G39" s="48">
        <v>4</v>
      </c>
      <c r="H39" s="48"/>
      <c r="I39" s="48"/>
      <c r="J39" s="48"/>
      <c r="K39" s="48" t="s">
        <v>26</v>
      </c>
      <c r="L39" s="48" t="s">
        <v>240</v>
      </c>
      <c r="M39" s="105" t="s">
        <v>305</v>
      </c>
      <c r="N39" s="105" t="s">
        <v>320</v>
      </c>
      <c r="O39" s="106">
        <v>34</v>
      </c>
      <c r="P39" s="106" t="s">
        <v>2329</v>
      </c>
      <c r="Q39" s="106" t="s">
        <v>2330</v>
      </c>
      <c r="R39" s="108"/>
      <c r="S39" s="108">
        <v>58</v>
      </c>
      <c r="T39" s="108"/>
      <c r="U39" s="107">
        <f t="shared" si="1"/>
        <v>1</v>
      </c>
      <c r="V39" s="108">
        <v>58</v>
      </c>
      <c r="W39" s="107">
        <f t="shared" si="0"/>
        <v>1318.87</v>
      </c>
      <c r="X39" s="317"/>
    </row>
    <row r="40" spans="1:24" x14ac:dyDescent="0.2">
      <c r="A40" s="337">
        <v>42567</v>
      </c>
      <c r="B40" s="104" t="s">
        <v>2331</v>
      </c>
      <c r="C40" s="104" t="s">
        <v>2332</v>
      </c>
      <c r="D40" s="104" t="s">
        <v>2333</v>
      </c>
      <c r="E40" s="48">
        <v>10</v>
      </c>
      <c r="F40" s="48"/>
      <c r="G40" s="48">
        <v>5</v>
      </c>
      <c r="H40" s="48"/>
      <c r="I40" s="48"/>
      <c r="J40" s="48"/>
      <c r="K40" s="48" t="s">
        <v>20</v>
      </c>
      <c r="L40" s="48" t="s">
        <v>240</v>
      </c>
      <c r="M40" s="105" t="s">
        <v>158</v>
      </c>
      <c r="N40" s="105" t="s">
        <v>165</v>
      </c>
      <c r="O40" s="106">
        <v>35</v>
      </c>
      <c r="P40" s="106" t="s">
        <v>2334</v>
      </c>
      <c r="Q40" s="106" t="s">
        <v>2335</v>
      </c>
      <c r="R40" s="108"/>
      <c r="S40" s="108">
        <v>6.26</v>
      </c>
      <c r="T40" s="108"/>
      <c r="U40" s="107">
        <f t="shared" si="1"/>
        <v>1</v>
      </c>
      <c r="V40" s="108">
        <v>6.26</v>
      </c>
      <c r="W40" s="107">
        <f t="shared" si="0"/>
        <v>1325.1299999999999</v>
      </c>
      <c r="X40" s="317"/>
    </row>
    <row r="41" spans="1:24" s="275" customFormat="1" x14ac:dyDescent="0.2">
      <c r="A41" s="363">
        <v>42567</v>
      </c>
      <c r="B41" s="160" t="s">
        <v>2336</v>
      </c>
      <c r="C41" s="160" t="s">
        <v>2337</v>
      </c>
      <c r="D41" s="160" t="s">
        <v>112</v>
      </c>
      <c r="E41" s="239">
        <v>11</v>
      </c>
      <c r="F41" s="48"/>
      <c r="G41" s="48"/>
      <c r="H41" s="48"/>
      <c r="I41" s="48"/>
      <c r="J41" s="48">
        <v>1</v>
      </c>
      <c r="K41" s="48" t="s">
        <v>20</v>
      </c>
      <c r="L41" s="48" t="s">
        <v>240</v>
      </c>
      <c r="M41" s="105" t="s">
        <v>407</v>
      </c>
      <c r="N41" s="105" t="s">
        <v>45</v>
      </c>
      <c r="O41" s="104">
        <v>9</v>
      </c>
      <c r="P41" s="106" t="s">
        <v>2338</v>
      </c>
      <c r="Q41" s="106" t="s">
        <v>2339</v>
      </c>
      <c r="R41" s="107"/>
      <c r="S41" s="107">
        <v>4.66</v>
      </c>
      <c r="T41" s="107"/>
      <c r="U41" s="107">
        <f t="shared" si="1"/>
        <v>1</v>
      </c>
      <c r="V41" s="107">
        <v>4.66</v>
      </c>
      <c r="W41" s="107">
        <f t="shared" si="0"/>
        <v>1329.79</v>
      </c>
      <c r="X41" s="319"/>
    </row>
    <row r="42" spans="1:24" x14ac:dyDescent="0.2">
      <c r="A42" s="337">
        <v>42568</v>
      </c>
      <c r="B42" s="104" t="s">
        <v>2340</v>
      </c>
      <c r="C42" s="104" t="s">
        <v>2341</v>
      </c>
      <c r="D42" s="104" t="s">
        <v>112</v>
      </c>
      <c r="E42" s="48">
        <v>12</v>
      </c>
      <c r="F42" s="48"/>
      <c r="G42" s="48">
        <v>6</v>
      </c>
      <c r="H42" s="48"/>
      <c r="I42" s="48"/>
      <c r="J42" s="48"/>
      <c r="K42" s="48" t="s">
        <v>20</v>
      </c>
      <c r="L42" s="48" t="s">
        <v>240</v>
      </c>
      <c r="M42" s="105" t="s">
        <v>164</v>
      </c>
      <c r="N42" s="105" t="s">
        <v>88</v>
      </c>
      <c r="O42" s="104">
        <v>25</v>
      </c>
      <c r="P42" s="106" t="s">
        <v>2342</v>
      </c>
      <c r="Q42" s="106" t="s">
        <v>2343</v>
      </c>
      <c r="R42" s="107"/>
      <c r="S42" s="107">
        <v>5.88</v>
      </c>
      <c r="T42" s="107"/>
      <c r="U42" s="107">
        <f t="shared" si="1"/>
        <v>1</v>
      </c>
      <c r="V42" s="107">
        <v>5.88</v>
      </c>
      <c r="W42" s="107">
        <f t="shared" si="0"/>
        <v>1335.67</v>
      </c>
      <c r="X42" s="317"/>
    </row>
    <row r="43" spans="1:24" s="275" customFormat="1" x14ac:dyDescent="0.2">
      <c r="A43" s="337">
        <v>42568</v>
      </c>
      <c r="B43" s="104" t="s">
        <v>2344</v>
      </c>
      <c r="C43" s="104" t="s">
        <v>2345</v>
      </c>
      <c r="D43" s="104" t="s">
        <v>112</v>
      </c>
      <c r="E43" s="48">
        <v>13</v>
      </c>
      <c r="F43" s="48"/>
      <c r="G43" s="48">
        <v>7</v>
      </c>
      <c r="H43" s="48"/>
      <c r="I43" s="48"/>
      <c r="J43" s="48"/>
      <c r="K43" s="48" t="s">
        <v>20</v>
      </c>
      <c r="L43" s="48" t="s">
        <v>240</v>
      </c>
      <c r="M43" s="105" t="s">
        <v>164</v>
      </c>
      <c r="N43" s="105" t="s">
        <v>88</v>
      </c>
      <c r="O43" s="104">
        <v>13</v>
      </c>
      <c r="P43" s="106" t="s">
        <v>2346</v>
      </c>
      <c r="Q43" s="106" t="s">
        <v>2347</v>
      </c>
      <c r="R43" s="107"/>
      <c r="S43" s="107">
        <v>0.7</v>
      </c>
      <c r="T43" s="107"/>
      <c r="U43" s="107">
        <f t="shared" si="1"/>
        <v>1</v>
      </c>
      <c r="V43" s="107">
        <v>0.7</v>
      </c>
      <c r="W43" s="107">
        <f t="shared" si="0"/>
        <v>1336.3700000000001</v>
      </c>
      <c r="X43" s="319"/>
    </row>
    <row r="44" spans="1:24" s="275" customFormat="1" x14ac:dyDescent="0.2">
      <c r="A44" s="337">
        <v>42569</v>
      </c>
      <c r="B44" s="104" t="s">
        <v>2348</v>
      </c>
      <c r="C44" s="104" t="s">
        <v>2349</v>
      </c>
      <c r="D44" s="104" t="s">
        <v>2350</v>
      </c>
      <c r="E44" s="48">
        <v>14</v>
      </c>
      <c r="F44" s="48"/>
      <c r="G44" s="48">
        <v>8</v>
      </c>
      <c r="H44" s="48"/>
      <c r="I44" s="48"/>
      <c r="J44" s="48"/>
      <c r="K44" s="48" t="s">
        <v>17</v>
      </c>
      <c r="L44" s="48" t="s">
        <v>43</v>
      </c>
      <c r="M44" s="105" t="s">
        <v>87</v>
      </c>
      <c r="N44" s="105" t="s">
        <v>101</v>
      </c>
      <c r="O44" s="104">
        <v>27</v>
      </c>
      <c r="P44" s="106" t="s">
        <v>2351</v>
      </c>
      <c r="Q44" s="106" t="s">
        <v>2352</v>
      </c>
      <c r="R44" s="107">
        <v>0.1</v>
      </c>
      <c r="S44" s="107"/>
      <c r="T44" s="107">
        <v>0.1</v>
      </c>
      <c r="U44" s="107">
        <f t="shared" si="1"/>
        <v>1.1000000000000001</v>
      </c>
      <c r="V44" s="107"/>
      <c r="W44" s="107">
        <f t="shared" si="0"/>
        <v>1336.3700000000001</v>
      </c>
      <c r="X44" s="319"/>
    </row>
    <row r="45" spans="1:24" s="275" customFormat="1" x14ac:dyDescent="0.2">
      <c r="A45" s="342">
        <v>42570</v>
      </c>
      <c r="B45" s="343" t="s">
        <v>2353</v>
      </c>
      <c r="C45" s="343" t="s">
        <v>2354</v>
      </c>
      <c r="D45" s="343" t="s">
        <v>2355</v>
      </c>
      <c r="E45" s="344">
        <v>15</v>
      </c>
      <c r="F45" s="344"/>
      <c r="G45" s="344"/>
      <c r="H45" s="344">
        <v>4</v>
      </c>
      <c r="I45" s="344"/>
      <c r="J45" s="344"/>
      <c r="K45" s="344" t="s">
        <v>26</v>
      </c>
      <c r="L45" s="344" t="s">
        <v>2225</v>
      </c>
      <c r="M45" s="345" t="s">
        <v>147</v>
      </c>
      <c r="N45" s="345" t="s">
        <v>204</v>
      </c>
      <c r="O45" s="343">
        <v>13</v>
      </c>
      <c r="P45" s="346" t="s">
        <v>2356</v>
      </c>
      <c r="Q45" s="346" t="s">
        <v>2357</v>
      </c>
      <c r="R45" s="347">
        <v>55.98</v>
      </c>
      <c r="S45" s="362"/>
      <c r="T45" s="362">
        <v>7.12</v>
      </c>
      <c r="U45" s="362">
        <f t="shared" si="1"/>
        <v>8.2200000000000006</v>
      </c>
      <c r="V45" s="362"/>
      <c r="W45" s="362">
        <f t="shared" si="0"/>
        <v>1336.3700000000001</v>
      </c>
      <c r="X45" s="319"/>
    </row>
    <row r="46" spans="1:24" s="275" customFormat="1" x14ac:dyDescent="0.2">
      <c r="A46" s="342">
        <v>42572</v>
      </c>
      <c r="B46" s="343" t="s">
        <v>2358</v>
      </c>
      <c r="C46" s="343" t="s">
        <v>2359</v>
      </c>
      <c r="D46" s="343" t="s">
        <v>2360</v>
      </c>
      <c r="E46" s="344"/>
      <c r="F46" s="344"/>
      <c r="G46" s="344"/>
      <c r="H46" s="344"/>
      <c r="I46" s="344"/>
      <c r="J46" s="344"/>
      <c r="K46" s="344" t="s">
        <v>20</v>
      </c>
      <c r="L46" s="344" t="s">
        <v>2225</v>
      </c>
      <c r="M46" s="345" t="s">
        <v>141</v>
      </c>
      <c r="N46" s="345" t="s">
        <v>1707</v>
      </c>
      <c r="O46" s="343">
        <v>9</v>
      </c>
      <c r="P46" s="346" t="s">
        <v>2361</v>
      </c>
      <c r="Q46" s="346" t="s">
        <v>2362</v>
      </c>
      <c r="R46" s="347">
        <v>0.64</v>
      </c>
      <c r="S46" s="347"/>
      <c r="T46" s="347"/>
      <c r="U46" s="347">
        <f t="shared" si="1"/>
        <v>8.2200000000000006</v>
      </c>
      <c r="V46" s="347"/>
      <c r="W46" s="347">
        <f t="shared" si="0"/>
        <v>1336.3700000000001</v>
      </c>
      <c r="X46" s="319"/>
    </row>
    <row r="47" spans="1:24" x14ac:dyDescent="0.2">
      <c r="A47" s="342">
        <v>42573</v>
      </c>
      <c r="B47" s="343" t="s">
        <v>2363</v>
      </c>
      <c r="C47" s="343" t="s">
        <v>2364</v>
      </c>
      <c r="D47" s="343" t="s">
        <v>2365</v>
      </c>
      <c r="E47" s="344"/>
      <c r="F47" s="344"/>
      <c r="G47" s="344"/>
      <c r="H47" s="344"/>
      <c r="I47" s="344"/>
      <c r="J47" s="344"/>
      <c r="K47" s="344" t="s">
        <v>20</v>
      </c>
      <c r="L47" s="344" t="s">
        <v>2225</v>
      </c>
      <c r="M47" s="345" t="s">
        <v>1796</v>
      </c>
      <c r="N47" s="345" t="s">
        <v>216</v>
      </c>
      <c r="O47" s="343">
        <v>23</v>
      </c>
      <c r="P47" s="346" t="s">
        <v>2366</v>
      </c>
      <c r="Q47" s="346" t="s">
        <v>2367</v>
      </c>
      <c r="R47" s="347">
        <v>1.08</v>
      </c>
      <c r="S47" s="347"/>
      <c r="T47" s="347"/>
      <c r="U47" s="347">
        <f t="shared" si="1"/>
        <v>8.2200000000000006</v>
      </c>
      <c r="V47" s="347"/>
      <c r="W47" s="347">
        <f t="shared" si="0"/>
        <v>1336.3700000000001</v>
      </c>
      <c r="X47" s="317"/>
    </row>
    <row r="48" spans="1:24" x14ac:dyDescent="0.2">
      <c r="A48" s="342">
        <v>42573</v>
      </c>
      <c r="B48" s="343" t="s">
        <v>2368</v>
      </c>
      <c r="C48" s="343" t="s">
        <v>2369</v>
      </c>
      <c r="D48" s="343" t="s">
        <v>2370</v>
      </c>
      <c r="E48" s="344"/>
      <c r="F48" s="344"/>
      <c r="G48" s="344"/>
      <c r="H48" s="344"/>
      <c r="I48" s="344"/>
      <c r="J48" s="344"/>
      <c r="K48" s="344" t="s">
        <v>26</v>
      </c>
      <c r="L48" s="344" t="s">
        <v>2225</v>
      </c>
      <c r="M48" s="345" t="s">
        <v>1000</v>
      </c>
      <c r="N48" s="345" t="s">
        <v>45</v>
      </c>
      <c r="O48" s="343">
        <v>5</v>
      </c>
      <c r="P48" s="346" t="s">
        <v>2371</v>
      </c>
      <c r="Q48" s="346" t="s">
        <v>2372</v>
      </c>
      <c r="R48" s="347">
        <v>29.4</v>
      </c>
      <c r="S48" s="347"/>
      <c r="T48" s="347"/>
      <c r="U48" s="347">
        <f t="shared" si="1"/>
        <v>8.2200000000000006</v>
      </c>
      <c r="V48" s="347"/>
      <c r="W48" s="347">
        <f t="shared" si="0"/>
        <v>1336.3700000000001</v>
      </c>
      <c r="X48" s="317"/>
    </row>
    <row r="49" spans="1:24" s="275" customFormat="1" x14ac:dyDescent="0.2">
      <c r="A49" s="337">
        <v>42574</v>
      </c>
      <c r="B49" s="104" t="s">
        <v>2373</v>
      </c>
      <c r="C49" s="104" t="s">
        <v>2374</v>
      </c>
      <c r="D49" s="104" t="s">
        <v>112</v>
      </c>
      <c r="E49" s="48">
        <v>17</v>
      </c>
      <c r="F49" s="48"/>
      <c r="G49" s="48"/>
      <c r="H49" s="48"/>
      <c r="I49" s="48"/>
      <c r="J49" s="48">
        <v>2</v>
      </c>
      <c r="K49" s="48" t="s">
        <v>68</v>
      </c>
      <c r="L49" s="48" t="s">
        <v>240</v>
      </c>
      <c r="M49" s="105" t="s">
        <v>44</v>
      </c>
      <c r="N49" s="105" t="s">
        <v>45</v>
      </c>
      <c r="O49" s="104">
        <v>18</v>
      </c>
      <c r="P49" s="106" t="s">
        <v>2375</v>
      </c>
      <c r="Q49" s="106" t="s">
        <v>2376</v>
      </c>
      <c r="R49" s="107"/>
      <c r="S49" s="107">
        <v>633.35</v>
      </c>
      <c r="T49" s="107"/>
      <c r="U49" s="107">
        <f t="shared" si="1"/>
        <v>8.2200000000000006</v>
      </c>
      <c r="V49" s="107">
        <v>501.33</v>
      </c>
      <c r="W49" s="107">
        <f t="shared" si="0"/>
        <v>1837.7</v>
      </c>
      <c r="X49" s="319"/>
    </row>
    <row r="50" spans="1:24" x14ac:dyDescent="0.2">
      <c r="A50" s="342">
        <v>42574</v>
      </c>
      <c r="B50" s="343" t="s">
        <v>1770</v>
      </c>
      <c r="C50" s="343" t="s">
        <v>2377</v>
      </c>
      <c r="D50" s="343" t="s">
        <v>2378</v>
      </c>
      <c r="E50" s="344"/>
      <c r="F50" s="344"/>
      <c r="G50" s="344"/>
      <c r="H50" s="344"/>
      <c r="I50" s="344"/>
      <c r="J50" s="344"/>
      <c r="K50" s="344" t="s">
        <v>26</v>
      </c>
      <c r="L50" s="344" t="s">
        <v>240</v>
      </c>
      <c r="M50" s="345" t="s">
        <v>61</v>
      </c>
      <c r="N50" s="345" t="s">
        <v>320</v>
      </c>
      <c r="O50" s="343">
        <v>24</v>
      </c>
      <c r="P50" s="346" t="s">
        <v>2379</v>
      </c>
      <c r="Q50" s="346" t="s">
        <v>2380</v>
      </c>
      <c r="R50" s="347"/>
      <c r="S50" s="347">
        <v>17</v>
      </c>
      <c r="T50" s="347"/>
      <c r="U50" s="347">
        <f t="shared" si="1"/>
        <v>8.2200000000000006</v>
      </c>
      <c r="V50" s="347"/>
      <c r="W50" s="347">
        <f t="shared" si="0"/>
        <v>1837.7</v>
      </c>
      <c r="X50" s="317"/>
    </row>
    <row r="51" spans="1:24" s="275" customFormat="1" x14ac:dyDescent="0.2">
      <c r="A51" s="342">
        <v>42574</v>
      </c>
      <c r="B51" s="343" t="s">
        <v>2381</v>
      </c>
      <c r="C51" s="343" t="s">
        <v>2382</v>
      </c>
      <c r="D51" s="343" t="s">
        <v>2383</v>
      </c>
      <c r="E51" s="344"/>
      <c r="F51" s="344"/>
      <c r="G51" s="344"/>
      <c r="H51" s="344"/>
      <c r="I51" s="344"/>
      <c r="J51" s="344"/>
      <c r="K51" s="344" t="s">
        <v>26</v>
      </c>
      <c r="L51" s="344" t="s">
        <v>2225</v>
      </c>
      <c r="M51" s="345" t="s">
        <v>1000</v>
      </c>
      <c r="N51" s="345" t="s">
        <v>2384</v>
      </c>
      <c r="O51" s="343">
        <v>33</v>
      </c>
      <c r="P51" s="346" t="s">
        <v>2385</v>
      </c>
      <c r="Q51" s="346" t="s">
        <v>2386</v>
      </c>
      <c r="R51" s="347">
        <v>120.49</v>
      </c>
      <c r="S51" s="347"/>
      <c r="T51" s="347"/>
      <c r="U51" s="347">
        <f t="shared" si="1"/>
        <v>8.2200000000000006</v>
      </c>
      <c r="V51" s="347"/>
      <c r="W51" s="347">
        <f t="shared" si="0"/>
        <v>1837.7</v>
      </c>
      <c r="X51" s="319"/>
    </row>
    <row r="52" spans="1:24" x14ac:dyDescent="0.2">
      <c r="A52" s="342">
        <v>42576</v>
      </c>
      <c r="B52" s="343" t="s">
        <v>2387</v>
      </c>
      <c r="C52" s="343" t="s">
        <v>2388</v>
      </c>
      <c r="D52" s="343" t="s">
        <v>2389</v>
      </c>
      <c r="E52" s="344"/>
      <c r="F52" s="344"/>
      <c r="G52" s="344"/>
      <c r="H52" s="344"/>
      <c r="I52" s="344"/>
      <c r="J52" s="344"/>
      <c r="K52" s="344" t="s">
        <v>85</v>
      </c>
      <c r="L52" s="344" t="s">
        <v>2225</v>
      </c>
      <c r="M52" s="345" t="s">
        <v>1723</v>
      </c>
      <c r="N52" s="345" t="s">
        <v>126</v>
      </c>
      <c r="O52" s="343">
        <v>5</v>
      </c>
      <c r="P52" s="346" t="s">
        <v>2390</v>
      </c>
      <c r="Q52" s="346" t="s">
        <v>2391</v>
      </c>
      <c r="R52" s="347">
        <v>250</v>
      </c>
      <c r="S52" s="347"/>
      <c r="T52" s="347"/>
      <c r="U52" s="347">
        <f t="shared" si="1"/>
        <v>8.2200000000000006</v>
      </c>
      <c r="V52" s="347"/>
      <c r="W52" s="347">
        <f t="shared" si="0"/>
        <v>1837.7</v>
      </c>
      <c r="X52" s="317"/>
    </row>
    <row r="53" spans="1:24" s="275" customFormat="1" x14ac:dyDescent="0.2">
      <c r="A53" s="342">
        <v>42576</v>
      </c>
      <c r="B53" s="343" t="s">
        <v>2392</v>
      </c>
      <c r="C53" s="343" t="s">
        <v>2393</v>
      </c>
      <c r="D53" s="343" t="s">
        <v>2394</v>
      </c>
      <c r="E53" s="344"/>
      <c r="F53" s="344"/>
      <c r="G53" s="344"/>
      <c r="H53" s="344"/>
      <c r="I53" s="344"/>
      <c r="J53" s="344"/>
      <c r="K53" s="344" t="s">
        <v>85</v>
      </c>
      <c r="L53" s="344" t="s">
        <v>2225</v>
      </c>
      <c r="M53" s="345" t="s">
        <v>2046</v>
      </c>
      <c r="N53" s="345" t="s">
        <v>2395</v>
      </c>
      <c r="O53" s="343">
        <v>5</v>
      </c>
      <c r="P53" s="346" t="s">
        <v>2396</v>
      </c>
      <c r="Q53" s="346" t="s">
        <v>2397</v>
      </c>
      <c r="R53" s="347">
        <v>200</v>
      </c>
      <c r="S53" s="347"/>
      <c r="T53" s="347"/>
      <c r="U53" s="347">
        <f t="shared" si="1"/>
        <v>8.2200000000000006</v>
      </c>
      <c r="V53" s="347"/>
      <c r="W53" s="347">
        <f t="shared" si="0"/>
        <v>1837.7</v>
      </c>
      <c r="X53" s="319"/>
    </row>
    <row r="54" spans="1:24" s="275" customFormat="1" x14ac:dyDescent="0.2">
      <c r="A54" s="342">
        <v>42577</v>
      </c>
      <c r="B54" s="356" t="s">
        <v>2398</v>
      </c>
      <c r="C54" s="343" t="s">
        <v>2399</v>
      </c>
      <c r="D54" s="343" t="s">
        <v>2400</v>
      </c>
      <c r="E54" s="344">
        <v>21</v>
      </c>
      <c r="F54" s="344"/>
      <c r="G54" s="344"/>
      <c r="H54" s="344">
        <v>9</v>
      </c>
      <c r="I54" s="344"/>
      <c r="J54" s="344"/>
      <c r="K54" s="344" t="s">
        <v>68</v>
      </c>
      <c r="L54" s="344" t="s">
        <v>240</v>
      </c>
      <c r="M54" s="345" t="s">
        <v>113</v>
      </c>
      <c r="N54" s="345" t="s">
        <v>114</v>
      </c>
      <c r="O54" s="343">
        <v>5</v>
      </c>
      <c r="P54" s="346" t="s">
        <v>2401</v>
      </c>
      <c r="Q54" s="346" t="s">
        <v>2402</v>
      </c>
      <c r="R54" s="347"/>
      <c r="S54" s="362">
        <v>341</v>
      </c>
      <c r="T54" s="362"/>
      <c r="U54" s="362">
        <f t="shared" si="1"/>
        <v>8.2200000000000006</v>
      </c>
      <c r="V54" s="362">
        <v>335.4</v>
      </c>
      <c r="W54" s="362">
        <f t="shared" si="0"/>
        <v>2173.1</v>
      </c>
      <c r="X54" s="319"/>
    </row>
    <row r="55" spans="1:24" s="285" customFormat="1" x14ac:dyDescent="0.2">
      <c r="A55" s="337">
        <v>42577</v>
      </c>
      <c r="B55" s="158" t="s">
        <v>2403</v>
      </c>
      <c r="C55" s="104" t="s">
        <v>2404</v>
      </c>
      <c r="D55" s="104" t="s">
        <v>2405</v>
      </c>
      <c r="E55" s="48">
        <v>18</v>
      </c>
      <c r="F55" s="48"/>
      <c r="G55" s="48"/>
      <c r="H55" s="48">
        <v>6</v>
      </c>
      <c r="I55" s="48"/>
      <c r="J55" s="48"/>
      <c r="K55" s="48" t="s">
        <v>68</v>
      </c>
      <c r="L55" s="48" t="s">
        <v>240</v>
      </c>
      <c r="M55" s="105" t="s">
        <v>457</v>
      </c>
      <c r="N55" s="105" t="s">
        <v>114</v>
      </c>
      <c r="O55" s="104">
        <v>11</v>
      </c>
      <c r="P55" s="106" t="s">
        <v>2406</v>
      </c>
      <c r="Q55" s="106" t="s">
        <v>2407</v>
      </c>
      <c r="R55" s="107"/>
      <c r="S55" s="107">
        <v>704</v>
      </c>
      <c r="T55" s="107"/>
      <c r="U55" s="107">
        <f t="shared" si="1"/>
        <v>8.2200000000000006</v>
      </c>
      <c r="V55" s="107">
        <v>704</v>
      </c>
      <c r="W55" s="107">
        <f t="shared" si="0"/>
        <v>2877.1</v>
      </c>
      <c r="X55" s="321"/>
    </row>
    <row r="56" spans="1:24" x14ac:dyDescent="0.2">
      <c r="A56" s="364">
        <v>42580</v>
      </c>
      <c r="B56" s="365" t="s">
        <v>2421</v>
      </c>
      <c r="C56" s="365" t="s">
        <v>2422</v>
      </c>
      <c r="D56" s="365" t="s">
        <v>2423</v>
      </c>
      <c r="E56" s="366">
        <v>22</v>
      </c>
      <c r="F56" s="366"/>
      <c r="G56" s="366"/>
      <c r="H56" s="366">
        <v>10</v>
      </c>
      <c r="I56" s="366"/>
      <c r="J56" s="366"/>
      <c r="K56" s="366" t="s">
        <v>690</v>
      </c>
      <c r="L56" s="366" t="s">
        <v>240</v>
      </c>
      <c r="M56" s="365" t="s">
        <v>2424</v>
      </c>
      <c r="N56" s="365" t="s">
        <v>551</v>
      </c>
      <c r="O56" s="365">
        <v>6</v>
      </c>
      <c r="P56" s="365" t="s">
        <v>2425</v>
      </c>
      <c r="Q56" s="365" t="s">
        <v>2426</v>
      </c>
      <c r="R56" s="365"/>
      <c r="S56" s="365">
        <v>18815</v>
      </c>
      <c r="T56" s="367"/>
      <c r="U56" s="367">
        <f t="shared" si="1"/>
        <v>8.2200000000000006</v>
      </c>
      <c r="V56" s="367">
        <v>904</v>
      </c>
      <c r="W56" s="367">
        <f t="shared" si="0"/>
        <v>3781.1</v>
      </c>
      <c r="X56" s="322"/>
    </row>
    <row r="57" spans="1:24" s="275" customFormat="1" x14ac:dyDescent="0.2">
      <c r="A57" s="337">
        <v>42580</v>
      </c>
      <c r="B57" s="104" t="s">
        <v>1931</v>
      </c>
      <c r="C57" s="104" t="s">
        <v>2408</v>
      </c>
      <c r="D57" s="104" t="s">
        <v>112</v>
      </c>
      <c r="E57" s="48">
        <v>19</v>
      </c>
      <c r="F57" s="48"/>
      <c r="G57" s="48"/>
      <c r="H57" s="48">
        <v>7</v>
      </c>
      <c r="I57" s="48"/>
      <c r="J57" s="48"/>
      <c r="K57" s="48" t="s">
        <v>26</v>
      </c>
      <c r="L57" s="48" t="s">
        <v>240</v>
      </c>
      <c r="M57" s="105" t="s">
        <v>70</v>
      </c>
      <c r="N57" s="105" t="s">
        <v>114</v>
      </c>
      <c r="O57" s="104">
        <v>32</v>
      </c>
      <c r="P57" s="106" t="s">
        <v>2409</v>
      </c>
      <c r="Q57" s="106" t="s">
        <v>2410</v>
      </c>
      <c r="R57" s="107"/>
      <c r="S57" s="107">
        <v>17.89</v>
      </c>
      <c r="T57" s="107"/>
      <c r="U57" s="107">
        <f t="shared" si="1"/>
        <v>8.2200000000000006</v>
      </c>
      <c r="V57" s="107">
        <v>17.89</v>
      </c>
      <c r="W57" s="107">
        <f t="shared" si="0"/>
        <v>3798.99</v>
      </c>
      <c r="X57" s="319"/>
    </row>
    <row r="58" spans="1:24" s="275" customFormat="1" x14ac:dyDescent="0.2">
      <c r="A58" s="337">
        <v>42582</v>
      </c>
      <c r="B58" s="104" t="s">
        <v>2411</v>
      </c>
      <c r="C58" s="104" t="s">
        <v>2412</v>
      </c>
      <c r="D58" s="104" t="s">
        <v>112</v>
      </c>
      <c r="E58" s="48">
        <v>20</v>
      </c>
      <c r="F58" s="48"/>
      <c r="G58" s="48"/>
      <c r="H58" s="48"/>
      <c r="I58" s="48"/>
      <c r="J58" s="48">
        <v>3</v>
      </c>
      <c r="K58" s="48" t="s">
        <v>20</v>
      </c>
      <c r="L58" s="48" t="s">
        <v>240</v>
      </c>
      <c r="M58" s="105" t="s">
        <v>222</v>
      </c>
      <c r="N58" s="105" t="s">
        <v>223</v>
      </c>
      <c r="O58" s="104">
        <v>3</v>
      </c>
      <c r="P58" s="106" t="s">
        <v>2413</v>
      </c>
      <c r="Q58" s="106" t="s">
        <v>2414</v>
      </c>
      <c r="R58" s="107"/>
      <c r="S58" s="107">
        <v>1.23</v>
      </c>
      <c r="T58" s="347"/>
      <c r="U58" s="347">
        <f t="shared" si="1"/>
        <v>8.2200000000000006</v>
      </c>
      <c r="V58" s="347">
        <v>0.61</v>
      </c>
      <c r="W58" s="347">
        <f t="shared" si="0"/>
        <v>3799.6</v>
      </c>
      <c r="X58" s="319"/>
    </row>
    <row r="59" spans="1:24" x14ac:dyDescent="0.2">
      <c r="A59" s="342">
        <v>42590</v>
      </c>
      <c r="B59" s="343" t="s">
        <v>2415</v>
      </c>
      <c r="C59" s="343" t="s">
        <v>2416</v>
      </c>
      <c r="D59" s="343" t="s">
        <v>2417</v>
      </c>
      <c r="E59" s="344"/>
      <c r="F59" s="344"/>
      <c r="G59" s="344"/>
      <c r="H59" s="344"/>
      <c r="I59" s="344"/>
      <c r="J59" s="344"/>
      <c r="K59" s="344" t="s">
        <v>20</v>
      </c>
      <c r="L59" s="344" t="s">
        <v>240</v>
      </c>
      <c r="M59" s="345" t="s">
        <v>1723</v>
      </c>
      <c r="N59" s="345" t="s">
        <v>216</v>
      </c>
      <c r="O59" s="343">
        <v>4</v>
      </c>
      <c r="P59" s="346" t="s">
        <v>2418</v>
      </c>
      <c r="Q59" s="346" t="s">
        <v>1429</v>
      </c>
      <c r="R59" s="347"/>
      <c r="S59" s="347">
        <v>5</v>
      </c>
      <c r="T59" s="347"/>
      <c r="U59" s="347">
        <f t="shared" si="1"/>
        <v>8.2200000000000006</v>
      </c>
      <c r="V59" s="347"/>
      <c r="W59" s="347">
        <f t="shared" si="0"/>
        <v>3799.6</v>
      </c>
      <c r="X59" s="322"/>
    </row>
    <row r="60" spans="1:24" x14ac:dyDescent="0.2">
      <c r="A60" s="337">
        <v>42592</v>
      </c>
      <c r="B60" s="104" t="s">
        <v>2419</v>
      </c>
      <c r="C60" s="104" t="s">
        <v>2420</v>
      </c>
      <c r="D60" s="104" t="s">
        <v>112</v>
      </c>
      <c r="E60" s="48">
        <v>23</v>
      </c>
      <c r="F60" s="48"/>
      <c r="G60" s="48">
        <v>9</v>
      </c>
      <c r="H60" s="48"/>
      <c r="I60" s="48"/>
      <c r="J60" s="48"/>
      <c r="K60" s="48" t="s">
        <v>68</v>
      </c>
      <c r="L60" s="48" t="s">
        <v>240</v>
      </c>
      <c r="M60" s="105" t="s">
        <v>164</v>
      </c>
      <c r="N60" s="105" t="s">
        <v>320</v>
      </c>
      <c r="O60" s="104">
        <v>1</v>
      </c>
      <c r="P60" s="106" t="s">
        <v>2427</v>
      </c>
      <c r="Q60" s="106" t="s">
        <v>2428</v>
      </c>
      <c r="R60" s="107"/>
      <c r="S60" s="107">
        <v>936.63</v>
      </c>
      <c r="T60" s="107"/>
      <c r="U60" s="107">
        <f t="shared" si="1"/>
        <v>8.2200000000000006</v>
      </c>
      <c r="V60" s="107">
        <v>555.36</v>
      </c>
      <c r="W60" s="107">
        <f t="shared" si="0"/>
        <v>4354.96</v>
      </c>
      <c r="X60" s="322"/>
    </row>
    <row r="61" spans="1:24" s="275" customFormat="1" x14ac:dyDescent="0.2">
      <c r="A61" s="337">
        <v>42592</v>
      </c>
      <c r="B61" s="104" t="s">
        <v>2429</v>
      </c>
      <c r="C61" s="104" t="s">
        <v>2430</v>
      </c>
      <c r="D61" s="104" t="s">
        <v>112</v>
      </c>
      <c r="E61" s="48">
        <v>24</v>
      </c>
      <c r="F61" s="48"/>
      <c r="G61" s="48">
        <v>10</v>
      </c>
      <c r="H61" s="48"/>
      <c r="I61" s="48"/>
      <c r="J61" s="48"/>
      <c r="K61" s="48" t="s">
        <v>17</v>
      </c>
      <c r="L61" s="48" t="s">
        <v>240</v>
      </c>
      <c r="M61" s="105" t="s">
        <v>164</v>
      </c>
      <c r="N61" s="105" t="s">
        <v>320</v>
      </c>
      <c r="O61" s="104">
        <v>6</v>
      </c>
      <c r="P61" s="106" t="s">
        <v>2431</v>
      </c>
      <c r="Q61" s="106" t="s">
        <v>2432</v>
      </c>
      <c r="R61" s="107"/>
      <c r="S61" s="107">
        <v>0.1</v>
      </c>
      <c r="T61" s="107"/>
      <c r="U61" s="107">
        <f t="shared" si="1"/>
        <v>8.2200000000000006</v>
      </c>
      <c r="V61" s="107">
        <v>0.1</v>
      </c>
      <c r="W61" s="107">
        <f t="shared" si="0"/>
        <v>4355.0600000000004</v>
      </c>
      <c r="X61" s="319"/>
    </row>
    <row r="62" spans="1:24" s="275" customFormat="1" x14ac:dyDescent="0.2">
      <c r="A62" s="337">
        <v>42593</v>
      </c>
      <c r="B62" s="158" t="s">
        <v>2433</v>
      </c>
      <c r="C62" s="158" t="s">
        <v>2434</v>
      </c>
      <c r="D62" s="158" t="s">
        <v>2435</v>
      </c>
      <c r="E62" s="48">
        <v>25</v>
      </c>
      <c r="F62" s="48"/>
      <c r="G62" s="48">
        <v>11</v>
      </c>
      <c r="H62" s="48"/>
      <c r="I62" s="48"/>
      <c r="J62" s="48"/>
      <c r="K62" s="48" t="s">
        <v>20</v>
      </c>
      <c r="L62" s="48" t="s">
        <v>2225</v>
      </c>
      <c r="M62" s="105" t="s">
        <v>164</v>
      </c>
      <c r="N62" s="105" t="s">
        <v>165</v>
      </c>
      <c r="O62" s="104">
        <v>13</v>
      </c>
      <c r="P62" s="106" t="s">
        <v>2436</v>
      </c>
      <c r="Q62" s="106" t="s">
        <v>2437</v>
      </c>
      <c r="R62" s="107">
        <v>0.88</v>
      </c>
      <c r="S62" s="107"/>
      <c r="T62" s="107">
        <v>0.88</v>
      </c>
      <c r="U62" s="107">
        <f t="shared" si="1"/>
        <v>9.1000000000000014</v>
      </c>
      <c r="V62" s="107"/>
      <c r="W62" s="107">
        <f t="shared" si="0"/>
        <v>4355.0600000000004</v>
      </c>
      <c r="X62" s="319"/>
    </row>
    <row r="63" spans="1:24" x14ac:dyDescent="0.2">
      <c r="A63" s="342">
        <v>42594</v>
      </c>
      <c r="B63" s="343" t="s">
        <v>2438</v>
      </c>
      <c r="C63" s="343" t="s">
        <v>2439</v>
      </c>
      <c r="D63" s="343" t="s">
        <v>2440</v>
      </c>
      <c r="E63" s="344"/>
      <c r="F63" s="344"/>
      <c r="G63" s="344"/>
      <c r="H63" s="344"/>
      <c r="I63" s="344"/>
      <c r="J63" s="344"/>
      <c r="K63" s="344" t="s">
        <v>26</v>
      </c>
      <c r="L63" s="344" t="s">
        <v>240</v>
      </c>
      <c r="M63" s="345" t="s">
        <v>627</v>
      </c>
      <c r="N63" s="345" t="s">
        <v>2384</v>
      </c>
      <c r="O63" s="343">
        <v>34</v>
      </c>
      <c r="P63" s="346" t="s">
        <v>2441</v>
      </c>
      <c r="Q63" s="346" t="s">
        <v>2442</v>
      </c>
      <c r="R63" s="347"/>
      <c r="S63" s="347">
        <v>10</v>
      </c>
      <c r="T63" s="347"/>
      <c r="U63" s="347">
        <f t="shared" si="1"/>
        <v>9.1000000000000014</v>
      </c>
      <c r="V63" s="347"/>
      <c r="W63" s="347">
        <f t="shared" si="0"/>
        <v>4355.0600000000004</v>
      </c>
      <c r="X63" s="322"/>
    </row>
    <row r="64" spans="1:24" s="275" customFormat="1" x14ac:dyDescent="0.2">
      <c r="A64" s="337">
        <v>42594</v>
      </c>
      <c r="B64" s="104" t="s">
        <v>2443</v>
      </c>
      <c r="C64" s="104" t="s">
        <v>2444</v>
      </c>
      <c r="D64" s="104" t="s">
        <v>112</v>
      </c>
      <c r="E64" s="48">
        <v>26</v>
      </c>
      <c r="F64" s="48"/>
      <c r="G64" s="48"/>
      <c r="H64" s="48"/>
      <c r="I64" s="48">
        <v>2</v>
      </c>
      <c r="J64" s="48"/>
      <c r="K64" s="48" t="s">
        <v>26</v>
      </c>
      <c r="L64" s="48" t="s">
        <v>240</v>
      </c>
      <c r="M64" s="105" t="s">
        <v>78</v>
      </c>
      <c r="N64" s="105" t="s">
        <v>249</v>
      </c>
      <c r="O64" s="104">
        <v>9</v>
      </c>
      <c r="P64" s="106" t="s">
        <v>2445</v>
      </c>
      <c r="Q64" s="106" t="s">
        <v>2446</v>
      </c>
      <c r="R64" s="107"/>
      <c r="S64" s="107">
        <v>50.89</v>
      </c>
      <c r="T64" s="107"/>
      <c r="U64" s="107">
        <f t="shared" si="1"/>
        <v>9.1000000000000014</v>
      </c>
      <c r="V64" s="107">
        <v>50.89</v>
      </c>
      <c r="W64" s="107">
        <f t="shared" si="0"/>
        <v>4405.9500000000007</v>
      </c>
      <c r="X64" s="319"/>
    </row>
    <row r="65" spans="1:24" x14ac:dyDescent="0.2">
      <c r="A65" s="337">
        <v>42600</v>
      </c>
      <c r="B65" s="104" t="s">
        <v>2447</v>
      </c>
      <c r="C65" s="104" t="s">
        <v>2448</v>
      </c>
      <c r="D65" s="104" t="s">
        <v>112</v>
      </c>
      <c r="E65" s="48">
        <v>27</v>
      </c>
      <c r="F65" s="48">
        <v>2</v>
      </c>
      <c r="G65" s="48"/>
      <c r="H65" s="48"/>
      <c r="I65" s="48"/>
      <c r="J65" s="48"/>
      <c r="K65" s="48" t="s">
        <v>26</v>
      </c>
      <c r="L65" s="48" t="s">
        <v>240</v>
      </c>
      <c r="M65" s="105" t="s">
        <v>53</v>
      </c>
      <c r="N65" s="105" t="s">
        <v>419</v>
      </c>
      <c r="O65" s="104">
        <v>1</v>
      </c>
      <c r="P65" s="106" t="s">
        <v>2449</v>
      </c>
      <c r="Q65" s="106" t="s">
        <v>2450</v>
      </c>
      <c r="R65" s="107"/>
      <c r="S65" s="107">
        <v>14.3</v>
      </c>
      <c r="T65" s="107"/>
      <c r="U65" s="107">
        <f t="shared" si="1"/>
        <v>9.1000000000000014</v>
      </c>
      <c r="V65" s="107">
        <v>14.3</v>
      </c>
      <c r="W65" s="107">
        <f t="shared" si="0"/>
        <v>4420.2500000000009</v>
      </c>
      <c r="X65" s="322"/>
    </row>
    <row r="66" spans="1:24" x14ac:dyDescent="0.2">
      <c r="A66" s="342">
        <v>42603</v>
      </c>
      <c r="B66" s="343" t="s">
        <v>2451</v>
      </c>
      <c r="C66" s="343" t="s">
        <v>2452</v>
      </c>
      <c r="D66" s="343" t="s">
        <v>2453</v>
      </c>
      <c r="E66" s="344"/>
      <c r="F66" s="344"/>
      <c r="G66" s="344"/>
      <c r="H66" s="344"/>
      <c r="I66" s="344"/>
      <c r="J66" s="344"/>
      <c r="K66" s="344" t="s">
        <v>26</v>
      </c>
      <c r="L66" s="344" t="s">
        <v>240</v>
      </c>
      <c r="M66" s="345" t="s">
        <v>1655</v>
      </c>
      <c r="N66" s="345" t="s">
        <v>306</v>
      </c>
      <c r="O66" s="343">
        <v>30</v>
      </c>
      <c r="P66" s="346" t="s">
        <v>2454</v>
      </c>
      <c r="Q66" s="346" t="s">
        <v>2455</v>
      </c>
      <c r="R66" s="347"/>
      <c r="S66" s="347">
        <v>15</v>
      </c>
      <c r="T66" s="347"/>
      <c r="U66" s="347">
        <f t="shared" si="1"/>
        <v>9.1000000000000014</v>
      </c>
      <c r="V66" s="347"/>
      <c r="W66" s="347">
        <f t="shared" si="0"/>
        <v>4420.2500000000009</v>
      </c>
      <c r="X66" s="322"/>
    </row>
    <row r="67" spans="1:24" s="275" customFormat="1" x14ac:dyDescent="0.2">
      <c r="A67" s="337">
        <v>42617</v>
      </c>
      <c r="B67" s="104" t="s">
        <v>2456</v>
      </c>
      <c r="C67" s="104" t="s">
        <v>2457</v>
      </c>
      <c r="D67" s="104" t="s">
        <v>112</v>
      </c>
      <c r="E67" s="48">
        <v>28</v>
      </c>
      <c r="F67" s="48"/>
      <c r="G67" s="48"/>
      <c r="H67" s="48"/>
      <c r="I67" s="48">
        <v>3</v>
      </c>
      <c r="J67" s="48"/>
      <c r="K67" s="48" t="s">
        <v>20</v>
      </c>
      <c r="L67" s="48" t="s">
        <v>240</v>
      </c>
      <c r="M67" s="105" t="s">
        <v>70</v>
      </c>
      <c r="N67" s="105" t="s">
        <v>107</v>
      </c>
      <c r="O67" s="104">
        <v>10</v>
      </c>
      <c r="P67" s="106" t="s">
        <v>2458</v>
      </c>
      <c r="Q67" s="106" t="s">
        <v>2459</v>
      </c>
      <c r="R67" s="107"/>
      <c r="S67" s="107">
        <v>1.42</v>
      </c>
      <c r="T67" s="107"/>
      <c r="U67" s="107">
        <f t="shared" si="1"/>
        <v>9.1000000000000014</v>
      </c>
      <c r="V67" s="107">
        <v>1.42</v>
      </c>
      <c r="W67" s="107">
        <f t="shared" si="0"/>
        <v>4421.670000000001</v>
      </c>
      <c r="X67" s="319"/>
    </row>
    <row r="68" spans="1:24" x14ac:dyDescent="0.2">
      <c r="A68" s="342">
        <v>42617</v>
      </c>
      <c r="B68" s="343" t="s">
        <v>2460</v>
      </c>
      <c r="C68" s="343" t="s">
        <v>2461</v>
      </c>
      <c r="D68" s="343" t="s">
        <v>2462</v>
      </c>
      <c r="E68" s="344"/>
      <c r="F68" s="344"/>
      <c r="G68" s="344"/>
      <c r="H68" s="344"/>
      <c r="I68" s="344"/>
      <c r="J68" s="344"/>
      <c r="K68" s="344" t="s">
        <v>17</v>
      </c>
      <c r="L68" s="344" t="s">
        <v>240</v>
      </c>
      <c r="M68" s="345" t="s">
        <v>61</v>
      </c>
      <c r="N68" s="345" t="s">
        <v>165</v>
      </c>
      <c r="O68" s="343">
        <v>3</v>
      </c>
      <c r="P68" s="346" t="s">
        <v>2463</v>
      </c>
      <c r="Q68" s="346" t="s">
        <v>2464</v>
      </c>
      <c r="R68" s="347"/>
      <c r="S68" s="347">
        <v>0.1</v>
      </c>
      <c r="T68" s="347"/>
      <c r="U68" s="347">
        <f t="shared" si="1"/>
        <v>9.1000000000000014</v>
      </c>
      <c r="V68" s="347"/>
      <c r="W68" s="347">
        <f t="shared" si="0"/>
        <v>4421.670000000001</v>
      </c>
      <c r="X68" s="322"/>
    </row>
    <row r="69" spans="1:24" x14ac:dyDescent="0.2">
      <c r="A69" s="342">
        <v>42628</v>
      </c>
      <c r="B69" s="343" t="s">
        <v>2465</v>
      </c>
      <c r="C69" s="343" t="s">
        <v>2466</v>
      </c>
      <c r="D69" s="343" t="s">
        <v>2467</v>
      </c>
      <c r="E69" s="344">
        <v>29</v>
      </c>
      <c r="F69" s="344"/>
      <c r="G69" s="344"/>
      <c r="H69" s="344">
        <v>8</v>
      </c>
      <c r="I69" s="344"/>
      <c r="J69" s="344"/>
      <c r="K69" s="344" t="s">
        <v>20</v>
      </c>
      <c r="L69" s="344" t="s">
        <v>240</v>
      </c>
      <c r="M69" s="345" t="s">
        <v>78</v>
      </c>
      <c r="N69" s="345" t="s">
        <v>270</v>
      </c>
      <c r="O69" s="343">
        <v>30</v>
      </c>
      <c r="P69" s="346" t="s">
        <v>2468</v>
      </c>
      <c r="Q69" s="346" t="s">
        <v>2469</v>
      </c>
      <c r="R69" s="347">
        <v>7.7</v>
      </c>
      <c r="S69" s="347"/>
      <c r="T69" s="347"/>
      <c r="U69" s="347">
        <f t="shared" si="1"/>
        <v>9.1000000000000014</v>
      </c>
      <c r="V69" s="347"/>
      <c r="W69" s="347">
        <f t="shared" si="0"/>
        <v>4421.670000000001</v>
      </c>
      <c r="X69" s="322"/>
    </row>
    <row r="70" spans="1:24" s="275" customFormat="1" x14ac:dyDescent="0.2">
      <c r="A70" s="342">
        <v>42630</v>
      </c>
      <c r="B70" s="343" t="s">
        <v>2470</v>
      </c>
      <c r="C70" s="343" t="s">
        <v>2471</v>
      </c>
      <c r="D70" s="343" t="s">
        <v>2472</v>
      </c>
      <c r="E70" s="344">
        <v>33</v>
      </c>
      <c r="F70" s="344"/>
      <c r="G70" s="344">
        <v>12</v>
      </c>
      <c r="H70" s="344"/>
      <c r="I70" s="344"/>
      <c r="J70" s="344"/>
      <c r="K70" s="344" t="s">
        <v>20</v>
      </c>
      <c r="L70" s="344" t="s">
        <v>240</v>
      </c>
      <c r="M70" s="345" t="s">
        <v>87</v>
      </c>
      <c r="N70" s="345" t="s">
        <v>101</v>
      </c>
      <c r="O70" s="343">
        <v>25</v>
      </c>
      <c r="P70" s="346" t="s">
        <v>2351</v>
      </c>
      <c r="Q70" s="346" t="s">
        <v>2473</v>
      </c>
      <c r="R70" s="347"/>
      <c r="S70" s="347">
        <v>0.27</v>
      </c>
      <c r="T70" s="347"/>
      <c r="U70" s="347">
        <f t="shared" si="1"/>
        <v>9.1000000000000014</v>
      </c>
      <c r="V70" s="347"/>
      <c r="W70" s="347">
        <f t="shared" si="0"/>
        <v>4421.670000000001</v>
      </c>
      <c r="X70" s="319"/>
    </row>
    <row r="71" spans="1:24" s="275" customFormat="1" x14ac:dyDescent="0.2">
      <c r="A71" s="342">
        <v>42631</v>
      </c>
      <c r="B71" s="343" t="s">
        <v>2474</v>
      </c>
      <c r="C71" s="343" t="s">
        <v>2475</v>
      </c>
      <c r="D71" s="343" t="s">
        <v>2476</v>
      </c>
      <c r="E71" s="344"/>
      <c r="F71" s="344"/>
      <c r="G71" s="344"/>
      <c r="H71" s="344"/>
      <c r="I71" s="344"/>
      <c r="J71" s="344"/>
      <c r="K71" s="344" t="s">
        <v>20</v>
      </c>
      <c r="L71" s="344" t="s">
        <v>94</v>
      </c>
      <c r="M71" s="345" t="s">
        <v>1240</v>
      </c>
      <c r="N71" s="345" t="s">
        <v>518</v>
      </c>
      <c r="O71" s="343">
        <v>1</v>
      </c>
      <c r="P71" s="346" t="s">
        <v>2477</v>
      </c>
      <c r="Q71" s="346" t="s">
        <v>991</v>
      </c>
      <c r="R71" s="347">
        <v>11.6</v>
      </c>
      <c r="S71" s="347"/>
      <c r="T71" s="347"/>
      <c r="U71" s="347">
        <f t="shared" si="1"/>
        <v>9.1000000000000014</v>
      </c>
      <c r="V71" s="347"/>
      <c r="W71" s="347">
        <f t="shared" si="0"/>
        <v>4421.670000000001</v>
      </c>
      <c r="X71" s="319"/>
    </row>
    <row r="72" spans="1:24" s="275" customFormat="1" x14ac:dyDescent="0.2">
      <c r="A72" s="342">
        <v>42636</v>
      </c>
      <c r="B72" s="343" t="s">
        <v>2478</v>
      </c>
      <c r="C72" s="343" t="s">
        <v>2479</v>
      </c>
      <c r="D72" s="343" t="s">
        <v>2480</v>
      </c>
      <c r="E72" s="344"/>
      <c r="F72" s="344"/>
      <c r="G72" s="344"/>
      <c r="H72" s="344"/>
      <c r="I72" s="344"/>
      <c r="J72" s="344"/>
      <c r="K72" s="344" t="s">
        <v>26</v>
      </c>
      <c r="L72" s="344" t="s">
        <v>2107</v>
      </c>
      <c r="M72" s="345" t="s">
        <v>61</v>
      </c>
      <c r="N72" s="345" t="s">
        <v>101</v>
      </c>
      <c r="O72" s="343">
        <v>30</v>
      </c>
      <c r="P72" s="346" t="s">
        <v>2481</v>
      </c>
      <c r="Q72" s="346" t="s">
        <v>937</v>
      </c>
      <c r="R72" s="347">
        <v>12</v>
      </c>
      <c r="S72" s="347"/>
      <c r="T72" s="347"/>
      <c r="U72" s="347">
        <f t="shared" si="1"/>
        <v>9.1000000000000014</v>
      </c>
      <c r="V72" s="347"/>
      <c r="W72" s="347">
        <f t="shared" si="0"/>
        <v>4421.670000000001</v>
      </c>
      <c r="X72" s="319"/>
    </row>
    <row r="73" spans="1:24" x14ac:dyDescent="0.2">
      <c r="A73" s="342">
        <v>42642</v>
      </c>
      <c r="B73" s="349" t="s">
        <v>2482</v>
      </c>
      <c r="C73" s="343" t="s">
        <v>2483</v>
      </c>
      <c r="D73" s="343" t="s">
        <v>2484</v>
      </c>
      <c r="E73" s="344"/>
      <c r="F73" s="344"/>
      <c r="G73" s="344"/>
      <c r="H73" s="344"/>
      <c r="I73" s="344"/>
      <c r="J73" s="344"/>
      <c r="K73" s="344" t="s">
        <v>20</v>
      </c>
      <c r="L73" s="344" t="s">
        <v>2225</v>
      </c>
      <c r="M73" s="345" t="s">
        <v>133</v>
      </c>
      <c r="N73" s="345" t="s">
        <v>326</v>
      </c>
      <c r="O73" s="343">
        <v>8</v>
      </c>
      <c r="P73" s="346" t="s">
        <v>135</v>
      </c>
      <c r="Q73" s="346" t="s">
        <v>2485</v>
      </c>
      <c r="R73" s="347">
        <v>0.45</v>
      </c>
      <c r="S73" s="347"/>
      <c r="T73" s="347"/>
      <c r="U73" s="347">
        <f t="shared" si="1"/>
        <v>9.1000000000000014</v>
      </c>
      <c r="V73" s="347"/>
      <c r="W73" s="347">
        <f t="shared" si="0"/>
        <v>4421.670000000001</v>
      </c>
      <c r="X73" s="322"/>
    </row>
    <row r="74" spans="1:24" s="275" customFormat="1" x14ac:dyDescent="0.2">
      <c r="A74" s="342">
        <v>42643</v>
      </c>
      <c r="B74" s="343" t="s">
        <v>2486</v>
      </c>
      <c r="C74" s="343" t="s">
        <v>2487</v>
      </c>
      <c r="D74" s="343" t="s">
        <v>2488</v>
      </c>
      <c r="E74" s="344"/>
      <c r="F74" s="344"/>
      <c r="G74" s="344"/>
      <c r="H74" s="344"/>
      <c r="I74" s="344"/>
      <c r="J74" s="344"/>
      <c r="K74" s="344" t="s">
        <v>20</v>
      </c>
      <c r="L74" s="344" t="s">
        <v>1026</v>
      </c>
      <c r="M74" s="345" t="s">
        <v>1000</v>
      </c>
      <c r="N74" s="345" t="s">
        <v>45</v>
      </c>
      <c r="O74" s="343">
        <v>6</v>
      </c>
      <c r="P74" s="346" t="s">
        <v>2489</v>
      </c>
      <c r="Q74" s="346" t="s">
        <v>2490</v>
      </c>
      <c r="R74" s="347">
        <v>0.6</v>
      </c>
      <c r="S74" s="347"/>
      <c r="T74" s="347"/>
      <c r="U74" s="347">
        <f t="shared" si="1"/>
        <v>9.1000000000000014</v>
      </c>
      <c r="V74" s="347"/>
      <c r="W74" s="347">
        <f t="shared" si="0"/>
        <v>4421.670000000001</v>
      </c>
      <c r="X74" s="319"/>
    </row>
    <row r="75" spans="1:24" x14ac:dyDescent="0.2">
      <c r="A75" s="337">
        <v>42647</v>
      </c>
      <c r="B75" s="104" t="s">
        <v>2491</v>
      </c>
      <c r="C75" s="104" t="s">
        <v>2492</v>
      </c>
      <c r="D75" s="104" t="s">
        <v>112</v>
      </c>
      <c r="E75" s="48">
        <v>30</v>
      </c>
      <c r="F75" s="48"/>
      <c r="G75" s="48"/>
      <c r="H75" s="48"/>
      <c r="I75" s="48">
        <v>4</v>
      </c>
      <c r="J75" s="48"/>
      <c r="K75" s="48" t="s">
        <v>20</v>
      </c>
      <c r="L75" s="48" t="s">
        <v>240</v>
      </c>
      <c r="M75" s="105" t="s">
        <v>78</v>
      </c>
      <c r="N75" s="105" t="s">
        <v>732</v>
      </c>
      <c r="O75" s="104">
        <v>5</v>
      </c>
      <c r="P75" s="106" t="s">
        <v>2493</v>
      </c>
      <c r="Q75" s="106" t="s">
        <v>2494</v>
      </c>
      <c r="R75" s="107"/>
      <c r="S75" s="107">
        <v>2.35</v>
      </c>
      <c r="T75" s="107"/>
      <c r="U75" s="107">
        <f t="shared" si="1"/>
        <v>9.1000000000000014</v>
      </c>
      <c r="V75" s="107">
        <v>2.35</v>
      </c>
      <c r="W75" s="107">
        <f t="shared" si="0"/>
        <v>4424.0200000000013</v>
      </c>
      <c r="X75" s="322"/>
    </row>
    <row r="76" spans="1:24" x14ac:dyDescent="0.2">
      <c r="A76" s="342">
        <v>42659</v>
      </c>
      <c r="B76" s="343" t="s">
        <v>2078</v>
      </c>
      <c r="C76" s="343" t="s">
        <v>2495</v>
      </c>
      <c r="D76" s="343" t="s">
        <v>2496</v>
      </c>
      <c r="E76" s="344">
        <v>31</v>
      </c>
      <c r="F76" s="344"/>
      <c r="G76" s="344"/>
      <c r="H76" s="344"/>
      <c r="I76" s="344">
        <v>5</v>
      </c>
      <c r="J76" s="344"/>
      <c r="K76" s="344" t="s">
        <v>690</v>
      </c>
      <c r="L76" s="344" t="s">
        <v>1026</v>
      </c>
      <c r="M76" s="345" t="s">
        <v>78</v>
      </c>
      <c r="N76" s="345" t="s">
        <v>701</v>
      </c>
      <c r="O76" s="343">
        <v>1</v>
      </c>
      <c r="P76" s="346" t="s">
        <v>2497</v>
      </c>
      <c r="Q76" s="346" t="s">
        <v>2498</v>
      </c>
      <c r="R76" s="362">
        <v>41360</v>
      </c>
      <c r="S76" s="362"/>
      <c r="T76" s="362">
        <v>19069</v>
      </c>
      <c r="U76" s="347">
        <f t="shared" ref="U76:U81" si="2">U75+T76</f>
        <v>19078.099999999999</v>
      </c>
      <c r="V76" s="362"/>
      <c r="W76" s="347">
        <f t="shared" ref="W76:W81" si="3">W75+V76</f>
        <v>4424.0200000000013</v>
      </c>
      <c r="X76" s="322"/>
    </row>
    <row r="77" spans="1:24" x14ac:dyDescent="0.2">
      <c r="A77" s="337">
        <v>42660</v>
      </c>
      <c r="B77" s="104" t="s">
        <v>1479</v>
      </c>
      <c r="C77" s="104" t="s">
        <v>2499</v>
      </c>
      <c r="D77" s="104" t="s">
        <v>2500</v>
      </c>
      <c r="E77" s="48">
        <v>32</v>
      </c>
      <c r="F77" s="48">
        <v>3</v>
      </c>
      <c r="G77" s="48"/>
      <c r="H77" s="48"/>
      <c r="I77" s="48"/>
      <c r="J77" s="48"/>
      <c r="K77" s="48" t="s">
        <v>17</v>
      </c>
      <c r="L77" s="48" t="s">
        <v>43</v>
      </c>
      <c r="M77" s="105" t="s">
        <v>87</v>
      </c>
      <c r="N77" s="105" t="s">
        <v>419</v>
      </c>
      <c r="O77" s="104">
        <v>13</v>
      </c>
      <c r="P77" s="106" t="s">
        <v>2501</v>
      </c>
      <c r="Q77" s="106" t="s">
        <v>2502</v>
      </c>
      <c r="R77" s="107">
        <v>0.1</v>
      </c>
      <c r="S77" s="107"/>
      <c r="T77" s="107">
        <v>0.1</v>
      </c>
      <c r="U77" s="347">
        <f t="shared" si="2"/>
        <v>19078.199999999997</v>
      </c>
      <c r="V77" s="107"/>
      <c r="W77" s="347">
        <f t="shared" si="3"/>
        <v>4424.0200000000013</v>
      </c>
      <c r="X77" s="322"/>
    </row>
    <row r="78" spans="1:24" s="275" customFormat="1" x14ac:dyDescent="0.2">
      <c r="A78" s="337">
        <v>42665</v>
      </c>
      <c r="B78" s="104" t="s">
        <v>2503</v>
      </c>
      <c r="C78" s="104" t="s">
        <v>2504</v>
      </c>
      <c r="D78" s="104" t="s">
        <v>2505</v>
      </c>
      <c r="E78" s="48">
        <v>34</v>
      </c>
      <c r="F78" s="48"/>
      <c r="G78" s="48">
        <v>13</v>
      </c>
      <c r="H78" s="48"/>
      <c r="I78" s="48"/>
      <c r="J78" s="48"/>
      <c r="K78" s="48" t="s">
        <v>17</v>
      </c>
      <c r="L78" s="48" t="s">
        <v>1026</v>
      </c>
      <c r="M78" s="105" t="s">
        <v>53</v>
      </c>
      <c r="N78" s="105" t="s">
        <v>101</v>
      </c>
      <c r="O78" s="104">
        <v>8</v>
      </c>
      <c r="P78" s="106" t="s">
        <v>452</v>
      </c>
      <c r="Q78" s="106" t="s">
        <v>996</v>
      </c>
      <c r="R78" s="107">
        <v>0.25</v>
      </c>
      <c r="S78" s="107"/>
      <c r="T78" s="107">
        <v>0.25</v>
      </c>
      <c r="U78" s="107">
        <f t="shared" si="2"/>
        <v>19078.449999999997</v>
      </c>
      <c r="V78" s="107"/>
      <c r="W78" s="107">
        <f t="shared" si="3"/>
        <v>4424.0200000000013</v>
      </c>
      <c r="X78" s="319"/>
    </row>
    <row r="79" spans="1:24" s="275" customFormat="1" x14ac:dyDescent="0.2">
      <c r="A79" s="342">
        <v>42674</v>
      </c>
      <c r="B79" s="343" t="s">
        <v>2506</v>
      </c>
      <c r="C79" s="343" t="s">
        <v>2507</v>
      </c>
      <c r="D79" s="343" t="s">
        <v>2508</v>
      </c>
      <c r="E79" s="344"/>
      <c r="F79" s="344"/>
      <c r="G79" s="344"/>
      <c r="H79" s="344"/>
      <c r="I79" s="344"/>
      <c r="J79" s="344"/>
      <c r="K79" s="344" t="s">
        <v>20</v>
      </c>
      <c r="L79" s="344" t="s">
        <v>1026</v>
      </c>
      <c r="M79" s="345" t="s">
        <v>87</v>
      </c>
      <c r="N79" s="345" t="s">
        <v>62</v>
      </c>
      <c r="O79" s="343">
        <v>25</v>
      </c>
      <c r="P79" s="346" t="s">
        <v>2509</v>
      </c>
      <c r="Q79" s="346" t="s">
        <v>2510</v>
      </c>
      <c r="R79" s="347">
        <v>1</v>
      </c>
      <c r="S79" s="347"/>
      <c r="T79" s="347"/>
      <c r="U79" s="347">
        <f t="shared" si="2"/>
        <v>19078.449999999997</v>
      </c>
      <c r="V79" s="347"/>
      <c r="W79" s="347">
        <f t="shared" si="3"/>
        <v>4424.0200000000013</v>
      </c>
      <c r="X79" s="319"/>
    </row>
    <row r="80" spans="1:24" s="275" customFormat="1" x14ac:dyDescent="0.2">
      <c r="A80" s="337">
        <v>42676</v>
      </c>
      <c r="B80" s="104" t="s">
        <v>2511</v>
      </c>
      <c r="C80" s="104" t="s">
        <v>2512</v>
      </c>
      <c r="D80" s="104" t="s">
        <v>2513</v>
      </c>
      <c r="E80" s="48">
        <v>35</v>
      </c>
      <c r="F80" s="48"/>
      <c r="G80" s="48"/>
      <c r="H80" s="48"/>
      <c r="I80" s="48">
        <v>6</v>
      </c>
      <c r="J80" s="48"/>
      <c r="K80" s="48" t="s">
        <v>17</v>
      </c>
      <c r="L80" s="48" t="s">
        <v>1026</v>
      </c>
      <c r="M80" s="105" t="s">
        <v>133</v>
      </c>
      <c r="N80" s="105" t="s">
        <v>71</v>
      </c>
      <c r="O80" s="104">
        <v>14</v>
      </c>
      <c r="P80" s="106" t="s">
        <v>2514</v>
      </c>
      <c r="Q80" s="106" t="s">
        <v>2515</v>
      </c>
      <c r="R80" s="107">
        <v>0.1</v>
      </c>
      <c r="S80" s="107"/>
      <c r="T80" s="107">
        <v>0.1</v>
      </c>
      <c r="U80" s="107">
        <f t="shared" si="2"/>
        <v>19078.549999999996</v>
      </c>
      <c r="V80" s="107"/>
      <c r="W80" s="107">
        <f t="shared" si="3"/>
        <v>4424.0200000000013</v>
      </c>
      <c r="X80" s="319"/>
    </row>
    <row r="81" spans="1:24" x14ac:dyDescent="0.2">
      <c r="A81" s="368"/>
      <c r="B81" s="369"/>
      <c r="C81" s="369"/>
      <c r="D81" s="369"/>
      <c r="E81" s="370"/>
      <c r="F81" s="370"/>
      <c r="G81" s="370"/>
      <c r="H81" s="370"/>
      <c r="I81" s="370"/>
      <c r="J81" s="370"/>
      <c r="K81" s="370"/>
      <c r="L81" s="370"/>
      <c r="M81" s="371"/>
      <c r="N81" s="371"/>
      <c r="O81" s="369"/>
      <c r="P81" s="372"/>
      <c r="Q81" s="372"/>
      <c r="R81" s="373"/>
      <c r="S81" s="373"/>
      <c r="T81" s="373"/>
      <c r="U81" s="373">
        <f t="shared" si="2"/>
        <v>19078.549999999996</v>
      </c>
      <c r="V81" s="373"/>
      <c r="W81" s="373">
        <f t="shared" si="3"/>
        <v>4424.0200000000013</v>
      </c>
      <c r="X81" s="322"/>
    </row>
    <row r="82" spans="1:24" s="275" customFormat="1" x14ac:dyDescent="0.2">
      <c r="A82" s="374"/>
      <c r="B82" s="375"/>
      <c r="C82" s="375"/>
      <c r="D82" s="375"/>
      <c r="E82" s="376"/>
      <c r="F82" s="376"/>
      <c r="G82" s="376"/>
      <c r="H82" s="376"/>
      <c r="I82" s="376"/>
      <c r="J82" s="376"/>
      <c r="K82" s="376"/>
      <c r="L82" s="376"/>
      <c r="M82" s="377"/>
      <c r="N82" s="377"/>
      <c r="O82" s="375"/>
      <c r="P82" s="378"/>
      <c r="Q82" s="378"/>
      <c r="R82" s="379"/>
      <c r="S82" s="379"/>
      <c r="T82" s="379"/>
      <c r="U82" s="379"/>
      <c r="V82" s="379"/>
      <c r="W82" s="379"/>
      <c r="X82" s="319"/>
    </row>
    <row r="83" spans="1:24" s="275" customFormat="1" x14ac:dyDescent="0.2">
      <c r="A83" s="374"/>
      <c r="B83" s="375"/>
      <c r="C83" s="375"/>
      <c r="D83" s="375"/>
      <c r="E83" s="376"/>
      <c r="F83" s="376"/>
      <c r="G83" s="376"/>
      <c r="H83" s="376"/>
      <c r="I83" s="376"/>
      <c r="J83" s="376"/>
      <c r="K83" s="376"/>
      <c r="L83" s="376"/>
      <c r="M83" s="377"/>
      <c r="N83" s="377"/>
      <c r="O83" s="375"/>
      <c r="P83" s="378"/>
      <c r="Q83" s="378"/>
      <c r="R83" s="379"/>
      <c r="S83" s="379"/>
      <c r="T83" s="379"/>
      <c r="U83" s="379"/>
      <c r="V83" s="379"/>
      <c r="W83" s="379"/>
      <c r="X83" s="319"/>
    </row>
    <row r="84" spans="1:24" x14ac:dyDescent="0.2">
      <c r="A84" s="374"/>
      <c r="B84" s="380"/>
      <c r="C84" s="375"/>
      <c r="D84" s="375"/>
      <c r="E84" s="376"/>
      <c r="F84" s="376"/>
      <c r="G84" s="376"/>
      <c r="H84" s="376"/>
      <c r="I84" s="376"/>
      <c r="J84" s="376"/>
      <c r="K84" s="376"/>
      <c r="L84" s="376"/>
      <c r="M84" s="377"/>
      <c r="N84" s="377"/>
      <c r="O84" s="375"/>
      <c r="P84" s="378"/>
      <c r="Q84" s="378"/>
      <c r="R84" s="379"/>
      <c r="S84" s="379"/>
      <c r="T84" s="379"/>
      <c r="U84" s="379"/>
      <c r="V84" s="379"/>
      <c r="W84" s="379"/>
      <c r="X84" s="322"/>
    </row>
    <row r="85" spans="1:24" s="275" customFormat="1" x14ac:dyDescent="0.2">
      <c r="A85" s="374"/>
      <c r="B85" s="375"/>
      <c r="C85" s="375"/>
      <c r="D85" s="375"/>
      <c r="E85" s="376"/>
      <c r="F85" s="376"/>
      <c r="G85" s="376"/>
      <c r="H85" s="376"/>
      <c r="I85" s="376"/>
      <c r="J85" s="376"/>
      <c r="K85" s="376"/>
      <c r="L85" s="376"/>
      <c r="M85" s="377"/>
      <c r="N85" s="381"/>
      <c r="O85" s="375"/>
      <c r="P85" s="378"/>
      <c r="Q85" s="378"/>
      <c r="R85" s="379"/>
      <c r="S85" s="379"/>
      <c r="T85" s="379"/>
      <c r="U85" s="379"/>
      <c r="V85" s="379"/>
      <c r="W85" s="379"/>
      <c r="X85" s="319"/>
    </row>
    <row r="86" spans="1:24" s="275" customFormat="1" x14ac:dyDescent="0.2">
      <c r="A86" s="374"/>
      <c r="B86" s="375"/>
      <c r="C86" s="375"/>
      <c r="D86" s="375"/>
      <c r="E86" s="376"/>
      <c r="F86" s="376"/>
      <c r="G86" s="376"/>
      <c r="H86" s="376"/>
      <c r="I86" s="376"/>
      <c r="J86" s="376"/>
      <c r="K86" s="376"/>
      <c r="L86" s="376"/>
      <c r="M86" s="377"/>
      <c r="N86" s="377"/>
      <c r="O86" s="375"/>
      <c r="P86" s="378"/>
      <c r="Q86" s="378"/>
      <c r="R86" s="379"/>
      <c r="S86" s="379"/>
      <c r="T86" s="379"/>
      <c r="U86" s="379"/>
      <c r="V86" s="379"/>
      <c r="W86" s="379"/>
      <c r="X86" s="319"/>
    </row>
    <row r="87" spans="1:24" s="275" customFormat="1" x14ac:dyDescent="0.2">
      <c r="A87" s="374"/>
      <c r="B87" s="375"/>
      <c r="C87" s="375"/>
      <c r="D87" s="375"/>
      <c r="E87" s="375"/>
      <c r="F87" s="375"/>
      <c r="G87" s="375"/>
      <c r="H87" s="375"/>
      <c r="I87" s="375"/>
      <c r="J87" s="375"/>
      <c r="K87" s="376"/>
      <c r="L87" s="376"/>
      <c r="M87" s="377"/>
      <c r="N87" s="377"/>
      <c r="O87" s="375"/>
      <c r="P87" s="378"/>
      <c r="Q87" s="378"/>
      <c r="R87" s="379"/>
      <c r="S87" s="379"/>
      <c r="T87" s="379"/>
      <c r="U87" s="379"/>
      <c r="V87" s="379"/>
      <c r="W87" s="379"/>
      <c r="X87" s="319"/>
    </row>
    <row r="88" spans="1:24" s="275" customFormat="1" x14ac:dyDescent="0.2">
      <c r="A88" s="382"/>
      <c r="B88" s="383"/>
      <c r="C88" s="383"/>
      <c r="D88" s="383"/>
      <c r="E88" s="383"/>
      <c r="F88" s="383"/>
      <c r="G88" s="383"/>
      <c r="H88" s="383"/>
      <c r="I88" s="383"/>
      <c r="J88" s="383"/>
      <c r="K88" s="384"/>
      <c r="L88" s="384"/>
      <c r="M88" s="385"/>
      <c r="N88" s="385"/>
      <c r="O88" s="383"/>
      <c r="P88" s="386"/>
      <c r="Q88" s="386"/>
      <c r="R88" s="387"/>
      <c r="S88" s="387"/>
      <c r="T88" s="387"/>
      <c r="U88" s="379"/>
      <c r="V88" s="387"/>
      <c r="W88" s="379"/>
      <c r="X88" s="323"/>
    </row>
    <row r="89" spans="1:24" s="275" customFormat="1" x14ac:dyDescent="0.2">
      <c r="A89" s="374"/>
      <c r="B89" s="375"/>
      <c r="C89" s="375"/>
      <c r="D89" s="375"/>
      <c r="E89" s="375"/>
      <c r="F89" s="375"/>
      <c r="G89" s="375"/>
      <c r="H89" s="375"/>
      <c r="I89" s="375"/>
      <c r="J89" s="375"/>
      <c r="K89" s="376"/>
      <c r="L89" s="376"/>
      <c r="M89" s="377"/>
      <c r="N89" s="377"/>
      <c r="O89" s="375"/>
      <c r="P89" s="378"/>
      <c r="Q89" s="378"/>
      <c r="R89" s="379"/>
      <c r="S89" s="379"/>
      <c r="T89" s="379"/>
      <c r="U89" s="379"/>
      <c r="V89" s="379"/>
      <c r="W89" s="379"/>
      <c r="X89" s="319"/>
    </row>
    <row r="90" spans="1:24" s="275" customFormat="1" x14ac:dyDescent="0.2">
      <c r="A90" s="374"/>
      <c r="B90" s="375"/>
      <c r="C90" s="375"/>
      <c r="D90" s="375"/>
      <c r="E90" s="375"/>
      <c r="F90" s="375"/>
      <c r="G90" s="375"/>
      <c r="H90" s="375"/>
      <c r="I90" s="375"/>
      <c r="J90" s="375"/>
      <c r="K90" s="376"/>
      <c r="L90" s="376"/>
      <c r="M90" s="377"/>
      <c r="N90" s="377"/>
      <c r="O90" s="375"/>
      <c r="P90" s="378"/>
      <c r="Q90" s="378"/>
      <c r="R90" s="379"/>
      <c r="S90" s="379"/>
      <c r="T90" s="379"/>
      <c r="U90" s="379"/>
      <c r="V90" s="379"/>
      <c r="W90" s="379"/>
      <c r="X90" s="319"/>
    </row>
    <row r="91" spans="1:24" s="275" customFormat="1" x14ac:dyDescent="0.2">
      <c r="A91" s="374"/>
      <c r="B91" s="375"/>
      <c r="C91" s="375"/>
      <c r="D91" s="375"/>
      <c r="E91" s="375"/>
      <c r="F91" s="375"/>
      <c r="G91" s="375"/>
      <c r="H91" s="375"/>
      <c r="I91" s="375"/>
      <c r="J91" s="375"/>
      <c r="K91" s="376"/>
      <c r="L91" s="376"/>
      <c r="M91" s="377"/>
      <c r="N91" s="377"/>
      <c r="O91" s="375"/>
      <c r="P91" s="378"/>
      <c r="Q91" s="378"/>
      <c r="R91" s="379"/>
      <c r="S91" s="379"/>
      <c r="T91" s="379"/>
      <c r="U91" s="379"/>
      <c r="V91" s="379"/>
      <c r="W91" s="379"/>
      <c r="X91" s="319"/>
    </row>
    <row r="92" spans="1:24" s="275" customFormat="1" x14ac:dyDescent="0.2">
      <c r="A92" s="374"/>
      <c r="B92" s="375"/>
      <c r="C92" s="375"/>
      <c r="D92" s="375"/>
      <c r="E92" s="375"/>
      <c r="F92" s="375"/>
      <c r="G92" s="375"/>
      <c r="H92" s="375"/>
      <c r="I92" s="375"/>
      <c r="J92" s="375"/>
      <c r="K92" s="376"/>
      <c r="L92" s="376"/>
      <c r="M92" s="377"/>
      <c r="N92" s="377"/>
      <c r="O92" s="375"/>
      <c r="P92" s="378"/>
      <c r="Q92" s="378"/>
      <c r="R92" s="379"/>
      <c r="S92" s="379"/>
      <c r="T92" s="379"/>
      <c r="U92" s="379"/>
      <c r="V92" s="379"/>
      <c r="W92" s="379"/>
      <c r="X92" s="319"/>
    </row>
    <row r="93" spans="1:24" s="275" customFormat="1" x14ac:dyDescent="0.2">
      <c r="A93" s="382"/>
      <c r="B93" s="383"/>
      <c r="C93" s="383"/>
      <c r="D93" s="383"/>
      <c r="E93" s="383"/>
      <c r="F93" s="383"/>
      <c r="G93" s="383"/>
      <c r="H93" s="383"/>
      <c r="I93" s="383"/>
      <c r="J93" s="383"/>
      <c r="K93" s="384"/>
      <c r="L93" s="384"/>
      <c r="M93" s="385"/>
      <c r="N93" s="385"/>
      <c r="O93" s="383"/>
      <c r="P93" s="386"/>
      <c r="Q93" s="386"/>
      <c r="R93" s="387"/>
      <c r="S93" s="387"/>
      <c r="T93" s="387"/>
      <c r="U93" s="379"/>
      <c r="V93" s="387"/>
      <c r="W93" s="379"/>
      <c r="X93" s="323"/>
    </row>
    <row r="94" spans="1:24" s="275" customFormat="1" x14ac:dyDescent="0.2">
      <c r="A94" s="374"/>
      <c r="B94" s="375"/>
      <c r="C94" s="375"/>
      <c r="D94" s="375"/>
      <c r="E94" s="375"/>
      <c r="F94" s="375"/>
      <c r="G94" s="375"/>
      <c r="H94" s="375"/>
      <c r="I94" s="375"/>
      <c r="J94" s="375"/>
      <c r="K94" s="376"/>
      <c r="L94" s="376"/>
      <c r="M94" s="377"/>
      <c r="N94" s="377"/>
      <c r="O94" s="375"/>
      <c r="P94" s="378"/>
      <c r="Q94" s="378"/>
      <c r="R94" s="379"/>
      <c r="S94" s="379"/>
      <c r="T94" s="379"/>
      <c r="U94" s="379"/>
      <c r="V94" s="379"/>
      <c r="W94" s="379"/>
      <c r="X94" s="319"/>
    </row>
    <row r="95" spans="1:24" s="275" customFormat="1" x14ac:dyDescent="0.2">
      <c r="A95" s="374"/>
      <c r="B95" s="375"/>
      <c r="C95" s="375"/>
      <c r="D95" s="375"/>
      <c r="E95" s="375"/>
      <c r="F95" s="375"/>
      <c r="G95" s="375"/>
      <c r="H95" s="375"/>
      <c r="I95" s="375"/>
      <c r="J95" s="375"/>
      <c r="K95" s="376"/>
      <c r="L95" s="376"/>
      <c r="M95" s="377"/>
      <c r="N95" s="377"/>
      <c r="O95" s="375"/>
      <c r="P95" s="378"/>
      <c r="Q95" s="378"/>
      <c r="R95" s="379"/>
      <c r="S95" s="379"/>
      <c r="T95" s="379"/>
      <c r="U95" s="379"/>
      <c r="V95" s="379"/>
      <c r="W95" s="379"/>
      <c r="X95" s="319"/>
    </row>
    <row r="96" spans="1:24" s="275" customFormat="1" x14ac:dyDescent="0.2">
      <c r="A96" s="374"/>
      <c r="B96" s="375"/>
      <c r="C96" s="375"/>
      <c r="D96" s="375"/>
      <c r="E96" s="375"/>
      <c r="F96" s="375"/>
      <c r="G96" s="375"/>
      <c r="H96" s="375"/>
      <c r="I96" s="375"/>
      <c r="J96" s="375"/>
      <c r="K96" s="376"/>
      <c r="L96" s="376"/>
      <c r="M96" s="377"/>
      <c r="N96" s="377"/>
      <c r="O96" s="375"/>
      <c r="P96" s="378"/>
      <c r="Q96" s="378"/>
      <c r="R96" s="379"/>
      <c r="S96" s="379"/>
      <c r="T96" s="379"/>
      <c r="U96" s="379"/>
      <c r="V96" s="379"/>
      <c r="W96" s="379"/>
      <c r="X96" s="319"/>
    </row>
    <row r="97" spans="1:24" s="275" customFormat="1" x14ac:dyDescent="0.2">
      <c r="A97" s="374"/>
      <c r="B97" s="375"/>
      <c r="C97" s="375"/>
      <c r="D97" s="375"/>
      <c r="E97" s="375"/>
      <c r="F97" s="375"/>
      <c r="G97" s="375"/>
      <c r="H97" s="375"/>
      <c r="I97" s="375"/>
      <c r="J97" s="375"/>
      <c r="K97" s="376"/>
      <c r="L97" s="376"/>
      <c r="M97" s="377"/>
      <c r="N97" s="377"/>
      <c r="O97" s="375"/>
      <c r="P97" s="378"/>
      <c r="Q97" s="378"/>
      <c r="R97" s="379"/>
      <c r="S97" s="379"/>
      <c r="T97" s="379"/>
      <c r="U97" s="379"/>
      <c r="V97" s="379"/>
      <c r="W97" s="379"/>
      <c r="X97" s="319"/>
    </row>
    <row r="98" spans="1:24" s="275" customFormat="1" x14ac:dyDescent="0.2">
      <c r="A98" s="374"/>
      <c r="B98" s="375"/>
      <c r="C98" s="375"/>
      <c r="D98" s="375"/>
      <c r="E98" s="375"/>
      <c r="F98" s="375"/>
      <c r="G98" s="375"/>
      <c r="H98" s="375"/>
      <c r="I98" s="375"/>
      <c r="J98" s="375"/>
      <c r="K98" s="376"/>
      <c r="L98" s="376"/>
      <c r="M98" s="377"/>
      <c r="N98" s="377"/>
      <c r="O98" s="375"/>
      <c r="P98" s="378"/>
      <c r="Q98" s="378"/>
      <c r="R98" s="379"/>
      <c r="S98" s="379"/>
      <c r="T98" s="379"/>
      <c r="U98" s="379"/>
      <c r="V98" s="379"/>
      <c r="W98" s="379"/>
      <c r="X98" s="319"/>
    </row>
    <row r="99" spans="1:24" s="275" customFormat="1" x14ac:dyDescent="0.2">
      <c r="A99" s="374"/>
      <c r="B99" s="375"/>
      <c r="C99" s="375"/>
      <c r="D99" s="375"/>
      <c r="E99" s="375"/>
      <c r="F99" s="375"/>
      <c r="G99" s="375"/>
      <c r="H99" s="375"/>
      <c r="I99" s="375"/>
      <c r="J99" s="375"/>
      <c r="K99" s="376"/>
      <c r="L99" s="376"/>
      <c r="M99" s="377"/>
      <c r="N99" s="377"/>
      <c r="O99" s="375"/>
      <c r="P99" s="378"/>
      <c r="Q99" s="378"/>
      <c r="R99" s="379"/>
      <c r="S99" s="379"/>
      <c r="T99" s="379"/>
      <c r="U99" s="379"/>
      <c r="V99" s="379"/>
      <c r="W99" s="379"/>
      <c r="X99" s="319"/>
    </row>
    <row r="100" spans="1:24" x14ac:dyDescent="0.2">
      <c r="A100" s="374"/>
      <c r="B100" s="375"/>
      <c r="C100" s="375"/>
      <c r="D100" s="375"/>
      <c r="E100" s="375"/>
      <c r="F100" s="375"/>
      <c r="G100" s="375"/>
      <c r="H100" s="375"/>
      <c r="I100" s="375"/>
      <c r="J100" s="375"/>
      <c r="K100" s="376"/>
      <c r="L100" s="376"/>
      <c r="M100" s="377"/>
      <c r="N100" s="377"/>
      <c r="O100" s="375"/>
      <c r="P100" s="378"/>
      <c r="Q100" s="378"/>
      <c r="R100" s="379"/>
      <c r="S100" s="379"/>
      <c r="T100" s="379"/>
      <c r="U100" s="379"/>
      <c r="V100" s="379"/>
      <c r="W100" s="379"/>
      <c r="X100" s="322"/>
    </row>
    <row r="101" spans="1:24" x14ac:dyDescent="0.2">
      <c r="A101" s="374"/>
      <c r="B101" s="375"/>
      <c r="C101" s="375"/>
      <c r="D101" s="375"/>
      <c r="E101" s="375"/>
      <c r="F101" s="375"/>
      <c r="G101" s="375"/>
      <c r="H101" s="375"/>
      <c r="I101" s="375"/>
      <c r="J101" s="375"/>
      <c r="K101" s="376"/>
      <c r="L101" s="376"/>
      <c r="M101" s="377"/>
      <c r="N101" s="377"/>
      <c r="O101" s="375"/>
      <c r="P101" s="378"/>
      <c r="Q101" s="378"/>
      <c r="R101" s="379"/>
      <c r="S101" s="379"/>
      <c r="T101" s="379"/>
      <c r="U101" s="379"/>
      <c r="V101" s="379"/>
      <c r="W101" s="379"/>
      <c r="X101" s="322"/>
    </row>
    <row r="102" spans="1:24" x14ac:dyDescent="0.2">
      <c r="A102" s="374"/>
      <c r="B102" s="375"/>
      <c r="C102" s="375"/>
      <c r="D102" s="375"/>
      <c r="E102" s="375"/>
      <c r="F102" s="375"/>
      <c r="G102" s="375"/>
      <c r="H102" s="375"/>
      <c r="I102" s="375"/>
      <c r="J102" s="375"/>
      <c r="K102" s="376"/>
      <c r="L102" s="376"/>
      <c r="M102" s="377"/>
      <c r="N102" s="377"/>
      <c r="O102" s="375"/>
      <c r="P102" s="378"/>
      <c r="Q102" s="378"/>
      <c r="R102" s="379"/>
      <c r="S102" s="379"/>
      <c r="T102" s="379"/>
      <c r="U102" s="379"/>
      <c r="V102" s="379"/>
      <c r="W102" s="379"/>
      <c r="X102" s="322"/>
    </row>
    <row r="103" spans="1:24" x14ac:dyDescent="0.2">
      <c r="A103" s="374"/>
      <c r="B103" s="375"/>
      <c r="C103" s="375"/>
      <c r="D103" s="375"/>
      <c r="E103" s="375"/>
      <c r="F103" s="375"/>
      <c r="G103" s="375"/>
      <c r="H103" s="375"/>
      <c r="I103" s="375"/>
      <c r="J103" s="375"/>
      <c r="K103" s="376"/>
      <c r="L103" s="376"/>
      <c r="M103" s="377"/>
      <c r="N103" s="377"/>
      <c r="O103" s="375"/>
      <c r="P103" s="378"/>
      <c r="Q103" s="378"/>
      <c r="R103" s="379"/>
      <c r="S103" s="379"/>
      <c r="T103" s="379"/>
      <c r="U103" s="379"/>
      <c r="V103" s="379"/>
      <c r="W103" s="379"/>
      <c r="X103" s="322"/>
    </row>
    <row r="104" spans="1:24" x14ac:dyDescent="0.2">
      <c r="A104" s="374"/>
      <c r="B104" s="375"/>
      <c r="C104" s="375"/>
      <c r="D104" s="375"/>
      <c r="E104" s="375"/>
      <c r="F104" s="375"/>
      <c r="G104" s="375"/>
      <c r="H104" s="375"/>
      <c r="I104" s="375"/>
      <c r="J104" s="375"/>
      <c r="K104" s="376"/>
      <c r="L104" s="376"/>
      <c r="M104" s="377"/>
      <c r="N104" s="377"/>
      <c r="O104" s="375"/>
      <c r="P104" s="378"/>
      <c r="Q104" s="378"/>
      <c r="R104" s="379"/>
      <c r="S104" s="379"/>
      <c r="T104" s="379"/>
      <c r="U104" s="379"/>
      <c r="V104" s="379"/>
      <c r="W104" s="379"/>
      <c r="X104" s="322"/>
    </row>
    <row r="105" spans="1:24" x14ac:dyDescent="0.2">
      <c r="A105" s="374"/>
      <c r="B105" s="375"/>
      <c r="C105" s="375"/>
      <c r="D105" s="375"/>
      <c r="E105" s="375"/>
      <c r="F105" s="375"/>
      <c r="G105" s="375"/>
      <c r="H105" s="375"/>
      <c r="I105" s="375"/>
      <c r="J105" s="375"/>
      <c r="K105" s="376"/>
      <c r="L105" s="376"/>
      <c r="M105" s="377"/>
      <c r="N105" s="377"/>
      <c r="O105" s="375"/>
      <c r="P105" s="378"/>
      <c r="Q105" s="378"/>
      <c r="R105" s="379"/>
      <c r="S105" s="379"/>
      <c r="T105" s="379"/>
      <c r="U105" s="379"/>
      <c r="V105" s="379"/>
      <c r="W105" s="379"/>
      <c r="X105" s="322"/>
    </row>
    <row r="106" spans="1:24" x14ac:dyDescent="0.2">
      <c r="A106" s="374"/>
      <c r="B106" s="375"/>
      <c r="C106" s="375"/>
      <c r="D106" s="375"/>
      <c r="E106" s="375"/>
      <c r="F106" s="375"/>
      <c r="G106" s="375"/>
      <c r="H106" s="375"/>
      <c r="I106" s="375"/>
      <c r="J106" s="375"/>
      <c r="K106" s="376"/>
      <c r="L106" s="376"/>
      <c r="M106" s="377"/>
      <c r="N106" s="377"/>
      <c r="O106" s="375"/>
      <c r="P106" s="378"/>
      <c r="Q106" s="378"/>
      <c r="R106" s="379"/>
      <c r="S106" s="379"/>
      <c r="T106" s="379"/>
      <c r="U106" s="379"/>
      <c r="V106" s="379"/>
      <c r="W106" s="379"/>
      <c r="X106" s="322"/>
    </row>
    <row r="107" spans="1:24" x14ac:dyDescent="0.2">
      <c r="A107" s="374"/>
      <c r="B107" s="375"/>
      <c r="C107" s="375"/>
      <c r="D107" s="375"/>
      <c r="E107" s="375"/>
      <c r="F107" s="375"/>
      <c r="G107" s="375"/>
      <c r="H107" s="375"/>
      <c r="I107" s="375"/>
      <c r="J107" s="375"/>
      <c r="K107" s="376"/>
      <c r="L107" s="376"/>
      <c r="M107" s="377"/>
      <c r="N107" s="377"/>
      <c r="O107" s="375"/>
      <c r="P107" s="378"/>
      <c r="Q107" s="378"/>
      <c r="R107" s="379"/>
      <c r="S107" s="379"/>
      <c r="T107" s="379"/>
      <c r="U107" s="379"/>
      <c r="V107" s="379"/>
      <c r="W107" s="379"/>
      <c r="X107" s="322"/>
    </row>
    <row r="108" spans="1:24" x14ac:dyDescent="0.2">
      <c r="A108" s="382"/>
      <c r="B108" s="375"/>
      <c r="C108" s="375"/>
      <c r="D108" s="375"/>
      <c r="E108" s="375"/>
      <c r="F108" s="375"/>
      <c r="G108" s="375"/>
      <c r="H108" s="375"/>
      <c r="I108" s="375"/>
      <c r="J108" s="375"/>
      <c r="K108" s="376"/>
      <c r="L108" s="376"/>
      <c r="M108" s="377"/>
      <c r="N108" s="377"/>
      <c r="O108" s="375"/>
      <c r="P108" s="378"/>
      <c r="Q108" s="378"/>
      <c r="R108" s="379"/>
      <c r="S108" s="388"/>
      <c r="T108" s="379"/>
      <c r="U108" s="379"/>
      <c r="V108" s="379"/>
      <c r="W108" s="379"/>
      <c r="X108" s="322"/>
    </row>
    <row r="109" spans="1:24" x14ac:dyDescent="0.2">
      <c r="A109" s="382"/>
      <c r="B109" s="375"/>
      <c r="C109" s="375"/>
      <c r="D109" s="375"/>
      <c r="E109" s="375"/>
      <c r="F109" s="375"/>
      <c r="G109" s="375"/>
      <c r="H109" s="375"/>
      <c r="I109" s="375"/>
      <c r="J109" s="375"/>
      <c r="K109" s="376"/>
      <c r="L109" s="376"/>
      <c r="M109" s="377"/>
      <c r="N109" s="377"/>
      <c r="O109" s="375"/>
      <c r="P109" s="378"/>
      <c r="Q109" s="378"/>
      <c r="R109" s="379"/>
      <c r="S109" s="388"/>
      <c r="T109" s="379"/>
      <c r="U109" s="379"/>
      <c r="V109" s="379"/>
      <c r="W109" s="379"/>
      <c r="X109" s="322"/>
    </row>
    <row r="110" spans="1:24" x14ac:dyDescent="0.2">
      <c r="A110" s="382"/>
      <c r="B110" s="375"/>
      <c r="C110" s="375"/>
      <c r="D110" s="375"/>
      <c r="E110" s="375"/>
      <c r="F110" s="375"/>
      <c r="G110" s="375"/>
      <c r="H110" s="375"/>
      <c r="I110" s="375"/>
      <c r="J110" s="375"/>
      <c r="K110" s="376"/>
      <c r="L110" s="376"/>
      <c r="M110" s="377"/>
      <c r="N110" s="377"/>
      <c r="O110" s="375"/>
      <c r="P110" s="378"/>
      <c r="Q110" s="378"/>
      <c r="R110" s="379"/>
      <c r="S110" s="388"/>
      <c r="T110" s="379"/>
      <c r="U110" s="379"/>
      <c r="V110" s="379"/>
      <c r="W110" s="379"/>
      <c r="X110" s="322"/>
    </row>
    <row r="111" spans="1:24" x14ac:dyDescent="0.2">
      <c r="A111" s="382"/>
      <c r="B111" s="375"/>
      <c r="C111" s="375"/>
      <c r="D111" s="375"/>
      <c r="E111" s="375"/>
      <c r="F111" s="375"/>
      <c r="G111" s="375"/>
      <c r="H111" s="375"/>
      <c r="I111" s="375"/>
      <c r="J111" s="375"/>
      <c r="K111" s="376"/>
      <c r="L111" s="376"/>
      <c r="M111" s="377"/>
      <c r="N111" s="377"/>
      <c r="O111" s="375"/>
      <c r="P111" s="378"/>
      <c r="Q111" s="378"/>
      <c r="R111" s="379"/>
      <c r="S111" s="388"/>
      <c r="T111" s="379"/>
      <c r="U111" s="379"/>
      <c r="V111" s="379"/>
      <c r="W111" s="379"/>
      <c r="X111" s="322"/>
    </row>
    <row r="112" spans="1:24" x14ac:dyDescent="0.2">
      <c r="A112" s="374"/>
      <c r="B112" s="375"/>
      <c r="C112" s="375"/>
      <c r="D112" s="375"/>
      <c r="E112" s="375"/>
      <c r="F112" s="375"/>
      <c r="G112" s="375"/>
      <c r="H112" s="375"/>
      <c r="I112" s="375"/>
      <c r="J112" s="375"/>
      <c r="K112" s="376"/>
      <c r="L112" s="376"/>
      <c r="M112" s="377"/>
      <c r="N112" s="377"/>
      <c r="O112" s="375"/>
      <c r="P112" s="378"/>
      <c r="Q112" s="378"/>
      <c r="R112" s="379"/>
      <c r="S112" s="379"/>
      <c r="T112" s="379"/>
      <c r="U112" s="379"/>
      <c r="V112" s="379"/>
      <c r="W112" s="379"/>
      <c r="X112" s="322"/>
    </row>
    <row r="113" spans="1:24" x14ac:dyDescent="0.2">
      <c r="A113" s="374"/>
      <c r="B113" s="380"/>
      <c r="C113" s="375"/>
      <c r="D113" s="375"/>
      <c r="E113" s="375"/>
      <c r="F113" s="375"/>
      <c r="G113" s="375"/>
      <c r="H113" s="375"/>
      <c r="I113" s="375"/>
      <c r="J113" s="375"/>
      <c r="K113" s="376"/>
      <c r="L113" s="376"/>
      <c r="M113" s="377"/>
      <c r="N113" s="377"/>
      <c r="O113" s="375"/>
      <c r="P113" s="378"/>
      <c r="Q113" s="378"/>
      <c r="R113" s="379"/>
      <c r="S113" s="379"/>
      <c r="T113" s="379"/>
      <c r="U113" s="379"/>
      <c r="V113" s="379"/>
      <c r="W113" s="379"/>
      <c r="X113" s="322"/>
    </row>
    <row r="114" spans="1:24" x14ac:dyDescent="0.2">
      <c r="A114" s="374"/>
      <c r="B114" s="375"/>
      <c r="C114" s="375"/>
      <c r="D114" s="375"/>
      <c r="E114" s="375"/>
      <c r="F114" s="375"/>
      <c r="G114" s="375"/>
      <c r="H114" s="375"/>
      <c r="I114" s="375"/>
      <c r="J114" s="375"/>
      <c r="K114" s="376"/>
      <c r="L114" s="376"/>
      <c r="M114" s="377"/>
      <c r="N114" s="377"/>
      <c r="O114" s="375"/>
      <c r="P114" s="378"/>
      <c r="Q114" s="378"/>
      <c r="R114" s="379"/>
      <c r="S114" s="379"/>
      <c r="T114" s="379"/>
      <c r="U114" s="379"/>
      <c r="V114" s="379"/>
      <c r="W114" s="379"/>
      <c r="X114" s="322"/>
    </row>
    <row r="115" spans="1:24" x14ac:dyDescent="0.2">
      <c r="A115" s="374"/>
      <c r="B115" s="375"/>
      <c r="C115" s="375"/>
      <c r="D115" s="375"/>
      <c r="E115" s="375"/>
      <c r="F115" s="375"/>
      <c r="G115" s="375"/>
      <c r="H115" s="375"/>
      <c r="I115" s="375"/>
      <c r="J115" s="375"/>
      <c r="K115" s="376"/>
      <c r="L115" s="376"/>
      <c r="M115" s="377"/>
      <c r="N115" s="377"/>
      <c r="O115" s="375"/>
      <c r="P115" s="378"/>
      <c r="Q115" s="378"/>
      <c r="R115" s="379"/>
      <c r="S115" s="379"/>
      <c r="T115" s="379"/>
      <c r="U115" s="379"/>
      <c r="V115" s="379"/>
      <c r="W115" s="379"/>
      <c r="X115" s="322"/>
    </row>
    <row r="116" spans="1:24" x14ac:dyDescent="0.2">
      <c r="A116" s="374"/>
      <c r="B116" s="375"/>
      <c r="C116" s="375"/>
      <c r="D116" s="375"/>
      <c r="E116" s="375"/>
      <c r="F116" s="375"/>
      <c r="G116" s="375"/>
      <c r="H116" s="375"/>
      <c r="I116" s="375"/>
      <c r="J116" s="375"/>
      <c r="K116" s="376"/>
      <c r="L116" s="376"/>
      <c r="M116" s="377"/>
      <c r="N116" s="377"/>
      <c r="O116" s="375"/>
      <c r="P116" s="378"/>
      <c r="Q116" s="378"/>
      <c r="R116" s="379"/>
      <c r="S116" s="379"/>
      <c r="T116" s="379"/>
      <c r="U116" s="379"/>
      <c r="V116" s="379"/>
      <c r="W116" s="379"/>
      <c r="X116" s="322"/>
    </row>
    <row r="117" spans="1:24" x14ac:dyDescent="0.2">
      <c r="A117" s="382"/>
      <c r="B117" s="375"/>
      <c r="C117" s="375"/>
      <c r="D117" s="375"/>
      <c r="E117" s="375"/>
      <c r="F117" s="375"/>
      <c r="G117" s="375"/>
      <c r="H117" s="375"/>
      <c r="I117" s="375"/>
      <c r="J117" s="375"/>
      <c r="K117" s="376"/>
      <c r="L117" s="376"/>
      <c r="M117" s="377"/>
      <c r="N117" s="377"/>
      <c r="O117" s="378"/>
      <c r="P117" s="378"/>
      <c r="Q117" s="378"/>
      <c r="R117" s="379"/>
      <c r="S117" s="379"/>
      <c r="T117" s="379"/>
      <c r="U117" s="379"/>
      <c r="V117" s="379"/>
      <c r="W117" s="379"/>
      <c r="X117" s="322"/>
    </row>
    <row r="118" spans="1:24" x14ac:dyDescent="0.2">
      <c r="A118" s="382"/>
      <c r="B118" s="375"/>
      <c r="C118" s="375"/>
      <c r="D118" s="375"/>
      <c r="E118" s="375"/>
      <c r="F118" s="375"/>
      <c r="G118" s="375"/>
      <c r="H118" s="375"/>
      <c r="I118" s="375"/>
      <c r="J118" s="375"/>
      <c r="K118" s="376"/>
      <c r="L118" s="376"/>
      <c r="M118" s="377"/>
      <c r="N118" s="377"/>
      <c r="O118" s="375"/>
      <c r="P118" s="378"/>
      <c r="Q118" s="378"/>
      <c r="R118" s="379"/>
      <c r="S118" s="379"/>
      <c r="T118" s="379"/>
      <c r="U118" s="379"/>
      <c r="V118" s="379"/>
      <c r="W118" s="379"/>
      <c r="X118" s="322"/>
    </row>
    <row r="119" spans="1:24" x14ac:dyDescent="0.2">
      <c r="A119" s="374"/>
      <c r="B119" s="375"/>
      <c r="C119" s="375"/>
      <c r="D119" s="375"/>
      <c r="E119" s="375"/>
      <c r="F119" s="375"/>
      <c r="G119" s="375"/>
      <c r="H119" s="375"/>
      <c r="I119" s="375"/>
      <c r="J119" s="375"/>
      <c r="K119" s="376"/>
      <c r="L119" s="376"/>
      <c r="M119" s="377"/>
      <c r="N119" s="377"/>
      <c r="O119" s="375"/>
      <c r="P119" s="378"/>
      <c r="Q119" s="378"/>
      <c r="R119" s="379"/>
      <c r="S119" s="379"/>
      <c r="T119" s="379"/>
      <c r="U119" s="379"/>
      <c r="V119" s="379"/>
      <c r="W119" s="379"/>
      <c r="X119" s="322"/>
    </row>
    <row r="120" spans="1:24" x14ac:dyDescent="0.2">
      <c r="A120" s="374"/>
      <c r="B120" s="375"/>
      <c r="C120" s="375"/>
      <c r="D120" s="375"/>
      <c r="E120" s="375"/>
      <c r="F120" s="375"/>
      <c r="G120" s="375"/>
      <c r="H120" s="375"/>
      <c r="I120" s="375"/>
      <c r="J120" s="375"/>
      <c r="K120" s="376"/>
      <c r="L120" s="376"/>
      <c r="M120" s="377"/>
      <c r="N120" s="377"/>
      <c r="O120" s="375"/>
      <c r="P120" s="378"/>
      <c r="Q120" s="378"/>
      <c r="R120" s="379"/>
      <c r="S120" s="379"/>
      <c r="T120" s="379"/>
      <c r="U120" s="379"/>
      <c r="V120" s="379"/>
      <c r="W120" s="379"/>
      <c r="X120" s="322"/>
    </row>
    <row r="121" spans="1:24" x14ac:dyDescent="0.2">
      <c r="A121" s="374"/>
      <c r="B121" s="375"/>
      <c r="C121" s="375"/>
      <c r="D121" s="375"/>
      <c r="E121" s="375"/>
      <c r="F121" s="375"/>
      <c r="G121" s="375"/>
      <c r="H121" s="375"/>
      <c r="I121" s="375"/>
      <c r="J121" s="375"/>
      <c r="K121" s="376"/>
      <c r="L121" s="376"/>
      <c r="M121" s="377"/>
      <c r="N121" s="377"/>
      <c r="O121" s="375"/>
      <c r="P121" s="378"/>
      <c r="Q121" s="378"/>
      <c r="R121" s="379"/>
      <c r="S121" s="379"/>
      <c r="T121" s="379"/>
      <c r="U121" s="379"/>
      <c r="V121" s="379"/>
      <c r="W121" s="379"/>
      <c r="X121" s="322"/>
    </row>
    <row r="122" spans="1:24" x14ac:dyDescent="0.2">
      <c r="A122" s="382"/>
      <c r="B122" s="383"/>
      <c r="C122" s="383"/>
      <c r="D122" s="383"/>
      <c r="E122" s="383"/>
      <c r="F122" s="383"/>
      <c r="G122" s="383"/>
      <c r="H122" s="383"/>
      <c r="I122" s="383"/>
      <c r="J122" s="383"/>
      <c r="K122" s="384"/>
      <c r="L122" s="384"/>
      <c r="M122" s="385"/>
      <c r="N122" s="385"/>
      <c r="O122" s="383"/>
      <c r="P122" s="386"/>
      <c r="Q122" s="386"/>
      <c r="R122" s="387"/>
      <c r="S122" s="387"/>
      <c r="T122" s="387"/>
      <c r="U122" s="379"/>
      <c r="V122" s="387"/>
      <c r="W122" s="379"/>
      <c r="X122" s="324"/>
    </row>
    <row r="123" spans="1:24" x14ac:dyDescent="0.2">
      <c r="A123" s="374"/>
      <c r="B123" s="375"/>
      <c r="C123" s="375"/>
      <c r="D123" s="375"/>
      <c r="E123" s="375"/>
      <c r="F123" s="375"/>
      <c r="G123" s="375"/>
      <c r="H123" s="375"/>
      <c r="I123" s="375"/>
      <c r="J123" s="375"/>
      <c r="K123" s="376"/>
      <c r="L123" s="376"/>
      <c r="M123" s="377"/>
      <c r="N123" s="377"/>
      <c r="O123" s="375"/>
      <c r="P123" s="378"/>
      <c r="Q123" s="378"/>
      <c r="R123" s="379"/>
      <c r="S123" s="379"/>
      <c r="T123" s="379"/>
      <c r="U123" s="379"/>
      <c r="V123" s="379"/>
      <c r="W123" s="379"/>
      <c r="X123" s="322"/>
    </row>
    <row r="124" spans="1:24" x14ac:dyDescent="0.2">
      <c r="A124" s="374"/>
      <c r="B124" s="375"/>
      <c r="C124" s="375"/>
      <c r="D124" s="375"/>
      <c r="E124" s="375"/>
      <c r="F124" s="375"/>
      <c r="G124" s="375"/>
      <c r="H124" s="375"/>
      <c r="I124" s="375"/>
      <c r="J124" s="375"/>
      <c r="K124" s="376"/>
      <c r="L124" s="376"/>
      <c r="M124" s="377"/>
      <c r="N124" s="377"/>
      <c r="O124" s="375"/>
      <c r="P124" s="378"/>
      <c r="Q124" s="378"/>
      <c r="R124" s="379"/>
      <c r="S124" s="379"/>
      <c r="T124" s="379"/>
      <c r="U124" s="379"/>
      <c r="V124" s="379"/>
      <c r="W124" s="379"/>
      <c r="X124" s="322"/>
    </row>
    <row r="125" spans="1:24" x14ac:dyDescent="0.2">
      <c r="A125" s="374"/>
      <c r="B125" s="375"/>
      <c r="C125" s="375"/>
      <c r="D125" s="375"/>
      <c r="E125" s="375"/>
      <c r="F125" s="375"/>
      <c r="G125" s="375"/>
      <c r="H125" s="375"/>
      <c r="I125" s="375"/>
      <c r="J125" s="375"/>
      <c r="K125" s="376"/>
      <c r="L125" s="376"/>
      <c r="M125" s="377"/>
      <c r="N125" s="377"/>
      <c r="O125" s="375"/>
      <c r="P125" s="378"/>
      <c r="Q125" s="378"/>
      <c r="R125" s="379"/>
      <c r="S125" s="379"/>
      <c r="T125" s="379"/>
      <c r="U125" s="379"/>
      <c r="V125" s="379"/>
      <c r="W125" s="379"/>
      <c r="X125" s="322"/>
    </row>
    <row r="126" spans="1:24" x14ac:dyDescent="0.2">
      <c r="A126" s="374"/>
      <c r="B126" s="375"/>
      <c r="C126" s="375"/>
      <c r="D126" s="375"/>
      <c r="E126" s="375"/>
      <c r="F126" s="375"/>
      <c r="G126" s="375"/>
      <c r="H126" s="375"/>
      <c r="I126" s="375"/>
      <c r="J126" s="375"/>
      <c r="K126" s="376"/>
      <c r="L126" s="376"/>
      <c r="M126" s="377"/>
      <c r="N126" s="377"/>
      <c r="O126" s="375"/>
      <c r="P126" s="378"/>
      <c r="Q126" s="378"/>
      <c r="R126" s="379"/>
      <c r="S126" s="379"/>
      <c r="T126" s="379"/>
      <c r="U126" s="379"/>
      <c r="V126" s="379"/>
      <c r="W126" s="379"/>
      <c r="X126" s="322"/>
    </row>
    <row r="127" spans="1:24" x14ac:dyDescent="0.2">
      <c r="A127" s="374"/>
      <c r="B127" s="375"/>
      <c r="C127" s="375"/>
      <c r="D127" s="375"/>
      <c r="E127" s="375"/>
      <c r="F127" s="375"/>
      <c r="G127" s="375"/>
      <c r="H127" s="375"/>
      <c r="I127" s="375"/>
      <c r="J127" s="375"/>
      <c r="K127" s="376"/>
      <c r="L127" s="376"/>
      <c r="M127" s="377"/>
      <c r="N127" s="377"/>
      <c r="O127" s="375"/>
      <c r="P127" s="378"/>
      <c r="Q127" s="378"/>
      <c r="R127" s="379"/>
      <c r="S127" s="379"/>
      <c r="T127" s="379"/>
      <c r="U127" s="379"/>
      <c r="V127" s="379"/>
      <c r="W127" s="379"/>
      <c r="X127" s="322"/>
    </row>
    <row r="128" spans="1:24" x14ac:dyDescent="0.2">
      <c r="A128" s="374"/>
      <c r="B128" s="375"/>
      <c r="C128" s="375"/>
      <c r="D128" s="375"/>
      <c r="E128" s="375"/>
      <c r="F128" s="375"/>
      <c r="G128" s="375"/>
      <c r="H128" s="375"/>
      <c r="I128" s="375"/>
      <c r="J128" s="375"/>
      <c r="K128" s="376"/>
      <c r="L128" s="376"/>
      <c r="M128" s="377"/>
      <c r="N128" s="377"/>
      <c r="O128" s="375"/>
      <c r="P128" s="378"/>
      <c r="Q128" s="378"/>
      <c r="R128" s="379"/>
      <c r="S128" s="379"/>
      <c r="T128" s="379"/>
      <c r="U128" s="379"/>
      <c r="V128" s="379"/>
      <c r="W128" s="379"/>
      <c r="X128" s="322"/>
    </row>
    <row r="129" spans="1:24" x14ac:dyDescent="0.2">
      <c r="A129" s="374"/>
      <c r="B129" s="375"/>
      <c r="C129" s="375"/>
      <c r="D129" s="375"/>
      <c r="E129" s="375"/>
      <c r="F129" s="375"/>
      <c r="G129" s="375"/>
      <c r="H129" s="375"/>
      <c r="I129" s="375"/>
      <c r="J129" s="375"/>
      <c r="K129" s="376"/>
      <c r="L129" s="376"/>
      <c r="M129" s="377"/>
      <c r="N129" s="377"/>
      <c r="O129" s="375"/>
      <c r="P129" s="378"/>
      <c r="Q129" s="378"/>
      <c r="R129" s="379"/>
      <c r="S129" s="379"/>
      <c r="T129" s="379"/>
      <c r="U129" s="379"/>
      <c r="V129" s="379"/>
      <c r="W129" s="379"/>
      <c r="X129" s="322"/>
    </row>
    <row r="130" spans="1:24" x14ac:dyDescent="0.2">
      <c r="A130" s="374"/>
      <c r="B130" s="375"/>
      <c r="C130" s="375"/>
      <c r="D130" s="375"/>
      <c r="E130" s="375"/>
      <c r="F130" s="375"/>
      <c r="G130" s="375"/>
      <c r="H130" s="375"/>
      <c r="I130" s="375"/>
      <c r="J130" s="375"/>
      <c r="K130" s="376"/>
      <c r="L130" s="376"/>
      <c r="M130" s="377"/>
      <c r="N130" s="377"/>
      <c r="O130" s="375"/>
      <c r="P130" s="378"/>
      <c r="Q130" s="378"/>
      <c r="R130" s="379"/>
      <c r="S130" s="379"/>
      <c r="T130" s="379"/>
      <c r="U130" s="379"/>
      <c r="V130" s="379"/>
      <c r="W130" s="379"/>
      <c r="X130" s="322"/>
    </row>
    <row r="131" spans="1:24" x14ac:dyDescent="0.2">
      <c r="A131" s="374"/>
      <c r="B131" s="375"/>
      <c r="C131" s="375"/>
      <c r="D131" s="375"/>
      <c r="E131" s="375"/>
      <c r="F131" s="375"/>
      <c r="G131" s="375"/>
      <c r="H131" s="375"/>
      <c r="I131" s="375"/>
      <c r="J131" s="375"/>
      <c r="K131" s="376"/>
      <c r="L131" s="376"/>
      <c r="M131" s="377"/>
      <c r="N131" s="377"/>
      <c r="O131" s="375"/>
      <c r="P131" s="378"/>
      <c r="Q131" s="378"/>
      <c r="R131" s="379"/>
      <c r="S131" s="379"/>
      <c r="T131" s="379"/>
      <c r="U131" s="379"/>
      <c r="V131" s="379"/>
      <c r="W131" s="379"/>
      <c r="X131" s="322"/>
    </row>
    <row r="132" spans="1:24" x14ac:dyDescent="0.2">
      <c r="A132" s="374"/>
      <c r="B132" s="375"/>
      <c r="C132" s="375"/>
      <c r="D132" s="375"/>
      <c r="E132" s="375"/>
      <c r="F132" s="375"/>
      <c r="G132" s="375"/>
      <c r="H132" s="375"/>
      <c r="I132" s="375"/>
      <c r="J132" s="375"/>
      <c r="K132" s="376"/>
      <c r="L132" s="376"/>
      <c r="M132" s="377"/>
      <c r="N132" s="377"/>
      <c r="O132" s="375"/>
      <c r="P132" s="378"/>
      <c r="Q132" s="378"/>
      <c r="R132" s="379"/>
      <c r="S132" s="379"/>
      <c r="T132" s="379"/>
      <c r="U132" s="379"/>
      <c r="V132" s="379"/>
      <c r="W132" s="379"/>
      <c r="X132" s="322"/>
    </row>
    <row r="133" spans="1:24" x14ac:dyDescent="0.2">
      <c r="A133" s="382"/>
      <c r="B133" s="383"/>
      <c r="C133" s="383"/>
      <c r="D133" s="383"/>
      <c r="E133" s="383"/>
      <c r="F133" s="383"/>
      <c r="G133" s="383"/>
      <c r="H133" s="383"/>
      <c r="I133" s="383"/>
      <c r="J133" s="383"/>
      <c r="K133" s="384"/>
      <c r="L133" s="384"/>
      <c r="M133" s="385"/>
      <c r="N133" s="385"/>
      <c r="O133" s="383"/>
      <c r="P133" s="386"/>
      <c r="Q133" s="386"/>
      <c r="R133" s="387"/>
      <c r="S133" s="387"/>
      <c r="T133" s="387"/>
      <c r="U133" s="379"/>
      <c r="V133" s="387"/>
      <c r="W133" s="379"/>
      <c r="X133" s="324"/>
    </row>
    <row r="134" spans="1:24" x14ac:dyDescent="0.2">
      <c r="A134" s="374"/>
      <c r="B134" s="375"/>
      <c r="C134" s="375"/>
      <c r="D134" s="375"/>
      <c r="E134" s="375"/>
      <c r="F134" s="375"/>
      <c r="G134" s="375"/>
      <c r="H134" s="375"/>
      <c r="I134" s="375"/>
      <c r="J134" s="375"/>
      <c r="K134" s="376"/>
      <c r="L134" s="376"/>
      <c r="M134" s="377"/>
      <c r="N134" s="377"/>
      <c r="O134" s="375"/>
      <c r="P134" s="378"/>
      <c r="Q134" s="378"/>
      <c r="R134" s="379"/>
      <c r="S134" s="379"/>
      <c r="T134" s="379"/>
      <c r="U134" s="379"/>
      <c r="V134" s="379"/>
      <c r="W134" s="379"/>
      <c r="X134" s="322"/>
    </row>
    <row r="135" spans="1:24" x14ac:dyDescent="0.2">
      <c r="A135" s="374"/>
      <c r="B135" s="375"/>
      <c r="C135" s="375"/>
      <c r="D135" s="375"/>
      <c r="E135" s="375"/>
      <c r="F135" s="375"/>
      <c r="G135" s="375"/>
      <c r="H135" s="375"/>
      <c r="I135" s="375"/>
      <c r="J135" s="375"/>
      <c r="K135" s="376"/>
      <c r="L135" s="376"/>
      <c r="M135" s="377"/>
      <c r="N135" s="377"/>
      <c r="O135" s="375"/>
      <c r="P135" s="378"/>
      <c r="Q135" s="378"/>
      <c r="R135" s="379"/>
      <c r="S135" s="379"/>
      <c r="T135" s="379"/>
      <c r="U135" s="379"/>
      <c r="V135" s="379"/>
      <c r="W135" s="379"/>
      <c r="X135" s="322"/>
    </row>
    <row r="136" spans="1:24" x14ac:dyDescent="0.2">
      <c r="A136" s="374"/>
      <c r="B136" s="375"/>
      <c r="C136" s="375"/>
      <c r="D136" s="375"/>
      <c r="E136" s="375"/>
      <c r="F136" s="375"/>
      <c r="G136" s="375"/>
      <c r="H136" s="375"/>
      <c r="I136" s="375"/>
      <c r="J136" s="375"/>
      <c r="K136" s="376"/>
      <c r="L136" s="376"/>
      <c r="M136" s="377"/>
      <c r="N136" s="377"/>
      <c r="O136" s="375"/>
      <c r="P136" s="378"/>
      <c r="Q136" s="378"/>
      <c r="R136" s="379"/>
      <c r="S136" s="379"/>
      <c r="T136" s="379"/>
      <c r="U136" s="379"/>
      <c r="V136" s="379"/>
      <c r="W136" s="379"/>
      <c r="X136" s="322"/>
    </row>
    <row r="137" spans="1:24" x14ac:dyDescent="0.2">
      <c r="A137" s="374"/>
      <c r="B137" s="375"/>
      <c r="C137" s="375"/>
      <c r="D137" s="375"/>
      <c r="E137" s="375"/>
      <c r="F137" s="375"/>
      <c r="G137" s="375"/>
      <c r="H137" s="375"/>
      <c r="I137" s="375"/>
      <c r="J137" s="375"/>
      <c r="K137" s="376"/>
      <c r="L137" s="376"/>
      <c r="M137" s="377"/>
      <c r="N137" s="377"/>
      <c r="O137" s="375"/>
      <c r="P137" s="378"/>
      <c r="Q137" s="378"/>
      <c r="R137" s="379"/>
      <c r="S137" s="379"/>
      <c r="T137" s="379"/>
      <c r="U137" s="379"/>
      <c r="V137" s="379"/>
      <c r="W137" s="379"/>
      <c r="X137" s="322"/>
    </row>
    <row r="138" spans="1:24" x14ac:dyDescent="0.2">
      <c r="A138" s="374"/>
      <c r="B138" s="375"/>
      <c r="C138" s="375"/>
      <c r="D138" s="375"/>
      <c r="E138" s="375"/>
      <c r="F138" s="375"/>
      <c r="G138" s="375"/>
      <c r="H138" s="375"/>
      <c r="I138" s="375"/>
      <c r="J138" s="375"/>
      <c r="K138" s="376"/>
      <c r="L138" s="376"/>
      <c r="M138" s="377"/>
      <c r="N138" s="377"/>
      <c r="O138" s="375"/>
      <c r="P138" s="378"/>
      <c r="Q138" s="378"/>
      <c r="R138" s="379"/>
      <c r="S138" s="379"/>
      <c r="T138" s="379"/>
      <c r="U138" s="379"/>
      <c r="V138" s="379"/>
      <c r="W138" s="379"/>
      <c r="X138" s="322"/>
    </row>
    <row r="139" spans="1:24" x14ac:dyDescent="0.2">
      <c r="A139" s="374"/>
      <c r="B139" s="375"/>
      <c r="C139" s="375"/>
      <c r="D139" s="375"/>
      <c r="E139" s="375"/>
      <c r="F139" s="375"/>
      <c r="G139" s="375"/>
      <c r="H139" s="375"/>
      <c r="I139" s="375"/>
      <c r="J139" s="375"/>
      <c r="K139" s="376"/>
      <c r="L139" s="376"/>
      <c r="M139" s="377"/>
      <c r="N139" s="377"/>
      <c r="O139" s="375"/>
      <c r="P139" s="378"/>
      <c r="Q139" s="378"/>
      <c r="R139" s="379"/>
      <c r="S139" s="379"/>
      <c r="T139" s="379"/>
      <c r="U139" s="379"/>
      <c r="V139" s="379"/>
      <c r="W139" s="379"/>
      <c r="X139" s="322"/>
    </row>
    <row r="140" spans="1:24" x14ac:dyDescent="0.2">
      <c r="A140" s="374"/>
      <c r="B140" s="375"/>
      <c r="C140" s="375"/>
      <c r="D140" s="375"/>
      <c r="E140" s="375"/>
      <c r="F140" s="375"/>
      <c r="G140" s="375"/>
      <c r="H140" s="375"/>
      <c r="I140" s="375"/>
      <c r="J140" s="375"/>
      <c r="K140" s="376"/>
      <c r="L140" s="376"/>
      <c r="M140" s="377"/>
      <c r="N140" s="377"/>
      <c r="O140" s="375"/>
      <c r="P140" s="378"/>
      <c r="Q140" s="378"/>
      <c r="R140" s="379"/>
      <c r="S140" s="379"/>
      <c r="T140" s="379"/>
      <c r="U140" s="379"/>
      <c r="V140" s="379"/>
      <c r="W140" s="379"/>
      <c r="X140" s="322"/>
    </row>
    <row r="141" spans="1:24" x14ac:dyDescent="0.2">
      <c r="A141" s="374"/>
      <c r="B141" s="375"/>
      <c r="C141" s="375"/>
      <c r="D141" s="375"/>
      <c r="E141" s="375"/>
      <c r="F141" s="375"/>
      <c r="G141" s="375"/>
      <c r="H141" s="375"/>
      <c r="I141" s="375"/>
      <c r="J141" s="375"/>
      <c r="K141" s="376"/>
      <c r="L141" s="376"/>
      <c r="M141" s="377"/>
      <c r="N141" s="377"/>
      <c r="O141" s="375"/>
      <c r="P141" s="378"/>
      <c r="Q141" s="378"/>
      <c r="R141" s="379"/>
      <c r="S141" s="379"/>
      <c r="T141" s="379"/>
      <c r="U141" s="379"/>
      <c r="V141" s="379"/>
      <c r="W141" s="379"/>
      <c r="X141" s="322"/>
    </row>
    <row r="142" spans="1:24" x14ac:dyDescent="0.2">
      <c r="A142" s="374"/>
      <c r="B142" s="375"/>
      <c r="C142" s="375"/>
      <c r="D142" s="375"/>
      <c r="E142" s="375"/>
      <c r="F142" s="375"/>
      <c r="G142" s="375"/>
      <c r="H142" s="375"/>
      <c r="I142" s="375"/>
      <c r="J142" s="375"/>
      <c r="K142" s="376"/>
      <c r="L142" s="376"/>
      <c r="M142" s="377"/>
      <c r="N142" s="377"/>
      <c r="O142" s="375"/>
      <c r="P142" s="378"/>
      <c r="Q142" s="378"/>
      <c r="R142" s="379"/>
      <c r="S142" s="379"/>
      <c r="T142" s="379"/>
      <c r="U142" s="379"/>
      <c r="V142" s="379"/>
      <c r="W142" s="379"/>
      <c r="X142" s="322"/>
    </row>
    <row r="143" spans="1:24" x14ac:dyDescent="0.2">
      <c r="A143" s="374"/>
      <c r="B143" s="375"/>
      <c r="C143" s="375"/>
      <c r="D143" s="375"/>
      <c r="E143" s="375"/>
      <c r="F143" s="375"/>
      <c r="G143" s="375"/>
      <c r="H143" s="375"/>
      <c r="I143" s="375"/>
      <c r="J143" s="375"/>
      <c r="K143" s="376"/>
      <c r="L143" s="376"/>
      <c r="M143" s="377"/>
      <c r="N143" s="377"/>
      <c r="O143" s="375"/>
      <c r="P143" s="378"/>
      <c r="Q143" s="378"/>
      <c r="R143" s="379"/>
      <c r="S143" s="379"/>
      <c r="T143" s="379"/>
      <c r="U143" s="379"/>
      <c r="V143" s="379"/>
      <c r="W143" s="379"/>
      <c r="X143" s="322"/>
    </row>
    <row r="144" spans="1:24" x14ac:dyDescent="0.2">
      <c r="A144" s="374"/>
      <c r="B144" s="375"/>
      <c r="C144" s="375"/>
      <c r="D144" s="375"/>
      <c r="E144" s="375"/>
      <c r="F144" s="375"/>
      <c r="G144" s="375"/>
      <c r="H144" s="375"/>
      <c r="I144" s="375"/>
      <c r="J144" s="375"/>
      <c r="K144" s="376"/>
      <c r="L144" s="376"/>
      <c r="M144" s="377"/>
      <c r="N144" s="377"/>
      <c r="O144" s="375"/>
      <c r="P144" s="378"/>
      <c r="Q144" s="378"/>
      <c r="R144" s="379"/>
      <c r="S144" s="379"/>
      <c r="T144" s="379"/>
      <c r="U144" s="379"/>
      <c r="V144" s="379"/>
      <c r="W144" s="379"/>
      <c r="X144" s="322"/>
    </row>
    <row r="145" spans="1:24" x14ac:dyDescent="0.2">
      <c r="A145" s="374"/>
      <c r="B145" s="375"/>
      <c r="C145" s="375"/>
      <c r="D145" s="375"/>
      <c r="E145" s="375"/>
      <c r="F145" s="375"/>
      <c r="G145" s="375"/>
      <c r="H145" s="375"/>
      <c r="I145" s="375"/>
      <c r="J145" s="375"/>
      <c r="K145" s="376"/>
      <c r="L145" s="376"/>
      <c r="M145" s="377"/>
      <c r="N145" s="377"/>
      <c r="O145" s="375"/>
      <c r="P145" s="378"/>
      <c r="Q145" s="378"/>
      <c r="R145" s="379"/>
      <c r="S145" s="379"/>
      <c r="T145" s="379"/>
      <c r="U145" s="379"/>
      <c r="V145" s="379"/>
      <c r="W145" s="379"/>
      <c r="X145" s="322"/>
    </row>
    <row r="146" spans="1:24" x14ac:dyDescent="0.2">
      <c r="A146" s="374"/>
      <c r="B146" s="375"/>
      <c r="C146" s="375"/>
      <c r="D146" s="375"/>
      <c r="E146" s="375"/>
      <c r="F146" s="375"/>
      <c r="G146" s="375"/>
      <c r="H146" s="375"/>
      <c r="I146" s="375"/>
      <c r="J146" s="375"/>
      <c r="K146" s="376"/>
      <c r="L146" s="376"/>
      <c r="M146" s="377"/>
      <c r="N146" s="377"/>
      <c r="O146" s="375"/>
      <c r="P146" s="378"/>
      <c r="Q146" s="378"/>
      <c r="R146" s="379"/>
      <c r="S146" s="379"/>
      <c r="T146" s="379"/>
      <c r="U146" s="379"/>
      <c r="V146" s="379"/>
      <c r="W146" s="379"/>
      <c r="X146" s="322"/>
    </row>
    <row r="147" spans="1:24" x14ac:dyDescent="0.2">
      <c r="A147" s="374"/>
      <c r="B147" s="375"/>
      <c r="C147" s="375"/>
      <c r="D147" s="375"/>
      <c r="E147" s="375"/>
      <c r="F147" s="375"/>
      <c r="G147" s="375"/>
      <c r="H147" s="375"/>
      <c r="I147" s="375"/>
      <c r="J147" s="375"/>
      <c r="K147" s="376"/>
      <c r="L147" s="376"/>
      <c r="M147" s="377"/>
      <c r="N147" s="377"/>
      <c r="O147" s="375"/>
      <c r="P147" s="378"/>
      <c r="Q147" s="378"/>
      <c r="R147" s="379"/>
      <c r="S147" s="379"/>
      <c r="T147" s="379"/>
      <c r="U147" s="379"/>
      <c r="V147" s="379"/>
      <c r="W147" s="379"/>
      <c r="X147" s="322"/>
    </row>
    <row r="148" spans="1:24" x14ac:dyDescent="0.2">
      <c r="A148" s="374"/>
      <c r="B148" s="375"/>
      <c r="C148" s="375"/>
      <c r="D148" s="375"/>
      <c r="E148" s="375"/>
      <c r="F148" s="375"/>
      <c r="G148" s="375"/>
      <c r="H148" s="375"/>
      <c r="I148" s="375"/>
      <c r="J148" s="375"/>
      <c r="K148" s="376"/>
      <c r="L148" s="376"/>
      <c r="M148" s="377"/>
      <c r="N148" s="377"/>
      <c r="O148" s="375"/>
      <c r="P148" s="378"/>
      <c r="Q148" s="378"/>
      <c r="R148" s="379"/>
      <c r="S148" s="379"/>
      <c r="T148" s="379"/>
      <c r="U148" s="379"/>
      <c r="V148" s="379"/>
      <c r="W148" s="379"/>
      <c r="X148" s="322"/>
    </row>
    <row r="149" spans="1:24" x14ac:dyDescent="0.2">
      <c r="A149" s="374"/>
      <c r="B149" s="375"/>
      <c r="C149" s="375"/>
      <c r="D149" s="375"/>
      <c r="E149" s="375"/>
      <c r="F149" s="375"/>
      <c r="G149" s="375"/>
      <c r="H149" s="375"/>
      <c r="I149" s="375"/>
      <c r="J149" s="375"/>
      <c r="K149" s="376"/>
      <c r="L149" s="376"/>
      <c r="M149" s="377"/>
      <c r="N149" s="377"/>
      <c r="O149" s="375"/>
      <c r="P149" s="378"/>
      <c r="Q149" s="378"/>
      <c r="R149" s="379"/>
      <c r="S149" s="379"/>
      <c r="T149" s="379"/>
      <c r="U149" s="379"/>
      <c r="V149" s="379"/>
      <c r="W149" s="379"/>
      <c r="X149" s="322"/>
    </row>
    <row r="150" spans="1:24" x14ac:dyDescent="0.2">
      <c r="A150" s="374"/>
      <c r="B150" s="375"/>
      <c r="C150" s="375"/>
      <c r="D150" s="375"/>
      <c r="E150" s="375"/>
      <c r="F150" s="375"/>
      <c r="G150" s="375"/>
      <c r="H150" s="375"/>
      <c r="I150" s="375"/>
      <c r="J150" s="375"/>
      <c r="K150" s="376"/>
      <c r="L150" s="376"/>
      <c r="M150" s="377"/>
      <c r="N150" s="377"/>
      <c r="O150" s="375"/>
      <c r="P150" s="378"/>
      <c r="Q150" s="378"/>
      <c r="R150" s="379"/>
      <c r="S150" s="379"/>
      <c r="T150" s="379"/>
      <c r="U150" s="379"/>
      <c r="V150" s="379"/>
      <c r="W150" s="379"/>
      <c r="X150" s="322"/>
    </row>
    <row r="151" spans="1:24" x14ac:dyDescent="0.2">
      <c r="A151" s="374"/>
      <c r="B151" s="375"/>
      <c r="C151" s="375"/>
      <c r="D151" s="375"/>
      <c r="E151" s="375"/>
      <c r="F151" s="375"/>
      <c r="G151" s="375"/>
      <c r="H151" s="375"/>
      <c r="I151" s="375"/>
      <c r="J151" s="375"/>
      <c r="K151" s="376"/>
      <c r="L151" s="376"/>
      <c r="M151" s="375"/>
      <c r="N151" s="375"/>
      <c r="O151" s="375"/>
      <c r="P151" s="378"/>
      <c r="Q151" s="378"/>
      <c r="R151" s="379"/>
      <c r="S151" s="379"/>
      <c r="T151" s="379"/>
      <c r="U151" s="379"/>
      <c r="V151" s="379"/>
      <c r="W151" s="379"/>
      <c r="X151" s="65"/>
    </row>
    <row r="152" spans="1:24" x14ac:dyDescent="0.2">
      <c r="A152" s="374"/>
      <c r="B152" s="375"/>
      <c r="C152" s="375"/>
      <c r="D152" s="375"/>
      <c r="E152" s="375"/>
      <c r="F152" s="375"/>
      <c r="G152" s="375"/>
      <c r="H152" s="375"/>
      <c r="I152" s="375"/>
      <c r="J152" s="375"/>
      <c r="K152" s="376"/>
      <c r="L152" s="376"/>
      <c r="M152" s="375"/>
      <c r="N152" s="375"/>
      <c r="O152" s="375"/>
      <c r="P152" s="378"/>
      <c r="Q152" s="378"/>
      <c r="R152" s="379"/>
      <c r="S152" s="379"/>
      <c r="T152" s="379"/>
      <c r="U152" s="379"/>
      <c r="V152" s="379"/>
      <c r="W152" s="379"/>
      <c r="X152" s="65"/>
    </row>
    <row r="153" spans="1:24" x14ac:dyDescent="0.2">
      <c r="A153" s="374"/>
      <c r="B153" s="375"/>
      <c r="C153" s="375"/>
      <c r="D153" s="375"/>
      <c r="E153" s="375"/>
      <c r="F153" s="375"/>
      <c r="G153" s="375"/>
      <c r="H153" s="375"/>
      <c r="I153" s="375"/>
      <c r="J153" s="375"/>
      <c r="K153" s="376"/>
      <c r="L153" s="376"/>
      <c r="M153" s="375"/>
      <c r="N153" s="375"/>
      <c r="O153" s="375"/>
      <c r="P153" s="378"/>
      <c r="Q153" s="378"/>
      <c r="R153" s="379"/>
      <c r="S153" s="379"/>
      <c r="T153" s="379"/>
      <c r="U153" s="379"/>
      <c r="V153" s="379"/>
      <c r="W153" s="379"/>
      <c r="X153" s="65"/>
    </row>
    <row r="154" spans="1:24" x14ac:dyDescent="0.2">
      <c r="A154" s="374"/>
      <c r="B154" s="375"/>
      <c r="C154" s="375"/>
      <c r="D154" s="375"/>
      <c r="E154" s="375"/>
      <c r="F154" s="375"/>
      <c r="G154" s="375"/>
      <c r="H154" s="375"/>
      <c r="I154" s="375"/>
      <c r="J154" s="375"/>
      <c r="K154" s="376"/>
      <c r="L154" s="376"/>
      <c r="M154" s="375"/>
      <c r="N154" s="375"/>
      <c r="O154" s="375"/>
      <c r="P154" s="378"/>
      <c r="Q154" s="378"/>
      <c r="R154" s="379"/>
      <c r="S154" s="379"/>
      <c r="T154" s="379"/>
      <c r="U154" s="379"/>
      <c r="V154" s="379"/>
      <c r="W154" s="379"/>
      <c r="X154" s="65"/>
    </row>
    <row r="155" spans="1:24" x14ac:dyDescent="0.2">
      <c r="A155" s="374"/>
      <c r="B155" s="375"/>
      <c r="C155" s="375"/>
      <c r="D155" s="375"/>
      <c r="E155" s="375"/>
      <c r="F155" s="375"/>
      <c r="G155" s="375"/>
      <c r="H155" s="375"/>
      <c r="I155" s="375"/>
      <c r="J155" s="375"/>
      <c r="K155" s="376"/>
      <c r="L155" s="376"/>
      <c r="M155" s="375"/>
      <c r="N155" s="375"/>
      <c r="O155" s="375"/>
      <c r="P155" s="378"/>
      <c r="Q155" s="378"/>
      <c r="R155" s="379"/>
      <c r="S155" s="379"/>
      <c r="T155" s="379"/>
      <c r="U155" s="379"/>
      <c r="V155" s="379"/>
      <c r="W155" s="379"/>
      <c r="X155" s="65"/>
    </row>
    <row r="156" spans="1:24" x14ac:dyDescent="0.2">
      <c r="A156" s="374"/>
      <c r="B156" s="375"/>
      <c r="C156" s="375"/>
      <c r="D156" s="375"/>
      <c r="E156" s="375"/>
      <c r="F156" s="375"/>
      <c r="G156" s="375"/>
      <c r="H156" s="375"/>
      <c r="I156" s="375"/>
      <c r="J156" s="375"/>
      <c r="K156" s="376"/>
      <c r="L156" s="376"/>
      <c r="M156" s="375"/>
      <c r="N156" s="375"/>
      <c r="O156" s="375"/>
      <c r="P156" s="378"/>
      <c r="Q156" s="378"/>
      <c r="R156" s="379"/>
      <c r="S156" s="379"/>
      <c r="T156" s="379"/>
      <c r="U156" s="379"/>
      <c r="V156" s="379"/>
      <c r="W156" s="379"/>
      <c r="X156" s="65"/>
    </row>
    <row r="157" spans="1:24" x14ac:dyDescent="0.2">
      <c r="A157" s="374"/>
      <c r="B157" s="375"/>
      <c r="C157" s="375"/>
      <c r="D157" s="375"/>
      <c r="E157" s="375"/>
      <c r="F157" s="375"/>
      <c r="G157" s="375"/>
      <c r="H157" s="375"/>
      <c r="I157" s="375"/>
      <c r="J157" s="375"/>
      <c r="K157" s="376"/>
      <c r="L157" s="376"/>
      <c r="M157" s="375"/>
      <c r="N157" s="375"/>
      <c r="O157" s="375"/>
      <c r="P157" s="378"/>
      <c r="Q157" s="378"/>
      <c r="R157" s="379"/>
      <c r="S157" s="379"/>
      <c r="T157" s="379"/>
      <c r="U157" s="379"/>
      <c r="V157" s="379"/>
      <c r="W157" s="379"/>
      <c r="X157" s="65"/>
    </row>
    <row r="158" spans="1:24" x14ac:dyDescent="0.2">
      <c r="A158" s="374"/>
      <c r="B158" s="375"/>
      <c r="C158" s="375"/>
      <c r="D158" s="375"/>
      <c r="E158" s="375"/>
      <c r="F158" s="375"/>
      <c r="G158" s="375"/>
      <c r="H158" s="375"/>
      <c r="I158" s="375"/>
      <c r="J158" s="375"/>
      <c r="K158" s="376"/>
      <c r="L158" s="376"/>
      <c r="M158" s="375"/>
      <c r="N158" s="375"/>
      <c r="O158" s="375"/>
      <c r="P158" s="378"/>
      <c r="Q158" s="378"/>
      <c r="R158" s="379"/>
      <c r="S158" s="379"/>
      <c r="T158" s="379"/>
      <c r="U158" s="379"/>
      <c r="V158" s="379"/>
      <c r="W158" s="379"/>
      <c r="X158" s="65"/>
    </row>
    <row r="159" spans="1:24" x14ac:dyDescent="0.2">
      <c r="A159" s="374"/>
      <c r="B159" s="375"/>
      <c r="C159" s="375"/>
      <c r="D159" s="375"/>
      <c r="E159" s="375"/>
      <c r="F159" s="375"/>
      <c r="G159" s="375"/>
      <c r="H159" s="375"/>
      <c r="I159" s="375"/>
      <c r="J159" s="375"/>
      <c r="K159" s="376"/>
      <c r="L159" s="376"/>
      <c r="M159" s="375"/>
      <c r="N159" s="375"/>
      <c r="O159" s="375"/>
      <c r="P159" s="378"/>
      <c r="Q159" s="378"/>
      <c r="R159" s="379"/>
      <c r="S159" s="379"/>
      <c r="T159" s="379"/>
      <c r="U159" s="379"/>
      <c r="V159" s="379"/>
      <c r="W159" s="379"/>
      <c r="X159" s="65"/>
    </row>
    <row r="160" spans="1:24" x14ac:dyDescent="0.2">
      <c r="A160" s="374"/>
      <c r="B160" s="375"/>
      <c r="C160" s="375"/>
      <c r="D160" s="375"/>
      <c r="E160" s="375"/>
      <c r="F160" s="375"/>
      <c r="G160" s="375"/>
      <c r="H160" s="375"/>
      <c r="I160" s="375"/>
      <c r="J160" s="375"/>
      <c r="K160" s="376"/>
      <c r="L160" s="376"/>
      <c r="M160" s="375"/>
      <c r="N160" s="375"/>
      <c r="O160" s="375"/>
      <c r="P160" s="378"/>
      <c r="Q160" s="378"/>
      <c r="R160" s="379"/>
      <c r="S160" s="379"/>
      <c r="T160" s="379"/>
      <c r="U160" s="379"/>
      <c r="V160" s="379"/>
      <c r="W160" s="379"/>
      <c r="X160" s="65"/>
    </row>
    <row r="161" spans="1:24" x14ac:dyDescent="0.2">
      <c r="A161" s="374"/>
      <c r="B161" s="375"/>
      <c r="C161" s="375"/>
      <c r="D161" s="375"/>
      <c r="E161" s="375"/>
      <c r="F161" s="375"/>
      <c r="G161" s="375"/>
      <c r="H161" s="375"/>
      <c r="I161" s="375"/>
      <c r="J161" s="375"/>
      <c r="K161" s="376"/>
      <c r="L161" s="376"/>
      <c r="M161" s="375"/>
      <c r="N161" s="375"/>
      <c r="O161" s="375"/>
      <c r="P161" s="378"/>
      <c r="Q161" s="378"/>
      <c r="R161" s="379"/>
      <c r="S161" s="379"/>
      <c r="T161" s="379"/>
      <c r="U161" s="379"/>
      <c r="V161" s="379"/>
      <c r="W161" s="379"/>
      <c r="X161" s="65"/>
    </row>
    <row r="162" spans="1:24" x14ac:dyDescent="0.2">
      <c r="A162" s="374"/>
      <c r="B162" s="375"/>
      <c r="C162" s="375"/>
      <c r="D162" s="375"/>
      <c r="E162" s="375"/>
      <c r="F162" s="375"/>
      <c r="G162" s="375"/>
      <c r="H162" s="375"/>
      <c r="I162" s="375"/>
      <c r="J162" s="375"/>
      <c r="K162" s="376"/>
      <c r="L162" s="376"/>
      <c r="M162" s="375"/>
      <c r="N162" s="375"/>
      <c r="O162" s="375"/>
      <c r="P162" s="378"/>
      <c r="Q162" s="378"/>
      <c r="R162" s="375"/>
      <c r="S162" s="379"/>
      <c r="T162" s="375"/>
      <c r="U162" s="379"/>
      <c r="V162" s="375"/>
      <c r="W162" s="379"/>
      <c r="X162" s="65"/>
    </row>
    <row r="163" spans="1:24" x14ac:dyDescent="0.2">
      <c r="A163" s="374"/>
      <c r="B163" s="375"/>
      <c r="C163" s="375"/>
      <c r="D163" s="375"/>
      <c r="E163" s="375"/>
      <c r="F163" s="375"/>
      <c r="G163" s="375"/>
      <c r="H163" s="375"/>
      <c r="I163" s="375"/>
      <c r="J163" s="375"/>
      <c r="K163" s="376"/>
      <c r="L163" s="376"/>
      <c r="M163" s="375"/>
      <c r="N163" s="375"/>
      <c r="O163" s="375"/>
      <c r="P163" s="378"/>
      <c r="Q163" s="378"/>
      <c r="R163" s="375"/>
      <c r="S163" s="379"/>
      <c r="T163" s="375"/>
      <c r="U163" s="379"/>
      <c r="V163" s="375"/>
      <c r="W163" s="379"/>
      <c r="X163" s="65"/>
    </row>
    <row r="164" spans="1:24" x14ac:dyDescent="0.2">
      <c r="A164" s="374"/>
      <c r="B164" s="375"/>
      <c r="C164" s="375"/>
      <c r="D164" s="375"/>
      <c r="E164" s="375"/>
      <c r="F164" s="375"/>
      <c r="G164" s="375"/>
      <c r="H164" s="375"/>
      <c r="I164" s="375"/>
      <c r="J164" s="375"/>
      <c r="K164" s="376"/>
      <c r="L164" s="376"/>
      <c r="M164" s="375"/>
      <c r="N164" s="375"/>
      <c r="O164" s="375"/>
      <c r="P164" s="378"/>
      <c r="Q164" s="378"/>
      <c r="R164" s="375"/>
      <c r="S164" s="379"/>
      <c r="T164" s="375"/>
      <c r="U164" s="379"/>
      <c r="V164" s="375"/>
      <c r="W164" s="379"/>
      <c r="X164" s="65"/>
    </row>
    <row r="165" spans="1:24" x14ac:dyDescent="0.2">
      <c r="A165" s="374"/>
      <c r="B165" s="375"/>
      <c r="C165" s="375"/>
      <c r="D165" s="375"/>
      <c r="E165" s="375"/>
      <c r="F165" s="375"/>
      <c r="G165" s="375"/>
      <c r="H165" s="375"/>
      <c r="I165" s="375"/>
      <c r="J165" s="375"/>
      <c r="K165" s="376"/>
      <c r="L165" s="376"/>
      <c r="M165" s="375"/>
      <c r="N165" s="375"/>
      <c r="O165" s="375"/>
      <c r="P165" s="378"/>
      <c r="Q165" s="378"/>
      <c r="R165" s="379"/>
      <c r="S165" s="379"/>
      <c r="T165" s="379"/>
      <c r="U165" s="379"/>
      <c r="V165" s="379"/>
      <c r="W165" s="379"/>
      <c r="X165" s="65"/>
    </row>
    <row r="166" spans="1:24" x14ac:dyDescent="0.2">
      <c r="A166" s="374"/>
      <c r="B166" s="375"/>
      <c r="C166" s="375"/>
      <c r="D166" s="375"/>
      <c r="E166" s="375"/>
      <c r="F166" s="375"/>
      <c r="G166" s="375"/>
      <c r="H166" s="375"/>
      <c r="I166" s="375"/>
      <c r="J166" s="375"/>
      <c r="K166" s="376"/>
      <c r="L166" s="376"/>
      <c r="M166" s="375"/>
      <c r="N166" s="375"/>
      <c r="O166" s="375"/>
      <c r="P166" s="378"/>
      <c r="Q166" s="378"/>
      <c r="R166" s="379"/>
      <c r="S166" s="379"/>
      <c r="T166" s="379"/>
      <c r="U166" s="379"/>
      <c r="V166" s="379"/>
      <c r="W166" s="379"/>
      <c r="X166" s="65"/>
    </row>
    <row r="167" spans="1:24" x14ac:dyDescent="0.2">
      <c r="A167" s="374"/>
      <c r="B167" s="375"/>
      <c r="C167" s="375"/>
      <c r="D167" s="375"/>
      <c r="E167" s="375"/>
      <c r="F167" s="375"/>
      <c r="G167" s="375"/>
      <c r="H167" s="375"/>
      <c r="I167" s="375"/>
      <c r="J167" s="375"/>
      <c r="K167" s="376"/>
      <c r="L167" s="376"/>
      <c r="M167" s="375"/>
      <c r="N167" s="375"/>
      <c r="O167" s="375"/>
      <c r="P167" s="378"/>
      <c r="Q167" s="378"/>
      <c r="R167" s="379"/>
      <c r="S167" s="379"/>
      <c r="T167" s="379"/>
      <c r="U167" s="379"/>
      <c r="V167" s="379"/>
      <c r="W167" s="379"/>
      <c r="X167" s="65"/>
    </row>
    <row r="168" spans="1:24" x14ac:dyDescent="0.2">
      <c r="A168" s="374"/>
      <c r="B168" s="375"/>
      <c r="C168" s="375"/>
      <c r="D168" s="375"/>
      <c r="E168" s="375"/>
      <c r="F168" s="375"/>
      <c r="G168" s="375"/>
      <c r="H168" s="375"/>
      <c r="I168" s="375"/>
      <c r="J168" s="375"/>
      <c r="K168" s="376"/>
      <c r="L168" s="376"/>
      <c r="M168" s="375"/>
      <c r="N168" s="375"/>
      <c r="O168" s="375"/>
      <c r="P168" s="378"/>
      <c r="Q168" s="378"/>
      <c r="R168" s="379"/>
      <c r="S168" s="379"/>
      <c r="T168" s="379"/>
      <c r="U168" s="379"/>
      <c r="V168" s="379"/>
      <c r="W168" s="379"/>
      <c r="X168" s="65"/>
    </row>
    <row r="169" spans="1:24" x14ac:dyDescent="0.2">
      <c r="A169" s="374"/>
      <c r="B169" s="375"/>
      <c r="C169" s="375"/>
      <c r="D169" s="375"/>
      <c r="E169" s="375"/>
      <c r="F169" s="375"/>
      <c r="G169" s="375"/>
      <c r="H169" s="375"/>
      <c r="I169" s="375"/>
      <c r="J169" s="375"/>
      <c r="K169" s="376"/>
      <c r="L169" s="376"/>
      <c r="M169" s="375"/>
      <c r="N169" s="375"/>
      <c r="O169" s="375"/>
      <c r="P169" s="378"/>
      <c r="Q169" s="378"/>
      <c r="R169" s="379"/>
      <c r="S169" s="379"/>
      <c r="T169" s="379"/>
      <c r="U169" s="379"/>
      <c r="V169" s="379"/>
      <c r="W169" s="379"/>
      <c r="X169" s="65"/>
    </row>
    <row r="170" spans="1:24" x14ac:dyDescent="0.2">
      <c r="A170" s="374"/>
      <c r="B170" s="375"/>
      <c r="C170" s="375"/>
      <c r="D170" s="375"/>
      <c r="E170" s="375"/>
      <c r="F170" s="375"/>
      <c r="G170" s="375"/>
      <c r="H170" s="375"/>
      <c r="I170" s="375"/>
      <c r="J170" s="375"/>
      <c r="K170" s="376"/>
      <c r="L170" s="376"/>
      <c r="M170" s="375"/>
      <c r="N170" s="375"/>
      <c r="O170" s="375"/>
      <c r="P170" s="378"/>
      <c r="Q170" s="378"/>
      <c r="R170" s="379"/>
      <c r="S170" s="379"/>
      <c r="T170" s="379"/>
      <c r="U170" s="379"/>
      <c r="V170" s="379"/>
      <c r="W170" s="379"/>
      <c r="X170" s="65"/>
    </row>
    <row r="171" spans="1:24" x14ac:dyDescent="0.2">
      <c r="A171" s="374"/>
      <c r="B171" s="375"/>
      <c r="C171" s="375"/>
      <c r="D171" s="375"/>
      <c r="E171" s="375"/>
      <c r="F171" s="375"/>
      <c r="G171" s="375"/>
      <c r="H171" s="375"/>
      <c r="I171" s="375"/>
      <c r="J171" s="375"/>
      <c r="K171" s="376"/>
      <c r="L171" s="376"/>
      <c r="M171" s="375"/>
      <c r="N171" s="375"/>
      <c r="O171" s="375"/>
      <c r="P171" s="378"/>
      <c r="Q171" s="378"/>
      <c r="R171" s="379"/>
      <c r="S171" s="379"/>
      <c r="T171" s="379"/>
      <c r="U171" s="379"/>
      <c r="V171" s="379"/>
      <c r="W171" s="379"/>
      <c r="X171" s="65"/>
    </row>
    <row r="172" spans="1:24" x14ac:dyDescent="0.2">
      <c r="A172" s="374"/>
      <c r="B172" s="375"/>
      <c r="C172" s="375"/>
      <c r="D172" s="375"/>
      <c r="E172" s="375"/>
      <c r="F172" s="375"/>
      <c r="G172" s="375"/>
      <c r="H172" s="375"/>
      <c r="I172" s="375"/>
      <c r="J172" s="375"/>
      <c r="K172" s="376"/>
      <c r="L172" s="376"/>
      <c r="M172" s="375"/>
      <c r="N172" s="375"/>
      <c r="O172" s="375"/>
      <c r="P172" s="378"/>
      <c r="Q172" s="378"/>
      <c r="R172" s="379"/>
      <c r="S172" s="379"/>
      <c r="T172" s="379"/>
      <c r="U172" s="379"/>
      <c r="V172" s="379"/>
      <c r="W172" s="379"/>
      <c r="X172" s="65"/>
    </row>
    <row r="173" spans="1:24" x14ac:dyDescent="0.2">
      <c r="A173" s="374"/>
      <c r="B173" s="375"/>
      <c r="C173" s="375"/>
      <c r="D173" s="375"/>
      <c r="E173" s="375"/>
      <c r="F173" s="375"/>
      <c r="G173" s="375"/>
      <c r="H173" s="375"/>
      <c r="I173" s="375"/>
      <c r="J173" s="375"/>
      <c r="K173" s="376"/>
      <c r="L173" s="376"/>
      <c r="M173" s="375"/>
      <c r="N173" s="375"/>
      <c r="O173" s="375"/>
      <c r="P173" s="378"/>
      <c r="Q173" s="378"/>
      <c r="R173" s="379"/>
      <c r="S173" s="379"/>
      <c r="T173" s="379"/>
      <c r="U173" s="379"/>
      <c r="V173" s="379"/>
      <c r="W173" s="379"/>
      <c r="X173" s="65"/>
    </row>
    <row r="174" spans="1:24" x14ac:dyDescent="0.2">
      <c r="A174" s="374"/>
      <c r="B174" s="375"/>
      <c r="C174" s="375"/>
      <c r="D174" s="375"/>
      <c r="E174" s="375"/>
      <c r="F174" s="375"/>
      <c r="G174" s="375"/>
      <c r="H174" s="375"/>
      <c r="I174" s="375"/>
      <c r="J174" s="375"/>
      <c r="K174" s="376"/>
      <c r="L174" s="376"/>
      <c r="M174" s="375"/>
      <c r="N174" s="375"/>
      <c r="O174" s="375"/>
      <c r="P174" s="378"/>
      <c r="Q174" s="378"/>
      <c r="R174" s="379"/>
      <c r="S174" s="379"/>
      <c r="T174" s="379"/>
      <c r="U174" s="379"/>
      <c r="V174" s="379"/>
      <c r="W174" s="379"/>
      <c r="X174" s="65"/>
    </row>
    <row r="175" spans="1:24" x14ac:dyDescent="0.2">
      <c r="A175" s="374"/>
      <c r="B175" s="375"/>
      <c r="C175" s="375"/>
      <c r="D175" s="375"/>
      <c r="E175" s="375"/>
      <c r="F175" s="375"/>
      <c r="G175" s="375"/>
      <c r="H175" s="375"/>
      <c r="I175" s="375"/>
      <c r="J175" s="375"/>
      <c r="K175" s="376"/>
      <c r="L175" s="376"/>
      <c r="M175" s="375"/>
      <c r="N175" s="375"/>
      <c r="O175" s="375"/>
      <c r="P175" s="378"/>
      <c r="Q175" s="378"/>
      <c r="R175" s="379"/>
      <c r="S175" s="379"/>
      <c r="T175" s="379"/>
      <c r="U175" s="379"/>
      <c r="V175" s="379"/>
      <c r="W175" s="379"/>
      <c r="X175" s="65"/>
    </row>
    <row r="176" spans="1:24" x14ac:dyDescent="0.2">
      <c r="A176" s="374"/>
      <c r="B176" s="375"/>
      <c r="C176" s="375"/>
      <c r="D176" s="375"/>
      <c r="E176" s="375"/>
      <c r="F176" s="375"/>
      <c r="G176" s="375"/>
      <c r="H176" s="375"/>
      <c r="I176" s="375"/>
      <c r="J176" s="375"/>
      <c r="K176" s="376"/>
      <c r="L176" s="376"/>
      <c r="M176" s="375"/>
      <c r="N176" s="375"/>
      <c r="O176" s="375"/>
      <c r="P176" s="378"/>
      <c r="Q176" s="378"/>
      <c r="R176" s="379"/>
      <c r="S176" s="379"/>
      <c r="T176" s="379"/>
      <c r="U176" s="379"/>
      <c r="V176" s="379"/>
      <c r="W176" s="379"/>
      <c r="X176" s="65"/>
    </row>
    <row r="177" spans="1:24" x14ac:dyDescent="0.2">
      <c r="A177" s="374"/>
      <c r="B177" s="375"/>
      <c r="C177" s="375"/>
      <c r="D177" s="375"/>
      <c r="E177" s="375"/>
      <c r="F177" s="375"/>
      <c r="G177" s="375"/>
      <c r="H177" s="375"/>
      <c r="I177" s="375"/>
      <c r="J177" s="375"/>
      <c r="K177" s="376"/>
      <c r="L177" s="376"/>
      <c r="M177" s="375"/>
      <c r="N177" s="375"/>
      <c r="O177" s="375"/>
      <c r="P177" s="378"/>
      <c r="Q177" s="378"/>
      <c r="R177" s="379"/>
      <c r="S177" s="379"/>
      <c r="T177" s="379"/>
      <c r="U177" s="379"/>
      <c r="V177" s="379"/>
      <c r="W177" s="379"/>
      <c r="X177" s="65"/>
    </row>
    <row r="178" spans="1:24" x14ac:dyDescent="0.2">
      <c r="A178" s="374"/>
      <c r="B178" s="375"/>
      <c r="C178" s="375"/>
      <c r="D178" s="375"/>
      <c r="E178" s="375"/>
      <c r="F178" s="375"/>
      <c r="G178" s="375"/>
      <c r="H178" s="375"/>
      <c r="I178" s="375"/>
      <c r="J178" s="375"/>
      <c r="K178" s="376"/>
      <c r="L178" s="376"/>
      <c r="M178" s="375"/>
      <c r="N178" s="375"/>
      <c r="O178" s="375"/>
      <c r="P178" s="378"/>
      <c r="Q178" s="378"/>
      <c r="R178" s="379"/>
      <c r="S178" s="379"/>
      <c r="T178" s="379"/>
      <c r="U178" s="379"/>
      <c r="V178" s="379"/>
      <c r="W178" s="379"/>
      <c r="X178" s="65"/>
    </row>
    <row r="179" spans="1:24" x14ac:dyDescent="0.2">
      <c r="A179" s="374"/>
      <c r="B179" s="375"/>
      <c r="C179" s="375"/>
      <c r="D179" s="375"/>
      <c r="E179" s="375"/>
      <c r="F179" s="375"/>
      <c r="G179" s="375"/>
      <c r="H179" s="375"/>
      <c r="I179" s="375"/>
      <c r="J179" s="375"/>
      <c r="K179" s="376"/>
      <c r="L179" s="376"/>
      <c r="M179" s="375"/>
      <c r="N179" s="375"/>
      <c r="O179" s="375"/>
      <c r="P179" s="378"/>
      <c r="Q179" s="378"/>
      <c r="R179" s="379"/>
      <c r="S179" s="379"/>
      <c r="T179" s="379"/>
      <c r="U179" s="379"/>
      <c r="V179" s="379"/>
      <c r="W179" s="379"/>
      <c r="X179" s="65"/>
    </row>
    <row r="180" spans="1:24" x14ac:dyDescent="0.2">
      <c r="A180" s="374"/>
      <c r="B180" s="375"/>
      <c r="C180" s="375"/>
      <c r="D180" s="375"/>
      <c r="E180" s="375"/>
      <c r="F180" s="375"/>
      <c r="G180" s="375"/>
      <c r="H180" s="375"/>
      <c r="I180" s="375"/>
      <c r="J180" s="375"/>
      <c r="K180" s="376"/>
      <c r="L180" s="376"/>
      <c r="M180" s="375"/>
      <c r="N180" s="375"/>
      <c r="O180" s="375"/>
      <c r="P180" s="378"/>
      <c r="Q180" s="378"/>
      <c r="R180" s="379"/>
      <c r="S180" s="379"/>
      <c r="T180" s="379"/>
      <c r="U180" s="379"/>
      <c r="V180" s="379"/>
      <c r="W180" s="379"/>
      <c r="X180" s="65"/>
    </row>
    <row r="181" spans="1:24" x14ac:dyDescent="0.2">
      <c r="A181" s="374"/>
      <c r="B181" s="375"/>
      <c r="C181" s="375"/>
      <c r="D181" s="375"/>
      <c r="E181" s="375"/>
      <c r="F181" s="375"/>
      <c r="G181" s="375"/>
      <c r="H181" s="375"/>
      <c r="I181" s="375"/>
      <c r="J181" s="375"/>
      <c r="K181" s="376"/>
      <c r="L181" s="376"/>
      <c r="M181" s="375"/>
      <c r="N181" s="375"/>
      <c r="O181" s="375"/>
      <c r="P181" s="378"/>
      <c r="Q181" s="378"/>
      <c r="R181" s="379"/>
      <c r="S181" s="379"/>
      <c r="T181" s="379"/>
      <c r="U181" s="379"/>
      <c r="V181" s="379"/>
      <c r="W181" s="379"/>
      <c r="X181" s="65"/>
    </row>
    <row r="182" spans="1:24" x14ac:dyDescent="0.2">
      <c r="A182" s="374"/>
      <c r="B182" s="375"/>
      <c r="C182" s="375"/>
      <c r="D182" s="375"/>
      <c r="E182" s="375"/>
      <c r="F182" s="375"/>
      <c r="G182" s="375"/>
      <c r="H182" s="375"/>
      <c r="I182" s="375"/>
      <c r="J182" s="375"/>
      <c r="K182" s="376"/>
      <c r="L182" s="376"/>
      <c r="M182" s="375"/>
      <c r="N182" s="375"/>
      <c r="O182" s="375"/>
      <c r="P182" s="378"/>
      <c r="Q182" s="378"/>
      <c r="R182" s="379"/>
      <c r="S182" s="379"/>
      <c r="T182" s="379"/>
      <c r="U182" s="379"/>
      <c r="V182" s="379"/>
      <c r="W182" s="379"/>
      <c r="X182" s="65"/>
    </row>
    <row r="183" spans="1:24" x14ac:dyDescent="0.2">
      <c r="A183" s="374"/>
      <c r="B183" s="375"/>
      <c r="C183" s="375"/>
      <c r="D183" s="375"/>
      <c r="E183" s="375"/>
      <c r="F183" s="375"/>
      <c r="G183" s="375"/>
      <c r="H183" s="375"/>
      <c r="I183" s="375"/>
      <c r="J183" s="375"/>
      <c r="K183" s="376"/>
      <c r="L183" s="376"/>
      <c r="M183" s="375"/>
      <c r="N183" s="375"/>
      <c r="O183" s="375"/>
      <c r="P183" s="378"/>
      <c r="Q183" s="378"/>
      <c r="R183" s="379"/>
      <c r="S183" s="379"/>
      <c r="T183" s="379"/>
      <c r="U183" s="379"/>
      <c r="V183" s="379"/>
      <c r="W183" s="379"/>
      <c r="X183" s="65"/>
    </row>
    <row r="184" spans="1:24" x14ac:dyDescent="0.2">
      <c r="A184" s="374"/>
      <c r="B184" s="375"/>
      <c r="C184" s="375"/>
      <c r="D184" s="375"/>
      <c r="E184" s="375"/>
      <c r="F184" s="375"/>
      <c r="G184" s="375"/>
      <c r="H184" s="375"/>
      <c r="I184" s="375"/>
      <c r="J184" s="375"/>
      <c r="K184" s="376"/>
      <c r="L184" s="376"/>
      <c r="M184" s="375"/>
      <c r="N184" s="375"/>
      <c r="O184" s="375"/>
      <c r="P184" s="378"/>
      <c r="Q184" s="378"/>
      <c r="R184" s="379"/>
      <c r="S184" s="379"/>
      <c r="T184" s="379"/>
      <c r="U184" s="379"/>
      <c r="V184" s="379"/>
      <c r="W184" s="379"/>
      <c r="X184" s="65"/>
    </row>
    <row r="185" spans="1:24" x14ac:dyDescent="0.2">
      <c r="A185" s="374"/>
      <c r="B185" s="375"/>
      <c r="C185" s="375"/>
      <c r="D185" s="375"/>
      <c r="E185" s="375"/>
      <c r="F185" s="375"/>
      <c r="G185" s="375"/>
      <c r="H185" s="375"/>
      <c r="I185" s="375"/>
      <c r="J185" s="375"/>
      <c r="K185" s="376"/>
      <c r="L185" s="376"/>
      <c r="M185" s="375"/>
      <c r="N185" s="375"/>
      <c r="O185" s="375"/>
      <c r="P185" s="378"/>
      <c r="Q185" s="378"/>
      <c r="R185" s="379"/>
      <c r="S185" s="379"/>
      <c r="T185" s="379"/>
      <c r="U185" s="379"/>
      <c r="V185" s="379"/>
      <c r="W185" s="379"/>
      <c r="X185" s="65"/>
    </row>
    <row r="186" spans="1:24" x14ac:dyDescent="0.2">
      <c r="A186" s="374"/>
      <c r="B186" s="375"/>
      <c r="C186" s="375"/>
      <c r="D186" s="375"/>
      <c r="E186" s="375"/>
      <c r="F186" s="375"/>
      <c r="G186" s="375"/>
      <c r="H186" s="375"/>
      <c r="I186" s="375"/>
      <c r="J186" s="375"/>
      <c r="K186" s="376"/>
      <c r="L186" s="376"/>
      <c r="M186" s="375"/>
      <c r="N186" s="375"/>
      <c r="O186" s="375"/>
      <c r="P186" s="378"/>
      <c r="Q186" s="378"/>
      <c r="R186" s="379"/>
      <c r="S186" s="379"/>
      <c r="T186" s="379"/>
      <c r="U186" s="379"/>
      <c r="V186" s="379"/>
      <c r="W186" s="379"/>
      <c r="X186" s="65"/>
    </row>
    <row r="187" spans="1:24" x14ac:dyDescent="0.2">
      <c r="A187" s="374"/>
      <c r="B187" s="375"/>
      <c r="C187" s="375"/>
      <c r="D187" s="375"/>
      <c r="E187" s="375"/>
      <c r="F187" s="375"/>
      <c r="G187" s="375"/>
      <c r="H187" s="375"/>
      <c r="I187" s="375"/>
      <c r="J187" s="375"/>
      <c r="K187" s="376"/>
      <c r="L187" s="376"/>
      <c r="M187" s="375"/>
      <c r="N187" s="375"/>
      <c r="O187" s="375"/>
      <c r="P187" s="378"/>
      <c r="Q187" s="378"/>
      <c r="R187" s="379"/>
      <c r="S187" s="379"/>
      <c r="T187" s="379"/>
      <c r="U187" s="379"/>
      <c r="V187" s="379"/>
      <c r="W187" s="379"/>
      <c r="X187" s="65"/>
    </row>
    <row r="188" spans="1:24" x14ac:dyDescent="0.2">
      <c r="A188" s="374"/>
      <c r="B188" s="375"/>
      <c r="C188" s="375"/>
      <c r="D188" s="375"/>
      <c r="E188" s="375"/>
      <c r="F188" s="375"/>
      <c r="G188" s="375"/>
      <c r="H188" s="375"/>
      <c r="I188" s="375"/>
      <c r="J188" s="375"/>
      <c r="K188" s="376"/>
      <c r="L188" s="376"/>
      <c r="M188" s="375"/>
      <c r="N188" s="375"/>
      <c r="O188" s="375"/>
      <c r="P188" s="378"/>
      <c r="Q188" s="378"/>
      <c r="R188" s="379"/>
      <c r="S188" s="379"/>
      <c r="T188" s="379"/>
      <c r="U188" s="379"/>
      <c r="V188" s="379"/>
      <c r="W188" s="379"/>
      <c r="X188" s="65"/>
    </row>
    <row r="189" spans="1:24" x14ac:dyDescent="0.2">
      <c r="A189" s="374"/>
      <c r="B189" s="375"/>
      <c r="C189" s="375"/>
      <c r="D189" s="375"/>
      <c r="E189" s="375"/>
      <c r="F189" s="375"/>
      <c r="G189" s="375"/>
      <c r="H189" s="375"/>
      <c r="I189" s="375"/>
      <c r="J189" s="375"/>
      <c r="K189" s="376"/>
      <c r="L189" s="376"/>
      <c r="M189" s="375"/>
      <c r="N189" s="375"/>
      <c r="O189" s="375"/>
      <c r="P189" s="378"/>
      <c r="Q189" s="378"/>
      <c r="R189" s="379"/>
      <c r="S189" s="379"/>
      <c r="T189" s="379"/>
      <c r="U189" s="379"/>
      <c r="V189" s="379"/>
      <c r="W189" s="379"/>
      <c r="X189" s="65"/>
    </row>
    <row r="190" spans="1:24" x14ac:dyDescent="0.2">
      <c r="A190" s="374"/>
      <c r="B190" s="375"/>
      <c r="C190" s="375"/>
      <c r="D190" s="375"/>
      <c r="E190" s="375"/>
      <c r="F190" s="375"/>
      <c r="G190" s="375"/>
      <c r="H190" s="375"/>
      <c r="I190" s="375"/>
      <c r="J190" s="375"/>
      <c r="K190" s="376"/>
      <c r="L190" s="376"/>
      <c r="M190" s="375"/>
      <c r="N190" s="375"/>
      <c r="O190" s="375"/>
      <c r="P190" s="378"/>
      <c r="Q190" s="378"/>
      <c r="R190" s="379"/>
      <c r="S190" s="379"/>
      <c r="T190" s="379"/>
      <c r="U190" s="379"/>
      <c r="V190" s="379"/>
      <c r="W190" s="379"/>
      <c r="X190" s="65"/>
    </row>
    <row r="191" spans="1:24" x14ac:dyDescent="0.2">
      <c r="A191" s="374"/>
      <c r="B191" s="375"/>
      <c r="C191" s="375"/>
      <c r="D191" s="375"/>
      <c r="E191" s="375"/>
      <c r="F191" s="375"/>
      <c r="G191" s="375"/>
      <c r="H191" s="375"/>
      <c r="I191" s="375"/>
      <c r="J191" s="375"/>
      <c r="K191" s="376"/>
      <c r="L191" s="376"/>
      <c r="M191" s="375"/>
      <c r="N191" s="375"/>
      <c r="O191" s="375"/>
      <c r="P191" s="378"/>
      <c r="Q191" s="378"/>
      <c r="R191" s="379"/>
      <c r="S191" s="379"/>
      <c r="T191" s="379"/>
      <c r="U191" s="379"/>
      <c r="V191" s="379"/>
      <c r="W191" s="379"/>
      <c r="X191" s="65"/>
    </row>
    <row r="192" spans="1:24" x14ac:dyDescent="0.2">
      <c r="A192" s="374"/>
      <c r="B192" s="375"/>
      <c r="C192" s="375"/>
      <c r="D192" s="375"/>
      <c r="E192" s="375"/>
      <c r="F192" s="375"/>
      <c r="G192" s="375"/>
      <c r="H192" s="375"/>
      <c r="I192" s="375"/>
      <c r="J192" s="375"/>
      <c r="K192" s="376"/>
      <c r="L192" s="376"/>
      <c r="M192" s="375"/>
      <c r="N192" s="375"/>
      <c r="O192" s="375"/>
      <c r="P192" s="378"/>
      <c r="Q192" s="378"/>
      <c r="R192" s="379"/>
      <c r="S192" s="379"/>
      <c r="T192" s="379"/>
      <c r="U192" s="379"/>
      <c r="V192" s="379"/>
      <c r="W192" s="379"/>
      <c r="X192" s="65"/>
    </row>
    <row r="193" spans="1:24" x14ac:dyDescent="0.2">
      <c r="A193" s="374"/>
      <c r="B193" s="375"/>
      <c r="C193" s="375"/>
      <c r="D193" s="375"/>
      <c r="E193" s="375"/>
      <c r="F193" s="375"/>
      <c r="G193" s="375"/>
      <c r="H193" s="375"/>
      <c r="I193" s="375"/>
      <c r="J193" s="375"/>
      <c r="K193" s="376"/>
      <c r="L193" s="376"/>
      <c r="M193" s="375"/>
      <c r="N193" s="375"/>
      <c r="O193" s="375"/>
      <c r="P193" s="378"/>
      <c r="Q193" s="378"/>
      <c r="R193" s="379"/>
      <c r="S193" s="379"/>
      <c r="T193" s="379"/>
      <c r="U193" s="379"/>
      <c r="V193" s="379"/>
      <c r="W193" s="379"/>
      <c r="X193" s="65"/>
    </row>
    <row r="194" spans="1:24" x14ac:dyDescent="0.2">
      <c r="A194" s="374"/>
      <c r="B194" s="375"/>
      <c r="C194" s="375"/>
      <c r="D194" s="375"/>
      <c r="E194" s="375"/>
      <c r="F194" s="375"/>
      <c r="G194" s="375"/>
      <c r="H194" s="375"/>
      <c r="I194" s="375"/>
      <c r="J194" s="375"/>
      <c r="K194" s="376"/>
      <c r="L194" s="376"/>
      <c r="M194" s="375"/>
      <c r="N194" s="375"/>
      <c r="O194" s="375"/>
      <c r="P194" s="378"/>
      <c r="Q194" s="378"/>
      <c r="R194" s="379"/>
      <c r="S194" s="379"/>
      <c r="T194" s="379"/>
      <c r="U194" s="379"/>
      <c r="V194" s="379"/>
      <c r="W194" s="379"/>
      <c r="X194" s="65"/>
    </row>
    <row r="195" spans="1:24" x14ac:dyDescent="0.2">
      <c r="A195" s="374"/>
      <c r="B195" s="375"/>
      <c r="C195" s="375"/>
      <c r="D195" s="375"/>
      <c r="E195" s="375"/>
      <c r="F195" s="375"/>
      <c r="G195" s="375"/>
      <c r="H195" s="375"/>
      <c r="I195" s="375"/>
      <c r="J195" s="375"/>
      <c r="K195" s="376"/>
      <c r="L195" s="376"/>
      <c r="M195" s="375"/>
      <c r="N195" s="375"/>
      <c r="O195" s="375"/>
      <c r="P195" s="378"/>
      <c r="Q195" s="378"/>
      <c r="R195" s="379"/>
      <c r="S195" s="379"/>
      <c r="T195" s="379"/>
      <c r="U195" s="379"/>
      <c r="V195" s="379"/>
      <c r="W195" s="379"/>
      <c r="X195" s="65"/>
    </row>
    <row r="196" spans="1:24" x14ac:dyDescent="0.2">
      <c r="A196" s="374"/>
      <c r="B196" s="375"/>
      <c r="C196" s="375"/>
      <c r="D196" s="375"/>
      <c r="E196" s="375"/>
      <c r="F196" s="375"/>
      <c r="G196" s="375"/>
      <c r="H196" s="375"/>
      <c r="I196" s="375"/>
      <c r="J196" s="375"/>
      <c r="K196" s="376"/>
      <c r="L196" s="376"/>
      <c r="M196" s="375"/>
      <c r="N196" s="375"/>
      <c r="O196" s="375"/>
      <c r="P196" s="378"/>
      <c r="Q196" s="378"/>
      <c r="R196" s="379"/>
      <c r="S196" s="379"/>
      <c r="T196" s="379"/>
      <c r="U196" s="379"/>
      <c r="V196" s="379"/>
      <c r="W196" s="379"/>
      <c r="X196" s="65"/>
    </row>
    <row r="197" spans="1:24" x14ac:dyDescent="0.2">
      <c r="A197" s="374"/>
      <c r="B197" s="375"/>
      <c r="C197" s="375"/>
      <c r="D197" s="375"/>
      <c r="E197" s="375"/>
      <c r="F197" s="375"/>
      <c r="G197" s="375"/>
      <c r="H197" s="375"/>
      <c r="I197" s="375"/>
      <c r="J197" s="375"/>
      <c r="K197" s="376"/>
      <c r="L197" s="376"/>
      <c r="M197" s="375"/>
      <c r="N197" s="375"/>
      <c r="O197" s="375"/>
      <c r="P197" s="378"/>
      <c r="Q197" s="378"/>
      <c r="R197" s="379"/>
      <c r="S197" s="379"/>
      <c r="T197" s="379"/>
      <c r="U197" s="379"/>
      <c r="V197" s="379"/>
      <c r="W197" s="379"/>
      <c r="X197" s="65"/>
    </row>
    <row r="198" spans="1:24" x14ac:dyDescent="0.2">
      <c r="A198" s="374"/>
      <c r="B198" s="375"/>
      <c r="C198" s="375"/>
      <c r="D198" s="375"/>
      <c r="E198" s="375"/>
      <c r="F198" s="375"/>
      <c r="G198" s="375"/>
      <c r="H198" s="375"/>
      <c r="I198" s="375"/>
      <c r="J198" s="375"/>
      <c r="K198" s="376"/>
      <c r="L198" s="376"/>
      <c r="M198" s="375"/>
      <c r="N198" s="375"/>
      <c r="O198" s="375"/>
      <c r="P198" s="378"/>
      <c r="Q198" s="378"/>
      <c r="R198" s="379"/>
      <c r="S198" s="379"/>
      <c r="T198" s="379"/>
      <c r="U198" s="379"/>
      <c r="V198" s="379"/>
      <c r="W198" s="379"/>
      <c r="X198" s="65"/>
    </row>
    <row r="199" spans="1:24" x14ac:dyDescent="0.2">
      <c r="A199" s="374"/>
      <c r="B199" s="375"/>
      <c r="C199" s="375"/>
      <c r="D199" s="375"/>
      <c r="E199" s="375"/>
      <c r="F199" s="375"/>
      <c r="G199" s="375"/>
      <c r="H199" s="375"/>
      <c r="I199" s="375"/>
      <c r="J199" s="375"/>
      <c r="K199" s="376"/>
      <c r="L199" s="376"/>
      <c r="M199" s="375"/>
      <c r="N199" s="375"/>
      <c r="O199" s="375"/>
      <c r="P199" s="378"/>
      <c r="Q199" s="378"/>
      <c r="R199" s="379"/>
      <c r="S199" s="379"/>
      <c r="T199" s="379"/>
      <c r="U199" s="379"/>
      <c r="V199" s="379"/>
      <c r="W199" s="379"/>
      <c r="X199" s="65"/>
    </row>
    <row r="200" spans="1:24" x14ac:dyDescent="0.2">
      <c r="A200" s="374"/>
      <c r="B200" s="375"/>
      <c r="C200" s="375"/>
      <c r="D200" s="375"/>
      <c r="E200" s="375"/>
      <c r="F200" s="375"/>
      <c r="G200" s="375"/>
      <c r="H200" s="375"/>
      <c r="I200" s="375"/>
      <c r="J200" s="375"/>
      <c r="K200" s="376"/>
      <c r="L200" s="376"/>
      <c r="M200" s="375"/>
      <c r="N200" s="375"/>
      <c r="O200" s="375"/>
      <c r="P200" s="378"/>
      <c r="Q200" s="378"/>
      <c r="R200" s="379"/>
      <c r="S200" s="379"/>
      <c r="T200" s="379"/>
      <c r="U200" s="379"/>
      <c r="V200" s="379"/>
      <c r="W200" s="379"/>
      <c r="X200" s="65"/>
    </row>
    <row r="201" spans="1:24" x14ac:dyDescent="0.2">
      <c r="A201" s="374"/>
      <c r="B201" s="375"/>
      <c r="C201" s="375"/>
      <c r="D201" s="375"/>
      <c r="E201" s="375"/>
      <c r="F201" s="375"/>
      <c r="G201" s="375"/>
      <c r="H201" s="375"/>
      <c r="I201" s="375"/>
      <c r="J201" s="375"/>
      <c r="K201" s="376"/>
      <c r="L201" s="376"/>
      <c r="M201" s="375"/>
      <c r="N201" s="375"/>
      <c r="O201" s="375"/>
      <c r="P201" s="378"/>
      <c r="Q201" s="378"/>
      <c r="R201" s="379"/>
      <c r="S201" s="379"/>
      <c r="T201" s="379"/>
      <c r="U201" s="379"/>
      <c r="V201" s="379"/>
      <c r="W201" s="379"/>
      <c r="X201" s="65"/>
    </row>
    <row r="202" spans="1:24" x14ac:dyDescent="0.2">
      <c r="A202" s="374"/>
      <c r="B202" s="375"/>
      <c r="C202" s="375"/>
      <c r="D202" s="375"/>
      <c r="E202" s="375"/>
      <c r="F202" s="375"/>
      <c r="G202" s="375"/>
      <c r="H202" s="375"/>
      <c r="I202" s="375"/>
      <c r="J202" s="375"/>
      <c r="K202" s="376"/>
      <c r="L202" s="376"/>
      <c r="M202" s="375"/>
      <c r="N202" s="375"/>
      <c r="O202" s="375"/>
      <c r="P202" s="378"/>
      <c r="Q202" s="378"/>
      <c r="R202" s="379"/>
      <c r="S202" s="379"/>
      <c r="T202" s="379"/>
      <c r="U202" s="379"/>
      <c r="V202" s="379"/>
      <c r="W202" s="379"/>
      <c r="X202" s="65"/>
    </row>
    <row r="203" spans="1:24" x14ac:dyDescent="0.2">
      <c r="A203" s="374"/>
      <c r="B203" s="375"/>
      <c r="C203" s="375"/>
      <c r="D203" s="375"/>
      <c r="E203" s="375"/>
      <c r="F203" s="375"/>
      <c r="G203" s="375"/>
      <c r="H203" s="375"/>
      <c r="I203" s="375"/>
      <c r="J203" s="375"/>
      <c r="K203" s="376"/>
      <c r="L203" s="376"/>
      <c r="M203" s="375"/>
      <c r="N203" s="375"/>
      <c r="O203" s="375"/>
      <c r="P203" s="378"/>
      <c r="Q203" s="378"/>
      <c r="R203" s="379"/>
      <c r="S203" s="379"/>
      <c r="T203" s="379"/>
      <c r="U203" s="379"/>
      <c r="V203" s="379"/>
      <c r="W203" s="379"/>
      <c r="X203" s="65"/>
    </row>
    <row r="204" spans="1:24" x14ac:dyDescent="0.2">
      <c r="A204" s="374"/>
      <c r="B204" s="375"/>
      <c r="C204" s="375"/>
      <c r="D204" s="375"/>
      <c r="E204" s="375"/>
      <c r="F204" s="375"/>
      <c r="G204" s="375"/>
      <c r="H204" s="375"/>
      <c r="I204" s="375"/>
      <c r="J204" s="375"/>
      <c r="K204" s="376"/>
      <c r="L204" s="376"/>
      <c r="M204" s="375"/>
      <c r="N204" s="375"/>
      <c r="O204" s="375"/>
      <c r="P204" s="378"/>
      <c r="Q204" s="378"/>
      <c r="R204" s="379"/>
      <c r="S204" s="379"/>
      <c r="T204" s="379"/>
      <c r="U204" s="379"/>
      <c r="V204" s="379"/>
      <c r="W204" s="379"/>
      <c r="X204" s="65"/>
    </row>
    <row r="205" spans="1:24" x14ac:dyDescent="0.2">
      <c r="A205" s="374"/>
      <c r="B205" s="375"/>
      <c r="C205" s="375"/>
      <c r="D205" s="375"/>
      <c r="E205" s="375"/>
      <c r="F205" s="375"/>
      <c r="G205" s="375"/>
      <c r="H205" s="375"/>
      <c r="I205" s="375"/>
      <c r="J205" s="375"/>
      <c r="K205" s="376"/>
      <c r="L205" s="376"/>
      <c r="M205" s="375"/>
      <c r="N205" s="375"/>
      <c r="O205" s="375"/>
      <c r="P205" s="378"/>
      <c r="Q205" s="378"/>
      <c r="R205" s="379"/>
      <c r="S205" s="379"/>
      <c r="T205" s="379"/>
      <c r="U205" s="379"/>
      <c r="V205" s="379"/>
      <c r="W205" s="379"/>
      <c r="X205" s="65"/>
    </row>
    <row r="206" spans="1:24" x14ac:dyDescent="0.2">
      <c r="A206" s="374"/>
      <c r="B206" s="375"/>
      <c r="C206" s="375"/>
      <c r="D206" s="375"/>
      <c r="E206" s="375"/>
      <c r="F206" s="375"/>
      <c r="G206" s="375"/>
      <c r="H206" s="375"/>
      <c r="I206" s="375"/>
      <c r="J206" s="375"/>
      <c r="K206" s="376"/>
      <c r="L206" s="376"/>
      <c r="M206" s="375"/>
      <c r="N206" s="375"/>
      <c r="O206" s="375"/>
      <c r="P206" s="378"/>
      <c r="Q206" s="378"/>
      <c r="R206" s="379"/>
      <c r="S206" s="379"/>
      <c r="T206" s="379"/>
      <c r="U206" s="379"/>
      <c r="V206" s="379"/>
      <c r="W206" s="379"/>
      <c r="X206" s="65"/>
    </row>
    <row r="207" spans="1:24" x14ac:dyDescent="0.2">
      <c r="A207" s="374"/>
      <c r="B207" s="375"/>
      <c r="C207" s="375"/>
      <c r="D207" s="375"/>
      <c r="E207" s="375"/>
      <c r="F207" s="375"/>
      <c r="G207" s="375"/>
      <c r="H207" s="375"/>
      <c r="I207" s="375"/>
      <c r="J207" s="375"/>
      <c r="K207" s="376"/>
      <c r="L207" s="376"/>
      <c r="M207" s="375"/>
      <c r="N207" s="375"/>
      <c r="O207" s="375"/>
      <c r="P207" s="378"/>
      <c r="Q207" s="378"/>
      <c r="R207" s="379"/>
      <c r="S207" s="379"/>
      <c r="T207" s="379"/>
      <c r="U207" s="379"/>
      <c r="V207" s="379"/>
      <c r="W207" s="379"/>
      <c r="X207" s="65"/>
    </row>
    <row r="208" spans="1:24" x14ac:dyDescent="0.2">
      <c r="A208" s="374"/>
      <c r="B208" s="375"/>
      <c r="C208" s="375"/>
      <c r="D208" s="375"/>
      <c r="E208" s="375"/>
      <c r="F208" s="375"/>
      <c r="G208" s="375"/>
      <c r="H208" s="375"/>
      <c r="I208" s="375"/>
      <c r="J208" s="375"/>
      <c r="K208" s="376"/>
      <c r="L208" s="376"/>
      <c r="M208" s="375"/>
      <c r="N208" s="375"/>
      <c r="O208" s="375"/>
      <c r="P208" s="378"/>
      <c r="Q208" s="378"/>
      <c r="R208" s="379"/>
      <c r="S208" s="379"/>
      <c r="T208" s="379"/>
      <c r="U208" s="379"/>
      <c r="V208" s="379"/>
      <c r="W208" s="379"/>
      <c r="X208" s="65"/>
    </row>
    <row r="209" spans="1:24" x14ac:dyDescent="0.2">
      <c r="A209" s="374"/>
      <c r="B209" s="375"/>
      <c r="C209" s="375"/>
      <c r="D209" s="375"/>
      <c r="E209" s="375"/>
      <c r="F209" s="375"/>
      <c r="G209" s="375"/>
      <c r="H209" s="375"/>
      <c r="I209" s="375"/>
      <c r="J209" s="375"/>
      <c r="K209" s="376"/>
      <c r="L209" s="376"/>
      <c r="M209" s="375"/>
      <c r="N209" s="375"/>
      <c r="O209" s="375"/>
      <c r="P209" s="378"/>
      <c r="Q209" s="378"/>
      <c r="R209" s="379"/>
      <c r="S209" s="379"/>
      <c r="T209" s="379"/>
      <c r="U209" s="379"/>
      <c r="V209" s="379"/>
      <c r="W209" s="379"/>
      <c r="X209" s="65"/>
    </row>
    <row r="210" spans="1:24" x14ac:dyDescent="0.2">
      <c r="A210" s="374"/>
      <c r="B210" s="375"/>
      <c r="C210" s="375"/>
      <c r="D210" s="375"/>
      <c r="E210" s="375"/>
      <c r="F210" s="375"/>
      <c r="G210" s="375"/>
      <c r="H210" s="375"/>
      <c r="I210" s="375"/>
      <c r="J210" s="375"/>
      <c r="K210" s="376"/>
      <c r="L210" s="376"/>
      <c r="M210" s="375"/>
      <c r="N210" s="375"/>
      <c r="O210" s="375"/>
      <c r="P210" s="378"/>
      <c r="Q210" s="378"/>
      <c r="R210" s="379"/>
      <c r="S210" s="379"/>
      <c r="T210" s="379"/>
      <c r="U210" s="379"/>
      <c r="V210" s="379"/>
      <c r="W210" s="379"/>
      <c r="X210" s="65"/>
    </row>
    <row r="211" spans="1:24" x14ac:dyDescent="0.2">
      <c r="A211" s="374"/>
      <c r="B211" s="375"/>
      <c r="C211" s="375"/>
      <c r="D211" s="375"/>
      <c r="E211" s="375"/>
      <c r="F211" s="375"/>
      <c r="G211" s="375"/>
      <c r="H211" s="375"/>
      <c r="I211" s="375"/>
      <c r="J211" s="375"/>
      <c r="K211" s="376"/>
      <c r="L211" s="376"/>
      <c r="M211" s="375"/>
      <c r="N211" s="375"/>
      <c r="O211" s="375"/>
      <c r="P211" s="378"/>
      <c r="Q211" s="378"/>
      <c r="R211" s="379"/>
      <c r="S211" s="379"/>
      <c r="T211" s="379"/>
      <c r="U211" s="379"/>
      <c r="V211" s="379"/>
      <c r="W211" s="379"/>
      <c r="X211" s="65"/>
    </row>
    <row r="212" spans="1:24" x14ac:dyDescent="0.2">
      <c r="A212" s="374"/>
      <c r="B212" s="375"/>
      <c r="C212" s="375"/>
      <c r="D212" s="375"/>
      <c r="E212" s="375"/>
      <c r="F212" s="375"/>
      <c r="G212" s="375"/>
      <c r="H212" s="375"/>
      <c r="I212" s="375"/>
      <c r="J212" s="375"/>
      <c r="K212" s="376"/>
      <c r="L212" s="376"/>
      <c r="M212" s="375"/>
      <c r="N212" s="375"/>
      <c r="O212" s="375"/>
      <c r="P212" s="378"/>
      <c r="Q212" s="378"/>
      <c r="R212" s="379"/>
      <c r="S212" s="379"/>
      <c r="T212" s="379"/>
      <c r="U212" s="379"/>
      <c r="V212" s="379"/>
      <c r="W212" s="379"/>
      <c r="X212" s="65"/>
    </row>
    <row r="213" spans="1:24" x14ac:dyDescent="0.2">
      <c r="A213" s="374"/>
      <c r="B213" s="375"/>
      <c r="C213" s="375"/>
      <c r="D213" s="375"/>
      <c r="E213" s="375"/>
      <c r="F213" s="375"/>
      <c r="G213" s="375"/>
      <c r="H213" s="375"/>
      <c r="I213" s="375"/>
      <c r="J213" s="375"/>
      <c r="K213" s="376"/>
      <c r="L213" s="376"/>
      <c r="M213" s="375"/>
      <c r="N213" s="375"/>
      <c r="O213" s="375"/>
      <c r="P213" s="378"/>
      <c r="Q213" s="378"/>
      <c r="R213" s="379"/>
      <c r="S213" s="379"/>
      <c r="T213" s="379"/>
      <c r="U213" s="379"/>
      <c r="V213" s="379"/>
      <c r="W213" s="379"/>
      <c r="X213" s="65"/>
    </row>
    <row r="214" spans="1:24" x14ac:dyDescent="0.2">
      <c r="A214" s="374"/>
      <c r="B214" s="375"/>
      <c r="C214" s="375"/>
      <c r="D214" s="375"/>
      <c r="E214" s="375"/>
      <c r="F214" s="375"/>
      <c r="G214" s="375"/>
      <c r="H214" s="375"/>
      <c r="I214" s="375"/>
      <c r="J214" s="375"/>
      <c r="K214" s="376"/>
      <c r="L214" s="376"/>
      <c r="M214" s="375"/>
      <c r="N214" s="375"/>
      <c r="O214" s="375"/>
      <c r="P214" s="378"/>
      <c r="Q214" s="378"/>
      <c r="R214" s="375"/>
      <c r="S214" s="375"/>
      <c r="T214" s="375"/>
      <c r="U214" s="379"/>
      <c r="V214" s="375"/>
      <c r="W214" s="379"/>
      <c r="X214" s="65"/>
    </row>
    <row r="215" spans="1:24" x14ac:dyDescent="0.2">
      <c r="A215" s="374"/>
      <c r="B215" s="375"/>
      <c r="C215" s="375"/>
      <c r="D215" s="375"/>
      <c r="E215" s="375"/>
      <c r="F215" s="375"/>
      <c r="G215" s="375"/>
      <c r="H215" s="375"/>
      <c r="I215" s="375"/>
      <c r="J215" s="375"/>
      <c r="K215" s="376"/>
      <c r="L215" s="376"/>
      <c r="M215" s="375"/>
      <c r="N215" s="375"/>
      <c r="O215" s="375"/>
      <c r="P215" s="378"/>
      <c r="Q215" s="378"/>
      <c r="R215" s="375"/>
      <c r="S215" s="375"/>
      <c r="T215" s="375"/>
      <c r="U215" s="379"/>
      <c r="V215" s="375"/>
      <c r="W215" s="379"/>
      <c r="X215" s="65"/>
    </row>
    <row r="216" spans="1:24" x14ac:dyDescent="0.2">
      <c r="A216" s="374"/>
      <c r="B216" s="375"/>
      <c r="C216" s="375"/>
      <c r="D216" s="375"/>
      <c r="E216" s="375"/>
      <c r="F216" s="375"/>
      <c r="G216" s="375"/>
      <c r="H216" s="375"/>
      <c r="I216" s="375"/>
      <c r="J216" s="375"/>
      <c r="K216" s="376"/>
      <c r="L216" s="376"/>
      <c r="M216" s="375"/>
      <c r="N216" s="375"/>
      <c r="O216" s="375"/>
      <c r="P216" s="378"/>
      <c r="Q216" s="378"/>
      <c r="R216" s="375"/>
      <c r="S216" s="375"/>
      <c r="T216" s="375"/>
      <c r="U216" s="379"/>
      <c r="V216" s="375"/>
      <c r="W216" s="379"/>
      <c r="X216" s="65"/>
    </row>
    <row r="217" spans="1:24" x14ac:dyDescent="0.2">
      <c r="A217" s="374"/>
      <c r="B217" s="375"/>
      <c r="C217" s="375"/>
      <c r="D217" s="375"/>
      <c r="E217" s="375"/>
      <c r="F217" s="375"/>
      <c r="G217" s="375"/>
      <c r="H217" s="375"/>
      <c r="I217" s="375"/>
      <c r="J217" s="375"/>
      <c r="K217" s="376"/>
      <c r="L217" s="376"/>
      <c r="M217" s="375"/>
      <c r="N217" s="375"/>
      <c r="O217" s="375"/>
      <c r="P217" s="378"/>
      <c r="Q217" s="378"/>
      <c r="R217" s="375"/>
      <c r="S217" s="375"/>
      <c r="T217" s="375"/>
      <c r="U217" s="379"/>
      <c r="V217" s="375"/>
      <c r="W217" s="379"/>
      <c r="X217" s="65"/>
    </row>
    <row r="218" spans="1:24" x14ac:dyDescent="0.2">
      <c r="A218" s="374"/>
      <c r="B218" s="375"/>
      <c r="C218" s="375"/>
      <c r="D218" s="375"/>
      <c r="E218" s="375"/>
      <c r="F218" s="375"/>
      <c r="G218" s="375"/>
      <c r="H218" s="375"/>
      <c r="I218" s="375"/>
      <c r="J218" s="375"/>
      <c r="K218" s="376"/>
      <c r="L218" s="376"/>
      <c r="M218" s="375"/>
      <c r="N218" s="375"/>
      <c r="O218" s="375"/>
      <c r="P218" s="378"/>
      <c r="Q218" s="378"/>
      <c r="R218" s="375"/>
      <c r="S218" s="375"/>
      <c r="T218" s="375"/>
      <c r="U218" s="379"/>
      <c r="V218" s="375"/>
      <c r="W218" s="379"/>
      <c r="X218" s="65"/>
    </row>
    <row r="219" spans="1:24" x14ac:dyDescent="0.2">
      <c r="A219" s="374"/>
      <c r="B219" s="375"/>
      <c r="C219" s="375"/>
      <c r="D219" s="375"/>
      <c r="E219" s="375"/>
      <c r="F219" s="375"/>
      <c r="G219" s="375"/>
      <c r="H219" s="375"/>
      <c r="I219" s="375"/>
      <c r="J219" s="375"/>
      <c r="K219" s="376"/>
      <c r="L219" s="376"/>
      <c r="M219" s="375"/>
      <c r="N219" s="375"/>
      <c r="O219" s="375"/>
      <c r="P219" s="378"/>
      <c r="Q219" s="378"/>
      <c r="R219" s="375"/>
      <c r="S219" s="375"/>
      <c r="T219" s="375"/>
      <c r="U219" s="379"/>
      <c r="V219" s="375"/>
      <c r="W219" s="379"/>
      <c r="X219" s="65"/>
    </row>
    <row r="220" spans="1:24" x14ac:dyDescent="0.2">
      <c r="A220" s="374"/>
      <c r="B220" s="375"/>
      <c r="C220" s="375"/>
      <c r="D220" s="375"/>
      <c r="E220" s="375"/>
      <c r="F220" s="375"/>
      <c r="G220" s="375"/>
      <c r="H220" s="375"/>
      <c r="I220" s="375"/>
      <c r="J220" s="375"/>
      <c r="K220" s="376"/>
      <c r="L220" s="376"/>
      <c r="M220" s="375"/>
      <c r="N220" s="375"/>
      <c r="O220" s="375"/>
      <c r="P220" s="378"/>
      <c r="Q220" s="378"/>
      <c r="R220" s="375"/>
      <c r="S220" s="375"/>
      <c r="T220" s="375"/>
      <c r="U220" s="379"/>
      <c r="V220" s="375"/>
      <c r="W220" s="379"/>
      <c r="X220" s="65"/>
    </row>
    <row r="221" spans="1:24" x14ac:dyDescent="0.2">
      <c r="A221" s="374"/>
      <c r="B221" s="375"/>
      <c r="C221" s="375"/>
      <c r="D221" s="375"/>
      <c r="E221" s="375"/>
      <c r="F221" s="375"/>
      <c r="G221" s="375"/>
      <c r="H221" s="375"/>
      <c r="I221" s="375"/>
      <c r="J221" s="375"/>
      <c r="K221" s="376"/>
      <c r="L221" s="376"/>
      <c r="M221" s="375"/>
      <c r="N221" s="375"/>
      <c r="O221" s="375"/>
      <c r="P221" s="378"/>
      <c r="Q221" s="378"/>
      <c r="R221" s="375"/>
      <c r="S221" s="375"/>
      <c r="T221" s="375"/>
      <c r="U221" s="379"/>
      <c r="V221" s="375"/>
      <c r="W221" s="379"/>
      <c r="X221" s="65"/>
    </row>
    <row r="222" spans="1:24" x14ac:dyDescent="0.2">
      <c r="A222" s="374"/>
      <c r="B222" s="380"/>
      <c r="C222" s="380"/>
      <c r="D222" s="380"/>
      <c r="E222" s="380"/>
      <c r="F222" s="375"/>
      <c r="G222" s="375"/>
      <c r="H222" s="375"/>
      <c r="I222" s="375"/>
      <c r="J222" s="375"/>
      <c r="K222" s="376"/>
      <c r="L222" s="376"/>
      <c r="M222" s="375"/>
      <c r="N222" s="375"/>
      <c r="O222" s="375"/>
      <c r="P222" s="378"/>
      <c r="Q222" s="378"/>
      <c r="R222" s="375"/>
      <c r="S222" s="375"/>
      <c r="T222" s="375"/>
      <c r="U222" s="379"/>
      <c r="V222" s="375"/>
      <c r="W222" s="379"/>
      <c r="X222" s="65"/>
    </row>
    <row r="223" spans="1:24" x14ac:dyDescent="0.2">
      <c r="A223" s="374"/>
      <c r="B223" s="375"/>
      <c r="C223" s="375"/>
      <c r="D223" s="375"/>
      <c r="E223" s="375"/>
      <c r="F223" s="375"/>
      <c r="G223" s="375"/>
      <c r="H223" s="375"/>
      <c r="I223" s="375"/>
      <c r="J223" s="375"/>
      <c r="K223" s="376"/>
      <c r="L223" s="376"/>
      <c r="M223" s="375"/>
      <c r="N223" s="375"/>
      <c r="O223" s="375"/>
      <c r="P223" s="378"/>
      <c r="Q223" s="378"/>
      <c r="R223" s="375"/>
      <c r="S223" s="375"/>
      <c r="T223" s="375"/>
      <c r="U223" s="379"/>
      <c r="V223" s="375"/>
      <c r="W223" s="379"/>
      <c r="X223" s="65"/>
    </row>
    <row r="224" spans="1:24" x14ac:dyDescent="0.2">
      <c r="A224" s="374"/>
      <c r="B224" s="375"/>
      <c r="C224" s="375"/>
      <c r="D224" s="375"/>
      <c r="E224" s="375"/>
      <c r="F224" s="375"/>
      <c r="G224" s="375"/>
      <c r="H224" s="375"/>
      <c r="I224" s="375"/>
      <c r="J224" s="375"/>
      <c r="K224" s="376"/>
      <c r="L224" s="376"/>
      <c r="M224" s="375"/>
      <c r="N224" s="375"/>
      <c r="O224" s="375"/>
      <c r="P224" s="378"/>
      <c r="Q224" s="378"/>
      <c r="R224" s="375"/>
      <c r="S224" s="375"/>
      <c r="T224" s="375"/>
      <c r="U224" s="379"/>
      <c r="V224" s="375"/>
      <c r="W224" s="379"/>
      <c r="X224" s="65"/>
    </row>
    <row r="225" spans="1:24" x14ac:dyDescent="0.2">
      <c r="A225" s="374"/>
      <c r="B225" s="375"/>
      <c r="C225" s="375"/>
      <c r="D225" s="375"/>
      <c r="E225" s="375"/>
      <c r="F225" s="375"/>
      <c r="G225" s="375"/>
      <c r="H225" s="375"/>
      <c r="I225" s="375"/>
      <c r="J225" s="375"/>
      <c r="K225" s="376"/>
      <c r="L225" s="376"/>
      <c r="M225" s="375"/>
      <c r="N225" s="375"/>
      <c r="O225" s="375"/>
      <c r="P225" s="378"/>
      <c r="Q225" s="378"/>
      <c r="R225" s="375"/>
      <c r="S225" s="375"/>
      <c r="T225" s="375"/>
      <c r="U225" s="379"/>
      <c r="V225" s="375"/>
      <c r="W225" s="379"/>
      <c r="X225" s="65"/>
    </row>
    <row r="226" spans="1:24" x14ac:dyDescent="0.2">
      <c r="A226" s="374"/>
      <c r="B226" s="375"/>
      <c r="C226" s="375"/>
      <c r="D226" s="375"/>
      <c r="E226" s="375"/>
      <c r="F226" s="375"/>
      <c r="G226" s="375"/>
      <c r="H226" s="375"/>
      <c r="I226" s="375"/>
      <c r="J226" s="375"/>
      <c r="K226" s="376"/>
      <c r="L226" s="376"/>
      <c r="M226" s="375"/>
      <c r="N226" s="375"/>
      <c r="O226" s="375"/>
      <c r="P226" s="378"/>
      <c r="Q226" s="378"/>
      <c r="R226" s="375"/>
      <c r="S226" s="375"/>
      <c r="T226" s="375"/>
      <c r="U226" s="379"/>
      <c r="V226" s="375"/>
      <c r="W226" s="379"/>
      <c r="X226" s="65"/>
    </row>
    <row r="227" spans="1:24" x14ac:dyDescent="0.2">
      <c r="A227" s="374"/>
      <c r="B227" s="375"/>
      <c r="C227" s="375"/>
      <c r="D227" s="375"/>
      <c r="E227" s="375"/>
      <c r="F227" s="375"/>
      <c r="G227" s="375"/>
      <c r="H227" s="375"/>
      <c r="I227" s="375"/>
      <c r="J227" s="375"/>
      <c r="K227" s="376"/>
      <c r="L227" s="376"/>
      <c r="M227" s="375"/>
      <c r="N227" s="375"/>
      <c r="O227" s="375"/>
      <c r="P227" s="378"/>
      <c r="Q227" s="378"/>
      <c r="R227" s="375"/>
      <c r="S227" s="375"/>
      <c r="T227" s="375"/>
      <c r="U227" s="379"/>
      <c r="V227" s="375"/>
      <c r="W227" s="379"/>
      <c r="X227" s="65"/>
    </row>
    <row r="228" spans="1:24" x14ac:dyDescent="0.2">
      <c r="A228" s="374"/>
      <c r="B228" s="375"/>
      <c r="C228" s="375"/>
      <c r="D228" s="375"/>
      <c r="E228" s="375"/>
      <c r="F228" s="375"/>
      <c r="G228" s="375"/>
      <c r="H228" s="375"/>
      <c r="I228" s="375"/>
      <c r="J228" s="375"/>
      <c r="K228" s="376"/>
      <c r="L228" s="376"/>
      <c r="M228" s="375"/>
      <c r="N228" s="375"/>
      <c r="O228" s="375"/>
      <c r="P228" s="378"/>
      <c r="Q228" s="378"/>
      <c r="R228" s="375"/>
      <c r="S228" s="375"/>
      <c r="T228" s="375"/>
      <c r="U228" s="379"/>
      <c r="V228" s="375"/>
      <c r="W228" s="379"/>
      <c r="X228" s="65"/>
    </row>
    <row r="229" spans="1:24" x14ac:dyDescent="0.2">
      <c r="A229" s="374"/>
      <c r="B229" s="375"/>
      <c r="C229" s="375"/>
      <c r="D229" s="375"/>
      <c r="E229" s="375"/>
      <c r="F229" s="375"/>
      <c r="G229" s="375"/>
      <c r="H229" s="375"/>
      <c r="I229" s="375"/>
      <c r="J229" s="375"/>
      <c r="K229" s="376"/>
      <c r="L229" s="376"/>
      <c r="M229" s="375"/>
      <c r="N229" s="375"/>
      <c r="O229" s="375"/>
      <c r="P229" s="378"/>
      <c r="Q229" s="378"/>
      <c r="R229" s="375"/>
      <c r="S229" s="375"/>
      <c r="T229" s="375"/>
      <c r="U229" s="379"/>
      <c r="V229" s="375"/>
      <c r="W229" s="379"/>
      <c r="X229" s="65"/>
    </row>
    <row r="230" spans="1:24" x14ac:dyDescent="0.2">
      <c r="A230" s="374"/>
      <c r="B230" s="375"/>
      <c r="C230" s="375"/>
      <c r="D230" s="375"/>
      <c r="E230" s="375"/>
      <c r="F230" s="375"/>
      <c r="G230" s="375"/>
      <c r="H230" s="375"/>
      <c r="I230" s="375"/>
      <c r="J230" s="375"/>
      <c r="K230" s="376"/>
      <c r="L230" s="376"/>
      <c r="M230" s="375"/>
      <c r="N230" s="375"/>
      <c r="O230" s="375"/>
      <c r="P230" s="378"/>
      <c r="Q230" s="378"/>
      <c r="R230" s="375"/>
      <c r="S230" s="375"/>
      <c r="T230" s="375"/>
      <c r="U230" s="379"/>
      <c r="V230" s="375"/>
      <c r="W230" s="379"/>
      <c r="X230" s="65"/>
    </row>
    <row r="231" spans="1:24" x14ac:dyDescent="0.2">
      <c r="A231" s="374"/>
      <c r="B231" s="375"/>
      <c r="C231" s="375"/>
      <c r="D231" s="375"/>
      <c r="E231" s="375"/>
      <c r="F231" s="375"/>
      <c r="G231" s="375"/>
      <c r="H231" s="375"/>
      <c r="I231" s="375"/>
      <c r="J231" s="375"/>
      <c r="K231" s="376"/>
      <c r="L231" s="376"/>
      <c r="M231" s="375"/>
      <c r="N231" s="375"/>
      <c r="O231" s="375"/>
      <c r="P231" s="378"/>
      <c r="Q231" s="378"/>
      <c r="R231" s="375"/>
      <c r="S231" s="375"/>
      <c r="T231" s="375"/>
      <c r="U231" s="379"/>
      <c r="V231" s="375"/>
      <c r="W231" s="379"/>
      <c r="X231" s="65"/>
    </row>
    <row r="232" spans="1:24" x14ac:dyDescent="0.2">
      <c r="A232" s="374"/>
      <c r="B232" s="375"/>
      <c r="C232" s="375"/>
      <c r="D232" s="375"/>
      <c r="E232" s="375"/>
      <c r="F232" s="375"/>
      <c r="G232" s="375"/>
      <c r="H232" s="375"/>
      <c r="I232" s="375"/>
      <c r="J232" s="375"/>
      <c r="K232" s="376"/>
      <c r="L232" s="376"/>
      <c r="M232" s="375"/>
      <c r="N232" s="375"/>
      <c r="O232" s="375"/>
      <c r="P232" s="378"/>
      <c r="Q232" s="378"/>
      <c r="R232" s="375"/>
      <c r="S232" s="375"/>
      <c r="T232" s="375"/>
      <c r="U232" s="379"/>
      <c r="V232" s="375"/>
      <c r="W232" s="379"/>
      <c r="X232" s="65"/>
    </row>
    <row r="233" spans="1:24" x14ac:dyDescent="0.2">
      <c r="A233" s="374"/>
      <c r="B233" s="375"/>
      <c r="C233" s="375"/>
      <c r="D233" s="375"/>
      <c r="E233" s="375"/>
      <c r="F233" s="375"/>
      <c r="G233" s="375"/>
      <c r="H233" s="375"/>
      <c r="I233" s="375"/>
      <c r="J233" s="375"/>
      <c r="K233" s="376"/>
      <c r="L233" s="376"/>
      <c r="M233" s="375"/>
      <c r="N233" s="375"/>
      <c r="O233" s="375"/>
      <c r="P233" s="378"/>
      <c r="Q233" s="378"/>
      <c r="R233" s="375"/>
      <c r="S233" s="375"/>
      <c r="T233" s="375"/>
      <c r="U233" s="379"/>
      <c r="V233" s="375"/>
      <c r="W233" s="379"/>
      <c r="X233" s="65"/>
    </row>
    <row r="234" spans="1:24" x14ac:dyDescent="0.2">
      <c r="A234" s="374"/>
      <c r="B234" s="375"/>
      <c r="C234" s="375"/>
      <c r="D234" s="375"/>
      <c r="E234" s="375"/>
      <c r="F234" s="375"/>
      <c r="G234" s="375"/>
      <c r="H234" s="375"/>
      <c r="I234" s="375"/>
      <c r="J234" s="375"/>
      <c r="K234" s="376"/>
      <c r="L234" s="376"/>
      <c r="M234" s="375"/>
      <c r="N234" s="375"/>
      <c r="O234" s="375"/>
      <c r="P234" s="378"/>
      <c r="Q234" s="378"/>
      <c r="R234" s="375"/>
      <c r="S234" s="375"/>
      <c r="T234" s="375"/>
      <c r="U234" s="379"/>
      <c r="V234" s="375"/>
      <c r="W234" s="379"/>
      <c r="X234" s="65"/>
    </row>
    <row r="235" spans="1:24" x14ac:dyDescent="0.2">
      <c r="A235" s="374"/>
      <c r="B235" s="375"/>
      <c r="C235" s="375"/>
      <c r="D235" s="375"/>
      <c r="E235" s="375"/>
      <c r="F235" s="375"/>
      <c r="G235" s="375"/>
      <c r="H235" s="375"/>
      <c r="I235" s="375"/>
      <c r="J235" s="375"/>
      <c r="K235" s="376"/>
      <c r="L235" s="376"/>
      <c r="M235" s="375"/>
      <c r="N235" s="375"/>
      <c r="O235" s="375"/>
      <c r="P235" s="378"/>
      <c r="Q235" s="378"/>
      <c r="R235" s="375"/>
      <c r="S235" s="375"/>
      <c r="T235" s="375"/>
      <c r="U235" s="379"/>
      <c r="V235" s="375"/>
      <c r="W235" s="379"/>
      <c r="X235" s="65"/>
    </row>
    <row r="236" spans="1:24" x14ac:dyDescent="0.2">
      <c r="A236" s="374"/>
      <c r="B236" s="375"/>
      <c r="C236" s="375"/>
      <c r="D236" s="375"/>
      <c r="E236" s="375"/>
      <c r="F236" s="375"/>
      <c r="G236" s="375"/>
      <c r="H236" s="375"/>
      <c r="I236" s="375"/>
      <c r="J236" s="375"/>
      <c r="K236" s="376"/>
      <c r="L236" s="376"/>
      <c r="M236" s="375"/>
      <c r="N236" s="380"/>
      <c r="O236" s="375"/>
      <c r="P236" s="378"/>
      <c r="Q236" s="378"/>
      <c r="R236" s="375"/>
      <c r="S236" s="375"/>
      <c r="T236" s="375"/>
      <c r="U236" s="379"/>
      <c r="V236" s="375"/>
      <c r="W236" s="379"/>
      <c r="X236" s="65"/>
    </row>
    <row r="237" spans="1:24" x14ac:dyDescent="0.2">
      <c r="A237" s="374"/>
      <c r="B237" s="375"/>
      <c r="C237" s="375"/>
      <c r="D237" s="375"/>
      <c r="E237" s="375"/>
      <c r="F237" s="375"/>
      <c r="G237" s="375"/>
      <c r="H237" s="375"/>
      <c r="I237" s="375"/>
      <c r="J237" s="375"/>
      <c r="K237" s="376"/>
      <c r="L237" s="376"/>
      <c r="M237" s="375"/>
      <c r="N237" s="375"/>
      <c r="O237" s="375"/>
      <c r="P237" s="378"/>
      <c r="Q237" s="378"/>
      <c r="R237" s="375"/>
      <c r="S237" s="375"/>
      <c r="T237" s="375"/>
      <c r="U237" s="379"/>
      <c r="V237" s="375"/>
      <c r="W237" s="379"/>
      <c r="X237" s="65"/>
    </row>
    <row r="238" spans="1:24" x14ac:dyDescent="0.2">
      <c r="A238" s="374"/>
      <c r="B238" s="375"/>
      <c r="C238" s="375"/>
      <c r="D238" s="375"/>
      <c r="E238" s="375"/>
      <c r="F238" s="375"/>
      <c r="G238" s="375"/>
      <c r="H238" s="375"/>
      <c r="I238" s="375"/>
      <c r="J238" s="375"/>
      <c r="K238" s="376"/>
      <c r="L238" s="376"/>
      <c r="M238" s="375"/>
      <c r="N238" s="375"/>
      <c r="O238" s="375"/>
      <c r="P238" s="378"/>
      <c r="Q238" s="378"/>
      <c r="R238" s="375"/>
      <c r="S238" s="375"/>
      <c r="T238" s="375"/>
      <c r="U238" s="379"/>
      <c r="V238" s="375"/>
      <c r="W238" s="379"/>
      <c r="X238" s="65"/>
    </row>
    <row r="239" spans="1:24" x14ac:dyDescent="0.2">
      <c r="A239" s="374"/>
      <c r="B239" s="375"/>
      <c r="C239" s="375"/>
      <c r="D239" s="375"/>
      <c r="E239" s="375"/>
      <c r="F239" s="375"/>
      <c r="G239" s="375"/>
      <c r="H239" s="375"/>
      <c r="I239" s="375"/>
      <c r="J239" s="375"/>
      <c r="K239" s="376"/>
      <c r="L239" s="376"/>
      <c r="M239" s="375"/>
      <c r="N239" s="375"/>
      <c r="O239" s="375"/>
      <c r="P239" s="378"/>
      <c r="Q239" s="378"/>
      <c r="R239" s="375"/>
      <c r="S239" s="375"/>
      <c r="T239" s="375"/>
      <c r="U239" s="379"/>
      <c r="V239" s="375"/>
      <c r="W239" s="379"/>
      <c r="X239" s="65"/>
    </row>
    <row r="240" spans="1:24" x14ac:dyDescent="0.2">
      <c r="A240" s="374"/>
      <c r="B240" s="375"/>
      <c r="C240" s="375"/>
      <c r="D240" s="375"/>
      <c r="E240" s="375"/>
      <c r="F240" s="375"/>
      <c r="G240" s="375"/>
      <c r="H240" s="375"/>
      <c r="I240" s="375"/>
      <c r="J240" s="375"/>
      <c r="K240" s="376"/>
      <c r="L240" s="376"/>
      <c r="M240" s="375"/>
      <c r="N240" s="375"/>
      <c r="O240" s="375"/>
      <c r="P240" s="378"/>
      <c r="Q240" s="378"/>
      <c r="R240" s="375"/>
      <c r="S240" s="375"/>
      <c r="T240" s="375"/>
      <c r="U240" s="379"/>
      <c r="V240" s="375"/>
      <c r="W240" s="379"/>
      <c r="X240" s="65"/>
    </row>
    <row r="241" spans="1:24" x14ac:dyDescent="0.2">
      <c r="A241" s="374"/>
      <c r="B241" s="375"/>
      <c r="C241" s="375"/>
      <c r="D241" s="375"/>
      <c r="E241" s="375"/>
      <c r="F241" s="375"/>
      <c r="G241" s="375"/>
      <c r="H241" s="375"/>
      <c r="I241" s="375"/>
      <c r="J241" s="375"/>
      <c r="K241" s="376"/>
      <c r="L241" s="376"/>
      <c r="M241" s="375"/>
      <c r="N241" s="375"/>
      <c r="O241" s="375"/>
      <c r="P241" s="378"/>
      <c r="Q241" s="378"/>
      <c r="R241" s="375"/>
      <c r="S241" s="375"/>
      <c r="T241" s="375"/>
      <c r="U241" s="379"/>
      <c r="V241" s="375"/>
      <c r="W241" s="379"/>
      <c r="X241" s="65"/>
    </row>
    <row r="242" spans="1:24" x14ac:dyDescent="0.2">
      <c r="A242" s="374"/>
      <c r="B242" s="375"/>
      <c r="C242" s="375"/>
      <c r="D242" s="375"/>
      <c r="E242" s="375"/>
      <c r="F242" s="375"/>
      <c r="G242" s="375"/>
      <c r="H242" s="375"/>
      <c r="I242" s="375"/>
      <c r="J242" s="375"/>
      <c r="K242" s="376"/>
      <c r="L242" s="376"/>
      <c r="M242" s="375"/>
      <c r="N242" s="375"/>
      <c r="O242" s="375"/>
      <c r="P242" s="378"/>
      <c r="Q242" s="378"/>
      <c r="R242" s="375"/>
      <c r="S242" s="375"/>
      <c r="T242" s="375"/>
      <c r="U242" s="379"/>
      <c r="V242" s="375"/>
      <c r="W242" s="379"/>
      <c r="X242" s="65"/>
    </row>
    <row r="243" spans="1:24" x14ac:dyDescent="0.2">
      <c r="A243" s="374"/>
      <c r="B243" s="375"/>
      <c r="C243" s="375"/>
      <c r="D243" s="375"/>
      <c r="E243" s="375"/>
      <c r="F243" s="375"/>
      <c r="G243" s="375"/>
      <c r="H243" s="375"/>
      <c r="I243" s="375"/>
      <c r="J243" s="375"/>
      <c r="K243" s="376"/>
      <c r="L243" s="376"/>
      <c r="M243" s="377"/>
      <c r="N243" s="377"/>
      <c r="O243" s="375"/>
      <c r="P243" s="378"/>
      <c r="Q243" s="378"/>
      <c r="R243" s="379"/>
      <c r="S243" s="379"/>
      <c r="T243" s="379"/>
      <c r="U243" s="379"/>
      <c r="V243" s="379"/>
      <c r="W243" s="379"/>
      <c r="X243" s="322"/>
    </row>
    <row r="244" spans="1:24" x14ac:dyDescent="0.2">
      <c r="A244" s="374"/>
      <c r="B244" s="375"/>
      <c r="C244" s="375"/>
      <c r="D244" s="375"/>
      <c r="E244" s="375"/>
      <c r="F244" s="375"/>
      <c r="G244" s="375"/>
      <c r="H244" s="375"/>
      <c r="I244" s="375"/>
      <c r="J244" s="375"/>
      <c r="K244" s="376"/>
      <c r="L244" s="376"/>
      <c r="M244" s="375"/>
      <c r="N244" s="375"/>
      <c r="O244" s="375"/>
      <c r="P244" s="378"/>
      <c r="Q244" s="378"/>
      <c r="R244" s="375"/>
      <c r="S244" s="375"/>
      <c r="T244" s="375"/>
      <c r="U244" s="379"/>
      <c r="V244" s="375"/>
      <c r="W244" s="379"/>
      <c r="X244" s="65"/>
    </row>
    <row r="245" spans="1:24" x14ac:dyDescent="0.2">
      <c r="A245" s="374"/>
      <c r="B245" s="375"/>
      <c r="C245" s="375"/>
      <c r="D245" s="375"/>
      <c r="E245" s="375"/>
      <c r="F245" s="375"/>
      <c r="G245" s="375"/>
      <c r="H245" s="375"/>
      <c r="I245" s="375"/>
      <c r="J245" s="375"/>
      <c r="K245" s="384"/>
      <c r="L245" s="384"/>
      <c r="M245" s="383"/>
      <c r="N245" s="383"/>
      <c r="O245" s="383"/>
      <c r="P245" s="386"/>
      <c r="Q245" s="386"/>
      <c r="R245" s="375"/>
      <c r="S245" s="375"/>
      <c r="T245" s="375"/>
      <c r="U245" s="379"/>
      <c r="V245" s="375"/>
      <c r="W245" s="379"/>
      <c r="X245" s="325"/>
    </row>
    <row r="246" spans="1:24" x14ac:dyDescent="0.2">
      <c r="A246" s="374"/>
      <c r="B246" s="375"/>
      <c r="C246" s="375"/>
      <c r="D246" s="375"/>
      <c r="E246" s="375"/>
      <c r="F246" s="375"/>
      <c r="G246" s="375"/>
      <c r="H246" s="375"/>
      <c r="I246" s="375"/>
      <c r="J246" s="375"/>
      <c r="K246" s="384"/>
      <c r="L246" s="384"/>
      <c r="M246" s="383"/>
      <c r="N246" s="383"/>
      <c r="O246" s="383"/>
      <c r="P246" s="386"/>
      <c r="Q246" s="386"/>
      <c r="R246" s="375"/>
      <c r="S246" s="383"/>
      <c r="T246" s="375"/>
      <c r="U246" s="379"/>
      <c r="V246" s="375"/>
      <c r="W246" s="379"/>
      <c r="X246" s="325"/>
    </row>
    <row r="247" spans="1:24" x14ac:dyDescent="0.2">
      <c r="A247" s="374"/>
      <c r="B247" s="375"/>
      <c r="C247" s="375"/>
      <c r="D247" s="375"/>
      <c r="E247" s="375"/>
      <c r="F247" s="375"/>
      <c r="G247" s="375"/>
      <c r="H247" s="375"/>
      <c r="I247" s="375"/>
      <c r="J247" s="375"/>
      <c r="K247" s="384"/>
      <c r="L247" s="384"/>
      <c r="M247" s="383"/>
      <c r="N247" s="383"/>
      <c r="O247" s="383"/>
      <c r="P247" s="386"/>
      <c r="Q247" s="386"/>
      <c r="R247" s="375"/>
      <c r="S247" s="383"/>
      <c r="T247" s="375"/>
      <c r="U247" s="379"/>
      <c r="V247" s="375"/>
      <c r="W247" s="379"/>
      <c r="X247" s="325"/>
    </row>
    <row r="248" spans="1:24" x14ac:dyDescent="0.2">
      <c r="A248" s="374"/>
      <c r="B248" s="375"/>
      <c r="C248" s="375"/>
      <c r="D248" s="375"/>
      <c r="E248" s="375"/>
      <c r="F248" s="375"/>
      <c r="G248" s="375"/>
      <c r="H248" s="375"/>
      <c r="I248" s="375"/>
      <c r="J248" s="375"/>
      <c r="K248" s="384"/>
      <c r="L248" s="384"/>
      <c r="M248" s="383"/>
      <c r="N248" s="383"/>
      <c r="O248" s="383"/>
      <c r="P248" s="386"/>
      <c r="Q248" s="386"/>
      <c r="R248" s="375"/>
      <c r="S248" s="383"/>
      <c r="T248" s="375"/>
      <c r="U248" s="379"/>
      <c r="V248" s="375"/>
      <c r="W248" s="379"/>
      <c r="X248" s="325"/>
    </row>
    <row r="249" spans="1:24" x14ac:dyDescent="0.2">
      <c r="A249" s="374"/>
      <c r="B249" s="375"/>
      <c r="C249" s="375"/>
      <c r="D249" s="375"/>
      <c r="E249" s="375"/>
      <c r="F249" s="375"/>
      <c r="G249" s="375"/>
      <c r="H249" s="375"/>
      <c r="I249" s="375"/>
      <c r="J249" s="375"/>
      <c r="K249" s="384"/>
      <c r="L249" s="384"/>
      <c r="M249" s="383"/>
      <c r="N249" s="383"/>
      <c r="O249" s="383"/>
      <c r="P249" s="386"/>
      <c r="Q249" s="386"/>
      <c r="R249" s="375"/>
      <c r="S249" s="383"/>
      <c r="T249" s="375"/>
      <c r="U249" s="379"/>
      <c r="V249" s="375"/>
      <c r="W249" s="379"/>
      <c r="X249" s="325"/>
    </row>
    <row r="250" spans="1:24" x14ac:dyDescent="0.2">
      <c r="A250" s="374"/>
      <c r="B250" s="375"/>
      <c r="C250" s="375"/>
      <c r="D250" s="375"/>
      <c r="E250" s="375"/>
      <c r="F250" s="375"/>
      <c r="G250" s="375"/>
      <c r="H250" s="375"/>
      <c r="I250" s="375"/>
      <c r="J250" s="375"/>
      <c r="K250" s="384"/>
      <c r="L250" s="384"/>
      <c r="M250" s="383"/>
      <c r="N250" s="383"/>
      <c r="O250" s="383"/>
      <c r="P250" s="386"/>
      <c r="Q250" s="386"/>
      <c r="R250" s="375"/>
      <c r="S250" s="383"/>
      <c r="T250" s="375"/>
      <c r="U250" s="379"/>
      <c r="V250" s="375"/>
      <c r="W250" s="379"/>
      <c r="X250" s="325"/>
    </row>
    <row r="251" spans="1:24" x14ac:dyDescent="0.2">
      <c r="A251" s="374"/>
      <c r="B251" s="375"/>
      <c r="C251" s="375"/>
      <c r="D251" s="375"/>
      <c r="E251" s="375"/>
      <c r="F251" s="375"/>
      <c r="G251" s="375"/>
      <c r="H251" s="375"/>
      <c r="I251" s="375"/>
      <c r="J251" s="375"/>
      <c r="K251" s="384"/>
      <c r="L251" s="384"/>
      <c r="M251" s="383"/>
      <c r="N251" s="383"/>
      <c r="O251" s="383"/>
      <c r="P251" s="386"/>
      <c r="Q251" s="386"/>
      <c r="R251" s="375"/>
      <c r="S251" s="383"/>
      <c r="T251" s="375"/>
      <c r="U251" s="379"/>
      <c r="V251" s="375"/>
      <c r="W251" s="379"/>
      <c r="X251" s="325"/>
    </row>
    <row r="252" spans="1:24" x14ac:dyDescent="0.2">
      <c r="A252" s="374"/>
      <c r="B252" s="375"/>
      <c r="C252" s="375"/>
      <c r="D252" s="375"/>
      <c r="E252" s="375"/>
      <c r="F252" s="375"/>
      <c r="G252" s="375"/>
      <c r="H252" s="375"/>
      <c r="I252" s="375"/>
      <c r="J252" s="375"/>
      <c r="K252" s="384"/>
      <c r="L252" s="384"/>
      <c r="M252" s="383"/>
      <c r="N252" s="383"/>
      <c r="O252" s="383"/>
      <c r="P252" s="386"/>
      <c r="Q252" s="386"/>
      <c r="R252" s="375"/>
      <c r="S252" s="383"/>
      <c r="T252" s="375"/>
      <c r="U252" s="379"/>
      <c r="V252" s="375"/>
      <c r="W252" s="379"/>
      <c r="X252" s="325"/>
    </row>
    <row r="253" spans="1:24" x14ac:dyDescent="0.2">
      <c r="A253" s="374"/>
      <c r="B253" s="375"/>
      <c r="C253" s="375"/>
      <c r="D253" s="375"/>
      <c r="E253" s="375"/>
      <c r="F253" s="375"/>
      <c r="G253" s="375"/>
      <c r="H253" s="375"/>
      <c r="I253" s="375"/>
      <c r="J253" s="375"/>
      <c r="K253" s="384"/>
      <c r="L253" s="384"/>
      <c r="M253" s="383"/>
      <c r="N253" s="383"/>
      <c r="O253" s="383"/>
      <c r="P253" s="386"/>
      <c r="Q253" s="386"/>
      <c r="R253" s="375"/>
      <c r="S253" s="383"/>
      <c r="T253" s="375"/>
      <c r="U253" s="379"/>
      <c r="V253" s="375"/>
      <c r="W253" s="379"/>
      <c r="X253" s="325"/>
    </row>
    <row r="254" spans="1:24" x14ac:dyDescent="0.2">
      <c r="A254" s="374"/>
      <c r="B254" s="375"/>
      <c r="C254" s="375"/>
      <c r="D254" s="375"/>
      <c r="E254" s="375"/>
      <c r="F254" s="375"/>
      <c r="G254" s="375"/>
      <c r="H254" s="375"/>
      <c r="I254" s="375"/>
      <c r="J254" s="375"/>
      <c r="K254" s="384"/>
      <c r="L254" s="384"/>
      <c r="M254" s="383"/>
      <c r="N254" s="383"/>
      <c r="O254" s="383"/>
      <c r="P254" s="386"/>
      <c r="Q254" s="375"/>
      <c r="R254" s="375"/>
      <c r="S254" s="383"/>
      <c r="T254" s="375"/>
      <c r="U254" s="379"/>
      <c r="V254" s="375"/>
      <c r="W254" s="379"/>
      <c r="X254" s="325"/>
    </row>
    <row r="255" spans="1:24" x14ac:dyDescent="0.2">
      <c r="A255" s="374"/>
      <c r="B255" s="375"/>
      <c r="C255" s="375"/>
      <c r="D255" s="375"/>
      <c r="E255" s="375"/>
      <c r="F255" s="375"/>
      <c r="G255" s="375"/>
      <c r="H255" s="375"/>
      <c r="I255" s="375"/>
      <c r="J255" s="375"/>
      <c r="K255" s="384"/>
      <c r="L255" s="384"/>
      <c r="M255" s="383"/>
      <c r="N255" s="383"/>
      <c r="O255" s="383"/>
      <c r="P255" s="386"/>
      <c r="Q255" s="386"/>
      <c r="R255" s="375"/>
      <c r="S255" s="375"/>
      <c r="T255" s="375"/>
      <c r="U255" s="379"/>
      <c r="V255" s="375"/>
      <c r="W255" s="379"/>
      <c r="X255" s="325"/>
    </row>
    <row r="256" spans="1:24" x14ac:dyDescent="0.2">
      <c r="A256" s="374"/>
      <c r="B256" s="375"/>
      <c r="C256" s="375"/>
      <c r="D256" s="375"/>
      <c r="E256" s="375"/>
      <c r="F256" s="375"/>
      <c r="G256" s="375"/>
      <c r="H256" s="375"/>
      <c r="I256" s="375"/>
      <c r="J256" s="375"/>
      <c r="K256" s="384"/>
      <c r="L256" s="384"/>
      <c r="M256" s="383"/>
      <c r="N256" s="383"/>
      <c r="O256" s="383"/>
      <c r="P256" s="386"/>
      <c r="Q256" s="386"/>
      <c r="R256" s="375"/>
      <c r="S256" s="375"/>
      <c r="T256" s="375"/>
      <c r="U256" s="379"/>
      <c r="V256" s="375"/>
      <c r="W256" s="379"/>
      <c r="X256" s="325"/>
    </row>
    <row r="257" spans="1:24" x14ac:dyDescent="0.2">
      <c r="A257" s="374"/>
      <c r="B257" s="375"/>
      <c r="C257" s="375"/>
      <c r="D257" s="375"/>
      <c r="E257" s="375"/>
      <c r="F257" s="375"/>
      <c r="G257" s="375"/>
      <c r="H257" s="375"/>
      <c r="I257" s="375"/>
      <c r="J257" s="375"/>
      <c r="K257" s="384"/>
      <c r="L257" s="384"/>
      <c r="M257" s="383"/>
      <c r="N257" s="383"/>
      <c r="O257" s="383"/>
      <c r="P257" s="386"/>
      <c r="Q257" s="386"/>
      <c r="R257" s="375"/>
      <c r="S257" s="375"/>
      <c r="T257" s="375"/>
      <c r="U257" s="379"/>
      <c r="V257" s="375"/>
      <c r="W257" s="379"/>
      <c r="X257" s="325"/>
    </row>
    <row r="258" spans="1:24" x14ac:dyDescent="0.2">
      <c r="A258" s="374"/>
      <c r="B258" s="375"/>
      <c r="C258" s="375"/>
      <c r="D258" s="375"/>
      <c r="E258" s="375"/>
      <c r="F258" s="375"/>
      <c r="G258" s="375"/>
      <c r="H258" s="375"/>
      <c r="I258" s="375"/>
      <c r="J258" s="375"/>
      <c r="K258" s="384"/>
      <c r="L258" s="384"/>
      <c r="M258" s="383"/>
      <c r="N258" s="383"/>
      <c r="O258" s="383"/>
      <c r="P258" s="386"/>
      <c r="Q258" s="386"/>
      <c r="R258" s="383"/>
      <c r="S258" s="375"/>
      <c r="T258" s="375"/>
      <c r="U258" s="379"/>
      <c r="V258" s="375"/>
      <c r="W258" s="379"/>
      <c r="X258" s="325"/>
    </row>
    <row r="259" spans="1:24" x14ac:dyDescent="0.2">
      <c r="A259" s="374"/>
      <c r="B259" s="375"/>
      <c r="C259" s="375"/>
      <c r="D259" s="375"/>
      <c r="E259" s="375"/>
      <c r="F259" s="375"/>
      <c r="G259" s="375"/>
      <c r="H259" s="375"/>
      <c r="I259" s="375"/>
      <c r="J259" s="375"/>
      <c r="K259" s="384"/>
      <c r="L259" s="384"/>
      <c r="M259" s="383"/>
      <c r="N259" s="383"/>
      <c r="O259" s="383"/>
      <c r="P259" s="386"/>
      <c r="Q259" s="383"/>
      <c r="R259" s="375"/>
      <c r="S259" s="375"/>
      <c r="T259" s="375"/>
      <c r="U259" s="379"/>
      <c r="V259" s="375"/>
      <c r="W259" s="379"/>
      <c r="X259" s="325"/>
    </row>
    <row r="260" spans="1:24" x14ac:dyDescent="0.2">
      <c r="A260" s="374"/>
      <c r="B260" s="375"/>
      <c r="C260" s="375"/>
      <c r="D260" s="375"/>
      <c r="E260" s="375"/>
      <c r="F260" s="375"/>
      <c r="G260" s="375"/>
      <c r="H260" s="375"/>
      <c r="I260" s="375"/>
      <c r="J260" s="375"/>
      <c r="K260" s="384"/>
      <c r="L260" s="384"/>
      <c r="M260" s="383"/>
      <c r="N260" s="383"/>
      <c r="O260" s="383"/>
      <c r="P260" s="386"/>
      <c r="Q260" s="383"/>
      <c r="R260" s="375"/>
      <c r="S260" s="375"/>
      <c r="T260" s="375"/>
      <c r="U260" s="379"/>
      <c r="V260" s="375"/>
      <c r="W260" s="379"/>
      <c r="X260" s="325"/>
    </row>
    <row r="261" spans="1:24" x14ac:dyDescent="0.2">
      <c r="A261" s="374"/>
      <c r="B261" s="375"/>
      <c r="C261" s="375"/>
      <c r="D261" s="375"/>
      <c r="E261" s="375"/>
      <c r="F261" s="375"/>
      <c r="G261" s="375"/>
      <c r="H261" s="375"/>
      <c r="I261" s="375"/>
      <c r="J261" s="375"/>
      <c r="K261" s="384"/>
      <c r="L261" s="384"/>
      <c r="M261" s="383"/>
      <c r="N261" s="383"/>
      <c r="O261" s="383"/>
      <c r="P261" s="386"/>
      <c r="Q261" s="383"/>
      <c r="R261" s="375"/>
      <c r="S261" s="375"/>
      <c r="T261" s="375"/>
      <c r="U261" s="379"/>
      <c r="V261" s="375"/>
      <c r="W261" s="379"/>
      <c r="X261" s="325"/>
    </row>
    <row r="262" spans="1:24" x14ac:dyDescent="0.2">
      <c r="A262" s="374"/>
      <c r="B262" s="375"/>
      <c r="C262" s="375"/>
      <c r="D262" s="375"/>
      <c r="E262" s="375"/>
      <c r="F262" s="375"/>
      <c r="G262" s="375"/>
      <c r="H262" s="375"/>
      <c r="I262" s="375"/>
      <c r="J262" s="375"/>
      <c r="K262" s="384"/>
      <c r="L262" s="384"/>
      <c r="M262" s="383"/>
      <c r="N262" s="383"/>
      <c r="O262" s="383"/>
      <c r="P262" s="386"/>
      <c r="Q262" s="383"/>
      <c r="R262" s="375"/>
      <c r="S262" s="375"/>
      <c r="T262" s="375"/>
      <c r="U262" s="379"/>
      <c r="V262" s="375"/>
      <c r="W262" s="379"/>
      <c r="X262" s="325"/>
    </row>
    <row r="263" spans="1:24" x14ac:dyDescent="0.2">
      <c r="A263" s="374"/>
      <c r="B263" s="375"/>
      <c r="C263" s="375"/>
      <c r="D263" s="375"/>
      <c r="E263" s="375"/>
      <c r="F263" s="375"/>
      <c r="G263" s="375"/>
      <c r="H263" s="375"/>
      <c r="I263" s="375"/>
      <c r="J263" s="375"/>
      <c r="K263" s="384"/>
      <c r="L263" s="384"/>
      <c r="M263" s="383"/>
      <c r="N263" s="383"/>
      <c r="O263" s="383"/>
      <c r="P263" s="386"/>
      <c r="Q263" s="375"/>
      <c r="R263" s="375"/>
      <c r="S263" s="375"/>
      <c r="T263" s="375"/>
      <c r="U263" s="379"/>
      <c r="V263" s="375"/>
      <c r="W263" s="379"/>
      <c r="X263" s="325"/>
    </row>
    <row r="264" spans="1:24" x14ac:dyDescent="0.2">
      <c r="A264" s="374"/>
      <c r="B264" s="375"/>
      <c r="C264" s="375"/>
      <c r="D264" s="375"/>
      <c r="E264" s="375"/>
      <c r="F264" s="375"/>
      <c r="G264" s="375"/>
      <c r="H264" s="375"/>
      <c r="I264" s="375"/>
      <c r="J264" s="375"/>
      <c r="K264" s="384"/>
      <c r="L264" s="384"/>
      <c r="M264" s="383"/>
      <c r="N264" s="383"/>
      <c r="O264" s="383"/>
      <c r="P264" s="386"/>
      <c r="Q264" s="375"/>
      <c r="R264" s="375"/>
      <c r="S264" s="375"/>
      <c r="T264" s="375"/>
      <c r="U264" s="379"/>
      <c r="V264" s="375"/>
      <c r="W264" s="379"/>
      <c r="X264" s="325"/>
    </row>
    <row r="265" spans="1:24" x14ac:dyDescent="0.2">
      <c r="A265" s="374"/>
      <c r="B265" s="375"/>
      <c r="C265" s="375"/>
      <c r="D265" s="375"/>
      <c r="E265" s="375"/>
      <c r="F265" s="375"/>
      <c r="G265" s="375"/>
      <c r="H265" s="375"/>
      <c r="I265" s="375"/>
      <c r="J265" s="375"/>
      <c r="K265" s="384"/>
      <c r="L265" s="384"/>
      <c r="M265" s="383"/>
      <c r="N265" s="383"/>
      <c r="O265" s="383"/>
      <c r="P265" s="386"/>
      <c r="Q265" s="383"/>
      <c r="R265" s="375"/>
      <c r="S265" s="375"/>
      <c r="T265" s="375"/>
      <c r="U265" s="379"/>
      <c r="V265" s="375"/>
      <c r="W265" s="379"/>
      <c r="X265" s="325"/>
    </row>
    <row r="266" spans="1:24" x14ac:dyDescent="0.2">
      <c r="A266" s="374"/>
      <c r="B266" s="375"/>
      <c r="C266" s="375"/>
      <c r="D266" s="375"/>
      <c r="E266" s="375"/>
      <c r="F266" s="375"/>
      <c r="G266" s="375"/>
      <c r="H266" s="375"/>
      <c r="I266" s="375"/>
      <c r="J266" s="375"/>
      <c r="K266" s="384"/>
      <c r="L266" s="384"/>
      <c r="M266" s="383"/>
      <c r="N266" s="383"/>
      <c r="O266" s="383"/>
      <c r="P266" s="386"/>
      <c r="Q266" s="383"/>
      <c r="R266" s="375"/>
      <c r="S266" s="375"/>
      <c r="T266" s="375"/>
      <c r="U266" s="379"/>
      <c r="V266" s="375"/>
      <c r="W266" s="379"/>
      <c r="X266" s="325"/>
    </row>
    <row r="267" spans="1:24" x14ac:dyDescent="0.2">
      <c r="A267" s="374"/>
      <c r="B267" s="375"/>
      <c r="C267" s="375"/>
      <c r="D267" s="375"/>
      <c r="E267" s="375"/>
      <c r="F267" s="375"/>
      <c r="G267" s="375"/>
      <c r="H267" s="375"/>
      <c r="I267" s="375"/>
      <c r="J267" s="375"/>
      <c r="K267" s="384"/>
      <c r="L267" s="384"/>
      <c r="M267" s="383"/>
      <c r="N267" s="383"/>
      <c r="O267" s="383"/>
      <c r="P267" s="386"/>
      <c r="Q267" s="383"/>
      <c r="R267" s="375"/>
      <c r="S267" s="375"/>
      <c r="T267" s="375"/>
      <c r="U267" s="379"/>
      <c r="V267" s="375"/>
      <c r="W267" s="379"/>
      <c r="X267" s="325"/>
    </row>
    <row r="268" spans="1:24" x14ac:dyDescent="0.2">
      <c r="A268" s="374"/>
      <c r="B268" s="375"/>
      <c r="C268" s="375"/>
      <c r="D268" s="375"/>
      <c r="E268" s="375"/>
      <c r="F268" s="375"/>
      <c r="G268" s="375"/>
      <c r="H268" s="375"/>
      <c r="I268" s="375"/>
      <c r="J268" s="375"/>
      <c r="K268" s="384"/>
      <c r="L268" s="384"/>
      <c r="M268" s="383"/>
      <c r="N268" s="383"/>
      <c r="O268" s="383"/>
      <c r="P268" s="386"/>
      <c r="Q268" s="383"/>
      <c r="R268" s="375"/>
      <c r="S268" s="375"/>
      <c r="T268" s="375"/>
      <c r="U268" s="379"/>
      <c r="V268" s="375"/>
      <c r="W268" s="379"/>
      <c r="X268" s="325"/>
    </row>
    <row r="269" spans="1:24" x14ac:dyDescent="0.2">
      <c r="A269" s="374"/>
      <c r="B269" s="375"/>
      <c r="C269" s="375"/>
      <c r="D269" s="375"/>
      <c r="E269" s="375"/>
      <c r="F269" s="375"/>
      <c r="G269" s="375"/>
      <c r="H269" s="375"/>
      <c r="I269" s="375"/>
      <c r="J269" s="375"/>
      <c r="K269" s="384"/>
      <c r="L269" s="384"/>
      <c r="M269" s="383"/>
      <c r="N269" s="383"/>
      <c r="O269" s="383"/>
      <c r="P269" s="386"/>
      <c r="Q269" s="383"/>
      <c r="R269" s="375"/>
      <c r="S269" s="375"/>
      <c r="T269" s="375"/>
      <c r="U269" s="379"/>
      <c r="V269" s="375"/>
      <c r="W269" s="379"/>
      <c r="X269" s="325"/>
    </row>
    <row r="270" spans="1:24" x14ac:dyDescent="0.2">
      <c r="A270" s="374"/>
      <c r="B270" s="375"/>
      <c r="C270" s="375"/>
      <c r="D270" s="375"/>
      <c r="E270" s="375"/>
      <c r="F270" s="375"/>
      <c r="G270" s="375"/>
      <c r="H270" s="375"/>
      <c r="I270" s="375"/>
      <c r="J270" s="375"/>
      <c r="K270" s="384"/>
      <c r="L270" s="384"/>
      <c r="M270" s="383"/>
      <c r="N270" s="383"/>
      <c r="O270" s="383"/>
      <c r="P270" s="386"/>
      <c r="Q270" s="383"/>
      <c r="R270" s="375"/>
      <c r="S270" s="375"/>
      <c r="T270" s="375"/>
      <c r="U270" s="379"/>
      <c r="V270" s="375"/>
      <c r="W270" s="379"/>
      <c r="X270" s="325"/>
    </row>
    <row r="271" spans="1:24" x14ac:dyDescent="0.2">
      <c r="A271" s="374"/>
      <c r="B271" s="375"/>
      <c r="C271" s="375"/>
      <c r="D271" s="375"/>
      <c r="E271" s="375"/>
      <c r="F271" s="375"/>
      <c r="G271" s="375"/>
      <c r="H271" s="375"/>
      <c r="I271" s="375"/>
      <c r="J271" s="375"/>
      <c r="K271" s="384"/>
      <c r="L271" s="384"/>
      <c r="M271" s="383"/>
      <c r="N271" s="383"/>
      <c r="O271" s="383"/>
      <c r="P271" s="386"/>
      <c r="Q271" s="383"/>
      <c r="R271" s="375"/>
      <c r="S271" s="375"/>
      <c r="T271" s="375"/>
      <c r="U271" s="379"/>
      <c r="V271" s="375"/>
      <c r="W271" s="379"/>
      <c r="X271" s="325"/>
    </row>
    <row r="272" spans="1:24" x14ac:dyDescent="0.2">
      <c r="A272" s="374"/>
      <c r="B272" s="375"/>
      <c r="C272" s="375"/>
      <c r="D272" s="375"/>
      <c r="E272" s="375"/>
      <c r="F272" s="375"/>
      <c r="G272" s="375"/>
      <c r="H272" s="375"/>
      <c r="I272" s="375"/>
      <c r="J272" s="375"/>
      <c r="K272" s="376"/>
      <c r="L272" s="376"/>
      <c r="M272" s="375"/>
      <c r="N272" s="375"/>
      <c r="O272" s="375"/>
      <c r="P272" s="375"/>
      <c r="Q272" s="375"/>
      <c r="R272" s="375"/>
      <c r="S272" s="375"/>
      <c r="T272" s="375"/>
      <c r="U272" s="379"/>
      <c r="V272" s="375"/>
      <c r="W272" s="379"/>
      <c r="X272" s="65"/>
    </row>
    <row r="273" spans="1:24" x14ac:dyDescent="0.2">
      <c r="A273" s="374"/>
      <c r="B273" s="375"/>
      <c r="C273" s="375"/>
      <c r="D273" s="375"/>
      <c r="E273" s="375"/>
      <c r="F273" s="375"/>
      <c r="G273" s="375"/>
      <c r="H273" s="375"/>
      <c r="I273" s="375"/>
      <c r="J273" s="375"/>
      <c r="K273" s="376"/>
      <c r="L273" s="376"/>
      <c r="M273" s="375"/>
      <c r="N273" s="375"/>
      <c r="O273" s="375"/>
      <c r="P273" s="375"/>
      <c r="Q273" s="375"/>
      <c r="R273" s="375"/>
      <c r="S273" s="375"/>
      <c r="T273" s="375"/>
      <c r="U273" s="379"/>
      <c r="V273" s="375"/>
      <c r="W273" s="379"/>
      <c r="X273" s="65"/>
    </row>
    <row r="274" spans="1:24" x14ac:dyDescent="0.2">
      <c r="A274" s="374"/>
      <c r="B274" s="375"/>
      <c r="C274" s="375"/>
      <c r="D274" s="375"/>
      <c r="E274" s="375"/>
      <c r="F274" s="375"/>
      <c r="G274" s="375"/>
      <c r="H274" s="375"/>
      <c r="I274" s="375"/>
      <c r="J274" s="375"/>
      <c r="K274" s="376"/>
      <c r="L274" s="376"/>
      <c r="M274" s="375"/>
      <c r="N274" s="375"/>
      <c r="O274" s="375"/>
      <c r="P274" s="375"/>
      <c r="Q274" s="375"/>
      <c r="R274" s="375"/>
      <c r="S274" s="375"/>
      <c r="T274" s="375"/>
      <c r="U274" s="379"/>
      <c r="V274" s="375"/>
      <c r="W274" s="379"/>
      <c r="X274" s="65"/>
    </row>
    <row r="275" spans="1:24" x14ac:dyDescent="0.2">
      <c r="A275" s="374"/>
      <c r="B275" s="375"/>
      <c r="C275" s="375"/>
      <c r="D275" s="375"/>
      <c r="E275" s="375"/>
      <c r="F275" s="375"/>
      <c r="G275" s="375"/>
      <c r="H275" s="375"/>
      <c r="I275" s="375"/>
      <c r="J275" s="375"/>
      <c r="K275" s="376"/>
      <c r="L275" s="376"/>
      <c r="M275" s="375"/>
      <c r="N275" s="375"/>
      <c r="O275" s="375"/>
      <c r="P275" s="375"/>
      <c r="Q275" s="375"/>
      <c r="R275" s="375"/>
      <c r="S275" s="375"/>
      <c r="T275" s="375"/>
      <c r="U275" s="379"/>
      <c r="V275" s="375"/>
      <c r="W275" s="379"/>
      <c r="X275" s="65"/>
    </row>
    <row r="276" spans="1:24" x14ac:dyDescent="0.2">
      <c r="A276" s="374"/>
      <c r="B276" s="375"/>
      <c r="C276" s="375"/>
      <c r="D276" s="375"/>
      <c r="E276" s="375"/>
      <c r="F276" s="375"/>
      <c r="G276" s="375"/>
      <c r="H276" s="375"/>
      <c r="I276" s="375"/>
      <c r="J276" s="375"/>
      <c r="K276" s="376"/>
      <c r="L276" s="376"/>
      <c r="M276" s="375"/>
      <c r="N276" s="375"/>
      <c r="O276" s="375"/>
      <c r="P276" s="375"/>
      <c r="Q276" s="375"/>
      <c r="R276" s="375"/>
      <c r="S276" s="375"/>
      <c r="T276" s="375"/>
      <c r="U276" s="379"/>
      <c r="V276" s="375"/>
      <c r="W276" s="379"/>
      <c r="X276" s="65"/>
    </row>
    <row r="277" spans="1:24" x14ac:dyDescent="0.2">
      <c r="A277" s="374"/>
      <c r="B277" s="375"/>
      <c r="C277" s="375"/>
      <c r="D277" s="375"/>
      <c r="E277" s="375"/>
      <c r="F277" s="375"/>
      <c r="G277" s="375"/>
      <c r="H277" s="375"/>
      <c r="I277" s="375"/>
      <c r="J277" s="375"/>
      <c r="K277" s="376"/>
      <c r="L277" s="376"/>
      <c r="M277" s="375"/>
      <c r="N277" s="375"/>
      <c r="O277" s="375"/>
      <c r="P277" s="375"/>
      <c r="Q277" s="375"/>
      <c r="R277" s="375"/>
      <c r="S277" s="375"/>
      <c r="T277" s="375"/>
      <c r="U277" s="379"/>
      <c r="V277" s="375"/>
      <c r="W277" s="379"/>
      <c r="X277" s="65"/>
    </row>
    <row r="278" spans="1:24" x14ac:dyDescent="0.2">
      <c r="A278" s="374"/>
      <c r="B278" s="375"/>
      <c r="C278" s="375"/>
      <c r="D278" s="375"/>
      <c r="E278" s="375"/>
      <c r="F278" s="375"/>
      <c r="G278" s="375"/>
      <c r="H278" s="375"/>
      <c r="I278" s="375"/>
      <c r="J278" s="375"/>
      <c r="K278" s="376"/>
      <c r="L278" s="376"/>
      <c r="M278" s="375"/>
      <c r="N278" s="375"/>
      <c r="O278" s="375"/>
      <c r="P278" s="375"/>
      <c r="Q278" s="375"/>
      <c r="R278" s="375"/>
      <c r="S278" s="375"/>
      <c r="T278" s="375"/>
      <c r="U278" s="379"/>
      <c r="V278" s="375"/>
      <c r="W278" s="379"/>
      <c r="X278" s="65"/>
    </row>
    <row r="279" spans="1:24" x14ac:dyDescent="0.2">
      <c r="A279" s="374"/>
      <c r="B279" s="375"/>
      <c r="C279" s="375"/>
      <c r="D279" s="375"/>
      <c r="E279" s="375"/>
      <c r="F279" s="375"/>
      <c r="G279" s="375"/>
      <c r="H279" s="375"/>
      <c r="I279" s="375"/>
      <c r="J279" s="375"/>
      <c r="K279" s="376"/>
      <c r="L279" s="376"/>
      <c r="M279" s="375"/>
      <c r="N279" s="375"/>
      <c r="O279" s="375"/>
      <c r="P279" s="375"/>
      <c r="Q279" s="375"/>
      <c r="R279" s="375"/>
      <c r="S279" s="375"/>
      <c r="T279" s="375"/>
      <c r="U279" s="379"/>
      <c r="V279" s="375"/>
      <c r="W279" s="379"/>
      <c r="X279" s="65"/>
    </row>
    <row r="280" spans="1:24" x14ac:dyDescent="0.2">
      <c r="A280" s="374"/>
      <c r="B280" s="375"/>
      <c r="C280" s="375"/>
      <c r="D280" s="375"/>
      <c r="E280" s="375"/>
      <c r="F280" s="375"/>
      <c r="G280" s="375"/>
      <c r="H280" s="375"/>
      <c r="I280" s="375"/>
      <c r="J280" s="375"/>
      <c r="K280" s="376"/>
      <c r="L280" s="376"/>
      <c r="M280" s="375"/>
      <c r="N280" s="375"/>
      <c r="O280" s="375"/>
      <c r="P280" s="375"/>
      <c r="Q280" s="375"/>
      <c r="R280" s="375"/>
      <c r="S280" s="375"/>
      <c r="T280" s="375"/>
      <c r="U280" s="379"/>
      <c r="V280" s="375"/>
      <c r="W280" s="379"/>
      <c r="X280" s="65"/>
    </row>
    <row r="281" spans="1:24" x14ac:dyDescent="0.2">
      <c r="A281" s="374"/>
      <c r="B281" s="375"/>
      <c r="C281" s="375"/>
      <c r="D281" s="375"/>
      <c r="E281" s="375"/>
      <c r="F281" s="375"/>
      <c r="G281" s="375"/>
      <c r="H281" s="375"/>
      <c r="I281" s="375"/>
      <c r="J281" s="375"/>
      <c r="K281" s="376"/>
      <c r="L281" s="376"/>
      <c r="M281" s="375"/>
      <c r="N281" s="375"/>
      <c r="O281" s="375"/>
      <c r="P281" s="375"/>
      <c r="Q281" s="375"/>
      <c r="R281" s="375"/>
      <c r="S281" s="375"/>
      <c r="T281" s="375"/>
      <c r="U281" s="379"/>
      <c r="V281" s="375"/>
      <c r="W281" s="379"/>
      <c r="X281" s="65"/>
    </row>
    <row r="282" spans="1:24" x14ac:dyDescent="0.2">
      <c r="A282" s="374"/>
      <c r="B282" s="375"/>
      <c r="C282" s="375"/>
      <c r="D282" s="375"/>
      <c r="E282" s="375"/>
      <c r="F282" s="375"/>
      <c r="G282" s="375"/>
      <c r="H282" s="375"/>
      <c r="I282" s="375"/>
      <c r="J282" s="375"/>
      <c r="K282" s="376"/>
      <c r="L282" s="376"/>
      <c r="M282" s="375"/>
      <c r="N282" s="375"/>
      <c r="O282" s="375"/>
      <c r="P282" s="375"/>
      <c r="Q282" s="375"/>
      <c r="R282" s="375"/>
      <c r="S282" s="375"/>
      <c r="T282" s="375"/>
      <c r="U282" s="379"/>
      <c r="V282" s="375"/>
      <c r="W282" s="379"/>
      <c r="X282" s="65"/>
    </row>
    <row r="283" spans="1:24" x14ac:dyDescent="0.2">
      <c r="A283" s="374"/>
      <c r="B283" s="375"/>
      <c r="C283" s="375"/>
      <c r="D283" s="375"/>
      <c r="E283" s="375"/>
      <c r="F283" s="375"/>
      <c r="G283" s="375"/>
      <c r="H283" s="375"/>
      <c r="I283" s="375"/>
      <c r="J283" s="375"/>
      <c r="K283" s="376"/>
      <c r="L283" s="376"/>
      <c r="M283" s="375"/>
      <c r="N283" s="375"/>
      <c r="O283" s="375"/>
      <c r="P283" s="375"/>
      <c r="Q283" s="375"/>
      <c r="R283" s="375"/>
      <c r="S283" s="375"/>
      <c r="T283" s="375"/>
      <c r="U283" s="379"/>
      <c r="V283" s="375"/>
      <c r="W283" s="379"/>
      <c r="X283" s="65"/>
    </row>
    <row r="284" spans="1:24" x14ac:dyDescent="0.2">
      <c r="A284" s="374"/>
      <c r="B284" s="375"/>
      <c r="C284" s="375"/>
      <c r="D284" s="375"/>
      <c r="E284" s="375"/>
      <c r="F284" s="375"/>
      <c r="G284" s="375"/>
      <c r="H284" s="375"/>
      <c r="I284" s="375"/>
      <c r="J284" s="375"/>
      <c r="K284" s="376"/>
      <c r="L284" s="376"/>
      <c r="M284" s="375"/>
      <c r="N284" s="375"/>
      <c r="O284" s="375"/>
      <c r="P284" s="375"/>
      <c r="Q284" s="375"/>
      <c r="R284" s="375"/>
      <c r="S284" s="375"/>
      <c r="T284" s="375"/>
      <c r="U284" s="379"/>
      <c r="V284" s="375"/>
      <c r="W284" s="379"/>
      <c r="X284" s="65"/>
    </row>
    <row r="285" spans="1:24" x14ac:dyDescent="0.2">
      <c r="A285" s="374"/>
      <c r="B285" s="375"/>
      <c r="C285" s="375"/>
      <c r="D285" s="375"/>
      <c r="E285" s="375"/>
      <c r="F285" s="375"/>
      <c r="G285" s="375"/>
      <c r="H285" s="375"/>
      <c r="I285" s="375"/>
      <c r="J285" s="375"/>
      <c r="K285" s="376"/>
      <c r="L285" s="376"/>
      <c r="M285" s="375"/>
      <c r="N285" s="375"/>
      <c r="O285" s="375"/>
      <c r="P285" s="375"/>
      <c r="Q285" s="375"/>
      <c r="R285" s="375"/>
      <c r="S285" s="375"/>
      <c r="T285" s="375"/>
      <c r="U285" s="379"/>
      <c r="V285" s="375"/>
      <c r="W285" s="379"/>
      <c r="X285" s="65"/>
    </row>
    <row r="286" spans="1:24" x14ac:dyDescent="0.2">
      <c r="A286" s="374"/>
      <c r="B286" s="375"/>
      <c r="C286" s="375"/>
      <c r="D286" s="375"/>
      <c r="E286" s="375"/>
      <c r="F286" s="375"/>
      <c r="G286" s="375"/>
      <c r="H286" s="375"/>
      <c r="I286" s="375"/>
      <c r="J286" s="375"/>
      <c r="K286" s="376"/>
      <c r="L286" s="376"/>
      <c r="M286" s="375"/>
      <c r="N286" s="375"/>
      <c r="O286" s="375"/>
      <c r="P286" s="375"/>
      <c r="Q286" s="375"/>
      <c r="R286" s="375"/>
      <c r="S286" s="375"/>
      <c r="T286" s="375"/>
      <c r="U286" s="379"/>
      <c r="V286" s="375"/>
      <c r="W286" s="379"/>
      <c r="X286" s="65"/>
    </row>
    <row r="287" spans="1:24" x14ac:dyDescent="0.2">
      <c r="A287" s="374"/>
      <c r="B287" s="375"/>
      <c r="C287" s="375"/>
      <c r="D287" s="375"/>
      <c r="E287" s="375"/>
      <c r="F287" s="375"/>
      <c r="G287" s="375"/>
      <c r="H287" s="375"/>
      <c r="I287" s="375"/>
      <c r="J287" s="375"/>
      <c r="K287" s="376"/>
      <c r="L287" s="376"/>
      <c r="M287" s="375"/>
      <c r="N287" s="375"/>
      <c r="O287" s="375"/>
      <c r="P287" s="375"/>
      <c r="Q287" s="375"/>
      <c r="R287" s="375"/>
      <c r="S287" s="375"/>
      <c r="T287" s="375"/>
      <c r="U287" s="379"/>
      <c r="V287" s="375"/>
      <c r="W287" s="379"/>
      <c r="X287" s="65"/>
    </row>
    <row r="288" spans="1:24" x14ac:dyDescent="0.2">
      <c r="A288" s="374"/>
      <c r="B288" s="375"/>
      <c r="C288" s="375"/>
      <c r="D288" s="375"/>
      <c r="E288" s="375"/>
      <c r="F288" s="375"/>
      <c r="G288" s="375"/>
      <c r="H288" s="375"/>
      <c r="I288" s="375"/>
      <c r="J288" s="375"/>
      <c r="K288" s="384"/>
      <c r="L288" s="384"/>
      <c r="M288" s="383"/>
      <c r="N288" s="383"/>
      <c r="O288" s="383"/>
      <c r="P288" s="383"/>
      <c r="Q288" s="383"/>
      <c r="R288" s="375"/>
      <c r="S288" s="375"/>
      <c r="T288" s="375"/>
      <c r="U288" s="379"/>
      <c r="V288" s="375"/>
      <c r="W288" s="379"/>
      <c r="X288" s="65"/>
    </row>
    <row r="289" spans="1:24" x14ac:dyDescent="0.2">
      <c r="A289" s="374"/>
      <c r="B289" s="375"/>
      <c r="C289" s="375"/>
      <c r="D289" s="375"/>
      <c r="E289" s="375"/>
      <c r="F289" s="375"/>
      <c r="G289" s="375"/>
      <c r="H289" s="375"/>
      <c r="I289" s="375"/>
      <c r="J289" s="375"/>
      <c r="K289" s="376"/>
      <c r="L289" s="376"/>
      <c r="M289" s="375"/>
      <c r="N289" s="375"/>
      <c r="O289" s="375"/>
      <c r="P289" s="375"/>
      <c r="Q289" s="375"/>
      <c r="R289" s="383"/>
      <c r="S289" s="375"/>
      <c r="T289" s="375"/>
      <c r="U289" s="379"/>
      <c r="V289" s="375"/>
      <c r="W289" s="379"/>
      <c r="X289" s="325"/>
    </row>
    <row r="290" spans="1:24" x14ac:dyDescent="0.2">
      <c r="A290" s="374"/>
      <c r="B290" s="375"/>
      <c r="C290" s="375"/>
      <c r="D290" s="375"/>
      <c r="E290" s="375"/>
      <c r="F290" s="375"/>
      <c r="G290" s="375"/>
      <c r="H290" s="375"/>
      <c r="I290" s="375"/>
      <c r="J290" s="375"/>
      <c r="K290" s="376"/>
      <c r="L290" s="384"/>
      <c r="M290" s="383"/>
      <c r="N290" s="383"/>
      <c r="O290" s="383"/>
      <c r="P290" s="383"/>
      <c r="Q290" s="383"/>
      <c r="R290" s="383"/>
      <c r="S290" s="375"/>
      <c r="T290" s="375"/>
      <c r="U290" s="379"/>
      <c r="V290" s="375"/>
      <c r="W290" s="379"/>
      <c r="X290" s="65"/>
    </row>
    <row r="291" spans="1:24" x14ac:dyDescent="0.2">
      <c r="A291" s="374"/>
      <c r="B291" s="375"/>
      <c r="C291" s="375"/>
      <c r="D291" s="375"/>
      <c r="E291" s="375"/>
      <c r="F291" s="375"/>
      <c r="G291" s="375"/>
      <c r="H291" s="375"/>
      <c r="I291" s="375"/>
      <c r="J291" s="375"/>
      <c r="K291" s="376"/>
      <c r="L291" s="384"/>
      <c r="M291" s="383"/>
      <c r="N291" s="383"/>
      <c r="O291" s="383"/>
      <c r="P291" s="383"/>
      <c r="Q291" s="383"/>
      <c r="R291" s="383"/>
      <c r="S291" s="375"/>
      <c r="T291" s="375"/>
      <c r="U291" s="379"/>
      <c r="V291" s="375"/>
      <c r="W291" s="379"/>
      <c r="X291" s="65"/>
    </row>
    <row r="292" spans="1:24" x14ac:dyDescent="0.2">
      <c r="A292" s="374"/>
      <c r="B292" s="375"/>
      <c r="C292" s="375"/>
      <c r="D292" s="375"/>
      <c r="E292" s="375"/>
      <c r="F292" s="375"/>
      <c r="G292" s="375"/>
      <c r="H292" s="375"/>
      <c r="I292" s="375"/>
      <c r="J292" s="375"/>
      <c r="K292" s="376"/>
      <c r="L292" s="384"/>
      <c r="M292" s="383"/>
      <c r="N292" s="383"/>
      <c r="O292" s="383"/>
      <c r="P292" s="383"/>
      <c r="Q292" s="383"/>
      <c r="R292" s="383"/>
      <c r="S292" s="375"/>
      <c r="T292" s="375"/>
      <c r="U292" s="379"/>
      <c r="V292" s="375"/>
      <c r="W292" s="379"/>
      <c r="X292" s="65"/>
    </row>
    <row r="293" spans="1:24" x14ac:dyDescent="0.2">
      <c r="A293" s="374"/>
      <c r="B293" s="375"/>
      <c r="C293" s="375"/>
      <c r="D293" s="375"/>
      <c r="E293" s="375"/>
      <c r="F293" s="375"/>
      <c r="G293" s="375"/>
      <c r="H293" s="375"/>
      <c r="I293" s="375"/>
      <c r="J293" s="375"/>
      <c r="K293" s="384"/>
      <c r="L293" s="384"/>
      <c r="M293" s="383"/>
      <c r="N293" s="383"/>
      <c r="O293" s="383"/>
      <c r="P293" s="383"/>
      <c r="Q293" s="383"/>
      <c r="R293" s="383"/>
      <c r="S293" s="375"/>
      <c r="T293" s="375"/>
      <c r="U293" s="379"/>
      <c r="V293" s="375"/>
      <c r="W293" s="379"/>
      <c r="X293" s="65"/>
    </row>
    <row r="294" spans="1:24" x14ac:dyDescent="0.2">
      <c r="A294" s="374"/>
      <c r="B294" s="375"/>
      <c r="C294" s="375"/>
      <c r="D294" s="375"/>
      <c r="E294" s="375"/>
      <c r="F294" s="375"/>
      <c r="G294" s="375"/>
      <c r="H294" s="375"/>
      <c r="I294" s="375"/>
      <c r="J294" s="375"/>
      <c r="K294" s="384"/>
      <c r="L294" s="384"/>
      <c r="M294" s="383"/>
      <c r="N294" s="383"/>
      <c r="O294" s="383"/>
      <c r="P294" s="383"/>
      <c r="Q294" s="383"/>
      <c r="R294" s="383"/>
      <c r="S294" s="375"/>
      <c r="T294" s="375"/>
      <c r="U294" s="379"/>
      <c r="V294" s="375"/>
      <c r="W294" s="379"/>
      <c r="X294" s="65"/>
    </row>
    <row r="295" spans="1:24" x14ac:dyDescent="0.2">
      <c r="A295" s="374"/>
      <c r="B295" s="375"/>
      <c r="C295" s="375"/>
      <c r="D295" s="375"/>
      <c r="E295" s="375"/>
      <c r="F295" s="375"/>
      <c r="G295" s="375"/>
      <c r="H295" s="375"/>
      <c r="I295" s="375"/>
      <c r="J295" s="375"/>
      <c r="K295" s="384"/>
      <c r="L295" s="384"/>
      <c r="M295" s="383"/>
      <c r="N295" s="383"/>
      <c r="O295" s="383"/>
      <c r="P295" s="383"/>
      <c r="Q295" s="383"/>
      <c r="R295" s="383"/>
      <c r="S295" s="375"/>
      <c r="T295" s="375"/>
      <c r="U295" s="379"/>
      <c r="V295" s="375"/>
      <c r="W295" s="379"/>
      <c r="X295" s="65"/>
    </row>
    <row r="296" spans="1:24" x14ac:dyDescent="0.2">
      <c r="A296" s="374"/>
      <c r="B296" s="375"/>
      <c r="C296" s="375"/>
      <c r="D296" s="375"/>
      <c r="E296" s="375"/>
      <c r="F296" s="375"/>
      <c r="G296" s="375"/>
      <c r="H296" s="375"/>
      <c r="I296" s="375"/>
      <c r="J296" s="375"/>
      <c r="K296" s="384"/>
      <c r="L296" s="384"/>
      <c r="M296" s="383"/>
      <c r="N296" s="383"/>
      <c r="O296" s="383"/>
      <c r="P296" s="383"/>
      <c r="Q296" s="383"/>
      <c r="R296" s="383"/>
      <c r="S296" s="375"/>
      <c r="T296" s="375"/>
      <c r="U296" s="379"/>
      <c r="V296" s="375"/>
      <c r="W296" s="379"/>
      <c r="X296" s="65"/>
    </row>
    <row r="297" spans="1:24" x14ac:dyDescent="0.2">
      <c r="A297" s="374"/>
      <c r="B297" s="375"/>
      <c r="C297" s="375"/>
      <c r="D297" s="375"/>
      <c r="E297" s="375"/>
      <c r="F297" s="375"/>
      <c r="G297" s="375"/>
      <c r="H297" s="375"/>
      <c r="I297" s="375"/>
      <c r="J297" s="375"/>
      <c r="K297" s="384"/>
      <c r="L297" s="384"/>
      <c r="M297" s="383"/>
      <c r="N297" s="383"/>
      <c r="O297" s="383"/>
      <c r="P297" s="383"/>
      <c r="Q297" s="383"/>
      <c r="R297" s="383"/>
      <c r="S297" s="375"/>
      <c r="T297" s="375"/>
      <c r="U297" s="379"/>
      <c r="V297" s="375"/>
      <c r="W297" s="379"/>
      <c r="X297" s="65"/>
    </row>
    <row r="298" spans="1:24" x14ac:dyDescent="0.2">
      <c r="A298" s="374"/>
      <c r="B298" s="375"/>
      <c r="C298" s="375"/>
      <c r="D298" s="375"/>
      <c r="E298" s="375"/>
      <c r="F298" s="375"/>
      <c r="G298" s="375"/>
      <c r="H298" s="375"/>
      <c r="I298" s="375"/>
      <c r="J298" s="375"/>
      <c r="K298" s="384"/>
      <c r="L298" s="384"/>
      <c r="M298" s="383"/>
      <c r="N298" s="383"/>
      <c r="O298" s="383"/>
      <c r="P298" s="383"/>
      <c r="Q298" s="383"/>
      <c r="R298" s="383"/>
      <c r="S298" s="375"/>
      <c r="T298" s="375"/>
      <c r="U298" s="379"/>
      <c r="V298" s="375"/>
      <c r="W298" s="379"/>
      <c r="X298" s="65"/>
    </row>
    <row r="299" spans="1:24" x14ac:dyDescent="0.2">
      <c r="A299" s="374"/>
      <c r="B299" s="375"/>
      <c r="C299" s="375"/>
      <c r="D299" s="375"/>
      <c r="E299" s="375"/>
      <c r="F299" s="375"/>
      <c r="G299" s="375"/>
      <c r="H299" s="375"/>
      <c r="I299" s="375"/>
      <c r="J299" s="375"/>
      <c r="K299" s="384"/>
      <c r="L299" s="383"/>
      <c r="M299" s="383"/>
      <c r="N299" s="383"/>
      <c r="O299" s="383"/>
      <c r="P299" s="383"/>
      <c r="Q299" s="383"/>
      <c r="R299" s="383"/>
      <c r="S299" s="375"/>
      <c r="T299" s="375"/>
      <c r="U299" s="379"/>
      <c r="V299" s="375"/>
      <c r="W299" s="379"/>
      <c r="X299" s="65"/>
    </row>
    <row r="300" spans="1:24" x14ac:dyDescent="0.2">
      <c r="A300" s="374"/>
      <c r="B300" s="375"/>
      <c r="C300" s="375"/>
      <c r="D300" s="375"/>
      <c r="E300" s="375"/>
      <c r="F300" s="375"/>
      <c r="G300" s="375"/>
      <c r="H300" s="375"/>
      <c r="I300" s="375"/>
      <c r="J300" s="375"/>
      <c r="K300" s="384"/>
      <c r="L300" s="383"/>
      <c r="M300" s="383"/>
      <c r="N300" s="383"/>
      <c r="O300" s="383"/>
      <c r="P300" s="383"/>
      <c r="Q300" s="383"/>
      <c r="R300" s="383"/>
      <c r="S300" s="375"/>
      <c r="T300" s="375"/>
      <c r="U300" s="379"/>
      <c r="V300" s="375"/>
      <c r="W300" s="379"/>
      <c r="X300" s="65"/>
    </row>
    <row r="301" spans="1:24" x14ac:dyDescent="0.2">
      <c r="A301" s="374"/>
      <c r="B301" s="375"/>
      <c r="C301" s="375"/>
      <c r="D301" s="375"/>
      <c r="E301" s="375"/>
      <c r="F301" s="375"/>
      <c r="G301" s="375"/>
      <c r="H301" s="375"/>
      <c r="I301" s="375"/>
      <c r="J301" s="375"/>
      <c r="K301" s="384"/>
      <c r="L301" s="383"/>
      <c r="M301" s="383"/>
      <c r="N301" s="383"/>
      <c r="O301" s="383"/>
      <c r="P301" s="383"/>
      <c r="Q301" s="383"/>
      <c r="R301" s="383"/>
      <c r="S301" s="375"/>
      <c r="T301" s="375"/>
      <c r="U301" s="379"/>
      <c r="V301" s="375"/>
      <c r="W301" s="379"/>
      <c r="X301" s="65"/>
    </row>
    <row r="302" spans="1:24" x14ac:dyDescent="0.2">
      <c r="A302" s="374"/>
      <c r="B302" s="375"/>
      <c r="C302" s="375"/>
      <c r="D302" s="375"/>
      <c r="E302" s="375"/>
      <c r="F302" s="375"/>
      <c r="G302" s="375"/>
      <c r="H302" s="375"/>
      <c r="I302" s="375"/>
      <c r="J302" s="375"/>
      <c r="K302" s="384"/>
      <c r="L302" s="383"/>
      <c r="M302" s="383"/>
      <c r="N302" s="383"/>
      <c r="O302" s="383"/>
      <c r="P302" s="383"/>
      <c r="Q302" s="383"/>
      <c r="R302" s="383"/>
      <c r="S302" s="375"/>
      <c r="T302" s="375"/>
      <c r="U302" s="379"/>
      <c r="V302" s="375"/>
      <c r="W302" s="379"/>
      <c r="X302" s="65"/>
    </row>
    <row r="303" spans="1:24" x14ac:dyDescent="0.2">
      <c r="A303" s="374"/>
      <c r="B303" s="375"/>
      <c r="C303" s="375"/>
      <c r="D303" s="375"/>
      <c r="E303" s="375"/>
      <c r="F303" s="375"/>
      <c r="G303" s="375"/>
      <c r="H303" s="375"/>
      <c r="I303" s="375"/>
      <c r="J303" s="375"/>
      <c r="K303" s="384"/>
      <c r="L303" s="383"/>
      <c r="M303" s="383"/>
      <c r="N303" s="383"/>
      <c r="O303" s="383"/>
      <c r="P303" s="383"/>
      <c r="Q303" s="383"/>
      <c r="R303" s="383"/>
      <c r="S303" s="375"/>
      <c r="T303" s="375"/>
      <c r="U303" s="379"/>
      <c r="V303" s="375"/>
      <c r="W303" s="379"/>
      <c r="X303" s="65"/>
    </row>
    <row r="304" spans="1:24" x14ac:dyDescent="0.2">
      <c r="A304" s="374"/>
      <c r="B304" s="375"/>
      <c r="C304" s="375"/>
      <c r="D304" s="375"/>
      <c r="E304" s="375"/>
      <c r="F304" s="375"/>
      <c r="G304" s="375"/>
      <c r="H304" s="375"/>
      <c r="I304" s="375"/>
      <c r="J304" s="375"/>
      <c r="K304" s="384"/>
      <c r="L304" s="383"/>
      <c r="M304" s="383"/>
      <c r="N304" s="383"/>
      <c r="O304" s="383"/>
      <c r="P304" s="383"/>
      <c r="Q304" s="383"/>
      <c r="R304" s="383"/>
      <c r="S304" s="375"/>
      <c r="T304" s="375"/>
      <c r="U304" s="379"/>
      <c r="V304" s="375"/>
      <c r="W304" s="379"/>
      <c r="X304" s="65"/>
    </row>
    <row r="305" spans="1:24" x14ac:dyDescent="0.2">
      <c r="A305" s="389"/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  <c r="V305" s="390"/>
      <c r="W305" s="390"/>
      <c r="X305" s="1"/>
    </row>
    <row r="306" spans="1:24" x14ac:dyDescent="0.2">
      <c r="A306" s="389"/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  <c r="V306" s="390"/>
      <c r="W306" s="390"/>
      <c r="X306" s="1"/>
    </row>
    <row r="307" spans="1:24" x14ac:dyDescent="0.2">
      <c r="A307" s="389"/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  <c r="V307" s="390"/>
      <c r="W307" s="390"/>
      <c r="X307" s="1"/>
    </row>
    <row r="308" spans="1:24" x14ac:dyDescent="0.2">
      <c r="A308" s="389"/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  <c r="V308" s="390"/>
      <c r="W308" s="390"/>
      <c r="X308" s="1"/>
    </row>
    <row r="309" spans="1:24" x14ac:dyDescent="0.2">
      <c r="A309" s="389"/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  <c r="V309" s="390"/>
      <c r="W309" s="390"/>
      <c r="X309" s="1"/>
    </row>
    <row r="310" spans="1:24" x14ac:dyDescent="0.2">
      <c r="A310" s="389"/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  <c r="V310" s="390"/>
      <c r="W310" s="390"/>
      <c r="X310" s="1"/>
    </row>
    <row r="311" spans="1:24" x14ac:dyDescent="0.2">
      <c r="A311" s="389"/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  <c r="V311" s="390"/>
      <c r="W311" s="390"/>
      <c r="X311" s="1"/>
    </row>
    <row r="312" spans="1:24" x14ac:dyDescent="0.2">
      <c r="A312" s="389"/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  <c r="V312" s="390"/>
      <c r="W312" s="390"/>
      <c r="X312" s="1"/>
    </row>
    <row r="313" spans="1:24" x14ac:dyDescent="0.2">
      <c r="A313" s="389"/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  <c r="V313" s="390"/>
      <c r="W313" s="390"/>
      <c r="X313" s="1"/>
    </row>
    <row r="314" spans="1:24" x14ac:dyDescent="0.2">
      <c r="A314" s="389"/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  <c r="V314" s="390"/>
      <c r="W314" s="390"/>
      <c r="X314" s="1"/>
    </row>
    <row r="315" spans="1:24" x14ac:dyDescent="0.2">
      <c r="A315" s="389"/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  <c r="V315" s="390"/>
      <c r="W315" s="390"/>
      <c r="X315" s="1"/>
    </row>
    <row r="316" spans="1:24" x14ac:dyDescent="0.2">
      <c r="A316" s="389"/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  <c r="V316" s="390"/>
      <c r="W316" s="390"/>
      <c r="X316" s="1"/>
    </row>
    <row r="317" spans="1:24" x14ac:dyDescent="0.2">
      <c r="A317" s="389"/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  <c r="V317" s="390"/>
      <c r="W317" s="390"/>
      <c r="X317" s="1"/>
    </row>
    <row r="318" spans="1:24" x14ac:dyDescent="0.2">
      <c r="A318" s="389"/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  <c r="V318" s="390"/>
      <c r="W318" s="390"/>
      <c r="X318" s="1"/>
    </row>
    <row r="319" spans="1:24" x14ac:dyDescent="0.2">
      <c r="A319" s="389"/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  <c r="V319" s="390"/>
      <c r="W319" s="390"/>
      <c r="X319" s="1"/>
    </row>
    <row r="320" spans="1:24" x14ac:dyDescent="0.2">
      <c r="A320" s="389"/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  <c r="V320" s="390"/>
      <c r="W320" s="390"/>
      <c r="X320" s="1"/>
    </row>
    <row r="321" spans="1:24" x14ac:dyDescent="0.2">
      <c r="A321" s="389"/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  <c r="V321" s="390"/>
      <c r="W321" s="390"/>
      <c r="X321" s="1"/>
    </row>
    <row r="322" spans="1:24" x14ac:dyDescent="0.2">
      <c r="A322" s="389"/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  <c r="V322" s="390"/>
      <c r="W322" s="390"/>
      <c r="X322" s="1"/>
    </row>
    <row r="323" spans="1:24" x14ac:dyDescent="0.2">
      <c r="A323" s="389"/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1"/>
    </row>
    <row r="324" spans="1:24" x14ac:dyDescent="0.2">
      <c r="A324" s="389"/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  <c r="V324" s="390"/>
      <c r="W324" s="390"/>
      <c r="X324" s="1"/>
    </row>
    <row r="325" spans="1:24" x14ac:dyDescent="0.2">
      <c r="A325" s="389"/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  <c r="V325" s="390"/>
      <c r="W325" s="390"/>
      <c r="X325" s="1"/>
    </row>
    <row r="326" spans="1:24" x14ac:dyDescent="0.2">
      <c r="A326" s="389"/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  <c r="V326" s="390"/>
      <c r="W326" s="390"/>
      <c r="X326" s="1"/>
    </row>
    <row r="327" spans="1:24" x14ac:dyDescent="0.2">
      <c r="A327" s="389"/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  <c r="V327" s="390"/>
      <c r="W327" s="390"/>
      <c r="X327" s="1"/>
    </row>
    <row r="328" spans="1:24" x14ac:dyDescent="0.2">
      <c r="A328" s="389"/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  <c r="V328" s="390"/>
      <c r="W328" s="390"/>
      <c r="X328" s="1"/>
    </row>
    <row r="329" spans="1:24" x14ac:dyDescent="0.2">
      <c r="A329" s="389"/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  <c r="V329" s="390"/>
      <c r="W329" s="390"/>
      <c r="X329" s="1"/>
    </row>
    <row r="330" spans="1:24" x14ac:dyDescent="0.2">
      <c r="A330" s="389"/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  <c r="V330" s="390"/>
      <c r="W330" s="390"/>
      <c r="X330" s="1"/>
    </row>
    <row r="331" spans="1:24" x14ac:dyDescent="0.2">
      <c r="A331" s="389"/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  <c r="V331" s="390"/>
      <c r="W331" s="390"/>
      <c r="X331" s="1"/>
    </row>
    <row r="332" spans="1:24" x14ac:dyDescent="0.2">
      <c r="A332" s="389"/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  <c r="V332" s="390"/>
      <c r="W332" s="390"/>
      <c r="X332" s="1"/>
    </row>
    <row r="333" spans="1:24" x14ac:dyDescent="0.2">
      <c r="A333" s="389"/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  <c r="V333" s="390"/>
      <c r="W333" s="390"/>
      <c r="X333" s="1"/>
    </row>
    <row r="334" spans="1:24" x14ac:dyDescent="0.2">
      <c r="A334" s="389"/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  <c r="V334" s="390"/>
      <c r="W334" s="390"/>
      <c r="X334" s="1"/>
    </row>
    <row r="335" spans="1:24" x14ac:dyDescent="0.2">
      <c r="A335" s="389"/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  <c r="V335" s="390"/>
      <c r="W335" s="390"/>
      <c r="X335" s="1"/>
    </row>
    <row r="336" spans="1:24" x14ac:dyDescent="0.2">
      <c r="A336" s="389"/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  <c r="V336" s="390"/>
      <c r="W336" s="390"/>
      <c r="X336" s="1"/>
    </row>
    <row r="337" spans="1:24" x14ac:dyDescent="0.2">
      <c r="A337" s="389"/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  <c r="V337" s="390"/>
      <c r="W337" s="390"/>
      <c r="X337" s="1"/>
    </row>
    <row r="338" spans="1:24" x14ac:dyDescent="0.2">
      <c r="A338" s="389"/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  <c r="V338" s="390"/>
      <c r="W338" s="390"/>
      <c r="X338" s="1"/>
    </row>
    <row r="339" spans="1:24" x14ac:dyDescent="0.2">
      <c r="A339" s="389"/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  <c r="V339" s="390"/>
      <c r="W339" s="390"/>
      <c r="X339" s="1"/>
    </row>
    <row r="340" spans="1:24" x14ac:dyDescent="0.2">
      <c r="A340" s="389"/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  <c r="V340" s="390"/>
      <c r="W340" s="390"/>
      <c r="X340" s="1"/>
    </row>
    <row r="341" spans="1:24" x14ac:dyDescent="0.2">
      <c r="A341" s="389"/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  <c r="V341" s="390"/>
      <c r="W341" s="390"/>
      <c r="X341" s="1"/>
    </row>
    <row r="342" spans="1:24" x14ac:dyDescent="0.2">
      <c r="A342" s="389"/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  <c r="V342" s="390"/>
      <c r="W342" s="390"/>
      <c r="X342" s="1"/>
    </row>
    <row r="343" spans="1:24" x14ac:dyDescent="0.2">
      <c r="A343" s="389"/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  <c r="V343" s="390"/>
      <c r="W343" s="390"/>
      <c r="X343" s="1"/>
    </row>
    <row r="344" spans="1:24" x14ac:dyDescent="0.2">
      <c r="A344" s="389"/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  <c r="V344" s="390"/>
      <c r="W344" s="390"/>
      <c r="X344" s="1"/>
    </row>
    <row r="345" spans="1:24" x14ac:dyDescent="0.2">
      <c r="A345" s="389"/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  <c r="V345" s="390"/>
      <c r="W345" s="390"/>
      <c r="X345" s="1"/>
    </row>
    <row r="346" spans="1:24" x14ac:dyDescent="0.2">
      <c r="A346" s="389"/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  <c r="V346" s="390"/>
      <c r="W346" s="390"/>
      <c r="X346" s="1"/>
    </row>
    <row r="347" spans="1:24" x14ac:dyDescent="0.2">
      <c r="A347" s="39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39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39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39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39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39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39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39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39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39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39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39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39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39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39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39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39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39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39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39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39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39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39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39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39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39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39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39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39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39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39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39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39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39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39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39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39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39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39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39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39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39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39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39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39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39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39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39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39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39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39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39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39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39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39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39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39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39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39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39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39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39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39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39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39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39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39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39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39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39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39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39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39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39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39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39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39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39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39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39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39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39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39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39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39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39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39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39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39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39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39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39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39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39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39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39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39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39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39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39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39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39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39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39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39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39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39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39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39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39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39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39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39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39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39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39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39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39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39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39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39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39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39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39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39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39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39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39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39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39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39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39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39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39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39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39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39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39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39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39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39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39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39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39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39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39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39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39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39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39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39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39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39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39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39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39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39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39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">
      <c r="A505" s="39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">
      <c r="A506" s="39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39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">
      <c r="A508" s="39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">
      <c r="A509" s="39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">
      <c r="A510" s="39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">
      <c r="A511" s="39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39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/>
      <c r="X516" s="1"/>
    </row>
    <row r="517" spans="1:24" x14ac:dyDescent="0.2">
      <c r="A517"/>
      <c r="X517" s="1"/>
    </row>
    <row r="518" spans="1:24" x14ac:dyDescent="0.2">
      <c r="A518"/>
      <c r="X518" s="1"/>
    </row>
    <row r="519" spans="1:24" x14ac:dyDescent="0.2">
      <c r="A519"/>
      <c r="X519" s="1"/>
    </row>
    <row r="520" spans="1:24" x14ac:dyDescent="0.2">
      <c r="A520"/>
      <c r="X520" s="1"/>
    </row>
    <row r="521" spans="1:24" x14ac:dyDescent="0.2">
      <c r="A521"/>
      <c r="X521" s="1"/>
    </row>
    <row r="522" spans="1:24" x14ac:dyDescent="0.2">
      <c r="A522"/>
      <c r="X522" s="1"/>
    </row>
    <row r="523" spans="1:24" x14ac:dyDescent="0.2">
      <c r="A523"/>
      <c r="X523" s="1"/>
    </row>
    <row r="524" spans="1:24" x14ac:dyDescent="0.2">
      <c r="A524"/>
      <c r="X524" s="1"/>
    </row>
    <row r="525" spans="1:24" x14ac:dyDescent="0.2">
      <c r="A525"/>
      <c r="X525" s="1"/>
    </row>
    <row r="526" spans="1:24" x14ac:dyDescent="0.2">
      <c r="A526"/>
      <c r="X526" s="1"/>
    </row>
    <row r="527" spans="1:24" x14ac:dyDescent="0.2">
      <c r="A527"/>
      <c r="X527" s="1"/>
    </row>
    <row r="528" spans="1:24" x14ac:dyDescent="0.2">
      <c r="A528"/>
      <c r="X528" s="1"/>
    </row>
    <row r="529" spans="24:24" customFormat="1" x14ac:dyDescent="0.2">
      <c r="X529" s="1"/>
    </row>
    <row r="530" spans="24:24" customFormat="1" x14ac:dyDescent="0.2">
      <c r="X530" s="1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12" right="0.12" top="0.75" bottom="0.75" header="0.3" footer="0.3"/>
  <pageSetup scale="84" fitToWidth="11" fitToHeight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4"/>
  <sheetViews>
    <sheetView tabSelected="1" workbookViewId="0">
      <selection activeCell="F14" sqref="F14"/>
    </sheetView>
  </sheetViews>
  <sheetFormatPr defaultRowHeight="12.75" x14ac:dyDescent="0.2"/>
  <cols>
    <col min="1" max="1" width="4.7109375" style="245" customWidth="1"/>
    <col min="2" max="2" width="17.5703125" bestFit="1" customWidth="1"/>
    <col min="3" max="3" width="12.28515625" bestFit="1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3" customWidth="1"/>
    <col min="11" max="11" width="3.7109375" customWidth="1"/>
    <col min="12" max="12" width="5.28515625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23" width="7.4257812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2516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5" t="s">
        <v>12</v>
      </c>
      <c r="S5" s="416"/>
      <c r="T5" s="415" t="s">
        <v>14</v>
      </c>
      <c r="U5" s="417"/>
      <c r="V5" s="417"/>
      <c r="W5" s="418"/>
    </row>
    <row r="6" spans="1:24" ht="48.75" thickBot="1" x14ac:dyDescent="0.25">
      <c r="A6" s="287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276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x14ac:dyDescent="0.2">
      <c r="A7" s="326"/>
      <c r="B7" s="327"/>
      <c r="C7" s="328" t="s">
        <v>30</v>
      </c>
      <c r="D7" s="329"/>
      <c r="E7" s="330"/>
      <c r="F7" s="329"/>
      <c r="G7" s="329"/>
      <c r="H7" s="329"/>
      <c r="I7" s="329"/>
      <c r="J7" s="329"/>
      <c r="K7" s="329"/>
      <c r="L7" s="329"/>
      <c r="M7" s="331"/>
      <c r="N7" s="331"/>
      <c r="O7" s="329"/>
      <c r="P7" s="329"/>
      <c r="Q7" s="329"/>
      <c r="R7" s="329" t="s">
        <v>13</v>
      </c>
      <c r="S7" s="329" t="s">
        <v>9</v>
      </c>
      <c r="T7" s="329" t="s">
        <v>13</v>
      </c>
      <c r="U7" s="329" t="s">
        <v>35</v>
      </c>
      <c r="V7" s="329" t="s">
        <v>9</v>
      </c>
      <c r="W7" s="332" t="s">
        <v>35</v>
      </c>
    </row>
    <row r="8" spans="1:24" x14ac:dyDescent="0.2">
      <c r="A8" s="333"/>
      <c r="B8" s="14"/>
      <c r="C8" s="14"/>
      <c r="D8" s="14"/>
      <c r="E8" s="177"/>
      <c r="F8" s="177"/>
      <c r="G8" s="177"/>
      <c r="H8" s="177"/>
      <c r="I8" s="177"/>
      <c r="J8" s="177"/>
      <c r="K8" s="14"/>
      <c r="L8" s="14"/>
      <c r="M8" s="14"/>
      <c r="N8" s="217"/>
      <c r="O8" s="9"/>
      <c r="P8" s="11"/>
      <c r="Q8" s="11"/>
      <c r="R8" s="334">
        <f>COUNTIF(R10:R452,"&gt;0")</f>
        <v>4</v>
      </c>
      <c r="S8" s="334">
        <f>COUNTIF(S10:S452,"&gt;0")</f>
        <v>0</v>
      </c>
      <c r="T8" s="334">
        <f>COUNTIF(T10:T452,"&gt;0")</f>
        <v>3</v>
      </c>
      <c r="U8" s="12"/>
      <c r="V8" s="334">
        <f>COUNTIF(V10:V452,"&gt;0")</f>
        <v>0</v>
      </c>
      <c r="W8" s="12"/>
      <c r="X8" s="316"/>
    </row>
    <row r="9" spans="1:24" x14ac:dyDescent="0.2">
      <c r="A9" s="335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217"/>
      <c r="N9" s="217"/>
      <c r="O9" s="9"/>
      <c r="P9" s="11"/>
      <c r="Q9" s="11"/>
      <c r="R9" s="12"/>
      <c r="S9" s="12"/>
      <c r="T9" s="336"/>
      <c r="U9" s="56"/>
      <c r="V9" s="336"/>
      <c r="W9" s="56"/>
      <c r="X9" s="316"/>
    </row>
    <row r="10" spans="1:24" x14ac:dyDescent="0.2">
      <c r="A10" s="342"/>
      <c r="B10" s="343"/>
      <c r="C10" s="343"/>
      <c r="D10" s="343"/>
      <c r="E10" s="344"/>
      <c r="F10" s="344"/>
      <c r="G10" s="344"/>
      <c r="H10" s="344"/>
      <c r="I10" s="344"/>
      <c r="J10" s="344"/>
      <c r="K10" s="344"/>
      <c r="L10" s="344"/>
      <c r="M10" s="345"/>
      <c r="N10" s="345"/>
      <c r="O10" s="343"/>
      <c r="P10" s="346"/>
      <c r="Q10" s="346"/>
      <c r="R10" s="347"/>
      <c r="S10" s="347"/>
      <c r="T10" s="347"/>
      <c r="U10" s="347">
        <f>U9+T10</f>
        <v>0</v>
      </c>
      <c r="V10" s="347"/>
      <c r="W10" s="347">
        <f>W9+V10</f>
        <v>0</v>
      </c>
      <c r="X10" s="317"/>
    </row>
    <row r="11" spans="1:24" x14ac:dyDescent="0.2">
      <c r="A11" s="337">
        <v>42781</v>
      </c>
      <c r="B11" s="104" t="s">
        <v>2517</v>
      </c>
      <c r="C11" s="104" t="s">
        <v>2518</v>
      </c>
      <c r="D11" s="104" t="s">
        <v>2519</v>
      </c>
      <c r="E11" s="48">
        <v>1</v>
      </c>
      <c r="F11" s="48"/>
      <c r="G11" s="48"/>
      <c r="H11" s="48"/>
      <c r="I11" s="48">
        <v>1</v>
      </c>
      <c r="J11" s="48"/>
      <c r="K11" s="48" t="s">
        <v>17</v>
      </c>
      <c r="L11" s="48" t="s">
        <v>2219</v>
      </c>
      <c r="M11" s="105" t="s">
        <v>70</v>
      </c>
      <c r="N11" s="105" t="s">
        <v>134</v>
      </c>
      <c r="O11" s="104">
        <v>11</v>
      </c>
      <c r="P11" s="106" t="s">
        <v>2520</v>
      </c>
      <c r="Q11" s="106" t="s">
        <v>1921</v>
      </c>
      <c r="R11" s="107">
        <v>0.1</v>
      </c>
      <c r="S11" s="107"/>
      <c r="T11" s="107">
        <v>0.1</v>
      </c>
      <c r="U11" s="107">
        <f>U10+T11</f>
        <v>0.1</v>
      </c>
      <c r="V11" s="107"/>
      <c r="W11" s="107">
        <f t="shared" ref="W11:W74" si="0">W10+V11</f>
        <v>0</v>
      </c>
      <c r="X11" s="317"/>
    </row>
    <row r="12" spans="1:24" x14ac:dyDescent="0.2">
      <c r="A12" s="337">
        <v>42798</v>
      </c>
      <c r="B12" s="104" t="s">
        <v>2521</v>
      </c>
      <c r="C12" s="104" t="s">
        <v>2522</v>
      </c>
      <c r="D12" s="104" t="s">
        <v>2523</v>
      </c>
      <c r="E12" s="48">
        <v>2</v>
      </c>
      <c r="F12" s="48"/>
      <c r="G12" s="48"/>
      <c r="H12" s="48"/>
      <c r="I12" s="48">
        <v>2</v>
      </c>
      <c r="J12" s="48"/>
      <c r="K12" s="48" t="s">
        <v>690</v>
      </c>
      <c r="L12" s="48" t="s">
        <v>2225</v>
      </c>
      <c r="M12" s="105" t="s">
        <v>133</v>
      </c>
      <c r="N12" s="105" t="s">
        <v>71</v>
      </c>
      <c r="O12" s="104">
        <v>10</v>
      </c>
      <c r="P12" s="106" t="s">
        <v>2524</v>
      </c>
      <c r="Q12" s="106" t="s">
        <v>2525</v>
      </c>
      <c r="R12" s="362">
        <v>2510</v>
      </c>
      <c r="S12" s="362"/>
      <c r="T12" s="362">
        <v>356</v>
      </c>
      <c r="U12" s="362">
        <f t="shared" ref="U12:U75" si="1">U11+T12</f>
        <v>356.1</v>
      </c>
      <c r="V12" s="362"/>
      <c r="W12" s="362">
        <f t="shared" si="0"/>
        <v>0</v>
      </c>
      <c r="X12" s="317"/>
    </row>
    <row r="13" spans="1:24" x14ac:dyDescent="0.2">
      <c r="A13" s="348">
        <v>42810</v>
      </c>
      <c r="B13" s="349" t="s">
        <v>2526</v>
      </c>
      <c r="C13" s="349" t="s">
        <v>2527</v>
      </c>
      <c r="D13" s="349" t="s">
        <v>2528</v>
      </c>
      <c r="E13" s="239">
        <v>3</v>
      </c>
      <c r="F13" s="239"/>
      <c r="G13" s="239">
        <v>1</v>
      </c>
      <c r="H13" s="350"/>
      <c r="I13" s="350"/>
      <c r="J13" s="350"/>
      <c r="K13" s="350" t="s">
        <v>20</v>
      </c>
      <c r="L13" s="350" t="s">
        <v>140</v>
      </c>
      <c r="M13" s="351" t="s">
        <v>158</v>
      </c>
      <c r="N13" s="351" t="s">
        <v>88</v>
      </c>
      <c r="O13" s="349">
        <v>25</v>
      </c>
      <c r="P13" s="352" t="s">
        <v>2529</v>
      </c>
      <c r="Q13" s="352" t="s">
        <v>2530</v>
      </c>
      <c r="R13" s="394">
        <v>4.5</v>
      </c>
      <c r="S13" s="394"/>
      <c r="T13" s="394">
        <v>3.2</v>
      </c>
      <c r="U13" s="362">
        <f t="shared" si="1"/>
        <v>359.3</v>
      </c>
      <c r="V13" s="394"/>
      <c r="W13" s="362">
        <f t="shared" si="0"/>
        <v>0</v>
      </c>
      <c r="X13" s="318"/>
    </row>
    <row r="14" spans="1:24" x14ac:dyDescent="0.2">
      <c r="A14" s="342">
        <v>42810</v>
      </c>
      <c r="B14" s="343" t="s">
        <v>2531</v>
      </c>
      <c r="C14" s="343" t="s">
        <v>2532</v>
      </c>
      <c r="D14" s="343" t="s">
        <v>2533</v>
      </c>
      <c r="E14" s="344"/>
      <c r="F14" s="344"/>
      <c r="G14" s="344"/>
      <c r="H14" s="344"/>
      <c r="I14" s="344"/>
      <c r="J14" s="344"/>
      <c r="K14" s="344" t="s">
        <v>26</v>
      </c>
      <c r="L14" s="344" t="s">
        <v>269</v>
      </c>
      <c r="M14" s="345" t="s">
        <v>61</v>
      </c>
      <c r="N14" s="345" t="s">
        <v>62</v>
      </c>
      <c r="O14" s="343">
        <v>12</v>
      </c>
      <c r="P14" s="346" t="s">
        <v>2534</v>
      </c>
      <c r="Q14" s="346" t="s">
        <v>2535</v>
      </c>
      <c r="R14" s="347">
        <v>18.5</v>
      </c>
      <c r="S14" s="347"/>
      <c r="T14" s="347"/>
      <c r="U14" s="347">
        <f>U13+T14</f>
        <v>359.3</v>
      </c>
      <c r="V14" s="347"/>
      <c r="W14" s="347">
        <f>W13+V14</f>
        <v>0</v>
      </c>
      <c r="X14" s="317"/>
    </row>
    <row r="15" spans="1:24" x14ac:dyDescent="0.2">
      <c r="A15" s="342"/>
      <c r="B15" s="343"/>
      <c r="C15" s="343"/>
      <c r="D15" s="343"/>
      <c r="E15" s="344"/>
      <c r="F15" s="344"/>
      <c r="G15" s="344"/>
      <c r="H15" s="344"/>
      <c r="I15" s="344"/>
      <c r="J15" s="344"/>
      <c r="K15" s="344"/>
      <c r="L15" s="344"/>
      <c r="M15" s="345"/>
      <c r="N15" s="345"/>
      <c r="O15" s="343"/>
      <c r="P15" s="346"/>
      <c r="Q15" s="346"/>
      <c r="R15" s="347"/>
      <c r="S15" s="347"/>
      <c r="T15" s="347"/>
      <c r="U15" s="347">
        <f t="shared" si="1"/>
        <v>359.3</v>
      </c>
      <c r="V15" s="347"/>
      <c r="W15" s="347">
        <f t="shared" si="0"/>
        <v>0</v>
      </c>
      <c r="X15" s="317"/>
    </row>
    <row r="16" spans="1:24" x14ac:dyDescent="0.2">
      <c r="A16" s="342"/>
      <c r="B16" s="343"/>
      <c r="C16" s="343"/>
      <c r="D16" s="343"/>
      <c r="E16" s="344"/>
      <c r="F16" s="344"/>
      <c r="G16" s="344"/>
      <c r="H16" s="344"/>
      <c r="I16" s="344"/>
      <c r="J16" s="344"/>
      <c r="K16" s="344"/>
      <c r="L16" s="344"/>
      <c r="M16" s="345"/>
      <c r="N16" s="345"/>
      <c r="O16" s="343"/>
      <c r="P16" s="346"/>
      <c r="Q16" s="346"/>
      <c r="R16" s="347"/>
      <c r="S16" s="347"/>
      <c r="T16" s="347"/>
      <c r="U16" s="347">
        <f t="shared" si="1"/>
        <v>359.3</v>
      </c>
      <c r="V16" s="347"/>
      <c r="W16" s="347">
        <f t="shared" si="0"/>
        <v>0</v>
      </c>
      <c r="X16" s="317"/>
    </row>
    <row r="17" spans="1:24" x14ac:dyDescent="0.2">
      <c r="A17" s="342"/>
      <c r="B17" s="343"/>
      <c r="C17" s="343"/>
      <c r="D17" s="343"/>
      <c r="E17" s="344"/>
      <c r="F17" s="344"/>
      <c r="G17" s="344"/>
      <c r="H17" s="344"/>
      <c r="I17" s="344"/>
      <c r="J17" s="344"/>
      <c r="K17" s="344"/>
      <c r="L17" s="344"/>
      <c r="M17" s="345"/>
      <c r="N17" s="345"/>
      <c r="O17" s="343"/>
      <c r="P17" s="346"/>
      <c r="Q17" s="346"/>
      <c r="R17" s="347"/>
      <c r="S17" s="347"/>
      <c r="T17" s="347"/>
      <c r="U17" s="347">
        <f t="shared" si="1"/>
        <v>359.3</v>
      </c>
      <c r="V17" s="347"/>
      <c r="W17" s="347">
        <f t="shared" si="0"/>
        <v>0</v>
      </c>
      <c r="X17" s="317"/>
    </row>
    <row r="18" spans="1:24" x14ac:dyDescent="0.2">
      <c r="A18" s="342"/>
      <c r="B18" s="343"/>
      <c r="C18" s="343"/>
      <c r="D18" s="343"/>
      <c r="E18" s="344"/>
      <c r="F18" s="344"/>
      <c r="G18" s="344"/>
      <c r="H18" s="344"/>
      <c r="I18" s="344"/>
      <c r="J18" s="344"/>
      <c r="K18" s="344"/>
      <c r="L18" s="344"/>
      <c r="M18" s="345"/>
      <c r="N18" s="345"/>
      <c r="O18" s="343"/>
      <c r="P18" s="346"/>
      <c r="Q18" s="346"/>
      <c r="R18" s="347"/>
      <c r="S18" s="347"/>
      <c r="T18" s="347"/>
      <c r="U18" s="347">
        <f t="shared" si="1"/>
        <v>359.3</v>
      </c>
      <c r="V18" s="347"/>
      <c r="W18" s="347">
        <f t="shared" si="0"/>
        <v>0</v>
      </c>
      <c r="X18" s="317"/>
    </row>
    <row r="19" spans="1:24" x14ac:dyDescent="0.2">
      <c r="A19" s="342"/>
      <c r="B19" s="343"/>
      <c r="C19" s="343"/>
      <c r="D19" s="343"/>
      <c r="E19" s="344"/>
      <c r="F19" s="344"/>
      <c r="G19" s="344"/>
      <c r="H19" s="344"/>
      <c r="I19" s="344"/>
      <c r="J19" s="344"/>
      <c r="K19" s="344"/>
      <c r="L19" s="344"/>
      <c r="M19" s="345"/>
      <c r="N19" s="345"/>
      <c r="O19" s="343"/>
      <c r="P19" s="346"/>
      <c r="Q19" s="346"/>
      <c r="R19" s="347"/>
      <c r="S19" s="347"/>
      <c r="T19" s="347"/>
      <c r="U19" s="347">
        <f t="shared" si="1"/>
        <v>359.3</v>
      </c>
      <c r="V19" s="347"/>
      <c r="W19" s="347">
        <f t="shared" si="0"/>
        <v>0</v>
      </c>
      <c r="X19" s="317"/>
    </row>
    <row r="20" spans="1:24" x14ac:dyDescent="0.2">
      <c r="A20" s="342"/>
      <c r="B20" s="343"/>
      <c r="C20" s="343"/>
      <c r="D20" s="349"/>
      <c r="E20" s="344"/>
      <c r="F20" s="344"/>
      <c r="G20" s="344"/>
      <c r="H20" s="344"/>
      <c r="I20" s="344"/>
      <c r="J20" s="344"/>
      <c r="K20" s="344"/>
      <c r="L20" s="344"/>
      <c r="M20" s="345"/>
      <c r="N20" s="345"/>
      <c r="O20" s="346"/>
      <c r="P20" s="346"/>
      <c r="Q20" s="346"/>
      <c r="R20" s="354"/>
      <c r="S20" s="354"/>
      <c r="T20" s="354"/>
      <c r="U20" s="347">
        <f t="shared" si="1"/>
        <v>359.3</v>
      </c>
      <c r="V20" s="354"/>
      <c r="W20" s="347">
        <f t="shared" si="0"/>
        <v>0</v>
      </c>
      <c r="X20" s="317"/>
    </row>
    <row r="21" spans="1:24" x14ac:dyDescent="0.2">
      <c r="A21" s="342"/>
      <c r="B21" s="343"/>
      <c r="C21" s="343"/>
      <c r="D21" s="343"/>
      <c r="E21" s="344"/>
      <c r="F21" s="344"/>
      <c r="G21" s="344"/>
      <c r="H21" s="344"/>
      <c r="I21" s="344"/>
      <c r="J21" s="344"/>
      <c r="K21" s="344"/>
      <c r="L21" s="344"/>
      <c r="M21" s="345"/>
      <c r="N21" s="345"/>
      <c r="O21" s="346"/>
      <c r="P21" s="346"/>
      <c r="Q21" s="346"/>
      <c r="R21" s="354"/>
      <c r="S21" s="354"/>
      <c r="T21" s="354"/>
      <c r="U21" s="347">
        <f t="shared" si="1"/>
        <v>359.3</v>
      </c>
      <c r="V21" s="354"/>
      <c r="W21" s="347">
        <f t="shared" si="0"/>
        <v>0</v>
      </c>
      <c r="X21" s="317"/>
    </row>
    <row r="22" spans="1:24" x14ac:dyDescent="0.2">
      <c r="A22" s="342"/>
      <c r="B22" s="343"/>
      <c r="C22" s="343"/>
      <c r="D22" s="343"/>
      <c r="E22" s="344"/>
      <c r="F22" s="344"/>
      <c r="G22" s="344"/>
      <c r="H22" s="344"/>
      <c r="I22" s="344"/>
      <c r="J22" s="344"/>
      <c r="K22" s="344"/>
      <c r="L22" s="344"/>
      <c r="M22" s="345"/>
      <c r="N22" s="345"/>
      <c r="O22" s="346"/>
      <c r="P22" s="346"/>
      <c r="Q22" s="346"/>
      <c r="R22" s="354"/>
      <c r="S22" s="354"/>
      <c r="T22" s="354"/>
      <c r="U22" s="347">
        <f t="shared" si="1"/>
        <v>359.3</v>
      </c>
      <c r="V22" s="354"/>
      <c r="W22" s="347">
        <f t="shared" si="0"/>
        <v>0</v>
      </c>
      <c r="X22" s="317"/>
    </row>
    <row r="23" spans="1:24" x14ac:dyDescent="0.2">
      <c r="A23" s="342"/>
      <c r="B23" s="343"/>
      <c r="C23" s="343"/>
      <c r="D23" s="343"/>
      <c r="E23" s="344"/>
      <c r="F23" s="344"/>
      <c r="G23" s="344"/>
      <c r="H23" s="344"/>
      <c r="I23" s="344"/>
      <c r="J23" s="344"/>
      <c r="K23" s="344"/>
      <c r="L23" s="344"/>
      <c r="M23" s="345"/>
      <c r="N23" s="345"/>
      <c r="O23" s="346"/>
      <c r="P23" s="346"/>
      <c r="Q23" s="346"/>
      <c r="R23" s="347"/>
      <c r="S23" s="354"/>
      <c r="T23" s="354"/>
      <c r="U23" s="347">
        <f t="shared" si="1"/>
        <v>359.3</v>
      </c>
      <c r="V23" s="354"/>
      <c r="W23" s="347">
        <f t="shared" si="0"/>
        <v>0</v>
      </c>
      <c r="X23" s="317"/>
    </row>
    <row r="24" spans="1:24" x14ac:dyDescent="0.2">
      <c r="A24" s="342"/>
      <c r="B24" s="343"/>
      <c r="C24" s="343"/>
      <c r="D24" s="343"/>
      <c r="E24" s="344"/>
      <c r="F24" s="344"/>
      <c r="G24" s="344"/>
      <c r="H24" s="344"/>
      <c r="I24" s="344"/>
      <c r="J24" s="344"/>
      <c r="K24" s="344"/>
      <c r="L24" s="344"/>
      <c r="M24" s="345"/>
      <c r="N24" s="345"/>
      <c r="O24" s="346"/>
      <c r="P24" s="346"/>
      <c r="Q24" s="346"/>
      <c r="R24" s="347"/>
      <c r="S24" s="354"/>
      <c r="T24" s="354"/>
      <c r="U24" s="347">
        <f t="shared" si="1"/>
        <v>359.3</v>
      </c>
      <c r="V24" s="354"/>
      <c r="W24" s="347">
        <f t="shared" si="0"/>
        <v>0</v>
      </c>
      <c r="X24" s="317"/>
    </row>
    <row r="25" spans="1:24" x14ac:dyDescent="0.2">
      <c r="A25" s="342"/>
      <c r="B25" s="343"/>
      <c r="C25" s="343"/>
      <c r="D25" s="343"/>
      <c r="E25" s="344"/>
      <c r="F25" s="344"/>
      <c r="G25" s="344"/>
      <c r="H25" s="344"/>
      <c r="I25" s="344"/>
      <c r="J25" s="344"/>
      <c r="K25" s="344"/>
      <c r="L25" s="344"/>
      <c r="M25" s="345"/>
      <c r="N25" s="345"/>
      <c r="O25" s="346"/>
      <c r="P25" s="346"/>
      <c r="Q25" s="346"/>
      <c r="R25" s="347"/>
      <c r="S25" s="354"/>
      <c r="T25" s="354"/>
      <c r="U25" s="347">
        <f t="shared" si="1"/>
        <v>359.3</v>
      </c>
      <c r="V25" s="354"/>
      <c r="W25" s="347">
        <f t="shared" si="0"/>
        <v>0</v>
      </c>
      <c r="X25" s="317"/>
    </row>
    <row r="26" spans="1:24" x14ac:dyDescent="0.2">
      <c r="A26" s="342"/>
      <c r="B26" s="343"/>
      <c r="C26" s="343"/>
      <c r="D26" s="343"/>
      <c r="E26" s="344"/>
      <c r="F26" s="344"/>
      <c r="G26" s="344"/>
      <c r="H26" s="344"/>
      <c r="I26" s="344"/>
      <c r="J26" s="344"/>
      <c r="K26" s="344"/>
      <c r="L26" s="344"/>
      <c r="M26" s="345"/>
      <c r="N26" s="345"/>
      <c r="O26" s="346"/>
      <c r="P26" s="346"/>
      <c r="Q26" s="346"/>
      <c r="R26" s="347"/>
      <c r="S26" s="354"/>
      <c r="T26" s="354"/>
      <c r="U26" s="347">
        <f t="shared" si="1"/>
        <v>359.3</v>
      </c>
      <c r="V26" s="354"/>
      <c r="W26" s="347">
        <f t="shared" si="0"/>
        <v>0</v>
      </c>
      <c r="X26" s="317"/>
    </row>
    <row r="27" spans="1:24" x14ac:dyDescent="0.2">
      <c r="A27" s="342"/>
      <c r="B27" s="343"/>
      <c r="C27" s="343"/>
      <c r="D27" s="343"/>
      <c r="E27" s="344"/>
      <c r="F27" s="344"/>
      <c r="G27" s="344"/>
      <c r="H27" s="344"/>
      <c r="I27" s="344"/>
      <c r="J27" s="344"/>
      <c r="K27" s="344"/>
      <c r="L27" s="344"/>
      <c r="M27" s="345"/>
      <c r="N27" s="345"/>
      <c r="O27" s="346"/>
      <c r="P27" s="346"/>
      <c r="Q27" s="346"/>
      <c r="R27" s="347"/>
      <c r="S27" s="354"/>
      <c r="T27" s="354"/>
      <c r="U27" s="347">
        <f t="shared" si="1"/>
        <v>359.3</v>
      </c>
      <c r="V27" s="354"/>
      <c r="W27" s="347">
        <f t="shared" si="0"/>
        <v>0</v>
      </c>
      <c r="X27" s="317"/>
    </row>
    <row r="28" spans="1:24" x14ac:dyDescent="0.2">
      <c r="A28" s="342"/>
      <c r="B28" s="343"/>
      <c r="C28" s="343"/>
      <c r="D28" s="343"/>
      <c r="E28" s="344"/>
      <c r="F28" s="344"/>
      <c r="G28" s="344"/>
      <c r="H28" s="344"/>
      <c r="I28" s="344"/>
      <c r="J28" s="344"/>
      <c r="K28" s="344"/>
      <c r="L28" s="344"/>
      <c r="M28" s="345"/>
      <c r="N28" s="345"/>
      <c r="O28" s="346"/>
      <c r="P28" s="346"/>
      <c r="Q28" s="346"/>
      <c r="R28" s="347"/>
      <c r="S28" s="354"/>
      <c r="T28" s="354"/>
      <c r="U28" s="347">
        <f t="shared" si="1"/>
        <v>359.3</v>
      </c>
      <c r="V28" s="354"/>
      <c r="W28" s="347">
        <f t="shared" si="0"/>
        <v>0</v>
      </c>
      <c r="X28" s="317"/>
    </row>
    <row r="29" spans="1:24" x14ac:dyDescent="0.2">
      <c r="A29" s="342"/>
      <c r="B29" s="343"/>
      <c r="C29" s="343"/>
      <c r="D29" s="343"/>
      <c r="E29" s="344"/>
      <c r="F29" s="344"/>
      <c r="G29" s="344"/>
      <c r="H29" s="344"/>
      <c r="I29" s="344"/>
      <c r="J29" s="344"/>
      <c r="K29" s="344"/>
      <c r="L29" s="344"/>
      <c r="M29" s="345"/>
      <c r="N29" s="345"/>
      <c r="O29" s="346"/>
      <c r="P29" s="346"/>
      <c r="Q29" s="346"/>
      <c r="R29" s="347"/>
      <c r="S29" s="354"/>
      <c r="T29" s="354"/>
      <c r="U29" s="347">
        <f t="shared" si="1"/>
        <v>359.3</v>
      </c>
      <c r="V29" s="354"/>
      <c r="W29" s="347">
        <f t="shared" si="0"/>
        <v>0</v>
      </c>
      <c r="X29" s="317"/>
    </row>
    <row r="30" spans="1:24" x14ac:dyDescent="0.2">
      <c r="A30" s="342"/>
      <c r="B30" s="343"/>
      <c r="C30" s="343"/>
      <c r="D30" s="343"/>
      <c r="E30" s="344"/>
      <c r="F30" s="344"/>
      <c r="G30" s="344"/>
      <c r="H30" s="344"/>
      <c r="I30" s="344"/>
      <c r="J30" s="344"/>
      <c r="K30" s="344"/>
      <c r="L30" s="344"/>
      <c r="M30" s="345"/>
      <c r="N30" s="345"/>
      <c r="O30" s="346"/>
      <c r="P30" s="346"/>
      <c r="Q30" s="346"/>
      <c r="R30" s="347"/>
      <c r="S30" s="354"/>
      <c r="T30" s="354"/>
      <c r="U30" s="347">
        <f t="shared" si="1"/>
        <v>359.3</v>
      </c>
      <c r="V30" s="354"/>
      <c r="W30" s="347">
        <f t="shared" si="0"/>
        <v>0</v>
      </c>
      <c r="X30" s="317"/>
    </row>
    <row r="31" spans="1:24" x14ac:dyDescent="0.2">
      <c r="A31" s="342"/>
      <c r="B31" s="343"/>
      <c r="C31" s="343"/>
      <c r="D31" s="343"/>
      <c r="E31" s="344"/>
      <c r="F31" s="344"/>
      <c r="G31" s="344"/>
      <c r="H31" s="344"/>
      <c r="I31" s="344"/>
      <c r="J31" s="344"/>
      <c r="K31" s="344"/>
      <c r="L31" s="344"/>
      <c r="M31" s="345"/>
      <c r="N31" s="345"/>
      <c r="O31" s="346"/>
      <c r="P31" s="346"/>
      <c r="Q31" s="346"/>
      <c r="R31" s="347"/>
      <c r="S31" s="354"/>
      <c r="T31" s="354"/>
      <c r="U31" s="347">
        <f t="shared" si="1"/>
        <v>359.3</v>
      </c>
      <c r="V31" s="354"/>
      <c r="W31" s="347">
        <f t="shared" si="0"/>
        <v>0</v>
      </c>
      <c r="X31" s="317"/>
    </row>
    <row r="32" spans="1:24" x14ac:dyDescent="0.2">
      <c r="A32" s="342"/>
      <c r="B32" s="343"/>
      <c r="C32" s="343"/>
      <c r="D32" s="343"/>
      <c r="E32" s="344"/>
      <c r="F32" s="344"/>
      <c r="G32" s="344"/>
      <c r="H32" s="344"/>
      <c r="I32" s="344"/>
      <c r="J32" s="344"/>
      <c r="K32" s="344"/>
      <c r="L32" s="344"/>
      <c r="M32" s="345"/>
      <c r="N32" s="345"/>
      <c r="O32" s="343"/>
      <c r="P32" s="346"/>
      <c r="Q32" s="346"/>
      <c r="R32" s="347"/>
      <c r="S32" s="354"/>
      <c r="T32" s="354"/>
      <c r="U32" s="347">
        <f t="shared" si="1"/>
        <v>359.3</v>
      </c>
      <c r="V32" s="354"/>
      <c r="W32" s="347">
        <f t="shared" si="0"/>
        <v>0</v>
      </c>
      <c r="X32" s="317"/>
    </row>
    <row r="33" spans="1:24" x14ac:dyDescent="0.2">
      <c r="A33" s="342"/>
      <c r="B33" s="343"/>
      <c r="C33" s="343"/>
      <c r="D33" s="343"/>
      <c r="E33" s="344"/>
      <c r="F33" s="344"/>
      <c r="G33" s="344"/>
      <c r="H33" s="344"/>
      <c r="I33" s="344"/>
      <c r="J33" s="344"/>
      <c r="K33" s="344"/>
      <c r="L33" s="344"/>
      <c r="M33" s="345"/>
      <c r="N33" s="345"/>
      <c r="O33" s="346"/>
      <c r="P33" s="346"/>
      <c r="Q33" s="346"/>
      <c r="R33" s="354"/>
      <c r="S33" s="347"/>
      <c r="T33" s="354"/>
      <c r="U33" s="347">
        <f t="shared" si="1"/>
        <v>359.3</v>
      </c>
      <c r="V33" s="354"/>
      <c r="W33" s="347">
        <f t="shared" si="0"/>
        <v>0</v>
      </c>
      <c r="X33" s="317"/>
    </row>
    <row r="34" spans="1:24" x14ac:dyDescent="0.2">
      <c r="A34" s="342"/>
      <c r="B34" s="343"/>
      <c r="C34" s="343"/>
      <c r="D34" s="343"/>
      <c r="E34" s="344"/>
      <c r="F34" s="344"/>
      <c r="G34" s="344"/>
      <c r="H34" s="344"/>
      <c r="I34" s="344"/>
      <c r="J34" s="344"/>
      <c r="K34" s="344"/>
      <c r="L34" s="344"/>
      <c r="M34" s="345"/>
      <c r="N34" s="345"/>
      <c r="O34" s="346"/>
      <c r="P34" s="346"/>
      <c r="Q34" s="346"/>
      <c r="R34" s="354"/>
      <c r="S34" s="354"/>
      <c r="T34" s="354"/>
      <c r="U34" s="347">
        <f t="shared" si="1"/>
        <v>359.3</v>
      </c>
      <c r="V34" s="354"/>
      <c r="W34" s="347">
        <f t="shared" si="0"/>
        <v>0</v>
      </c>
      <c r="X34" s="317"/>
    </row>
    <row r="35" spans="1:24" x14ac:dyDescent="0.2">
      <c r="A35" s="342"/>
      <c r="B35" s="355"/>
      <c r="C35" s="343"/>
      <c r="D35" s="343"/>
      <c r="E35" s="344"/>
      <c r="F35" s="344"/>
      <c r="G35" s="344"/>
      <c r="H35" s="344"/>
      <c r="I35" s="344"/>
      <c r="J35" s="344"/>
      <c r="K35" s="344"/>
      <c r="L35" s="344"/>
      <c r="M35" s="345"/>
      <c r="N35" s="345"/>
      <c r="O35" s="346"/>
      <c r="P35" s="346"/>
      <c r="Q35" s="346"/>
      <c r="R35" s="354"/>
      <c r="S35" s="354"/>
      <c r="T35" s="354"/>
      <c r="U35" s="347">
        <f t="shared" si="1"/>
        <v>359.3</v>
      </c>
      <c r="V35" s="354"/>
      <c r="W35" s="347">
        <f t="shared" si="0"/>
        <v>0</v>
      </c>
      <c r="X35" s="317"/>
    </row>
    <row r="36" spans="1:24" x14ac:dyDescent="0.2">
      <c r="A36" s="342"/>
      <c r="B36" s="343"/>
      <c r="C36" s="343"/>
      <c r="D36" s="343"/>
      <c r="E36" s="344"/>
      <c r="F36" s="344"/>
      <c r="G36" s="344"/>
      <c r="H36" s="344"/>
      <c r="I36" s="344"/>
      <c r="J36" s="344"/>
      <c r="K36" s="344"/>
      <c r="L36" s="344"/>
      <c r="M36" s="345"/>
      <c r="N36" s="345"/>
      <c r="O36" s="346"/>
      <c r="P36" s="346"/>
      <c r="Q36" s="346"/>
      <c r="R36" s="354"/>
      <c r="S36" s="354"/>
      <c r="T36" s="354"/>
      <c r="U36" s="347">
        <f t="shared" si="1"/>
        <v>359.3</v>
      </c>
      <c r="V36" s="354"/>
      <c r="W36" s="347">
        <f t="shared" si="0"/>
        <v>0</v>
      </c>
      <c r="X36" s="317"/>
    </row>
    <row r="37" spans="1:24" s="275" customFormat="1" x14ac:dyDescent="0.2">
      <c r="A37" s="342"/>
      <c r="B37" s="356"/>
      <c r="C37" s="343"/>
      <c r="D37" s="343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3"/>
      <c r="S37" s="354"/>
      <c r="T37" s="354"/>
      <c r="U37" s="347">
        <f t="shared" si="1"/>
        <v>359.3</v>
      </c>
      <c r="V37" s="354"/>
      <c r="W37" s="347">
        <f t="shared" si="0"/>
        <v>0</v>
      </c>
      <c r="X37" s="319"/>
    </row>
    <row r="38" spans="1:24" x14ac:dyDescent="0.2">
      <c r="A38" s="342"/>
      <c r="B38" s="343"/>
      <c r="C38" s="343"/>
      <c r="D38" s="343"/>
      <c r="E38" s="344"/>
      <c r="F38" s="344"/>
      <c r="G38" s="344"/>
      <c r="H38" s="344"/>
      <c r="I38" s="344"/>
      <c r="J38" s="344"/>
      <c r="K38" s="344"/>
      <c r="L38" s="344"/>
      <c r="M38" s="343"/>
      <c r="N38" s="343"/>
      <c r="O38" s="343"/>
      <c r="P38" s="343"/>
      <c r="Q38" s="343"/>
      <c r="R38" s="343"/>
      <c r="S38" s="343"/>
      <c r="T38" s="347"/>
      <c r="U38" s="347">
        <f t="shared" si="1"/>
        <v>359.3</v>
      </c>
      <c r="V38" s="347"/>
      <c r="W38" s="347">
        <f t="shared" si="0"/>
        <v>0</v>
      </c>
      <c r="X38" s="320"/>
    </row>
    <row r="39" spans="1:24" x14ac:dyDescent="0.2">
      <c r="A39" s="342"/>
      <c r="B39" s="355"/>
      <c r="C39" s="343"/>
      <c r="D39" s="343"/>
      <c r="E39" s="344"/>
      <c r="F39" s="344"/>
      <c r="G39" s="344"/>
      <c r="H39" s="344"/>
      <c r="I39" s="344"/>
      <c r="J39" s="344"/>
      <c r="K39" s="344"/>
      <c r="L39" s="344"/>
      <c r="M39" s="345"/>
      <c r="N39" s="345"/>
      <c r="O39" s="346"/>
      <c r="P39" s="346"/>
      <c r="Q39" s="346"/>
      <c r="R39" s="354"/>
      <c r="S39" s="354"/>
      <c r="T39" s="354"/>
      <c r="U39" s="347">
        <f t="shared" si="1"/>
        <v>359.3</v>
      </c>
      <c r="V39" s="354"/>
      <c r="W39" s="347">
        <f t="shared" si="0"/>
        <v>0</v>
      </c>
      <c r="X39" s="317"/>
    </row>
    <row r="40" spans="1:24" x14ac:dyDescent="0.2">
      <c r="A40" s="342"/>
      <c r="B40" s="343"/>
      <c r="C40" s="343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6"/>
      <c r="P40" s="346"/>
      <c r="Q40" s="346"/>
      <c r="R40" s="354"/>
      <c r="S40" s="354"/>
      <c r="T40" s="354"/>
      <c r="U40" s="347">
        <f t="shared" si="1"/>
        <v>359.3</v>
      </c>
      <c r="V40" s="354"/>
      <c r="W40" s="347">
        <f t="shared" si="0"/>
        <v>0</v>
      </c>
      <c r="X40" s="317"/>
    </row>
    <row r="41" spans="1:24" s="275" customFormat="1" x14ac:dyDescent="0.2">
      <c r="A41" s="348"/>
      <c r="B41" s="349"/>
      <c r="C41" s="349"/>
      <c r="D41" s="349"/>
      <c r="E41" s="350"/>
      <c r="F41" s="344"/>
      <c r="G41" s="344"/>
      <c r="H41" s="344"/>
      <c r="I41" s="344"/>
      <c r="J41" s="344"/>
      <c r="K41" s="344"/>
      <c r="L41" s="344"/>
      <c r="M41" s="345"/>
      <c r="N41" s="345"/>
      <c r="O41" s="343"/>
      <c r="P41" s="346"/>
      <c r="Q41" s="346"/>
      <c r="R41" s="347"/>
      <c r="S41" s="347"/>
      <c r="T41" s="347"/>
      <c r="U41" s="347">
        <f t="shared" si="1"/>
        <v>359.3</v>
      </c>
      <c r="V41" s="347"/>
      <c r="W41" s="347">
        <f t="shared" si="0"/>
        <v>0</v>
      </c>
      <c r="X41" s="319"/>
    </row>
    <row r="42" spans="1:24" x14ac:dyDescent="0.2">
      <c r="A42" s="342"/>
      <c r="B42" s="343"/>
      <c r="C42" s="343"/>
      <c r="D42" s="343"/>
      <c r="E42" s="344"/>
      <c r="F42" s="344"/>
      <c r="G42" s="344"/>
      <c r="H42" s="344"/>
      <c r="I42" s="344"/>
      <c r="J42" s="344"/>
      <c r="K42" s="344"/>
      <c r="L42" s="344"/>
      <c r="M42" s="345"/>
      <c r="N42" s="345"/>
      <c r="O42" s="343"/>
      <c r="P42" s="346"/>
      <c r="Q42" s="346"/>
      <c r="R42" s="347"/>
      <c r="S42" s="347"/>
      <c r="T42" s="347"/>
      <c r="U42" s="347">
        <f t="shared" si="1"/>
        <v>359.3</v>
      </c>
      <c r="V42" s="347"/>
      <c r="W42" s="347">
        <f t="shared" si="0"/>
        <v>0</v>
      </c>
      <c r="X42" s="317"/>
    </row>
    <row r="43" spans="1:24" s="275" customFormat="1" x14ac:dyDescent="0.2">
      <c r="A43" s="342"/>
      <c r="B43" s="343"/>
      <c r="C43" s="343"/>
      <c r="D43" s="343"/>
      <c r="E43" s="344"/>
      <c r="F43" s="344"/>
      <c r="G43" s="344"/>
      <c r="H43" s="344"/>
      <c r="I43" s="344"/>
      <c r="J43" s="344"/>
      <c r="K43" s="344"/>
      <c r="L43" s="344"/>
      <c r="M43" s="345"/>
      <c r="N43" s="345"/>
      <c r="O43" s="343"/>
      <c r="P43" s="346"/>
      <c r="Q43" s="346"/>
      <c r="R43" s="347"/>
      <c r="S43" s="347"/>
      <c r="T43" s="347"/>
      <c r="U43" s="347">
        <f t="shared" si="1"/>
        <v>359.3</v>
      </c>
      <c r="V43" s="347"/>
      <c r="W43" s="347">
        <f t="shared" si="0"/>
        <v>0</v>
      </c>
      <c r="X43" s="319"/>
    </row>
    <row r="44" spans="1:24" s="275" customFormat="1" x14ac:dyDescent="0.2">
      <c r="A44" s="342"/>
      <c r="B44" s="343"/>
      <c r="C44" s="343"/>
      <c r="D44" s="343"/>
      <c r="E44" s="344"/>
      <c r="F44" s="344"/>
      <c r="G44" s="344"/>
      <c r="H44" s="344"/>
      <c r="I44" s="344"/>
      <c r="J44" s="344"/>
      <c r="K44" s="344"/>
      <c r="L44" s="344"/>
      <c r="M44" s="345"/>
      <c r="N44" s="345"/>
      <c r="O44" s="343"/>
      <c r="P44" s="346"/>
      <c r="Q44" s="346"/>
      <c r="R44" s="347"/>
      <c r="S44" s="347"/>
      <c r="T44" s="347"/>
      <c r="U44" s="347">
        <f t="shared" si="1"/>
        <v>359.3</v>
      </c>
      <c r="V44" s="347"/>
      <c r="W44" s="347">
        <f t="shared" si="0"/>
        <v>0</v>
      </c>
      <c r="X44" s="319"/>
    </row>
    <row r="45" spans="1:24" s="275" customFormat="1" x14ac:dyDescent="0.2">
      <c r="A45" s="342"/>
      <c r="B45" s="343"/>
      <c r="C45" s="343"/>
      <c r="D45" s="343"/>
      <c r="E45" s="344"/>
      <c r="F45" s="344"/>
      <c r="G45" s="344"/>
      <c r="H45" s="344"/>
      <c r="I45" s="344"/>
      <c r="J45" s="344"/>
      <c r="K45" s="344"/>
      <c r="L45" s="344"/>
      <c r="M45" s="345"/>
      <c r="N45" s="345"/>
      <c r="O45" s="343"/>
      <c r="P45" s="346"/>
      <c r="Q45" s="346"/>
      <c r="R45" s="347"/>
      <c r="S45" s="347"/>
      <c r="T45" s="347"/>
      <c r="U45" s="347">
        <f t="shared" si="1"/>
        <v>359.3</v>
      </c>
      <c r="V45" s="347"/>
      <c r="W45" s="347">
        <f t="shared" si="0"/>
        <v>0</v>
      </c>
      <c r="X45" s="319"/>
    </row>
    <row r="46" spans="1:24" s="275" customFormat="1" x14ac:dyDescent="0.2">
      <c r="A46" s="342"/>
      <c r="B46" s="343"/>
      <c r="C46" s="343"/>
      <c r="D46" s="343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3"/>
      <c r="P46" s="346"/>
      <c r="Q46" s="346"/>
      <c r="R46" s="347"/>
      <c r="S46" s="347"/>
      <c r="T46" s="347"/>
      <c r="U46" s="347">
        <f t="shared" si="1"/>
        <v>359.3</v>
      </c>
      <c r="V46" s="347"/>
      <c r="W46" s="347">
        <f t="shared" si="0"/>
        <v>0</v>
      </c>
      <c r="X46" s="319"/>
    </row>
    <row r="47" spans="1:24" x14ac:dyDescent="0.2">
      <c r="A47" s="342"/>
      <c r="B47" s="343"/>
      <c r="C47" s="343"/>
      <c r="D47" s="343"/>
      <c r="E47" s="344"/>
      <c r="F47" s="344"/>
      <c r="G47" s="344"/>
      <c r="H47" s="344"/>
      <c r="I47" s="344"/>
      <c r="J47" s="344"/>
      <c r="K47" s="344"/>
      <c r="L47" s="344"/>
      <c r="M47" s="345"/>
      <c r="N47" s="345"/>
      <c r="O47" s="343"/>
      <c r="P47" s="346"/>
      <c r="Q47" s="346"/>
      <c r="R47" s="347"/>
      <c r="S47" s="347"/>
      <c r="T47" s="347"/>
      <c r="U47" s="347">
        <f t="shared" si="1"/>
        <v>359.3</v>
      </c>
      <c r="V47" s="347"/>
      <c r="W47" s="347">
        <f t="shared" si="0"/>
        <v>0</v>
      </c>
      <c r="X47" s="317"/>
    </row>
    <row r="48" spans="1:24" x14ac:dyDescent="0.2">
      <c r="A48" s="342"/>
      <c r="B48" s="343"/>
      <c r="C48" s="343"/>
      <c r="D48" s="343"/>
      <c r="E48" s="344"/>
      <c r="F48" s="344"/>
      <c r="G48" s="344"/>
      <c r="H48" s="344"/>
      <c r="I48" s="344"/>
      <c r="J48" s="344"/>
      <c r="K48" s="344"/>
      <c r="L48" s="344"/>
      <c r="M48" s="345"/>
      <c r="N48" s="345"/>
      <c r="O48" s="343"/>
      <c r="P48" s="346"/>
      <c r="Q48" s="346"/>
      <c r="R48" s="347"/>
      <c r="S48" s="347"/>
      <c r="T48" s="347"/>
      <c r="U48" s="347">
        <f t="shared" si="1"/>
        <v>359.3</v>
      </c>
      <c r="V48" s="347"/>
      <c r="W48" s="347">
        <f t="shared" si="0"/>
        <v>0</v>
      </c>
      <c r="X48" s="317"/>
    </row>
    <row r="49" spans="1:24" s="275" customFormat="1" x14ac:dyDescent="0.2">
      <c r="A49" s="342"/>
      <c r="B49" s="343"/>
      <c r="C49" s="343"/>
      <c r="D49" s="343"/>
      <c r="E49" s="344"/>
      <c r="F49" s="344"/>
      <c r="G49" s="344"/>
      <c r="H49" s="344"/>
      <c r="I49" s="344"/>
      <c r="J49" s="344"/>
      <c r="K49" s="344"/>
      <c r="L49" s="344"/>
      <c r="M49" s="345"/>
      <c r="N49" s="345"/>
      <c r="O49" s="343"/>
      <c r="P49" s="346"/>
      <c r="Q49" s="346"/>
      <c r="R49" s="347"/>
      <c r="S49" s="347"/>
      <c r="T49" s="347"/>
      <c r="U49" s="347">
        <f t="shared" si="1"/>
        <v>359.3</v>
      </c>
      <c r="V49" s="347"/>
      <c r="W49" s="347">
        <f t="shared" si="0"/>
        <v>0</v>
      </c>
      <c r="X49" s="319"/>
    </row>
    <row r="50" spans="1:24" x14ac:dyDescent="0.2">
      <c r="A50" s="342"/>
      <c r="B50" s="343"/>
      <c r="C50" s="343"/>
      <c r="D50" s="343"/>
      <c r="E50" s="344"/>
      <c r="F50" s="344"/>
      <c r="G50" s="344"/>
      <c r="H50" s="344"/>
      <c r="I50" s="344"/>
      <c r="J50" s="344"/>
      <c r="K50" s="344"/>
      <c r="L50" s="344"/>
      <c r="M50" s="345"/>
      <c r="N50" s="345"/>
      <c r="O50" s="343"/>
      <c r="P50" s="346"/>
      <c r="Q50" s="346"/>
      <c r="R50" s="347"/>
      <c r="S50" s="347"/>
      <c r="T50" s="347"/>
      <c r="U50" s="347">
        <f t="shared" si="1"/>
        <v>359.3</v>
      </c>
      <c r="V50" s="347"/>
      <c r="W50" s="347">
        <f t="shared" si="0"/>
        <v>0</v>
      </c>
      <c r="X50" s="317"/>
    </row>
    <row r="51" spans="1:24" s="275" customFormat="1" x14ac:dyDescent="0.2">
      <c r="A51" s="342"/>
      <c r="B51" s="343"/>
      <c r="C51" s="343"/>
      <c r="D51" s="343"/>
      <c r="E51" s="344"/>
      <c r="F51" s="344"/>
      <c r="G51" s="344"/>
      <c r="H51" s="344"/>
      <c r="I51" s="344"/>
      <c r="J51" s="344"/>
      <c r="K51" s="344"/>
      <c r="L51" s="344"/>
      <c r="M51" s="345"/>
      <c r="N51" s="345"/>
      <c r="O51" s="343"/>
      <c r="P51" s="346"/>
      <c r="Q51" s="346"/>
      <c r="R51" s="347"/>
      <c r="S51" s="347"/>
      <c r="T51" s="347"/>
      <c r="U51" s="347">
        <f t="shared" si="1"/>
        <v>359.3</v>
      </c>
      <c r="V51" s="347"/>
      <c r="W51" s="347">
        <f t="shared" si="0"/>
        <v>0</v>
      </c>
      <c r="X51" s="319"/>
    </row>
    <row r="52" spans="1:24" x14ac:dyDescent="0.2">
      <c r="A52" s="342"/>
      <c r="B52" s="343"/>
      <c r="C52" s="343"/>
      <c r="D52" s="343"/>
      <c r="E52" s="344"/>
      <c r="F52" s="344"/>
      <c r="G52" s="344"/>
      <c r="H52" s="344"/>
      <c r="I52" s="344"/>
      <c r="J52" s="344"/>
      <c r="K52" s="344"/>
      <c r="L52" s="344"/>
      <c r="M52" s="345"/>
      <c r="N52" s="345"/>
      <c r="O52" s="343"/>
      <c r="P52" s="346"/>
      <c r="Q52" s="346"/>
      <c r="R52" s="347"/>
      <c r="S52" s="347"/>
      <c r="T52" s="347"/>
      <c r="U52" s="347">
        <f t="shared" si="1"/>
        <v>359.3</v>
      </c>
      <c r="V52" s="347"/>
      <c r="W52" s="347">
        <f t="shared" si="0"/>
        <v>0</v>
      </c>
      <c r="X52" s="317"/>
    </row>
    <row r="53" spans="1:24" s="275" customFormat="1" x14ac:dyDescent="0.2">
      <c r="A53" s="342"/>
      <c r="B53" s="343"/>
      <c r="C53" s="343"/>
      <c r="D53" s="343"/>
      <c r="E53" s="344"/>
      <c r="F53" s="344"/>
      <c r="G53" s="344"/>
      <c r="H53" s="344"/>
      <c r="I53" s="344"/>
      <c r="J53" s="344"/>
      <c r="K53" s="344"/>
      <c r="L53" s="344"/>
      <c r="M53" s="345"/>
      <c r="N53" s="345"/>
      <c r="O53" s="343"/>
      <c r="P53" s="346"/>
      <c r="Q53" s="346"/>
      <c r="R53" s="347"/>
      <c r="S53" s="347"/>
      <c r="T53" s="347"/>
      <c r="U53" s="347">
        <f t="shared" si="1"/>
        <v>359.3</v>
      </c>
      <c r="V53" s="347"/>
      <c r="W53" s="347">
        <f t="shared" si="0"/>
        <v>0</v>
      </c>
      <c r="X53" s="319"/>
    </row>
    <row r="54" spans="1:24" s="275" customFormat="1" x14ac:dyDescent="0.2">
      <c r="A54" s="342"/>
      <c r="B54" s="356"/>
      <c r="C54" s="343"/>
      <c r="D54" s="343"/>
      <c r="E54" s="344"/>
      <c r="F54" s="344"/>
      <c r="G54" s="344"/>
      <c r="H54" s="344"/>
      <c r="I54" s="344"/>
      <c r="J54" s="344"/>
      <c r="K54" s="344"/>
      <c r="L54" s="344"/>
      <c r="M54" s="345"/>
      <c r="N54" s="345"/>
      <c r="O54" s="343"/>
      <c r="P54" s="346"/>
      <c r="Q54" s="346"/>
      <c r="R54" s="347"/>
      <c r="S54" s="347"/>
      <c r="T54" s="347"/>
      <c r="U54" s="347">
        <f t="shared" si="1"/>
        <v>359.3</v>
      </c>
      <c r="V54" s="347"/>
      <c r="W54" s="347">
        <f t="shared" si="0"/>
        <v>0</v>
      </c>
      <c r="X54" s="319"/>
    </row>
    <row r="55" spans="1:24" s="285" customFormat="1" x14ac:dyDescent="0.2">
      <c r="A55" s="342"/>
      <c r="B55" s="356"/>
      <c r="C55" s="343"/>
      <c r="D55" s="343"/>
      <c r="E55" s="344"/>
      <c r="F55" s="344"/>
      <c r="G55" s="344"/>
      <c r="H55" s="344"/>
      <c r="I55" s="344"/>
      <c r="J55" s="344"/>
      <c r="K55" s="344"/>
      <c r="L55" s="344"/>
      <c r="M55" s="345"/>
      <c r="N55" s="345"/>
      <c r="O55" s="343"/>
      <c r="P55" s="346"/>
      <c r="Q55" s="346"/>
      <c r="R55" s="347"/>
      <c r="S55" s="347"/>
      <c r="T55" s="347"/>
      <c r="U55" s="347">
        <f t="shared" si="1"/>
        <v>359.3</v>
      </c>
      <c r="V55" s="347"/>
      <c r="W55" s="347">
        <f t="shared" si="0"/>
        <v>0</v>
      </c>
      <c r="X55" s="321"/>
    </row>
    <row r="56" spans="1:24" x14ac:dyDescent="0.2">
      <c r="A56" s="364"/>
      <c r="B56" s="365"/>
      <c r="C56" s="365"/>
      <c r="D56" s="365"/>
      <c r="E56" s="366"/>
      <c r="F56" s="366"/>
      <c r="G56" s="366"/>
      <c r="H56" s="366"/>
      <c r="I56" s="366"/>
      <c r="J56" s="366"/>
      <c r="K56" s="366"/>
      <c r="L56" s="366"/>
      <c r="M56" s="365"/>
      <c r="N56" s="365"/>
      <c r="O56" s="365"/>
      <c r="P56" s="365"/>
      <c r="Q56" s="365"/>
      <c r="R56" s="365"/>
      <c r="S56" s="365"/>
      <c r="T56" s="347"/>
      <c r="U56" s="347">
        <f t="shared" si="1"/>
        <v>359.3</v>
      </c>
      <c r="V56" s="347"/>
      <c r="W56" s="347">
        <f t="shared" si="0"/>
        <v>0</v>
      </c>
      <c r="X56" s="322"/>
    </row>
    <row r="57" spans="1:24" s="275" customFormat="1" x14ac:dyDescent="0.2">
      <c r="A57" s="342"/>
      <c r="B57" s="343"/>
      <c r="C57" s="343"/>
      <c r="D57" s="343"/>
      <c r="E57" s="344"/>
      <c r="F57" s="344"/>
      <c r="G57" s="344"/>
      <c r="H57" s="344"/>
      <c r="I57" s="344"/>
      <c r="J57" s="344"/>
      <c r="K57" s="344"/>
      <c r="L57" s="344"/>
      <c r="M57" s="345"/>
      <c r="N57" s="345"/>
      <c r="O57" s="343"/>
      <c r="P57" s="346"/>
      <c r="Q57" s="346"/>
      <c r="R57" s="347"/>
      <c r="S57" s="347"/>
      <c r="T57" s="347"/>
      <c r="U57" s="347">
        <f t="shared" si="1"/>
        <v>359.3</v>
      </c>
      <c r="V57" s="347"/>
      <c r="W57" s="347">
        <f t="shared" si="0"/>
        <v>0</v>
      </c>
      <c r="X57" s="319"/>
    </row>
    <row r="58" spans="1:24" s="275" customFormat="1" x14ac:dyDescent="0.2">
      <c r="A58" s="342"/>
      <c r="B58" s="343"/>
      <c r="C58" s="343"/>
      <c r="D58" s="343"/>
      <c r="E58" s="344"/>
      <c r="F58" s="344"/>
      <c r="G58" s="344"/>
      <c r="H58" s="344"/>
      <c r="I58" s="344"/>
      <c r="J58" s="344"/>
      <c r="K58" s="344"/>
      <c r="L58" s="344"/>
      <c r="M58" s="345"/>
      <c r="N58" s="345"/>
      <c r="O58" s="343"/>
      <c r="P58" s="346"/>
      <c r="Q58" s="346"/>
      <c r="R58" s="347"/>
      <c r="S58" s="347"/>
      <c r="T58" s="347"/>
      <c r="U58" s="347">
        <f t="shared" si="1"/>
        <v>359.3</v>
      </c>
      <c r="V58" s="347"/>
      <c r="W58" s="347">
        <f t="shared" si="0"/>
        <v>0</v>
      </c>
      <c r="X58" s="319"/>
    </row>
    <row r="59" spans="1:24" x14ac:dyDescent="0.2">
      <c r="A59" s="342"/>
      <c r="B59" s="343"/>
      <c r="C59" s="343"/>
      <c r="D59" s="343"/>
      <c r="E59" s="344"/>
      <c r="F59" s="344"/>
      <c r="G59" s="344"/>
      <c r="H59" s="344"/>
      <c r="I59" s="344"/>
      <c r="J59" s="344"/>
      <c r="K59" s="344"/>
      <c r="L59" s="344"/>
      <c r="M59" s="345"/>
      <c r="N59" s="345"/>
      <c r="O59" s="343"/>
      <c r="P59" s="346"/>
      <c r="Q59" s="346"/>
      <c r="R59" s="347"/>
      <c r="S59" s="347"/>
      <c r="T59" s="347"/>
      <c r="U59" s="347">
        <f t="shared" si="1"/>
        <v>359.3</v>
      </c>
      <c r="V59" s="347"/>
      <c r="W59" s="347">
        <f t="shared" si="0"/>
        <v>0</v>
      </c>
      <c r="X59" s="322"/>
    </row>
    <row r="60" spans="1:24" x14ac:dyDescent="0.2">
      <c r="A60" s="342"/>
      <c r="B60" s="343"/>
      <c r="C60" s="343"/>
      <c r="D60" s="343"/>
      <c r="E60" s="344"/>
      <c r="F60" s="344"/>
      <c r="G60" s="344"/>
      <c r="H60" s="344"/>
      <c r="I60" s="344"/>
      <c r="J60" s="344"/>
      <c r="K60" s="344"/>
      <c r="L60" s="344"/>
      <c r="M60" s="345"/>
      <c r="N60" s="345"/>
      <c r="O60" s="343"/>
      <c r="P60" s="346"/>
      <c r="Q60" s="346"/>
      <c r="R60" s="347"/>
      <c r="S60" s="347"/>
      <c r="T60" s="347"/>
      <c r="U60" s="347">
        <f t="shared" si="1"/>
        <v>359.3</v>
      </c>
      <c r="V60" s="347"/>
      <c r="W60" s="347">
        <f t="shared" si="0"/>
        <v>0</v>
      </c>
      <c r="X60" s="322"/>
    </row>
    <row r="61" spans="1:24" s="275" customFormat="1" x14ac:dyDescent="0.2">
      <c r="A61" s="342"/>
      <c r="B61" s="343"/>
      <c r="C61" s="343"/>
      <c r="D61" s="343"/>
      <c r="E61" s="344"/>
      <c r="F61" s="344"/>
      <c r="G61" s="344"/>
      <c r="H61" s="344"/>
      <c r="I61" s="344"/>
      <c r="J61" s="344"/>
      <c r="K61" s="344"/>
      <c r="L61" s="344"/>
      <c r="M61" s="345"/>
      <c r="N61" s="345"/>
      <c r="O61" s="343"/>
      <c r="P61" s="346"/>
      <c r="Q61" s="346"/>
      <c r="R61" s="347"/>
      <c r="S61" s="347"/>
      <c r="T61" s="347"/>
      <c r="U61" s="347">
        <f t="shared" si="1"/>
        <v>359.3</v>
      </c>
      <c r="V61" s="347"/>
      <c r="W61" s="347">
        <f t="shared" si="0"/>
        <v>0</v>
      </c>
      <c r="X61" s="319"/>
    </row>
    <row r="62" spans="1:24" s="275" customFormat="1" x14ac:dyDescent="0.2">
      <c r="A62" s="342"/>
      <c r="B62" s="356"/>
      <c r="C62" s="356"/>
      <c r="D62" s="356"/>
      <c r="E62" s="344"/>
      <c r="F62" s="344"/>
      <c r="G62" s="344"/>
      <c r="H62" s="344"/>
      <c r="I62" s="344"/>
      <c r="J62" s="344"/>
      <c r="K62" s="344"/>
      <c r="L62" s="344"/>
      <c r="M62" s="345"/>
      <c r="N62" s="345"/>
      <c r="O62" s="343"/>
      <c r="P62" s="346"/>
      <c r="Q62" s="346"/>
      <c r="R62" s="347"/>
      <c r="S62" s="347"/>
      <c r="T62" s="347"/>
      <c r="U62" s="347">
        <f t="shared" si="1"/>
        <v>359.3</v>
      </c>
      <c r="V62" s="347"/>
      <c r="W62" s="347">
        <f t="shared" si="0"/>
        <v>0</v>
      </c>
      <c r="X62" s="319"/>
    </row>
    <row r="63" spans="1:24" x14ac:dyDescent="0.2">
      <c r="A63" s="342"/>
      <c r="B63" s="343"/>
      <c r="C63" s="343"/>
      <c r="D63" s="343"/>
      <c r="E63" s="344"/>
      <c r="F63" s="344"/>
      <c r="G63" s="344"/>
      <c r="H63" s="344"/>
      <c r="I63" s="344"/>
      <c r="J63" s="344"/>
      <c r="K63" s="344"/>
      <c r="L63" s="344"/>
      <c r="M63" s="345"/>
      <c r="N63" s="345"/>
      <c r="O63" s="343"/>
      <c r="P63" s="346"/>
      <c r="Q63" s="346"/>
      <c r="R63" s="347"/>
      <c r="S63" s="347"/>
      <c r="T63" s="347"/>
      <c r="U63" s="347">
        <f t="shared" si="1"/>
        <v>359.3</v>
      </c>
      <c r="V63" s="347"/>
      <c r="W63" s="347">
        <f t="shared" si="0"/>
        <v>0</v>
      </c>
      <c r="X63" s="322"/>
    </row>
    <row r="64" spans="1:24" s="275" customFormat="1" x14ac:dyDescent="0.2">
      <c r="A64" s="342"/>
      <c r="B64" s="343"/>
      <c r="C64" s="343"/>
      <c r="D64" s="343"/>
      <c r="E64" s="344"/>
      <c r="F64" s="344"/>
      <c r="G64" s="344"/>
      <c r="H64" s="344"/>
      <c r="I64" s="344"/>
      <c r="J64" s="344"/>
      <c r="K64" s="344"/>
      <c r="L64" s="344"/>
      <c r="M64" s="345"/>
      <c r="N64" s="345"/>
      <c r="O64" s="343"/>
      <c r="P64" s="346"/>
      <c r="Q64" s="346"/>
      <c r="R64" s="347"/>
      <c r="S64" s="347"/>
      <c r="T64" s="347"/>
      <c r="U64" s="347">
        <f t="shared" si="1"/>
        <v>359.3</v>
      </c>
      <c r="V64" s="347"/>
      <c r="W64" s="347">
        <f t="shared" si="0"/>
        <v>0</v>
      </c>
      <c r="X64" s="319"/>
    </row>
    <row r="65" spans="1:24" x14ac:dyDescent="0.2">
      <c r="A65" s="342"/>
      <c r="B65" s="343"/>
      <c r="C65" s="343"/>
      <c r="D65" s="343"/>
      <c r="E65" s="344"/>
      <c r="F65" s="344"/>
      <c r="G65" s="344"/>
      <c r="H65" s="344"/>
      <c r="I65" s="344"/>
      <c r="J65" s="344"/>
      <c r="K65" s="344"/>
      <c r="L65" s="344"/>
      <c r="M65" s="345"/>
      <c r="N65" s="345"/>
      <c r="O65" s="343"/>
      <c r="P65" s="346"/>
      <c r="Q65" s="346"/>
      <c r="R65" s="347"/>
      <c r="S65" s="347"/>
      <c r="T65" s="347"/>
      <c r="U65" s="347">
        <f t="shared" si="1"/>
        <v>359.3</v>
      </c>
      <c r="V65" s="347"/>
      <c r="W65" s="347">
        <f t="shared" si="0"/>
        <v>0</v>
      </c>
      <c r="X65" s="322"/>
    </row>
    <row r="66" spans="1:24" x14ac:dyDescent="0.2">
      <c r="A66" s="342"/>
      <c r="B66" s="343"/>
      <c r="C66" s="343"/>
      <c r="D66" s="343"/>
      <c r="E66" s="344"/>
      <c r="F66" s="344"/>
      <c r="G66" s="344"/>
      <c r="H66" s="344"/>
      <c r="I66" s="344"/>
      <c r="J66" s="344"/>
      <c r="K66" s="344"/>
      <c r="L66" s="344"/>
      <c r="M66" s="345"/>
      <c r="N66" s="345"/>
      <c r="O66" s="343"/>
      <c r="P66" s="346"/>
      <c r="Q66" s="346"/>
      <c r="R66" s="347"/>
      <c r="S66" s="347"/>
      <c r="T66" s="347"/>
      <c r="U66" s="347">
        <f t="shared" si="1"/>
        <v>359.3</v>
      </c>
      <c r="V66" s="347"/>
      <c r="W66" s="347">
        <f t="shared" si="0"/>
        <v>0</v>
      </c>
      <c r="X66" s="322"/>
    </row>
    <row r="67" spans="1:24" s="275" customFormat="1" x14ac:dyDescent="0.2">
      <c r="A67" s="342"/>
      <c r="B67" s="343"/>
      <c r="C67" s="343"/>
      <c r="D67" s="343"/>
      <c r="E67" s="344"/>
      <c r="F67" s="344"/>
      <c r="G67" s="344"/>
      <c r="H67" s="344"/>
      <c r="I67" s="344"/>
      <c r="J67" s="344"/>
      <c r="K67" s="344"/>
      <c r="L67" s="344"/>
      <c r="M67" s="345"/>
      <c r="N67" s="345"/>
      <c r="O67" s="343"/>
      <c r="P67" s="346"/>
      <c r="Q67" s="346"/>
      <c r="R67" s="347"/>
      <c r="S67" s="347"/>
      <c r="T67" s="347"/>
      <c r="U67" s="347">
        <f t="shared" si="1"/>
        <v>359.3</v>
      </c>
      <c r="V67" s="347"/>
      <c r="W67" s="347">
        <f t="shared" si="0"/>
        <v>0</v>
      </c>
      <c r="X67" s="319"/>
    </row>
    <row r="68" spans="1:24" x14ac:dyDescent="0.2">
      <c r="A68" s="342"/>
      <c r="B68" s="343"/>
      <c r="C68" s="343"/>
      <c r="D68" s="343"/>
      <c r="E68" s="344"/>
      <c r="F68" s="344"/>
      <c r="G68" s="344"/>
      <c r="H68" s="344"/>
      <c r="I68" s="344"/>
      <c r="J68" s="344"/>
      <c r="K68" s="344"/>
      <c r="L68" s="344"/>
      <c r="M68" s="345"/>
      <c r="N68" s="345"/>
      <c r="O68" s="343"/>
      <c r="P68" s="346"/>
      <c r="Q68" s="346"/>
      <c r="R68" s="347"/>
      <c r="S68" s="347"/>
      <c r="T68" s="347"/>
      <c r="U68" s="347">
        <f t="shared" si="1"/>
        <v>359.3</v>
      </c>
      <c r="V68" s="347"/>
      <c r="W68" s="347">
        <f t="shared" si="0"/>
        <v>0</v>
      </c>
      <c r="X68" s="322"/>
    </row>
    <row r="69" spans="1:24" x14ac:dyDescent="0.2">
      <c r="A69" s="342"/>
      <c r="B69" s="343"/>
      <c r="C69" s="343"/>
      <c r="D69" s="343"/>
      <c r="E69" s="344"/>
      <c r="F69" s="344"/>
      <c r="G69" s="344"/>
      <c r="H69" s="344"/>
      <c r="I69" s="344"/>
      <c r="J69" s="344"/>
      <c r="K69" s="344"/>
      <c r="L69" s="344"/>
      <c r="M69" s="345"/>
      <c r="N69" s="345"/>
      <c r="O69" s="343"/>
      <c r="P69" s="346"/>
      <c r="Q69" s="346"/>
      <c r="R69" s="347"/>
      <c r="S69" s="347"/>
      <c r="T69" s="347"/>
      <c r="U69" s="347">
        <f t="shared" si="1"/>
        <v>359.3</v>
      </c>
      <c r="V69" s="347"/>
      <c r="W69" s="347">
        <f t="shared" si="0"/>
        <v>0</v>
      </c>
      <c r="X69" s="322"/>
    </row>
    <row r="70" spans="1:24" s="275" customFormat="1" x14ac:dyDescent="0.2">
      <c r="A70" s="342"/>
      <c r="B70" s="343"/>
      <c r="C70" s="343"/>
      <c r="D70" s="343"/>
      <c r="E70" s="344"/>
      <c r="F70" s="344"/>
      <c r="G70" s="344"/>
      <c r="H70" s="344"/>
      <c r="I70" s="344"/>
      <c r="J70" s="344"/>
      <c r="K70" s="344"/>
      <c r="L70" s="344"/>
      <c r="M70" s="345"/>
      <c r="N70" s="345"/>
      <c r="O70" s="343"/>
      <c r="P70" s="346"/>
      <c r="Q70" s="346"/>
      <c r="R70" s="347"/>
      <c r="S70" s="347"/>
      <c r="T70" s="347"/>
      <c r="U70" s="347">
        <f t="shared" si="1"/>
        <v>359.3</v>
      </c>
      <c r="V70" s="347"/>
      <c r="W70" s="347">
        <f t="shared" si="0"/>
        <v>0</v>
      </c>
      <c r="X70" s="319"/>
    </row>
    <row r="71" spans="1:24" s="275" customFormat="1" x14ac:dyDescent="0.2">
      <c r="A71" s="342"/>
      <c r="B71" s="343"/>
      <c r="C71" s="343"/>
      <c r="D71" s="343"/>
      <c r="E71" s="344"/>
      <c r="F71" s="344"/>
      <c r="G71" s="344"/>
      <c r="H71" s="344"/>
      <c r="I71" s="344"/>
      <c r="J71" s="344"/>
      <c r="K71" s="344"/>
      <c r="L71" s="344"/>
      <c r="M71" s="345"/>
      <c r="N71" s="345"/>
      <c r="O71" s="343"/>
      <c r="P71" s="346"/>
      <c r="Q71" s="346"/>
      <c r="R71" s="347"/>
      <c r="S71" s="347"/>
      <c r="T71" s="347"/>
      <c r="U71" s="347">
        <f t="shared" si="1"/>
        <v>359.3</v>
      </c>
      <c r="V71" s="347"/>
      <c r="W71" s="347">
        <f t="shared" si="0"/>
        <v>0</v>
      </c>
      <c r="X71" s="319"/>
    </row>
    <row r="72" spans="1:24" s="275" customFormat="1" x14ac:dyDescent="0.2">
      <c r="A72" s="342"/>
      <c r="B72" s="343"/>
      <c r="C72" s="343"/>
      <c r="D72" s="343"/>
      <c r="E72" s="344"/>
      <c r="F72" s="344"/>
      <c r="G72" s="344"/>
      <c r="H72" s="344"/>
      <c r="I72" s="344"/>
      <c r="J72" s="344"/>
      <c r="K72" s="344"/>
      <c r="L72" s="344"/>
      <c r="M72" s="345"/>
      <c r="N72" s="345"/>
      <c r="O72" s="343"/>
      <c r="P72" s="346"/>
      <c r="Q72" s="346"/>
      <c r="R72" s="347"/>
      <c r="S72" s="347"/>
      <c r="T72" s="347"/>
      <c r="U72" s="347">
        <f t="shared" si="1"/>
        <v>359.3</v>
      </c>
      <c r="V72" s="347"/>
      <c r="W72" s="347">
        <f t="shared" si="0"/>
        <v>0</v>
      </c>
      <c r="X72" s="319"/>
    </row>
    <row r="73" spans="1:24" x14ac:dyDescent="0.2">
      <c r="A73" s="342"/>
      <c r="B73" s="349"/>
      <c r="C73" s="343"/>
      <c r="D73" s="343"/>
      <c r="E73" s="344"/>
      <c r="F73" s="344"/>
      <c r="G73" s="344"/>
      <c r="H73" s="344"/>
      <c r="I73" s="344"/>
      <c r="J73" s="344"/>
      <c r="K73" s="344"/>
      <c r="L73" s="344"/>
      <c r="M73" s="345"/>
      <c r="N73" s="345"/>
      <c r="O73" s="343"/>
      <c r="P73" s="346"/>
      <c r="Q73" s="346"/>
      <c r="R73" s="347"/>
      <c r="S73" s="347"/>
      <c r="T73" s="347"/>
      <c r="U73" s="347">
        <f t="shared" si="1"/>
        <v>359.3</v>
      </c>
      <c r="V73" s="347"/>
      <c r="W73" s="347">
        <f t="shared" si="0"/>
        <v>0</v>
      </c>
      <c r="X73" s="322"/>
    </row>
    <row r="74" spans="1:24" s="275" customFormat="1" x14ac:dyDescent="0.2">
      <c r="A74" s="342"/>
      <c r="B74" s="343"/>
      <c r="C74" s="343"/>
      <c r="D74" s="343"/>
      <c r="E74" s="344"/>
      <c r="F74" s="344"/>
      <c r="G74" s="344"/>
      <c r="H74" s="344"/>
      <c r="I74" s="344"/>
      <c r="J74" s="344"/>
      <c r="K74" s="344"/>
      <c r="L74" s="344"/>
      <c r="M74" s="345"/>
      <c r="N74" s="345"/>
      <c r="O74" s="343"/>
      <c r="P74" s="346"/>
      <c r="Q74" s="346"/>
      <c r="R74" s="347"/>
      <c r="S74" s="347"/>
      <c r="T74" s="347"/>
      <c r="U74" s="347">
        <f t="shared" si="1"/>
        <v>359.3</v>
      </c>
      <c r="V74" s="347"/>
      <c r="W74" s="347">
        <f t="shared" si="0"/>
        <v>0</v>
      </c>
      <c r="X74" s="319"/>
    </row>
    <row r="75" spans="1:24" x14ac:dyDescent="0.2">
      <c r="A75" s="342"/>
      <c r="B75" s="343"/>
      <c r="C75" s="343"/>
      <c r="D75" s="343"/>
      <c r="E75" s="344"/>
      <c r="F75" s="344"/>
      <c r="G75" s="344"/>
      <c r="H75" s="344"/>
      <c r="I75" s="344"/>
      <c r="J75" s="344"/>
      <c r="K75" s="344"/>
      <c r="L75" s="344"/>
      <c r="M75" s="345"/>
      <c r="N75" s="345"/>
      <c r="O75" s="343"/>
      <c r="P75" s="346"/>
      <c r="Q75" s="346"/>
      <c r="R75" s="347"/>
      <c r="S75" s="347"/>
      <c r="T75" s="347"/>
      <c r="U75" s="347">
        <f t="shared" si="1"/>
        <v>359.3</v>
      </c>
      <c r="V75" s="347"/>
      <c r="W75" s="347">
        <f t="shared" ref="W75:W81" si="2">W74+V75</f>
        <v>0</v>
      </c>
      <c r="X75" s="322"/>
    </row>
    <row r="76" spans="1:24" x14ac:dyDescent="0.2">
      <c r="A76" s="342"/>
      <c r="B76" s="343"/>
      <c r="C76" s="343"/>
      <c r="D76" s="343"/>
      <c r="E76" s="344"/>
      <c r="F76" s="344"/>
      <c r="G76" s="344"/>
      <c r="H76" s="344"/>
      <c r="I76" s="344"/>
      <c r="J76" s="344"/>
      <c r="K76" s="344"/>
      <c r="L76" s="344"/>
      <c r="M76" s="345"/>
      <c r="N76" s="345"/>
      <c r="O76" s="343"/>
      <c r="P76" s="346"/>
      <c r="Q76" s="346"/>
      <c r="R76" s="347"/>
      <c r="S76" s="347"/>
      <c r="T76" s="347"/>
      <c r="U76" s="347">
        <f t="shared" ref="U76:U81" si="3">U75+T76</f>
        <v>359.3</v>
      </c>
      <c r="V76" s="347"/>
      <c r="W76" s="347">
        <f t="shared" si="2"/>
        <v>0</v>
      </c>
      <c r="X76" s="322"/>
    </row>
    <row r="77" spans="1:24" x14ac:dyDescent="0.2">
      <c r="A77" s="342"/>
      <c r="B77" s="343"/>
      <c r="C77" s="343"/>
      <c r="D77" s="343"/>
      <c r="E77" s="344"/>
      <c r="F77" s="344"/>
      <c r="G77" s="344"/>
      <c r="H77" s="344"/>
      <c r="I77" s="344"/>
      <c r="J77" s="344"/>
      <c r="K77" s="344"/>
      <c r="L77" s="344"/>
      <c r="M77" s="345"/>
      <c r="N77" s="345"/>
      <c r="O77" s="343"/>
      <c r="P77" s="346"/>
      <c r="Q77" s="346"/>
      <c r="R77" s="347"/>
      <c r="S77" s="347"/>
      <c r="T77" s="347"/>
      <c r="U77" s="347">
        <f t="shared" si="3"/>
        <v>359.3</v>
      </c>
      <c r="V77" s="347"/>
      <c r="W77" s="347">
        <f t="shared" si="2"/>
        <v>0</v>
      </c>
      <c r="X77" s="322"/>
    </row>
    <row r="78" spans="1:24" s="275" customFormat="1" x14ac:dyDescent="0.2">
      <c r="A78" s="342"/>
      <c r="B78" s="343"/>
      <c r="C78" s="343"/>
      <c r="D78" s="343"/>
      <c r="E78" s="344"/>
      <c r="F78" s="344"/>
      <c r="G78" s="344"/>
      <c r="H78" s="344"/>
      <c r="I78" s="344"/>
      <c r="J78" s="344"/>
      <c r="K78" s="344"/>
      <c r="L78" s="344"/>
      <c r="M78" s="345"/>
      <c r="N78" s="345"/>
      <c r="O78" s="343"/>
      <c r="P78" s="346"/>
      <c r="Q78" s="346"/>
      <c r="R78" s="347"/>
      <c r="S78" s="347"/>
      <c r="T78" s="347"/>
      <c r="U78" s="347">
        <f t="shared" si="3"/>
        <v>359.3</v>
      </c>
      <c r="V78" s="347"/>
      <c r="W78" s="347">
        <f t="shared" si="2"/>
        <v>0</v>
      </c>
      <c r="X78" s="319"/>
    </row>
    <row r="79" spans="1:24" s="275" customFormat="1" x14ac:dyDescent="0.2">
      <c r="A79" s="342"/>
      <c r="B79" s="343"/>
      <c r="C79" s="343"/>
      <c r="D79" s="343"/>
      <c r="E79" s="344"/>
      <c r="F79" s="344"/>
      <c r="G79" s="344"/>
      <c r="H79" s="344"/>
      <c r="I79" s="344"/>
      <c r="J79" s="344"/>
      <c r="K79" s="344"/>
      <c r="L79" s="344"/>
      <c r="M79" s="345"/>
      <c r="N79" s="345"/>
      <c r="O79" s="343"/>
      <c r="P79" s="346"/>
      <c r="Q79" s="346"/>
      <c r="R79" s="347"/>
      <c r="S79" s="347"/>
      <c r="T79" s="347"/>
      <c r="U79" s="347">
        <f t="shared" si="3"/>
        <v>359.3</v>
      </c>
      <c r="V79" s="347"/>
      <c r="W79" s="347">
        <f t="shared" si="2"/>
        <v>0</v>
      </c>
      <c r="X79" s="319"/>
    </row>
    <row r="80" spans="1:24" s="275" customFormat="1" x14ac:dyDescent="0.2">
      <c r="A80" s="342"/>
      <c r="B80" s="343"/>
      <c r="C80" s="343"/>
      <c r="D80" s="343"/>
      <c r="E80" s="344"/>
      <c r="F80" s="344"/>
      <c r="G80" s="344"/>
      <c r="H80" s="344"/>
      <c r="I80" s="344"/>
      <c r="J80" s="344"/>
      <c r="K80" s="344"/>
      <c r="L80" s="344"/>
      <c r="M80" s="345"/>
      <c r="N80" s="345"/>
      <c r="O80" s="343"/>
      <c r="P80" s="346"/>
      <c r="Q80" s="346"/>
      <c r="R80" s="347"/>
      <c r="S80" s="347"/>
      <c r="T80" s="347"/>
      <c r="U80" s="347">
        <f t="shared" si="3"/>
        <v>359.3</v>
      </c>
      <c r="V80" s="347"/>
      <c r="W80" s="347">
        <f t="shared" si="2"/>
        <v>0</v>
      </c>
      <c r="X80" s="319"/>
    </row>
    <row r="81" spans="1:24" x14ac:dyDescent="0.2">
      <c r="A81" s="368"/>
      <c r="B81" s="369"/>
      <c r="C81" s="369"/>
      <c r="D81" s="369"/>
      <c r="E81" s="370"/>
      <c r="F81" s="370"/>
      <c r="G81" s="370"/>
      <c r="H81" s="370"/>
      <c r="I81" s="370"/>
      <c r="J81" s="370"/>
      <c r="K81" s="370"/>
      <c r="L81" s="370"/>
      <c r="M81" s="371"/>
      <c r="N81" s="371"/>
      <c r="O81" s="369"/>
      <c r="P81" s="372"/>
      <c r="Q81" s="372"/>
      <c r="R81" s="373"/>
      <c r="S81" s="373"/>
      <c r="T81" s="373"/>
      <c r="U81" s="373">
        <f t="shared" si="3"/>
        <v>359.3</v>
      </c>
      <c r="V81" s="373"/>
      <c r="W81" s="373">
        <f t="shared" si="2"/>
        <v>0</v>
      </c>
      <c r="X81" s="322"/>
    </row>
    <row r="82" spans="1:24" s="275" customFormat="1" x14ac:dyDescent="0.2">
      <c r="A82" s="374"/>
      <c r="B82" s="375"/>
      <c r="C82" s="375"/>
      <c r="D82" s="375"/>
      <c r="E82" s="376"/>
      <c r="F82" s="376"/>
      <c r="G82" s="376"/>
      <c r="H82" s="376"/>
      <c r="I82" s="376"/>
      <c r="J82" s="376"/>
      <c r="K82" s="376"/>
      <c r="L82" s="376"/>
      <c r="M82" s="377"/>
      <c r="N82" s="377"/>
      <c r="O82" s="375"/>
      <c r="P82" s="378"/>
      <c r="Q82" s="378"/>
      <c r="R82" s="379"/>
      <c r="S82" s="379"/>
      <c r="T82" s="379"/>
      <c r="U82" s="379"/>
      <c r="V82" s="379"/>
      <c r="W82" s="379"/>
      <c r="X82" s="319"/>
    </row>
    <row r="83" spans="1:24" s="275" customFormat="1" x14ac:dyDescent="0.2">
      <c r="A83" s="374"/>
      <c r="B83" s="375"/>
      <c r="C83" s="375"/>
      <c r="D83" s="375"/>
      <c r="E83" s="376"/>
      <c r="F83" s="376"/>
      <c r="G83" s="376"/>
      <c r="H83" s="376"/>
      <c r="I83" s="376"/>
      <c r="J83" s="376"/>
      <c r="K83" s="376"/>
      <c r="L83" s="376"/>
      <c r="M83" s="377"/>
      <c r="N83" s="377"/>
      <c r="O83" s="375"/>
      <c r="P83" s="378"/>
      <c r="Q83" s="378"/>
      <c r="R83" s="379"/>
      <c r="S83" s="379"/>
      <c r="T83" s="379"/>
      <c r="U83" s="379"/>
      <c r="V83" s="379"/>
      <c r="W83" s="379"/>
      <c r="X83" s="319"/>
    </row>
    <row r="84" spans="1:24" x14ac:dyDescent="0.2">
      <c r="A84" s="374"/>
      <c r="B84" s="380"/>
      <c r="C84" s="375"/>
      <c r="D84" s="375"/>
      <c r="E84" s="376"/>
      <c r="F84" s="376"/>
      <c r="G84" s="376"/>
      <c r="H84" s="376"/>
      <c r="I84" s="376"/>
      <c r="J84" s="376"/>
      <c r="K84" s="376"/>
      <c r="L84" s="376"/>
      <c r="M84" s="377"/>
      <c r="N84" s="377"/>
      <c r="O84" s="375"/>
      <c r="P84" s="378"/>
      <c r="Q84" s="378"/>
      <c r="R84" s="379"/>
      <c r="S84" s="379"/>
      <c r="T84" s="379"/>
      <c r="U84" s="379"/>
      <c r="V84" s="379"/>
      <c r="W84" s="379"/>
      <c r="X84" s="322"/>
    </row>
    <row r="85" spans="1:24" s="275" customFormat="1" x14ac:dyDescent="0.2">
      <c r="A85" s="374"/>
      <c r="B85" s="375"/>
      <c r="C85" s="375"/>
      <c r="D85" s="375"/>
      <c r="E85" s="376"/>
      <c r="F85" s="376"/>
      <c r="G85" s="376"/>
      <c r="H85" s="376"/>
      <c r="I85" s="376"/>
      <c r="J85" s="376"/>
      <c r="K85" s="376"/>
      <c r="L85" s="376"/>
      <c r="M85" s="377"/>
      <c r="N85" s="381"/>
      <c r="O85" s="375"/>
      <c r="P85" s="378"/>
      <c r="Q85" s="378"/>
      <c r="R85" s="379"/>
      <c r="S85" s="379"/>
      <c r="T85" s="379"/>
      <c r="U85" s="379"/>
      <c r="V85" s="379"/>
      <c r="W85" s="379"/>
      <c r="X85" s="319"/>
    </row>
    <row r="86" spans="1:24" s="275" customFormat="1" x14ac:dyDescent="0.2">
      <c r="A86" s="374"/>
      <c r="B86" s="375"/>
      <c r="C86" s="375"/>
      <c r="D86" s="375"/>
      <c r="E86" s="376"/>
      <c r="F86" s="376"/>
      <c r="G86" s="376"/>
      <c r="H86" s="376"/>
      <c r="I86" s="376"/>
      <c r="J86" s="376"/>
      <c r="K86" s="376"/>
      <c r="L86" s="376"/>
      <c r="M86" s="377"/>
      <c r="N86" s="377"/>
      <c r="O86" s="375"/>
      <c r="P86" s="378"/>
      <c r="Q86" s="378"/>
      <c r="R86" s="379"/>
      <c r="S86" s="379"/>
      <c r="T86" s="379"/>
      <c r="U86" s="379"/>
      <c r="V86" s="379"/>
      <c r="W86" s="379"/>
      <c r="X86" s="319"/>
    </row>
    <row r="87" spans="1:24" s="275" customFormat="1" x14ac:dyDescent="0.2">
      <c r="A87" s="374"/>
      <c r="B87" s="375"/>
      <c r="C87" s="375"/>
      <c r="D87" s="375"/>
      <c r="E87" s="375"/>
      <c r="F87" s="375"/>
      <c r="G87" s="375"/>
      <c r="H87" s="375"/>
      <c r="I87" s="375"/>
      <c r="J87" s="375"/>
      <c r="K87" s="376"/>
      <c r="L87" s="376"/>
      <c r="M87" s="377"/>
      <c r="N87" s="377"/>
      <c r="O87" s="375"/>
      <c r="P87" s="378"/>
      <c r="Q87" s="378"/>
      <c r="R87" s="379"/>
      <c r="S87" s="379"/>
      <c r="T87" s="379"/>
      <c r="U87" s="379"/>
      <c r="V87" s="379"/>
      <c r="W87" s="379"/>
      <c r="X87" s="319"/>
    </row>
    <row r="88" spans="1:24" s="275" customFormat="1" x14ac:dyDescent="0.2">
      <c r="A88" s="382"/>
      <c r="B88" s="383"/>
      <c r="C88" s="383"/>
      <c r="D88" s="383"/>
      <c r="E88" s="383"/>
      <c r="F88" s="383"/>
      <c r="G88" s="383"/>
      <c r="H88" s="383"/>
      <c r="I88" s="383"/>
      <c r="J88" s="383"/>
      <c r="K88" s="384"/>
      <c r="L88" s="384"/>
      <c r="M88" s="385"/>
      <c r="N88" s="385"/>
      <c r="O88" s="383"/>
      <c r="P88" s="386"/>
      <c r="Q88" s="386"/>
      <c r="R88" s="387"/>
      <c r="S88" s="387"/>
      <c r="T88" s="387"/>
      <c r="U88" s="379"/>
      <c r="V88" s="387"/>
      <c r="W88" s="379"/>
      <c r="X88" s="323"/>
    </row>
    <row r="89" spans="1:24" s="275" customFormat="1" x14ac:dyDescent="0.2">
      <c r="A89" s="374"/>
      <c r="B89" s="375"/>
      <c r="C89" s="375"/>
      <c r="D89" s="375"/>
      <c r="E89" s="375"/>
      <c r="F89" s="375"/>
      <c r="G89" s="375"/>
      <c r="H89" s="375"/>
      <c r="I89" s="375"/>
      <c r="J89" s="375"/>
      <c r="K89" s="376"/>
      <c r="L89" s="376"/>
      <c r="M89" s="377"/>
      <c r="N89" s="377"/>
      <c r="O89" s="375"/>
      <c r="P89" s="378"/>
      <c r="Q89" s="378"/>
      <c r="R89" s="379"/>
      <c r="S89" s="379"/>
      <c r="T89" s="379"/>
      <c r="U89" s="379"/>
      <c r="V89" s="379"/>
      <c r="W89" s="379"/>
      <c r="X89" s="319"/>
    </row>
    <row r="90" spans="1:24" s="275" customFormat="1" x14ac:dyDescent="0.2">
      <c r="A90" s="374"/>
      <c r="B90" s="375"/>
      <c r="C90" s="375"/>
      <c r="D90" s="375"/>
      <c r="E90" s="375"/>
      <c r="F90" s="375"/>
      <c r="G90" s="375"/>
      <c r="H90" s="375"/>
      <c r="I90" s="375"/>
      <c r="J90" s="375"/>
      <c r="K90" s="376"/>
      <c r="L90" s="376"/>
      <c r="M90" s="377"/>
      <c r="N90" s="377"/>
      <c r="O90" s="375"/>
      <c r="P90" s="378"/>
      <c r="Q90" s="378"/>
      <c r="R90" s="379"/>
      <c r="S90" s="379"/>
      <c r="T90" s="379"/>
      <c r="U90" s="379"/>
      <c r="V90" s="379"/>
      <c r="W90" s="379"/>
      <c r="X90" s="319"/>
    </row>
    <row r="91" spans="1:24" s="275" customFormat="1" x14ac:dyDescent="0.2">
      <c r="A91" s="374"/>
      <c r="B91" s="375"/>
      <c r="C91" s="375"/>
      <c r="D91" s="375"/>
      <c r="E91" s="375"/>
      <c r="F91" s="375"/>
      <c r="G91" s="375"/>
      <c r="H91" s="375"/>
      <c r="I91" s="375"/>
      <c r="J91" s="375"/>
      <c r="K91" s="376"/>
      <c r="L91" s="376"/>
      <c r="M91" s="377"/>
      <c r="N91" s="377"/>
      <c r="O91" s="375"/>
      <c r="P91" s="378"/>
      <c r="Q91" s="378"/>
      <c r="R91" s="379"/>
      <c r="S91" s="379"/>
      <c r="T91" s="379"/>
      <c r="U91" s="379"/>
      <c r="V91" s="379"/>
      <c r="W91" s="379"/>
      <c r="X91" s="319"/>
    </row>
    <row r="92" spans="1:24" s="275" customFormat="1" x14ac:dyDescent="0.2">
      <c r="A92" s="374"/>
      <c r="B92" s="375"/>
      <c r="C92" s="375"/>
      <c r="D92" s="375"/>
      <c r="E92" s="375"/>
      <c r="F92" s="375"/>
      <c r="G92" s="375"/>
      <c r="H92" s="375"/>
      <c r="I92" s="375"/>
      <c r="J92" s="375"/>
      <c r="K92" s="376"/>
      <c r="L92" s="376"/>
      <c r="M92" s="377"/>
      <c r="N92" s="377"/>
      <c r="O92" s="375"/>
      <c r="P92" s="378"/>
      <c r="Q92" s="378"/>
      <c r="R92" s="379"/>
      <c r="S92" s="379"/>
      <c r="T92" s="379"/>
      <c r="U92" s="379"/>
      <c r="V92" s="379"/>
      <c r="W92" s="379"/>
      <c r="X92" s="319"/>
    </row>
    <row r="93" spans="1:24" s="275" customFormat="1" x14ac:dyDescent="0.2">
      <c r="A93" s="382"/>
      <c r="B93" s="383"/>
      <c r="C93" s="383"/>
      <c r="D93" s="383"/>
      <c r="E93" s="383"/>
      <c r="F93" s="383"/>
      <c r="G93" s="383"/>
      <c r="H93" s="383"/>
      <c r="I93" s="383"/>
      <c r="J93" s="383"/>
      <c r="K93" s="384"/>
      <c r="L93" s="384"/>
      <c r="M93" s="385"/>
      <c r="N93" s="385"/>
      <c r="O93" s="383"/>
      <c r="P93" s="386"/>
      <c r="Q93" s="386"/>
      <c r="R93" s="387"/>
      <c r="S93" s="387"/>
      <c r="T93" s="387"/>
      <c r="U93" s="379"/>
      <c r="V93" s="387"/>
      <c r="W93" s="379"/>
      <c r="X93" s="323"/>
    </row>
    <row r="94" spans="1:24" s="275" customFormat="1" x14ac:dyDescent="0.2">
      <c r="A94" s="374"/>
      <c r="B94" s="375"/>
      <c r="C94" s="375"/>
      <c r="D94" s="375"/>
      <c r="E94" s="375"/>
      <c r="F94" s="375"/>
      <c r="G94" s="375"/>
      <c r="H94" s="375"/>
      <c r="I94" s="375"/>
      <c r="J94" s="375"/>
      <c r="K94" s="376"/>
      <c r="L94" s="376"/>
      <c r="M94" s="377"/>
      <c r="N94" s="377"/>
      <c r="O94" s="375"/>
      <c r="P94" s="378"/>
      <c r="Q94" s="378"/>
      <c r="R94" s="379"/>
      <c r="S94" s="379"/>
      <c r="T94" s="379"/>
      <c r="U94" s="379"/>
      <c r="V94" s="379"/>
      <c r="W94" s="379"/>
      <c r="X94" s="319"/>
    </row>
    <row r="95" spans="1:24" s="275" customFormat="1" x14ac:dyDescent="0.2">
      <c r="A95" s="374"/>
      <c r="B95" s="375"/>
      <c r="C95" s="375"/>
      <c r="D95" s="375"/>
      <c r="E95" s="375"/>
      <c r="F95" s="375"/>
      <c r="G95" s="375"/>
      <c r="H95" s="375"/>
      <c r="I95" s="375"/>
      <c r="J95" s="375"/>
      <c r="K95" s="376"/>
      <c r="L95" s="376"/>
      <c r="M95" s="377"/>
      <c r="N95" s="377"/>
      <c r="O95" s="375"/>
      <c r="P95" s="378"/>
      <c r="Q95" s="378"/>
      <c r="R95" s="379"/>
      <c r="S95" s="379"/>
      <c r="T95" s="379"/>
      <c r="U95" s="379"/>
      <c r="V95" s="379"/>
      <c r="W95" s="379"/>
      <c r="X95" s="319"/>
    </row>
    <row r="96" spans="1:24" s="275" customFormat="1" x14ac:dyDescent="0.2">
      <c r="A96" s="374"/>
      <c r="B96" s="375"/>
      <c r="C96" s="375"/>
      <c r="D96" s="375"/>
      <c r="E96" s="375"/>
      <c r="F96" s="375"/>
      <c r="G96" s="375"/>
      <c r="H96" s="375"/>
      <c r="I96" s="375"/>
      <c r="J96" s="375"/>
      <c r="K96" s="376"/>
      <c r="L96" s="376"/>
      <c r="M96" s="377"/>
      <c r="N96" s="377"/>
      <c r="O96" s="375"/>
      <c r="P96" s="378"/>
      <c r="Q96" s="378"/>
      <c r="R96" s="379"/>
      <c r="S96" s="379"/>
      <c r="T96" s="379"/>
      <c r="U96" s="379"/>
      <c r="V96" s="379"/>
      <c r="W96" s="379"/>
      <c r="X96" s="319"/>
    </row>
    <row r="97" spans="1:24" s="275" customFormat="1" x14ac:dyDescent="0.2">
      <c r="A97" s="374"/>
      <c r="B97" s="375"/>
      <c r="C97" s="375"/>
      <c r="D97" s="375"/>
      <c r="E97" s="375"/>
      <c r="F97" s="375"/>
      <c r="G97" s="375"/>
      <c r="H97" s="375"/>
      <c r="I97" s="375"/>
      <c r="J97" s="375"/>
      <c r="K97" s="376"/>
      <c r="L97" s="376"/>
      <c r="M97" s="377"/>
      <c r="N97" s="377"/>
      <c r="O97" s="375"/>
      <c r="P97" s="378"/>
      <c r="Q97" s="378"/>
      <c r="R97" s="379"/>
      <c r="S97" s="379"/>
      <c r="T97" s="379"/>
      <c r="U97" s="379"/>
      <c r="V97" s="379"/>
      <c r="W97" s="379"/>
      <c r="X97" s="319"/>
    </row>
    <row r="98" spans="1:24" s="275" customFormat="1" x14ac:dyDescent="0.2">
      <c r="A98" s="374"/>
      <c r="B98" s="375"/>
      <c r="C98" s="375"/>
      <c r="D98" s="375"/>
      <c r="E98" s="375"/>
      <c r="F98" s="375"/>
      <c r="G98" s="375"/>
      <c r="H98" s="375"/>
      <c r="I98" s="375"/>
      <c r="J98" s="375"/>
      <c r="K98" s="376"/>
      <c r="L98" s="376"/>
      <c r="M98" s="377"/>
      <c r="N98" s="377"/>
      <c r="O98" s="375"/>
      <c r="P98" s="378"/>
      <c r="Q98" s="378"/>
      <c r="R98" s="379"/>
      <c r="S98" s="379"/>
      <c r="T98" s="379"/>
      <c r="U98" s="379"/>
      <c r="V98" s="379"/>
      <c r="W98" s="379"/>
      <c r="X98" s="319"/>
    </row>
    <row r="99" spans="1:24" s="275" customFormat="1" x14ac:dyDescent="0.2">
      <c r="A99" s="374"/>
      <c r="B99" s="375"/>
      <c r="C99" s="375"/>
      <c r="D99" s="375"/>
      <c r="E99" s="375"/>
      <c r="F99" s="375"/>
      <c r="G99" s="375"/>
      <c r="H99" s="375"/>
      <c r="I99" s="375"/>
      <c r="J99" s="375"/>
      <c r="K99" s="376"/>
      <c r="L99" s="376"/>
      <c r="M99" s="377"/>
      <c r="N99" s="377"/>
      <c r="O99" s="375"/>
      <c r="P99" s="378"/>
      <c r="Q99" s="378"/>
      <c r="R99" s="379"/>
      <c r="S99" s="379"/>
      <c r="T99" s="379"/>
      <c r="U99" s="379"/>
      <c r="V99" s="379"/>
      <c r="W99" s="379"/>
      <c r="X99" s="319"/>
    </row>
    <row r="100" spans="1:24" x14ac:dyDescent="0.2">
      <c r="A100" s="374"/>
      <c r="B100" s="375"/>
      <c r="C100" s="375"/>
      <c r="D100" s="375"/>
      <c r="E100" s="375"/>
      <c r="F100" s="375"/>
      <c r="G100" s="375"/>
      <c r="H100" s="375"/>
      <c r="I100" s="375"/>
      <c r="J100" s="375"/>
      <c r="K100" s="376"/>
      <c r="L100" s="376"/>
      <c r="M100" s="377"/>
      <c r="N100" s="377"/>
      <c r="O100" s="375"/>
      <c r="P100" s="378"/>
      <c r="Q100" s="378"/>
      <c r="R100" s="379"/>
      <c r="S100" s="379"/>
      <c r="T100" s="379"/>
      <c r="U100" s="379"/>
      <c r="V100" s="379"/>
      <c r="W100" s="379"/>
      <c r="X100" s="322"/>
    </row>
    <row r="101" spans="1:24" x14ac:dyDescent="0.2">
      <c r="A101" s="374"/>
      <c r="B101" s="375"/>
      <c r="C101" s="375"/>
      <c r="D101" s="375"/>
      <c r="E101" s="375"/>
      <c r="F101" s="375"/>
      <c r="G101" s="375"/>
      <c r="H101" s="375"/>
      <c r="I101" s="375"/>
      <c r="J101" s="375"/>
      <c r="K101" s="376"/>
      <c r="L101" s="376"/>
      <c r="M101" s="377"/>
      <c r="N101" s="377"/>
      <c r="O101" s="375"/>
      <c r="P101" s="378"/>
      <c r="Q101" s="378"/>
      <c r="R101" s="379"/>
      <c r="S101" s="379"/>
      <c r="T101" s="379"/>
      <c r="U101" s="379"/>
      <c r="V101" s="379"/>
      <c r="W101" s="379"/>
      <c r="X101" s="322"/>
    </row>
    <row r="102" spans="1:24" x14ac:dyDescent="0.2">
      <c r="A102" s="374"/>
      <c r="B102" s="375"/>
      <c r="C102" s="375"/>
      <c r="D102" s="375"/>
      <c r="E102" s="375"/>
      <c r="F102" s="375"/>
      <c r="G102" s="375"/>
      <c r="H102" s="375"/>
      <c r="I102" s="375"/>
      <c r="J102" s="375"/>
      <c r="K102" s="376"/>
      <c r="L102" s="376"/>
      <c r="M102" s="377"/>
      <c r="N102" s="377"/>
      <c r="O102" s="375"/>
      <c r="P102" s="378"/>
      <c r="Q102" s="378"/>
      <c r="R102" s="379"/>
      <c r="S102" s="379"/>
      <c r="T102" s="379"/>
      <c r="U102" s="379"/>
      <c r="V102" s="379"/>
      <c r="W102" s="379"/>
      <c r="X102" s="322"/>
    </row>
    <row r="103" spans="1:24" x14ac:dyDescent="0.2">
      <c r="A103" s="374"/>
      <c r="B103" s="375"/>
      <c r="C103" s="375"/>
      <c r="D103" s="375"/>
      <c r="E103" s="375"/>
      <c r="F103" s="375"/>
      <c r="G103" s="375"/>
      <c r="H103" s="375"/>
      <c r="I103" s="375"/>
      <c r="J103" s="375"/>
      <c r="K103" s="376"/>
      <c r="L103" s="376"/>
      <c r="M103" s="377"/>
      <c r="N103" s="377"/>
      <c r="O103" s="375"/>
      <c r="P103" s="378"/>
      <c r="Q103" s="378"/>
      <c r="R103" s="379"/>
      <c r="S103" s="379"/>
      <c r="T103" s="379"/>
      <c r="U103" s="379"/>
      <c r="V103" s="379"/>
      <c r="W103" s="379"/>
      <c r="X103" s="322"/>
    </row>
    <row r="104" spans="1:24" x14ac:dyDescent="0.2">
      <c r="A104" s="374"/>
      <c r="B104" s="375"/>
      <c r="C104" s="375"/>
      <c r="D104" s="375"/>
      <c r="E104" s="375"/>
      <c r="F104" s="375"/>
      <c r="G104" s="375"/>
      <c r="H104" s="375"/>
      <c r="I104" s="375"/>
      <c r="J104" s="375"/>
      <c r="K104" s="376"/>
      <c r="L104" s="376"/>
      <c r="M104" s="377"/>
      <c r="N104" s="377"/>
      <c r="O104" s="375"/>
      <c r="P104" s="378"/>
      <c r="Q104" s="378"/>
      <c r="R104" s="379"/>
      <c r="S104" s="379"/>
      <c r="T104" s="379"/>
      <c r="U104" s="379"/>
      <c r="V104" s="379"/>
      <c r="W104" s="379"/>
      <c r="X104" s="322"/>
    </row>
    <row r="105" spans="1:24" x14ac:dyDescent="0.2">
      <c r="A105" s="374"/>
      <c r="B105" s="375"/>
      <c r="C105" s="375"/>
      <c r="D105" s="375"/>
      <c r="E105" s="375"/>
      <c r="F105" s="375"/>
      <c r="G105" s="375"/>
      <c r="H105" s="375"/>
      <c r="I105" s="375"/>
      <c r="J105" s="375"/>
      <c r="K105" s="376"/>
      <c r="L105" s="376"/>
      <c r="M105" s="377"/>
      <c r="N105" s="377"/>
      <c r="O105" s="375"/>
      <c r="P105" s="378"/>
      <c r="Q105" s="378"/>
      <c r="R105" s="379"/>
      <c r="S105" s="379"/>
      <c r="T105" s="379"/>
      <c r="U105" s="379"/>
      <c r="V105" s="379"/>
      <c r="W105" s="379"/>
      <c r="X105" s="322"/>
    </row>
    <row r="106" spans="1:24" x14ac:dyDescent="0.2">
      <c r="A106" s="374"/>
      <c r="B106" s="375"/>
      <c r="C106" s="375"/>
      <c r="D106" s="375"/>
      <c r="E106" s="375"/>
      <c r="F106" s="375"/>
      <c r="G106" s="375"/>
      <c r="H106" s="375"/>
      <c r="I106" s="375"/>
      <c r="J106" s="375"/>
      <c r="K106" s="376"/>
      <c r="L106" s="376"/>
      <c r="M106" s="377"/>
      <c r="N106" s="377"/>
      <c r="O106" s="375"/>
      <c r="P106" s="378"/>
      <c r="Q106" s="378"/>
      <c r="R106" s="379"/>
      <c r="S106" s="379"/>
      <c r="T106" s="379"/>
      <c r="U106" s="379"/>
      <c r="V106" s="379"/>
      <c r="W106" s="379"/>
      <c r="X106" s="322"/>
    </row>
    <row r="107" spans="1:24" x14ac:dyDescent="0.2">
      <c r="A107" s="374"/>
      <c r="B107" s="375"/>
      <c r="C107" s="375"/>
      <c r="D107" s="375"/>
      <c r="E107" s="375"/>
      <c r="F107" s="375"/>
      <c r="G107" s="375"/>
      <c r="H107" s="375"/>
      <c r="I107" s="375"/>
      <c r="J107" s="375"/>
      <c r="K107" s="376"/>
      <c r="L107" s="376"/>
      <c r="M107" s="377"/>
      <c r="N107" s="377"/>
      <c r="O107" s="375"/>
      <c r="P107" s="378"/>
      <c r="Q107" s="378"/>
      <c r="R107" s="379"/>
      <c r="S107" s="379"/>
      <c r="T107" s="379"/>
      <c r="U107" s="379"/>
      <c r="V107" s="379"/>
      <c r="W107" s="379"/>
      <c r="X107" s="322"/>
    </row>
    <row r="108" spans="1:24" x14ac:dyDescent="0.2">
      <c r="A108" s="382"/>
      <c r="B108" s="375"/>
      <c r="C108" s="375"/>
      <c r="D108" s="375"/>
      <c r="E108" s="375"/>
      <c r="F108" s="375"/>
      <c r="G108" s="375"/>
      <c r="H108" s="375"/>
      <c r="I108" s="375"/>
      <c r="J108" s="375"/>
      <c r="K108" s="376"/>
      <c r="L108" s="376"/>
      <c r="M108" s="377"/>
      <c r="N108" s="377"/>
      <c r="O108" s="375"/>
      <c r="P108" s="378"/>
      <c r="Q108" s="378"/>
      <c r="R108" s="379"/>
      <c r="S108" s="388"/>
      <c r="T108" s="379"/>
      <c r="U108" s="379"/>
      <c r="V108" s="379"/>
      <c r="W108" s="379"/>
      <c r="X108" s="322"/>
    </row>
    <row r="109" spans="1:24" x14ac:dyDescent="0.2">
      <c r="A109" s="382"/>
      <c r="B109" s="375"/>
      <c r="C109" s="375"/>
      <c r="D109" s="375"/>
      <c r="E109" s="375"/>
      <c r="F109" s="375"/>
      <c r="G109" s="375"/>
      <c r="H109" s="375"/>
      <c r="I109" s="375"/>
      <c r="J109" s="375"/>
      <c r="K109" s="376"/>
      <c r="L109" s="376"/>
      <c r="M109" s="377"/>
      <c r="N109" s="377"/>
      <c r="O109" s="375"/>
      <c r="P109" s="378"/>
      <c r="Q109" s="378"/>
      <c r="R109" s="379"/>
      <c r="S109" s="388"/>
      <c r="T109" s="379"/>
      <c r="U109" s="379"/>
      <c r="V109" s="379"/>
      <c r="W109" s="379"/>
      <c r="X109" s="322"/>
    </row>
    <row r="110" spans="1:24" x14ac:dyDescent="0.2">
      <c r="A110" s="382"/>
      <c r="B110" s="375"/>
      <c r="C110" s="375"/>
      <c r="D110" s="375"/>
      <c r="E110" s="375"/>
      <c r="F110" s="375"/>
      <c r="G110" s="375"/>
      <c r="H110" s="375"/>
      <c r="I110" s="375"/>
      <c r="J110" s="375"/>
      <c r="K110" s="376"/>
      <c r="L110" s="376"/>
      <c r="M110" s="377"/>
      <c r="N110" s="377"/>
      <c r="O110" s="375"/>
      <c r="P110" s="378"/>
      <c r="Q110" s="378"/>
      <c r="R110" s="379"/>
      <c r="S110" s="388"/>
      <c r="T110" s="379"/>
      <c r="U110" s="379"/>
      <c r="V110" s="379"/>
      <c r="W110" s="379"/>
      <c r="X110" s="322"/>
    </row>
    <row r="111" spans="1:24" x14ac:dyDescent="0.2">
      <c r="A111" s="382"/>
      <c r="B111" s="375"/>
      <c r="C111" s="375"/>
      <c r="D111" s="375"/>
      <c r="E111" s="375"/>
      <c r="F111" s="375"/>
      <c r="G111" s="375"/>
      <c r="H111" s="375"/>
      <c r="I111" s="375"/>
      <c r="J111" s="375"/>
      <c r="K111" s="376"/>
      <c r="L111" s="376"/>
      <c r="M111" s="377"/>
      <c r="N111" s="377"/>
      <c r="O111" s="375"/>
      <c r="P111" s="378"/>
      <c r="Q111" s="378"/>
      <c r="R111" s="379"/>
      <c r="S111" s="388"/>
      <c r="T111" s="379"/>
      <c r="U111" s="379"/>
      <c r="V111" s="379"/>
      <c r="W111" s="379"/>
      <c r="X111" s="322"/>
    </row>
    <row r="112" spans="1:24" x14ac:dyDescent="0.2">
      <c r="A112" s="374"/>
      <c r="B112" s="375"/>
      <c r="C112" s="375"/>
      <c r="D112" s="375"/>
      <c r="E112" s="375"/>
      <c r="F112" s="375"/>
      <c r="G112" s="375"/>
      <c r="H112" s="375"/>
      <c r="I112" s="375"/>
      <c r="J112" s="375"/>
      <c r="K112" s="376"/>
      <c r="L112" s="376"/>
      <c r="M112" s="377"/>
      <c r="N112" s="377"/>
      <c r="O112" s="375"/>
      <c r="P112" s="378"/>
      <c r="Q112" s="378"/>
      <c r="R112" s="379"/>
      <c r="S112" s="379"/>
      <c r="T112" s="379"/>
      <c r="U112" s="379"/>
      <c r="V112" s="379"/>
      <c r="W112" s="379"/>
      <c r="X112" s="322"/>
    </row>
    <row r="113" spans="1:24" x14ac:dyDescent="0.2">
      <c r="A113" s="374"/>
      <c r="B113" s="380"/>
      <c r="C113" s="375"/>
      <c r="D113" s="375"/>
      <c r="E113" s="375"/>
      <c r="F113" s="375"/>
      <c r="G113" s="375"/>
      <c r="H113" s="375"/>
      <c r="I113" s="375"/>
      <c r="J113" s="375"/>
      <c r="K113" s="376"/>
      <c r="L113" s="376"/>
      <c r="M113" s="377"/>
      <c r="N113" s="377"/>
      <c r="O113" s="375"/>
      <c r="P113" s="378"/>
      <c r="Q113" s="378"/>
      <c r="R113" s="379"/>
      <c r="S113" s="379"/>
      <c r="T113" s="379"/>
      <c r="U113" s="379"/>
      <c r="V113" s="379"/>
      <c r="W113" s="379"/>
      <c r="X113" s="322"/>
    </row>
    <row r="114" spans="1:24" x14ac:dyDescent="0.2">
      <c r="A114" s="374"/>
      <c r="B114" s="375"/>
      <c r="C114" s="375"/>
      <c r="D114" s="375"/>
      <c r="E114" s="375"/>
      <c r="F114" s="375"/>
      <c r="G114" s="375"/>
      <c r="H114" s="375"/>
      <c r="I114" s="375"/>
      <c r="J114" s="375"/>
      <c r="K114" s="376"/>
      <c r="L114" s="376"/>
      <c r="M114" s="377"/>
      <c r="N114" s="377"/>
      <c r="O114" s="375"/>
      <c r="P114" s="378"/>
      <c r="Q114" s="378"/>
      <c r="R114" s="379"/>
      <c r="S114" s="379"/>
      <c r="T114" s="379"/>
      <c r="U114" s="379"/>
      <c r="V114" s="379"/>
      <c r="W114" s="379"/>
      <c r="X114" s="322"/>
    </row>
    <row r="115" spans="1:24" x14ac:dyDescent="0.2">
      <c r="A115" s="374"/>
      <c r="B115" s="375"/>
      <c r="C115" s="375"/>
      <c r="D115" s="375"/>
      <c r="E115" s="375"/>
      <c r="F115" s="375"/>
      <c r="G115" s="375"/>
      <c r="H115" s="375"/>
      <c r="I115" s="375"/>
      <c r="J115" s="375"/>
      <c r="K115" s="376"/>
      <c r="L115" s="376"/>
      <c r="M115" s="377"/>
      <c r="N115" s="377"/>
      <c r="O115" s="375"/>
      <c r="P115" s="378"/>
      <c r="Q115" s="378"/>
      <c r="R115" s="379"/>
      <c r="S115" s="379"/>
      <c r="T115" s="379"/>
      <c r="U115" s="379"/>
      <c r="V115" s="379"/>
      <c r="W115" s="379"/>
      <c r="X115" s="322"/>
    </row>
    <row r="116" spans="1:24" x14ac:dyDescent="0.2">
      <c r="A116" s="374"/>
      <c r="B116" s="375"/>
      <c r="C116" s="375"/>
      <c r="D116" s="375"/>
      <c r="E116" s="375"/>
      <c r="F116" s="375"/>
      <c r="G116" s="375"/>
      <c r="H116" s="375"/>
      <c r="I116" s="375"/>
      <c r="J116" s="375"/>
      <c r="K116" s="376"/>
      <c r="L116" s="376"/>
      <c r="M116" s="377"/>
      <c r="N116" s="377"/>
      <c r="O116" s="375"/>
      <c r="P116" s="378"/>
      <c r="Q116" s="378"/>
      <c r="R116" s="379"/>
      <c r="S116" s="379"/>
      <c r="T116" s="379"/>
      <c r="U116" s="379"/>
      <c r="V116" s="379"/>
      <c r="W116" s="379"/>
      <c r="X116" s="322"/>
    </row>
    <row r="117" spans="1:24" x14ac:dyDescent="0.2">
      <c r="A117" s="382"/>
      <c r="B117" s="375"/>
      <c r="C117" s="375"/>
      <c r="D117" s="375"/>
      <c r="E117" s="375"/>
      <c r="F117" s="375"/>
      <c r="G117" s="375"/>
      <c r="H117" s="375"/>
      <c r="I117" s="375"/>
      <c r="J117" s="375"/>
      <c r="K117" s="376"/>
      <c r="L117" s="376"/>
      <c r="M117" s="377"/>
      <c r="N117" s="377"/>
      <c r="O117" s="378"/>
      <c r="P117" s="378"/>
      <c r="Q117" s="378"/>
      <c r="R117" s="379"/>
      <c r="S117" s="379"/>
      <c r="T117" s="379"/>
      <c r="U117" s="379"/>
      <c r="V117" s="379"/>
      <c r="W117" s="379"/>
      <c r="X117" s="322"/>
    </row>
    <row r="118" spans="1:24" x14ac:dyDescent="0.2">
      <c r="A118" s="382"/>
      <c r="B118" s="375"/>
      <c r="C118" s="375"/>
      <c r="D118" s="375"/>
      <c r="E118" s="375"/>
      <c r="F118" s="375"/>
      <c r="G118" s="375"/>
      <c r="H118" s="375"/>
      <c r="I118" s="375"/>
      <c r="J118" s="375"/>
      <c r="K118" s="376"/>
      <c r="L118" s="376"/>
      <c r="M118" s="377"/>
      <c r="N118" s="377"/>
      <c r="O118" s="375"/>
      <c r="P118" s="378"/>
      <c r="Q118" s="378"/>
      <c r="R118" s="379"/>
      <c r="S118" s="379"/>
      <c r="T118" s="379"/>
      <c r="U118" s="379"/>
      <c r="V118" s="379"/>
      <c r="W118" s="379"/>
      <c r="X118" s="322"/>
    </row>
    <row r="119" spans="1:24" x14ac:dyDescent="0.2">
      <c r="A119" s="374"/>
      <c r="B119" s="375"/>
      <c r="C119" s="375"/>
      <c r="D119" s="375"/>
      <c r="E119" s="375"/>
      <c r="F119" s="375"/>
      <c r="G119" s="375"/>
      <c r="H119" s="375"/>
      <c r="I119" s="375"/>
      <c r="J119" s="375"/>
      <c r="K119" s="376"/>
      <c r="L119" s="376"/>
      <c r="M119" s="377"/>
      <c r="N119" s="377"/>
      <c r="O119" s="375"/>
      <c r="P119" s="378"/>
      <c r="Q119" s="378"/>
      <c r="R119" s="379"/>
      <c r="S119" s="379"/>
      <c r="T119" s="379"/>
      <c r="U119" s="379"/>
      <c r="V119" s="379"/>
      <c r="W119" s="379"/>
      <c r="X119" s="322"/>
    </row>
    <row r="120" spans="1:24" x14ac:dyDescent="0.2">
      <c r="A120" s="374"/>
      <c r="B120" s="375"/>
      <c r="C120" s="375"/>
      <c r="D120" s="375"/>
      <c r="E120" s="375"/>
      <c r="F120" s="375"/>
      <c r="G120" s="375"/>
      <c r="H120" s="375"/>
      <c r="I120" s="375"/>
      <c r="J120" s="375"/>
      <c r="K120" s="376"/>
      <c r="L120" s="376"/>
      <c r="M120" s="377"/>
      <c r="N120" s="377"/>
      <c r="O120" s="375"/>
      <c r="P120" s="378"/>
      <c r="Q120" s="378"/>
      <c r="R120" s="379"/>
      <c r="S120" s="379"/>
      <c r="T120" s="379"/>
      <c r="U120" s="379"/>
      <c r="V120" s="379"/>
      <c r="W120" s="379"/>
      <c r="X120" s="322"/>
    </row>
    <row r="121" spans="1:24" x14ac:dyDescent="0.2">
      <c r="A121" s="374"/>
      <c r="B121" s="375"/>
      <c r="C121" s="375"/>
      <c r="D121" s="375"/>
      <c r="E121" s="375"/>
      <c r="F121" s="375"/>
      <c r="G121" s="375"/>
      <c r="H121" s="375"/>
      <c r="I121" s="375"/>
      <c r="J121" s="375"/>
      <c r="K121" s="376"/>
      <c r="L121" s="376"/>
      <c r="M121" s="377"/>
      <c r="N121" s="377"/>
      <c r="O121" s="375"/>
      <c r="P121" s="378"/>
      <c r="Q121" s="378"/>
      <c r="R121" s="379"/>
      <c r="S121" s="379"/>
      <c r="T121" s="379"/>
      <c r="U121" s="379"/>
      <c r="V121" s="379"/>
      <c r="W121" s="379"/>
      <c r="X121" s="322"/>
    </row>
    <row r="122" spans="1:24" x14ac:dyDescent="0.2">
      <c r="A122" s="382"/>
      <c r="B122" s="383"/>
      <c r="C122" s="383"/>
      <c r="D122" s="383"/>
      <c r="E122" s="383"/>
      <c r="F122" s="383"/>
      <c r="G122" s="383"/>
      <c r="H122" s="383"/>
      <c r="I122" s="383"/>
      <c r="J122" s="383"/>
      <c r="K122" s="384"/>
      <c r="L122" s="384"/>
      <c r="M122" s="385"/>
      <c r="N122" s="385"/>
      <c r="O122" s="383"/>
      <c r="P122" s="386"/>
      <c r="Q122" s="386"/>
      <c r="R122" s="387"/>
      <c r="S122" s="387"/>
      <c r="T122" s="387"/>
      <c r="U122" s="379"/>
      <c r="V122" s="387"/>
      <c r="W122" s="379"/>
      <c r="X122" s="324"/>
    </row>
    <row r="123" spans="1:24" x14ac:dyDescent="0.2">
      <c r="A123" s="374"/>
      <c r="B123" s="375"/>
      <c r="C123" s="375"/>
      <c r="D123" s="375"/>
      <c r="E123" s="375"/>
      <c r="F123" s="375"/>
      <c r="G123" s="375"/>
      <c r="H123" s="375"/>
      <c r="I123" s="375"/>
      <c r="J123" s="375"/>
      <c r="K123" s="376"/>
      <c r="L123" s="376"/>
      <c r="M123" s="377"/>
      <c r="N123" s="377"/>
      <c r="O123" s="375"/>
      <c r="P123" s="378"/>
      <c r="Q123" s="378"/>
      <c r="R123" s="379"/>
      <c r="S123" s="379"/>
      <c r="T123" s="379"/>
      <c r="U123" s="379"/>
      <c r="V123" s="379"/>
      <c r="W123" s="379"/>
      <c r="X123" s="322"/>
    </row>
    <row r="124" spans="1:24" x14ac:dyDescent="0.2">
      <c r="A124" s="374"/>
      <c r="B124" s="375"/>
      <c r="C124" s="375"/>
      <c r="D124" s="375"/>
      <c r="E124" s="375"/>
      <c r="F124" s="375"/>
      <c r="G124" s="375"/>
      <c r="H124" s="375"/>
      <c r="I124" s="375"/>
      <c r="J124" s="375"/>
      <c r="K124" s="376"/>
      <c r="L124" s="376"/>
      <c r="M124" s="377"/>
      <c r="N124" s="377"/>
      <c r="O124" s="375"/>
      <c r="P124" s="378"/>
      <c r="Q124" s="378"/>
      <c r="R124" s="379"/>
      <c r="S124" s="379"/>
      <c r="T124" s="379"/>
      <c r="U124" s="379"/>
      <c r="V124" s="379"/>
      <c r="W124" s="379"/>
      <c r="X124" s="322"/>
    </row>
    <row r="125" spans="1:24" x14ac:dyDescent="0.2">
      <c r="A125" s="374"/>
      <c r="B125" s="375"/>
      <c r="C125" s="375"/>
      <c r="D125" s="375"/>
      <c r="E125" s="375"/>
      <c r="F125" s="375"/>
      <c r="G125" s="375"/>
      <c r="H125" s="375"/>
      <c r="I125" s="375"/>
      <c r="J125" s="375"/>
      <c r="K125" s="376"/>
      <c r="L125" s="376"/>
      <c r="M125" s="377"/>
      <c r="N125" s="377"/>
      <c r="O125" s="375"/>
      <c r="P125" s="378"/>
      <c r="Q125" s="378"/>
      <c r="R125" s="379"/>
      <c r="S125" s="379"/>
      <c r="T125" s="379"/>
      <c r="U125" s="379"/>
      <c r="V125" s="379"/>
      <c r="W125" s="379"/>
      <c r="X125" s="322"/>
    </row>
    <row r="126" spans="1:24" x14ac:dyDescent="0.2">
      <c r="A126" s="374"/>
      <c r="B126" s="375"/>
      <c r="C126" s="375"/>
      <c r="D126" s="375"/>
      <c r="E126" s="375"/>
      <c r="F126" s="375"/>
      <c r="G126" s="375"/>
      <c r="H126" s="375"/>
      <c r="I126" s="375"/>
      <c r="J126" s="375"/>
      <c r="K126" s="376"/>
      <c r="L126" s="376"/>
      <c r="M126" s="377"/>
      <c r="N126" s="377"/>
      <c r="O126" s="375"/>
      <c r="P126" s="378"/>
      <c r="Q126" s="378"/>
      <c r="R126" s="379"/>
      <c r="S126" s="379"/>
      <c r="T126" s="379"/>
      <c r="U126" s="379"/>
      <c r="V126" s="379"/>
      <c r="W126" s="379"/>
      <c r="X126" s="322"/>
    </row>
    <row r="127" spans="1:24" x14ac:dyDescent="0.2">
      <c r="A127" s="374"/>
      <c r="B127" s="375"/>
      <c r="C127" s="375"/>
      <c r="D127" s="375"/>
      <c r="E127" s="375"/>
      <c r="F127" s="375"/>
      <c r="G127" s="375"/>
      <c r="H127" s="375"/>
      <c r="I127" s="375"/>
      <c r="J127" s="375"/>
      <c r="K127" s="376"/>
      <c r="L127" s="376"/>
      <c r="M127" s="377"/>
      <c r="N127" s="377"/>
      <c r="O127" s="375"/>
      <c r="P127" s="378"/>
      <c r="Q127" s="378"/>
      <c r="R127" s="379"/>
      <c r="S127" s="379"/>
      <c r="T127" s="379"/>
      <c r="U127" s="379"/>
      <c r="V127" s="379"/>
      <c r="W127" s="379"/>
      <c r="X127" s="322"/>
    </row>
    <row r="128" spans="1:24" x14ac:dyDescent="0.2">
      <c r="A128" s="374"/>
      <c r="B128" s="375"/>
      <c r="C128" s="375"/>
      <c r="D128" s="375"/>
      <c r="E128" s="375"/>
      <c r="F128" s="375"/>
      <c r="G128" s="375"/>
      <c r="H128" s="375"/>
      <c r="I128" s="375"/>
      <c r="J128" s="375"/>
      <c r="K128" s="376"/>
      <c r="L128" s="376"/>
      <c r="M128" s="377"/>
      <c r="N128" s="377"/>
      <c r="O128" s="375"/>
      <c r="P128" s="378"/>
      <c r="Q128" s="378"/>
      <c r="R128" s="379"/>
      <c r="S128" s="379"/>
      <c r="T128" s="379"/>
      <c r="U128" s="379"/>
      <c r="V128" s="379"/>
      <c r="W128" s="379"/>
      <c r="X128" s="322"/>
    </row>
    <row r="129" spans="1:24" x14ac:dyDescent="0.2">
      <c r="A129" s="374"/>
      <c r="B129" s="375"/>
      <c r="C129" s="375"/>
      <c r="D129" s="375"/>
      <c r="E129" s="375"/>
      <c r="F129" s="375"/>
      <c r="G129" s="375"/>
      <c r="H129" s="375"/>
      <c r="I129" s="375"/>
      <c r="J129" s="375"/>
      <c r="K129" s="376"/>
      <c r="L129" s="376"/>
      <c r="M129" s="377"/>
      <c r="N129" s="377"/>
      <c r="O129" s="375"/>
      <c r="P129" s="378"/>
      <c r="Q129" s="378"/>
      <c r="R129" s="379"/>
      <c r="S129" s="379"/>
      <c r="T129" s="379"/>
      <c r="U129" s="379"/>
      <c r="V129" s="379"/>
      <c r="W129" s="379"/>
      <c r="X129" s="322"/>
    </row>
    <row r="130" spans="1:24" x14ac:dyDescent="0.2">
      <c r="A130" s="374"/>
      <c r="B130" s="375"/>
      <c r="C130" s="375"/>
      <c r="D130" s="375"/>
      <c r="E130" s="375"/>
      <c r="F130" s="375"/>
      <c r="G130" s="375"/>
      <c r="H130" s="375"/>
      <c r="I130" s="375"/>
      <c r="J130" s="375"/>
      <c r="K130" s="376"/>
      <c r="L130" s="376"/>
      <c r="M130" s="377"/>
      <c r="N130" s="377"/>
      <c r="O130" s="375"/>
      <c r="P130" s="378"/>
      <c r="Q130" s="378"/>
      <c r="R130" s="379"/>
      <c r="S130" s="379"/>
      <c r="T130" s="379"/>
      <c r="U130" s="379"/>
      <c r="V130" s="379"/>
      <c r="W130" s="379"/>
      <c r="X130" s="322"/>
    </row>
    <row r="131" spans="1:24" x14ac:dyDescent="0.2">
      <c r="A131" s="374"/>
      <c r="B131" s="375"/>
      <c r="C131" s="375"/>
      <c r="D131" s="375"/>
      <c r="E131" s="375"/>
      <c r="F131" s="375"/>
      <c r="G131" s="375"/>
      <c r="H131" s="375"/>
      <c r="I131" s="375"/>
      <c r="J131" s="375"/>
      <c r="K131" s="376"/>
      <c r="L131" s="376"/>
      <c r="M131" s="377"/>
      <c r="N131" s="377"/>
      <c r="O131" s="375"/>
      <c r="P131" s="378"/>
      <c r="Q131" s="378"/>
      <c r="R131" s="379"/>
      <c r="S131" s="379"/>
      <c r="T131" s="379"/>
      <c r="U131" s="379"/>
      <c r="V131" s="379"/>
      <c r="W131" s="379"/>
      <c r="X131" s="322"/>
    </row>
    <row r="132" spans="1:24" x14ac:dyDescent="0.2">
      <c r="A132" s="374"/>
      <c r="B132" s="375"/>
      <c r="C132" s="375"/>
      <c r="D132" s="375"/>
      <c r="E132" s="375"/>
      <c r="F132" s="375"/>
      <c r="G132" s="375"/>
      <c r="H132" s="375"/>
      <c r="I132" s="375"/>
      <c r="J132" s="375"/>
      <c r="K132" s="376"/>
      <c r="L132" s="376"/>
      <c r="M132" s="377"/>
      <c r="N132" s="377"/>
      <c r="O132" s="375"/>
      <c r="P132" s="378"/>
      <c r="Q132" s="378"/>
      <c r="R132" s="379"/>
      <c r="S132" s="379"/>
      <c r="T132" s="379"/>
      <c r="U132" s="379"/>
      <c r="V132" s="379"/>
      <c r="W132" s="379"/>
      <c r="X132" s="322"/>
    </row>
    <row r="133" spans="1:24" x14ac:dyDescent="0.2">
      <c r="A133" s="382"/>
      <c r="B133" s="383"/>
      <c r="C133" s="383"/>
      <c r="D133" s="383"/>
      <c r="E133" s="383"/>
      <c r="F133" s="383"/>
      <c r="G133" s="383"/>
      <c r="H133" s="383"/>
      <c r="I133" s="383"/>
      <c r="J133" s="383"/>
      <c r="K133" s="384"/>
      <c r="L133" s="384"/>
      <c r="M133" s="385"/>
      <c r="N133" s="385"/>
      <c r="O133" s="383"/>
      <c r="P133" s="386"/>
      <c r="Q133" s="386"/>
      <c r="R133" s="387"/>
      <c r="S133" s="387"/>
      <c r="T133" s="387"/>
      <c r="U133" s="379"/>
      <c r="V133" s="387"/>
      <c r="W133" s="379"/>
      <c r="X133" s="324"/>
    </row>
    <row r="134" spans="1:24" x14ac:dyDescent="0.2">
      <c r="A134" s="374"/>
      <c r="B134" s="375"/>
      <c r="C134" s="375"/>
      <c r="D134" s="375"/>
      <c r="E134" s="375"/>
      <c r="F134" s="375"/>
      <c r="G134" s="375"/>
      <c r="H134" s="375"/>
      <c r="I134" s="375"/>
      <c r="J134" s="375"/>
      <c r="K134" s="376"/>
      <c r="L134" s="376"/>
      <c r="M134" s="377"/>
      <c r="N134" s="377"/>
      <c r="O134" s="375"/>
      <c r="P134" s="378"/>
      <c r="Q134" s="378"/>
      <c r="R134" s="379"/>
      <c r="S134" s="379"/>
      <c r="T134" s="379"/>
      <c r="U134" s="379"/>
      <c r="V134" s="379"/>
      <c r="W134" s="379"/>
      <c r="X134" s="322"/>
    </row>
    <row r="135" spans="1:24" x14ac:dyDescent="0.2">
      <c r="A135" s="374"/>
      <c r="B135" s="375"/>
      <c r="C135" s="375"/>
      <c r="D135" s="375"/>
      <c r="E135" s="375"/>
      <c r="F135" s="375"/>
      <c r="G135" s="375"/>
      <c r="H135" s="375"/>
      <c r="I135" s="375"/>
      <c r="J135" s="375"/>
      <c r="K135" s="376"/>
      <c r="L135" s="376"/>
      <c r="M135" s="377"/>
      <c r="N135" s="377"/>
      <c r="O135" s="375"/>
      <c r="P135" s="378"/>
      <c r="Q135" s="378"/>
      <c r="R135" s="379"/>
      <c r="S135" s="379"/>
      <c r="T135" s="379"/>
      <c r="U135" s="379"/>
      <c r="V135" s="379"/>
      <c r="W135" s="379"/>
      <c r="X135" s="322"/>
    </row>
    <row r="136" spans="1:24" x14ac:dyDescent="0.2">
      <c r="A136" s="374"/>
      <c r="B136" s="375"/>
      <c r="C136" s="375"/>
      <c r="D136" s="375"/>
      <c r="E136" s="375"/>
      <c r="F136" s="375"/>
      <c r="G136" s="375"/>
      <c r="H136" s="375"/>
      <c r="I136" s="375"/>
      <c r="J136" s="375"/>
      <c r="K136" s="376"/>
      <c r="L136" s="376"/>
      <c r="M136" s="377"/>
      <c r="N136" s="377"/>
      <c r="O136" s="375"/>
      <c r="P136" s="378"/>
      <c r="Q136" s="378"/>
      <c r="R136" s="379"/>
      <c r="S136" s="379"/>
      <c r="T136" s="379"/>
      <c r="U136" s="379"/>
      <c r="V136" s="379"/>
      <c r="W136" s="379"/>
      <c r="X136" s="322"/>
    </row>
    <row r="137" spans="1:24" x14ac:dyDescent="0.2">
      <c r="A137" s="374"/>
      <c r="B137" s="375"/>
      <c r="C137" s="375"/>
      <c r="D137" s="375"/>
      <c r="E137" s="375"/>
      <c r="F137" s="375"/>
      <c r="G137" s="375"/>
      <c r="H137" s="375"/>
      <c r="I137" s="375"/>
      <c r="J137" s="375"/>
      <c r="K137" s="376"/>
      <c r="L137" s="376"/>
      <c r="M137" s="377"/>
      <c r="N137" s="377"/>
      <c r="O137" s="375"/>
      <c r="P137" s="378"/>
      <c r="Q137" s="378"/>
      <c r="R137" s="379"/>
      <c r="S137" s="379"/>
      <c r="T137" s="379"/>
      <c r="U137" s="379"/>
      <c r="V137" s="379"/>
      <c r="W137" s="379"/>
      <c r="X137" s="322"/>
    </row>
    <row r="138" spans="1:24" x14ac:dyDescent="0.2">
      <c r="A138" s="374"/>
      <c r="B138" s="375"/>
      <c r="C138" s="375"/>
      <c r="D138" s="375"/>
      <c r="E138" s="375"/>
      <c r="F138" s="375"/>
      <c r="G138" s="375"/>
      <c r="H138" s="375"/>
      <c r="I138" s="375"/>
      <c r="J138" s="375"/>
      <c r="K138" s="376"/>
      <c r="L138" s="376"/>
      <c r="M138" s="377"/>
      <c r="N138" s="377"/>
      <c r="O138" s="375"/>
      <c r="P138" s="378"/>
      <c r="Q138" s="378"/>
      <c r="R138" s="379"/>
      <c r="S138" s="379"/>
      <c r="T138" s="379"/>
      <c r="U138" s="379"/>
      <c r="V138" s="379"/>
      <c r="W138" s="379"/>
      <c r="X138" s="322"/>
    </row>
    <row r="139" spans="1:24" x14ac:dyDescent="0.2">
      <c r="A139" s="374"/>
      <c r="B139" s="375"/>
      <c r="C139" s="375"/>
      <c r="D139" s="375"/>
      <c r="E139" s="375"/>
      <c r="F139" s="375"/>
      <c r="G139" s="375"/>
      <c r="H139" s="375"/>
      <c r="I139" s="375"/>
      <c r="J139" s="375"/>
      <c r="K139" s="376"/>
      <c r="L139" s="376"/>
      <c r="M139" s="377"/>
      <c r="N139" s="377"/>
      <c r="O139" s="375"/>
      <c r="P139" s="378"/>
      <c r="Q139" s="378"/>
      <c r="R139" s="379"/>
      <c r="S139" s="379"/>
      <c r="T139" s="379"/>
      <c r="U139" s="379"/>
      <c r="V139" s="379"/>
      <c r="W139" s="379"/>
      <c r="X139" s="322"/>
    </row>
    <row r="140" spans="1:24" x14ac:dyDescent="0.2">
      <c r="A140" s="374"/>
      <c r="B140" s="375"/>
      <c r="C140" s="375"/>
      <c r="D140" s="375"/>
      <c r="E140" s="375"/>
      <c r="F140" s="375"/>
      <c r="G140" s="375"/>
      <c r="H140" s="375"/>
      <c r="I140" s="375"/>
      <c r="J140" s="375"/>
      <c r="K140" s="376"/>
      <c r="L140" s="376"/>
      <c r="M140" s="377"/>
      <c r="N140" s="377"/>
      <c r="O140" s="375"/>
      <c r="P140" s="378"/>
      <c r="Q140" s="378"/>
      <c r="R140" s="379"/>
      <c r="S140" s="379"/>
      <c r="T140" s="379"/>
      <c r="U140" s="379"/>
      <c r="V140" s="379"/>
      <c r="W140" s="379"/>
      <c r="X140" s="322"/>
    </row>
    <row r="141" spans="1:24" x14ac:dyDescent="0.2">
      <c r="A141" s="374"/>
      <c r="B141" s="375"/>
      <c r="C141" s="375"/>
      <c r="D141" s="375"/>
      <c r="E141" s="375"/>
      <c r="F141" s="375"/>
      <c r="G141" s="375"/>
      <c r="H141" s="375"/>
      <c r="I141" s="375"/>
      <c r="J141" s="375"/>
      <c r="K141" s="376"/>
      <c r="L141" s="376"/>
      <c r="M141" s="377"/>
      <c r="N141" s="377"/>
      <c r="O141" s="375"/>
      <c r="P141" s="378"/>
      <c r="Q141" s="378"/>
      <c r="R141" s="379"/>
      <c r="S141" s="379"/>
      <c r="T141" s="379"/>
      <c r="U141" s="379"/>
      <c r="V141" s="379"/>
      <c r="W141" s="379"/>
      <c r="X141" s="322"/>
    </row>
    <row r="142" spans="1:24" x14ac:dyDescent="0.2">
      <c r="A142" s="374"/>
      <c r="B142" s="375"/>
      <c r="C142" s="375"/>
      <c r="D142" s="375"/>
      <c r="E142" s="375"/>
      <c r="F142" s="375"/>
      <c r="G142" s="375"/>
      <c r="H142" s="375"/>
      <c r="I142" s="375"/>
      <c r="J142" s="375"/>
      <c r="K142" s="376"/>
      <c r="L142" s="376"/>
      <c r="M142" s="377"/>
      <c r="N142" s="377"/>
      <c r="O142" s="375"/>
      <c r="P142" s="378"/>
      <c r="Q142" s="378"/>
      <c r="R142" s="379"/>
      <c r="S142" s="379"/>
      <c r="T142" s="379"/>
      <c r="U142" s="379"/>
      <c r="V142" s="379"/>
      <c r="W142" s="379"/>
      <c r="X142" s="322"/>
    </row>
    <row r="143" spans="1:24" x14ac:dyDescent="0.2">
      <c r="A143" s="374"/>
      <c r="B143" s="375"/>
      <c r="C143" s="375"/>
      <c r="D143" s="375"/>
      <c r="E143" s="375"/>
      <c r="F143" s="375"/>
      <c r="G143" s="375"/>
      <c r="H143" s="375"/>
      <c r="I143" s="375"/>
      <c r="J143" s="375"/>
      <c r="K143" s="376"/>
      <c r="L143" s="376"/>
      <c r="M143" s="377"/>
      <c r="N143" s="377"/>
      <c r="O143" s="375"/>
      <c r="P143" s="378"/>
      <c r="Q143" s="378"/>
      <c r="R143" s="379"/>
      <c r="S143" s="379"/>
      <c r="T143" s="379"/>
      <c r="U143" s="379"/>
      <c r="V143" s="379"/>
      <c r="W143" s="379"/>
      <c r="X143" s="322"/>
    </row>
    <row r="144" spans="1:24" x14ac:dyDescent="0.2">
      <c r="A144" s="374"/>
      <c r="B144" s="375"/>
      <c r="C144" s="375"/>
      <c r="D144" s="375"/>
      <c r="E144" s="375"/>
      <c r="F144" s="375"/>
      <c r="G144" s="375"/>
      <c r="H144" s="375"/>
      <c r="I144" s="375"/>
      <c r="J144" s="375"/>
      <c r="K144" s="376"/>
      <c r="L144" s="376"/>
      <c r="M144" s="377"/>
      <c r="N144" s="377"/>
      <c r="O144" s="375"/>
      <c r="P144" s="378"/>
      <c r="Q144" s="378"/>
      <c r="R144" s="379"/>
      <c r="S144" s="379"/>
      <c r="T144" s="379"/>
      <c r="U144" s="379"/>
      <c r="V144" s="379"/>
      <c r="W144" s="379"/>
      <c r="X144" s="322"/>
    </row>
    <row r="145" spans="1:24" x14ac:dyDescent="0.2">
      <c r="A145" s="374"/>
      <c r="B145" s="375"/>
      <c r="C145" s="375"/>
      <c r="D145" s="375"/>
      <c r="E145" s="375"/>
      <c r="F145" s="375"/>
      <c r="G145" s="375"/>
      <c r="H145" s="375"/>
      <c r="I145" s="375"/>
      <c r="J145" s="375"/>
      <c r="K145" s="376"/>
      <c r="L145" s="376"/>
      <c r="M145" s="377"/>
      <c r="N145" s="377"/>
      <c r="O145" s="375"/>
      <c r="P145" s="378"/>
      <c r="Q145" s="378"/>
      <c r="R145" s="379"/>
      <c r="S145" s="379"/>
      <c r="T145" s="379"/>
      <c r="U145" s="379"/>
      <c r="V145" s="379"/>
      <c r="W145" s="379"/>
      <c r="X145" s="322"/>
    </row>
    <row r="146" spans="1:24" x14ac:dyDescent="0.2">
      <c r="A146" s="374"/>
      <c r="B146" s="375"/>
      <c r="C146" s="375"/>
      <c r="D146" s="375"/>
      <c r="E146" s="375"/>
      <c r="F146" s="375"/>
      <c r="G146" s="375"/>
      <c r="H146" s="375"/>
      <c r="I146" s="375"/>
      <c r="J146" s="375"/>
      <c r="K146" s="376"/>
      <c r="L146" s="376"/>
      <c r="M146" s="377"/>
      <c r="N146" s="377"/>
      <c r="O146" s="375"/>
      <c r="P146" s="378"/>
      <c r="Q146" s="378"/>
      <c r="R146" s="379"/>
      <c r="S146" s="379"/>
      <c r="T146" s="379"/>
      <c r="U146" s="379"/>
      <c r="V146" s="379"/>
      <c r="W146" s="379"/>
      <c r="X146" s="322"/>
    </row>
    <row r="147" spans="1:24" x14ac:dyDescent="0.2">
      <c r="A147" s="374"/>
      <c r="B147" s="375"/>
      <c r="C147" s="375"/>
      <c r="D147" s="375"/>
      <c r="E147" s="375"/>
      <c r="F147" s="375"/>
      <c r="G147" s="375"/>
      <c r="H147" s="375"/>
      <c r="I147" s="375"/>
      <c r="J147" s="375"/>
      <c r="K147" s="376"/>
      <c r="L147" s="376"/>
      <c r="M147" s="377"/>
      <c r="N147" s="377"/>
      <c r="O147" s="375"/>
      <c r="P147" s="378"/>
      <c r="Q147" s="378"/>
      <c r="R147" s="379"/>
      <c r="S147" s="379"/>
      <c r="T147" s="379"/>
      <c r="U147" s="379"/>
      <c r="V147" s="379"/>
      <c r="W147" s="379"/>
      <c r="X147" s="322"/>
    </row>
    <row r="148" spans="1:24" x14ac:dyDescent="0.2">
      <c r="A148" s="374"/>
      <c r="B148" s="375"/>
      <c r="C148" s="375"/>
      <c r="D148" s="375"/>
      <c r="E148" s="375"/>
      <c r="F148" s="375"/>
      <c r="G148" s="375"/>
      <c r="H148" s="375"/>
      <c r="I148" s="375"/>
      <c r="J148" s="375"/>
      <c r="K148" s="376"/>
      <c r="L148" s="376"/>
      <c r="M148" s="377"/>
      <c r="N148" s="377"/>
      <c r="O148" s="375"/>
      <c r="P148" s="378"/>
      <c r="Q148" s="378"/>
      <c r="R148" s="379"/>
      <c r="S148" s="379"/>
      <c r="T148" s="379"/>
      <c r="U148" s="379"/>
      <c r="V148" s="379"/>
      <c r="W148" s="379"/>
      <c r="X148" s="322"/>
    </row>
    <row r="149" spans="1:24" x14ac:dyDescent="0.2">
      <c r="A149" s="374"/>
      <c r="B149" s="375"/>
      <c r="C149" s="375"/>
      <c r="D149" s="375"/>
      <c r="E149" s="375"/>
      <c r="F149" s="375"/>
      <c r="G149" s="375"/>
      <c r="H149" s="375"/>
      <c r="I149" s="375"/>
      <c r="J149" s="375"/>
      <c r="K149" s="376"/>
      <c r="L149" s="376"/>
      <c r="M149" s="377"/>
      <c r="N149" s="377"/>
      <c r="O149" s="375"/>
      <c r="P149" s="378"/>
      <c r="Q149" s="378"/>
      <c r="R149" s="379"/>
      <c r="S149" s="379"/>
      <c r="T149" s="379"/>
      <c r="U149" s="379"/>
      <c r="V149" s="379"/>
      <c r="W149" s="379"/>
      <c r="X149" s="322"/>
    </row>
    <row r="150" spans="1:24" x14ac:dyDescent="0.2">
      <c r="A150" s="374"/>
      <c r="B150" s="375"/>
      <c r="C150" s="375"/>
      <c r="D150" s="375"/>
      <c r="E150" s="375"/>
      <c r="F150" s="375"/>
      <c r="G150" s="375"/>
      <c r="H150" s="375"/>
      <c r="I150" s="375"/>
      <c r="J150" s="375"/>
      <c r="K150" s="376"/>
      <c r="L150" s="376"/>
      <c r="M150" s="377"/>
      <c r="N150" s="377"/>
      <c r="O150" s="375"/>
      <c r="P150" s="378"/>
      <c r="Q150" s="378"/>
      <c r="R150" s="379"/>
      <c r="S150" s="379"/>
      <c r="T150" s="379"/>
      <c r="U150" s="379"/>
      <c r="V150" s="379"/>
      <c r="W150" s="379"/>
      <c r="X150" s="322"/>
    </row>
    <row r="151" spans="1:24" x14ac:dyDescent="0.2">
      <c r="A151" s="374"/>
      <c r="B151" s="375"/>
      <c r="C151" s="375"/>
      <c r="D151" s="375"/>
      <c r="E151" s="375"/>
      <c r="F151" s="375"/>
      <c r="G151" s="375"/>
      <c r="H151" s="375"/>
      <c r="I151" s="375"/>
      <c r="J151" s="375"/>
      <c r="K151" s="376"/>
      <c r="L151" s="376"/>
      <c r="M151" s="375"/>
      <c r="N151" s="375"/>
      <c r="O151" s="375"/>
      <c r="P151" s="378"/>
      <c r="Q151" s="378"/>
      <c r="R151" s="379"/>
      <c r="S151" s="379"/>
      <c r="T151" s="379"/>
      <c r="U151" s="379"/>
      <c r="V151" s="379"/>
      <c r="W151" s="379"/>
      <c r="X151" s="65"/>
    </row>
    <row r="152" spans="1:24" x14ac:dyDescent="0.2">
      <c r="A152" s="374"/>
      <c r="B152" s="375"/>
      <c r="C152" s="375"/>
      <c r="D152" s="375"/>
      <c r="E152" s="375"/>
      <c r="F152" s="375"/>
      <c r="G152" s="375"/>
      <c r="H152" s="375"/>
      <c r="I152" s="375"/>
      <c r="J152" s="375"/>
      <c r="K152" s="376"/>
      <c r="L152" s="376"/>
      <c r="M152" s="375"/>
      <c r="N152" s="375"/>
      <c r="O152" s="375"/>
      <c r="P152" s="378"/>
      <c r="Q152" s="378"/>
      <c r="R152" s="379"/>
      <c r="S152" s="379"/>
      <c r="T152" s="379"/>
      <c r="U152" s="379"/>
      <c r="V152" s="379"/>
      <c r="W152" s="379"/>
      <c r="X152" s="65"/>
    </row>
    <row r="153" spans="1:24" x14ac:dyDescent="0.2">
      <c r="A153" s="374"/>
      <c r="B153" s="375"/>
      <c r="C153" s="375"/>
      <c r="D153" s="375"/>
      <c r="E153" s="375"/>
      <c r="F153" s="375"/>
      <c r="G153" s="375"/>
      <c r="H153" s="375"/>
      <c r="I153" s="375"/>
      <c r="J153" s="375"/>
      <c r="K153" s="376"/>
      <c r="L153" s="376"/>
      <c r="M153" s="375"/>
      <c r="N153" s="375"/>
      <c r="O153" s="375"/>
      <c r="P153" s="378"/>
      <c r="Q153" s="378"/>
      <c r="R153" s="379"/>
      <c r="S153" s="379"/>
      <c r="T153" s="379"/>
      <c r="U153" s="379"/>
      <c r="V153" s="379"/>
      <c r="W153" s="379"/>
      <c r="X153" s="65"/>
    </row>
    <row r="154" spans="1:24" x14ac:dyDescent="0.2">
      <c r="A154" s="374"/>
      <c r="B154" s="375"/>
      <c r="C154" s="375"/>
      <c r="D154" s="375"/>
      <c r="E154" s="375"/>
      <c r="F154" s="375"/>
      <c r="G154" s="375"/>
      <c r="H154" s="375"/>
      <c r="I154" s="375"/>
      <c r="J154" s="375"/>
      <c r="K154" s="376"/>
      <c r="L154" s="376"/>
      <c r="M154" s="375"/>
      <c r="N154" s="375"/>
      <c r="O154" s="375"/>
      <c r="P154" s="378"/>
      <c r="Q154" s="378"/>
      <c r="R154" s="379"/>
      <c r="S154" s="379"/>
      <c r="T154" s="379"/>
      <c r="U154" s="379"/>
      <c r="V154" s="379"/>
      <c r="W154" s="379"/>
      <c r="X154" s="65"/>
    </row>
    <row r="155" spans="1:24" x14ac:dyDescent="0.2">
      <c r="A155" s="374"/>
      <c r="B155" s="375"/>
      <c r="C155" s="375"/>
      <c r="D155" s="375"/>
      <c r="E155" s="375"/>
      <c r="F155" s="375"/>
      <c r="G155" s="375"/>
      <c r="H155" s="375"/>
      <c r="I155" s="375"/>
      <c r="J155" s="375"/>
      <c r="K155" s="376"/>
      <c r="L155" s="376"/>
      <c r="M155" s="375"/>
      <c r="N155" s="375"/>
      <c r="O155" s="375"/>
      <c r="P155" s="378"/>
      <c r="Q155" s="378"/>
      <c r="R155" s="379"/>
      <c r="S155" s="379"/>
      <c r="T155" s="379"/>
      <c r="U155" s="379"/>
      <c r="V155" s="379"/>
      <c r="W155" s="379"/>
      <c r="X155" s="65"/>
    </row>
    <row r="156" spans="1:24" x14ac:dyDescent="0.2">
      <c r="A156" s="374"/>
      <c r="B156" s="375"/>
      <c r="C156" s="375"/>
      <c r="D156" s="375"/>
      <c r="E156" s="375"/>
      <c r="F156" s="375"/>
      <c r="G156" s="375"/>
      <c r="H156" s="375"/>
      <c r="I156" s="375"/>
      <c r="J156" s="375"/>
      <c r="K156" s="376"/>
      <c r="L156" s="376"/>
      <c r="M156" s="375"/>
      <c r="N156" s="375"/>
      <c r="O156" s="375"/>
      <c r="P156" s="378"/>
      <c r="Q156" s="378"/>
      <c r="R156" s="379"/>
      <c r="S156" s="379"/>
      <c r="T156" s="379"/>
      <c r="U156" s="379"/>
      <c r="V156" s="379"/>
      <c r="W156" s="379"/>
      <c r="X156" s="65"/>
    </row>
    <row r="157" spans="1:24" x14ac:dyDescent="0.2">
      <c r="A157" s="374"/>
      <c r="B157" s="375"/>
      <c r="C157" s="375"/>
      <c r="D157" s="375"/>
      <c r="E157" s="375"/>
      <c r="F157" s="375"/>
      <c r="G157" s="375"/>
      <c r="H157" s="375"/>
      <c r="I157" s="375"/>
      <c r="J157" s="375"/>
      <c r="K157" s="376"/>
      <c r="L157" s="376"/>
      <c r="M157" s="375"/>
      <c r="N157" s="375"/>
      <c r="O157" s="375"/>
      <c r="P157" s="378"/>
      <c r="Q157" s="378"/>
      <c r="R157" s="379"/>
      <c r="S157" s="379"/>
      <c r="T157" s="379"/>
      <c r="U157" s="379"/>
      <c r="V157" s="379"/>
      <c r="W157" s="379"/>
      <c r="X157" s="65"/>
    </row>
    <row r="158" spans="1:24" x14ac:dyDescent="0.2">
      <c r="A158" s="374"/>
      <c r="B158" s="375"/>
      <c r="C158" s="375"/>
      <c r="D158" s="375"/>
      <c r="E158" s="375"/>
      <c r="F158" s="375"/>
      <c r="G158" s="375"/>
      <c r="H158" s="375"/>
      <c r="I158" s="375"/>
      <c r="J158" s="375"/>
      <c r="K158" s="376"/>
      <c r="L158" s="376"/>
      <c r="M158" s="375"/>
      <c r="N158" s="375"/>
      <c r="O158" s="375"/>
      <c r="P158" s="378"/>
      <c r="Q158" s="378"/>
      <c r="R158" s="379"/>
      <c r="S158" s="379"/>
      <c r="T158" s="379"/>
      <c r="U158" s="379"/>
      <c r="V158" s="379"/>
      <c r="W158" s="379"/>
      <c r="X158" s="65"/>
    </row>
    <row r="159" spans="1:24" x14ac:dyDescent="0.2">
      <c r="A159" s="374"/>
      <c r="B159" s="375"/>
      <c r="C159" s="375"/>
      <c r="D159" s="375"/>
      <c r="E159" s="375"/>
      <c r="F159" s="375"/>
      <c r="G159" s="375"/>
      <c r="H159" s="375"/>
      <c r="I159" s="375"/>
      <c r="J159" s="375"/>
      <c r="K159" s="376"/>
      <c r="L159" s="376"/>
      <c r="M159" s="375"/>
      <c r="N159" s="375"/>
      <c r="O159" s="375"/>
      <c r="P159" s="378"/>
      <c r="Q159" s="378"/>
      <c r="R159" s="379"/>
      <c r="S159" s="379"/>
      <c r="T159" s="379"/>
      <c r="U159" s="379"/>
      <c r="V159" s="379"/>
      <c r="W159" s="379"/>
      <c r="X159" s="65"/>
    </row>
    <row r="160" spans="1:24" x14ac:dyDescent="0.2">
      <c r="A160" s="374"/>
      <c r="B160" s="375"/>
      <c r="C160" s="375"/>
      <c r="D160" s="375"/>
      <c r="E160" s="375"/>
      <c r="F160" s="375"/>
      <c r="G160" s="375"/>
      <c r="H160" s="375"/>
      <c r="I160" s="375"/>
      <c r="J160" s="375"/>
      <c r="K160" s="376"/>
      <c r="L160" s="376"/>
      <c r="M160" s="375"/>
      <c r="N160" s="375"/>
      <c r="O160" s="375"/>
      <c r="P160" s="378"/>
      <c r="Q160" s="378"/>
      <c r="R160" s="379"/>
      <c r="S160" s="379"/>
      <c r="T160" s="379"/>
      <c r="U160" s="379"/>
      <c r="V160" s="379"/>
      <c r="W160" s="379"/>
      <c r="X160" s="65"/>
    </row>
    <row r="161" spans="1:24" x14ac:dyDescent="0.2">
      <c r="A161" s="374"/>
      <c r="B161" s="375"/>
      <c r="C161" s="375"/>
      <c r="D161" s="375"/>
      <c r="E161" s="375"/>
      <c r="F161" s="375"/>
      <c r="G161" s="375"/>
      <c r="H161" s="375"/>
      <c r="I161" s="375"/>
      <c r="J161" s="375"/>
      <c r="K161" s="376"/>
      <c r="L161" s="376"/>
      <c r="M161" s="375"/>
      <c r="N161" s="375"/>
      <c r="O161" s="375"/>
      <c r="P161" s="378"/>
      <c r="Q161" s="378"/>
      <c r="R161" s="379"/>
      <c r="S161" s="379"/>
      <c r="T161" s="379"/>
      <c r="U161" s="379"/>
      <c r="V161" s="379"/>
      <c r="W161" s="379"/>
      <c r="X161" s="65"/>
    </row>
    <row r="162" spans="1:24" x14ac:dyDescent="0.2">
      <c r="A162" s="374"/>
      <c r="B162" s="375"/>
      <c r="C162" s="375"/>
      <c r="D162" s="375"/>
      <c r="E162" s="375"/>
      <c r="F162" s="375"/>
      <c r="G162" s="375"/>
      <c r="H162" s="375"/>
      <c r="I162" s="375"/>
      <c r="J162" s="375"/>
      <c r="K162" s="376"/>
      <c r="L162" s="376"/>
      <c r="M162" s="375"/>
      <c r="N162" s="375"/>
      <c r="O162" s="375"/>
      <c r="P162" s="378"/>
      <c r="Q162" s="378"/>
      <c r="R162" s="375"/>
      <c r="S162" s="379"/>
      <c r="T162" s="375"/>
      <c r="U162" s="379"/>
      <c r="V162" s="375"/>
      <c r="W162" s="379"/>
      <c r="X162" s="65"/>
    </row>
    <row r="163" spans="1:24" x14ac:dyDescent="0.2">
      <c r="A163" s="374"/>
      <c r="B163" s="375"/>
      <c r="C163" s="375"/>
      <c r="D163" s="375"/>
      <c r="E163" s="375"/>
      <c r="F163" s="375"/>
      <c r="G163" s="375"/>
      <c r="H163" s="375"/>
      <c r="I163" s="375"/>
      <c r="J163" s="375"/>
      <c r="K163" s="376"/>
      <c r="L163" s="376"/>
      <c r="M163" s="375"/>
      <c r="N163" s="375"/>
      <c r="O163" s="375"/>
      <c r="P163" s="378"/>
      <c r="Q163" s="378"/>
      <c r="R163" s="375"/>
      <c r="S163" s="379"/>
      <c r="T163" s="375"/>
      <c r="U163" s="379"/>
      <c r="V163" s="375"/>
      <c r="W163" s="379"/>
      <c r="X163" s="65"/>
    </row>
    <row r="164" spans="1:24" x14ac:dyDescent="0.2">
      <c r="A164" s="374"/>
      <c r="B164" s="375"/>
      <c r="C164" s="375"/>
      <c r="D164" s="375"/>
      <c r="E164" s="375"/>
      <c r="F164" s="375"/>
      <c r="G164" s="375"/>
      <c r="H164" s="375"/>
      <c r="I164" s="375"/>
      <c r="J164" s="375"/>
      <c r="K164" s="376"/>
      <c r="L164" s="376"/>
      <c r="M164" s="375"/>
      <c r="N164" s="375"/>
      <c r="O164" s="375"/>
      <c r="P164" s="378"/>
      <c r="Q164" s="378"/>
      <c r="R164" s="375"/>
      <c r="S164" s="379"/>
      <c r="T164" s="375"/>
      <c r="U164" s="379"/>
      <c r="V164" s="375"/>
      <c r="W164" s="379"/>
      <c r="X164" s="65"/>
    </row>
    <row r="165" spans="1:24" x14ac:dyDescent="0.2">
      <c r="A165" s="374"/>
      <c r="B165" s="375"/>
      <c r="C165" s="375"/>
      <c r="D165" s="375"/>
      <c r="E165" s="375"/>
      <c r="F165" s="375"/>
      <c r="G165" s="375"/>
      <c r="H165" s="375"/>
      <c r="I165" s="375"/>
      <c r="J165" s="375"/>
      <c r="K165" s="376"/>
      <c r="L165" s="376"/>
      <c r="M165" s="375"/>
      <c r="N165" s="375"/>
      <c r="O165" s="375"/>
      <c r="P165" s="378"/>
      <c r="Q165" s="378"/>
      <c r="R165" s="379"/>
      <c r="S165" s="379"/>
      <c r="T165" s="379"/>
      <c r="U165" s="379"/>
      <c r="V165" s="379"/>
      <c r="W165" s="379"/>
      <c r="X165" s="65"/>
    </row>
    <row r="166" spans="1:24" x14ac:dyDescent="0.2">
      <c r="A166" s="374"/>
      <c r="B166" s="375"/>
      <c r="C166" s="375"/>
      <c r="D166" s="375"/>
      <c r="E166" s="375"/>
      <c r="F166" s="375"/>
      <c r="G166" s="375"/>
      <c r="H166" s="375"/>
      <c r="I166" s="375"/>
      <c r="J166" s="375"/>
      <c r="K166" s="376"/>
      <c r="L166" s="376"/>
      <c r="M166" s="375"/>
      <c r="N166" s="375"/>
      <c r="O166" s="375"/>
      <c r="P166" s="378"/>
      <c r="Q166" s="378"/>
      <c r="R166" s="379"/>
      <c r="S166" s="379"/>
      <c r="T166" s="379"/>
      <c r="U166" s="379"/>
      <c r="V166" s="379"/>
      <c r="W166" s="379"/>
      <c r="X166" s="65"/>
    </row>
    <row r="167" spans="1:24" x14ac:dyDescent="0.2">
      <c r="A167" s="374"/>
      <c r="B167" s="375"/>
      <c r="C167" s="375"/>
      <c r="D167" s="375"/>
      <c r="E167" s="375"/>
      <c r="F167" s="375"/>
      <c r="G167" s="375"/>
      <c r="H167" s="375"/>
      <c r="I167" s="375"/>
      <c r="J167" s="375"/>
      <c r="K167" s="376"/>
      <c r="L167" s="376"/>
      <c r="M167" s="375"/>
      <c r="N167" s="375"/>
      <c r="O167" s="375"/>
      <c r="P167" s="378"/>
      <c r="Q167" s="378"/>
      <c r="R167" s="379"/>
      <c r="S167" s="379"/>
      <c r="T167" s="379"/>
      <c r="U167" s="379"/>
      <c r="V167" s="379"/>
      <c r="W167" s="379"/>
      <c r="X167" s="65"/>
    </row>
    <row r="168" spans="1:24" x14ac:dyDescent="0.2">
      <c r="A168" s="374"/>
      <c r="B168" s="375"/>
      <c r="C168" s="375"/>
      <c r="D168" s="375"/>
      <c r="E168" s="375"/>
      <c r="F168" s="375"/>
      <c r="G168" s="375"/>
      <c r="H168" s="375"/>
      <c r="I168" s="375"/>
      <c r="J168" s="375"/>
      <c r="K168" s="376"/>
      <c r="L168" s="376"/>
      <c r="M168" s="375"/>
      <c r="N168" s="375"/>
      <c r="O168" s="375"/>
      <c r="P168" s="378"/>
      <c r="Q168" s="378"/>
      <c r="R168" s="379"/>
      <c r="S168" s="379"/>
      <c r="T168" s="379"/>
      <c r="U168" s="379"/>
      <c r="V168" s="379"/>
      <c r="W168" s="379"/>
      <c r="X168" s="65"/>
    </row>
    <row r="169" spans="1:24" x14ac:dyDescent="0.2">
      <c r="A169" s="374"/>
      <c r="B169" s="375"/>
      <c r="C169" s="375"/>
      <c r="D169" s="375"/>
      <c r="E169" s="375"/>
      <c r="F169" s="375"/>
      <c r="G169" s="375"/>
      <c r="H169" s="375"/>
      <c r="I169" s="375"/>
      <c r="J169" s="375"/>
      <c r="K169" s="376"/>
      <c r="L169" s="376"/>
      <c r="M169" s="375"/>
      <c r="N169" s="375"/>
      <c r="O169" s="375"/>
      <c r="P169" s="378"/>
      <c r="Q169" s="378"/>
      <c r="R169" s="379"/>
      <c r="S169" s="379"/>
      <c r="T169" s="379"/>
      <c r="U169" s="379"/>
      <c r="V169" s="379"/>
      <c r="W169" s="379"/>
      <c r="X169" s="65"/>
    </row>
    <row r="170" spans="1:24" x14ac:dyDescent="0.2">
      <c r="A170" s="374"/>
      <c r="B170" s="375"/>
      <c r="C170" s="375"/>
      <c r="D170" s="375"/>
      <c r="E170" s="375"/>
      <c r="F170" s="375"/>
      <c r="G170" s="375"/>
      <c r="H170" s="375"/>
      <c r="I170" s="375"/>
      <c r="J170" s="375"/>
      <c r="K170" s="376"/>
      <c r="L170" s="376"/>
      <c r="M170" s="375"/>
      <c r="N170" s="375"/>
      <c r="O170" s="375"/>
      <c r="P170" s="378"/>
      <c r="Q170" s="378"/>
      <c r="R170" s="379"/>
      <c r="S170" s="379"/>
      <c r="T170" s="379"/>
      <c r="U170" s="379"/>
      <c r="V170" s="379"/>
      <c r="W170" s="379"/>
      <c r="X170" s="65"/>
    </row>
    <row r="171" spans="1:24" x14ac:dyDescent="0.2">
      <c r="A171" s="374"/>
      <c r="B171" s="375"/>
      <c r="C171" s="375"/>
      <c r="D171" s="375"/>
      <c r="E171" s="375"/>
      <c r="F171" s="375"/>
      <c r="G171" s="375"/>
      <c r="H171" s="375"/>
      <c r="I171" s="375"/>
      <c r="J171" s="375"/>
      <c r="K171" s="376"/>
      <c r="L171" s="376"/>
      <c r="M171" s="375"/>
      <c r="N171" s="375"/>
      <c r="O171" s="375"/>
      <c r="P171" s="378"/>
      <c r="Q171" s="378"/>
      <c r="R171" s="379"/>
      <c r="S171" s="379"/>
      <c r="T171" s="379"/>
      <c r="U171" s="379"/>
      <c r="V171" s="379"/>
      <c r="W171" s="379"/>
      <c r="X171" s="65"/>
    </row>
    <row r="172" spans="1:24" x14ac:dyDescent="0.2">
      <c r="A172" s="374"/>
      <c r="B172" s="375"/>
      <c r="C172" s="375"/>
      <c r="D172" s="375"/>
      <c r="E172" s="375"/>
      <c r="F172" s="375"/>
      <c r="G172" s="375"/>
      <c r="H172" s="375"/>
      <c r="I172" s="375"/>
      <c r="J172" s="375"/>
      <c r="K172" s="376"/>
      <c r="L172" s="376"/>
      <c r="M172" s="375"/>
      <c r="N172" s="375"/>
      <c r="O172" s="375"/>
      <c r="P172" s="378"/>
      <c r="Q172" s="378"/>
      <c r="R172" s="379"/>
      <c r="S172" s="379"/>
      <c r="T172" s="379"/>
      <c r="U172" s="379"/>
      <c r="V172" s="379"/>
      <c r="W172" s="379"/>
      <c r="X172" s="65"/>
    </row>
    <row r="173" spans="1:24" x14ac:dyDescent="0.2">
      <c r="A173" s="374"/>
      <c r="B173" s="375"/>
      <c r="C173" s="375"/>
      <c r="D173" s="375"/>
      <c r="E173" s="375"/>
      <c r="F173" s="375"/>
      <c r="G173" s="375"/>
      <c r="H173" s="375"/>
      <c r="I173" s="375"/>
      <c r="J173" s="375"/>
      <c r="K173" s="376"/>
      <c r="L173" s="376"/>
      <c r="M173" s="375"/>
      <c r="N173" s="375"/>
      <c r="O173" s="375"/>
      <c r="P173" s="378"/>
      <c r="Q173" s="378"/>
      <c r="R173" s="379"/>
      <c r="S173" s="379"/>
      <c r="T173" s="379"/>
      <c r="U173" s="379"/>
      <c r="V173" s="379"/>
      <c r="W173" s="379"/>
      <c r="X173" s="65"/>
    </row>
    <row r="174" spans="1:24" x14ac:dyDescent="0.2">
      <c r="A174" s="374"/>
      <c r="B174" s="375"/>
      <c r="C174" s="375"/>
      <c r="D174" s="375"/>
      <c r="E174" s="375"/>
      <c r="F174" s="375"/>
      <c r="G174" s="375"/>
      <c r="H174" s="375"/>
      <c r="I174" s="375"/>
      <c r="J174" s="375"/>
      <c r="K174" s="376"/>
      <c r="L174" s="376"/>
      <c r="M174" s="375"/>
      <c r="N174" s="375"/>
      <c r="O174" s="375"/>
      <c r="P174" s="378"/>
      <c r="Q174" s="378"/>
      <c r="R174" s="379"/>
      <c r="S174" s="379"/>
      <c r="T174" s="379"/>
      <c r="U174" s="379"/>
      <c r="V174" s="379"/>
      <c r="W174" s="379"/>
      <c r="X174" s="65"/>
    </row>
    <row r="175" spans="1:24" x14ac:dyDescent="0.2">
      <c r="A175" s="374"/>
      <c r="B175" s="375"/>
      <c r="C175" s="375"/>
      <c r="D175" s="375"/>
      <c r="E175" s="375"/>
      <c r="F175" s="375"/>
      <c r="G175" s="375"/>
      <c r="H175" s="375"/>
      <c r="I175" s="375"/>
      <c r="J175" s="375"/>
      <c r="K175" s="376"/>
      <c r="L175" s="376"/>
      <c r="M175" s="375"/>
      <c r="N175" s="375"/>
      <c r="O175" s="375"/>
      <c r="P175" s="378"/>
      <c r="Q175" s="378"/>
      <c r="R175" s="379"/>
      <c r="S175" s="379"/>
      <c r="T175" s="379"/>
      <c r="U175" s="379"/>
      <c r="V175" s="379"/>
      <c r="W175" s="379"/>
      <c r="X175" s="65"/>
    </row>
    <row r="176" spans="1:24" x14ac:dyDescent="0.2">
      <c r="A176" s="374"/>
      <c r="B176" s="375"/>
      <c r="C176" s="375"/>
      <c r="D176" s="375"/>
      <c r="E176" s="375"/>
      <c r="F176" s="375"/>
      <c r="G176" s="375"/>
      <c r="H176" s="375"/>
      <c r="I176" s="375"/>
      <c r="J176" s="375"/>
      <c r="K176" s="376"/>
      <c r="L176" s="376"/>
      <c r="M176" s="375"/>
      <c r="N176" s="375"/>
      <c r="O176" s="375"/>
      <c r="P176" s="378"/>
      <c r="Q176" s="378"/>
      <c r="R176" s="379"/>
      <c r="S176" s="379"/>
      <c r="T176" s="379"/>
      <c r="U176" s="379"/>
      <c r="V176" s="379"/>
      <c r="W176" s="379"/>
      <c r="X176" s="65"/>
    </row>
    <row r="177" spans="1:24" x14ac:dyDescent="0.2">
      <c r="A177" s="374"/>
      <c r="B177" s="375"/>
      <c r="C177" s="375"/>
      <c r="D177" s="375"/>
      <c r="E177" s="375"/>
      <c r="F177" s="375"/>
      <c r="G177" s="375"/>
      <c r="H177" s="375"/>
      <c r="I177" s="375"/>
      <c r="J177" s="375"/>
      <c r="K177" s="376"/>
      <c r="L177" s="376"/>
      <c r="M177" s="375"/>
      <c r="N177" s="375"/>
      <c r="O177" s="375"/>
      <c r="P177" s="378"/>
      <c r="Q177" s="378"/>
      <c r="R177" s="379"/>
      <c r="S177" s="379"/>
      <c r="T177" s="379"/>
      <c r="U177" s="379"/>
      <c r="V177" s="379"/>
      <c r="W177" s="379"/>
      <c r="X177" s="65"/>
    </row>
    <row r="178" spans="1:24" x14ac:dyDescent="0.2">
      <c r="A178" s="374"/>
      <c r="B178" s="375"/>
      <c r="C178" s="375"/>
      <c r="D178" s="375"/>
      <c r="E178" s="375"/>
      <c r="F178" s="375"/>
      <c r="G178" s="375"/>
      <c r="H178" s="375"/>
      <c r="I178" s="375"/>
      <c r="J178" s="375"/>
      <c r="K178" s="376"/>
      <c r="L178" s="376"/>
      <c r="M178" s="375"/>
      <c r="N178" s="375"/>
      <c r="O178" s="375"/>
      <c r="P178" s="378"/>
      <c r="Q178" s="378"/>
      <c r="R178" s="379"/>
      <c r="S178" s="379"/>
      <c r="T178" s="379"/>
      <c r="U178" s="379"/>
      <c r="V178" s="379"/>
      <c r="W178" s="379"/>
      <c r="X178" s="65"/>
    </row>
    <row r="179" spans="1:24" x14ac:dyDescent="0.2">
      <c r="A179" s="374"/>
      <c r="B179" s="375"/>
      <c r="C179" s="375"/>
      <c r="D179" s="375"/>
      <c r="E179" s="375"/>
      <c r="F179" s="375"/>
      <c r="G179" s="375"/>
      <c r="H179" s="375"/>
      <c r="I179" s="375"/>
      <c r="J179" s="375"/>
      <c r="K179" s="376"/>
      <c r="L179" s="376"/>
      <c r="M179" s="375"/>
      <c r="N179" s="375"/>
      <c r="O179" s="375"/>
      <c r="P179" s="378"/>
      <c r="Q179" s="378"/>
      <c r="R179" s="379"/>
      <c r="S179" s="379"/>
      <c r="T179" s="379"/>
      <c r="U179" s="379"/>
      <c r="V179" s="379"/>
      <c r="W179" s="379"/>
      <c r="X179" s="65"/>
    </row>
    <row r="180" spans="1:24" x14ac:dyDescent="0.2">
      <c r="A180" s="374"/>
      <c r="B180" s="375"/>
      <c r="C180" s="375"/>
      <c r="D180" s="375"/>
      <c r="E180" s="375"/>
      <c r="F180" s="375"/>
      <c r="G180" s="375"/>
      <c r="H180" s="375"/>
      <c r="I180" s="375"/>
      <c r="J180" s="375"/>
      <c r="K180" s="376"/>
      <c r="L180" s="376"/>
      <c r="M180" s="375"/>
      <c r="N180" s="375"/>
      <c r="O180" s="375"/>
      <c r="P180" s="378"/>
      <c r="Q180" s="378"/>
      <c r="R180" s="379"/>
      <c r="S180" s="379"/>
      <c r="T180" s="379"/>
      <c r="U180" s="379"/>
      <c r="V180" s="379"/>
      <c r="W180" s="379"/>
      <c r="X180" s="65"/>
    </row>
    <row r="181" spans="1:24" x14ac:dyDescent="0.2">
      <c r="A181" s="374"/>
      <c r="B181" s="375"/>
      <c r="C181" s="375"/>
      <c r="D181" s="375"/>
      <c r="E181" s="375"/>
      <c r="F181" s="375"/>
      <c r="G181" s="375"/>
      <c r="H181" s="375"/>
      <c r="I181" s="375"/>
      <c r="J181" s="375"/>
      <c r="K181" s="376"/>
      <c r="L181" s="376"/>
      <c r="M181" s="375"/>
      <c r="N181" s="375"/>
      <c r="O181" s="375"/>
      <c r="P181" s="378"/>
      <c r="Q181" s="378"/>
      <c r="R181" s="379"/>
      <c r="S181" s="379"/>
      <c r="T181" s="379"/>
      <c r="U181" s="379"/>
      <c r="V181" s="379"/>
      <c r="W181" s="379"/>
      <c r="X181" s="65"/>
    </row>
    <row r="182" spans="1:24" x14ac:dyDescent="0.2">
      <c r="A182" s="374"/>
      <c r="B182" s="375"/>
      <c r="C182" s="375"/>
      <c r="D182" s="375"/>
      <c r="E182" s="375"/>
      <c r="F182" s="375"/>
      <c r="G182" s="375"/>
      <c r="H182" s="375"/>
      <c r="I182" s="375"/>
      <c r="J182" s="375"/>
      <c r="K182" s="376"/>
      <c r="L182" s="376"/>
      <c r="M182" s="375"/>
      <c r="N182" s="375"/>
      <c r="O182" s="375"/>
      <c r="P182" s="378"/>
      <c r="Q182" s="378"/>
      <c r="R182" s="379"/>
      <c r="S182" s="379"/>
      <c r="T182" s="379"/>
      <c r="U182" s="379"/>
      <c r="V182" s="379"/>
      <c r="W182" s="379"/>
      <c r="X182" s="65"/>
    </row>
    <row r="183" spans="1:24" x14ac:dyDescent="0.2">
      <c r="A183" s="374"/>
      <c r="B183" s="375"/>
      <c r="C183" s="375"/>
      <c r="D183" s="375"/>
      <c r="E183" s="375"/>
      <c r="F183" s="375"/>
      <c r="G183" s="375"/>
      <c r="H183" s="375"/>
      <c r="I183" s="375"/>
      <c r="J183" s="375"/>
      <c r="K183" s="376"/>
      <c r="L183" s="376"/>
      <c r="M183" s="375"/>
      <c r="N183" s="375"/>
      <c r="O183" s="375"/>
      <c r="P183" s="378"/>
      <c r="Q183" s="378"/>
      <c r="R183" s="379"/>
      <c r="S183" s="379"/>
      <c r="T183" s="379"/>
      <c r="U183" s="379"/>
      <c r="V183" s="379"/>
      <c r="W183" s="379"/>
      <c r="X183" s="65"/>
    </row>
    <row r="184" spans="1:24" x14ac:dyDescent="0.2">
      <c r="A184" s="374"/>
      <c r="B184" s="375"/>
      <c r="C184" s="375"/>
      <c r="D184" s="375"/>
      <c r="E184" s="375"/>
      <c r="F184" s="375"/>
      <c r="G184" s="375"/>
      <c r="H184" s="375"/>
      <c r="I184" s="375"/>
      <c r="J184" s="375"/>
      <c r="K184" s="376"/>
      <c r="L184" s="376"/>
      <c r="M184" s="375"/>
      <c r="N184" s="375"/>
      <c r="O184" s="375"/>
      <c r="P184" s="378"/>
      <c r="Q184" s="378"/>
      <c r="R184" s="379"/>
      <c r="S184" s="379"/>
      <c r="T184" s="379"/>
      <c r="U184" s="379"/>
      <c r="V184" s="379"/>
      <c r="W184" s="379"/>
      <c r="X184" s="65"/>
    </row>
    <row r="185" spans="1:24" x14ac:dyDescent="0.2">
      <c r="A185" s="374"/>
      <c r="B185" s="375"/>
      <c r="C185" s="375"/>
      <c r="D185" s="375"/>
      <c r="E185" s="375"/>
      <c r="F185" s="375"/>
      <c r="G185" s="375"/>
      <c r="H185" s="375"/>
      <c r="I185" s="375"/>
      <c r="J185" s="375"/>
      <c r="K185" s="376"/>
      <c r="L185" s="376"/>
      <c r="M185" s="375"/>
      <c r="N185" s="375"/>
      <c r="O185" s="375"/>
      <c r="P185" s="378"/>
      <c r="Q185" s="378"/>
      <c r="R185" s="379"/>
      <c r="S185" s="379"/>
      <c r="T185" s="379"/>
      <c r="U185" s="379"/>
      <c r="V185" s="379"/>
      <c r="W185" s="379"/>
      <c r="X185" s="65"/>
    </row>
    <row r="186" spans="1:24" x14ac:dyDescent="0.2">
      <c r="A186" s="374"/>
      <c r="B186" s="375"/>
      <c r="C186" s="375"/>
      <c r="D186" s="375"/>
      <c r="E186" s="375"/>
      <c r="F186" s="375"/>
      <c r="G186" s="375"/>
      <c r="H186" s="375"/>
      <c r="I186" s="375"/>
      <c r="J186" s="375"/>
      <c r="K186" s="376"/>
      <c r="L186" s="376"/>
      <c r="M186" s="375"/>
      <c r="N186" s="375"/>
      <c r="O186" s="375"/>
      <c r="P186" s="378"/>
      <c r="Q186" s="378"/>
      <c r="R186" s="379"/>
      <c r="S186" s="379"/>
      <c r="T186" s="379"/>
      <c r="U186" s="379"/>
      <c r="V186" s="379"/>
      <c r="W186" s="379"/>
      <c r="X186" s="65"/>
    </row>
    <row r="187" spans="1:24" x14ac:dyDescent="0.2">
      <c r="A187" s="374"/>
      <c r="B187" s="375"/>
      <c r="C187" s="375"/>
      <c r="D187" s="375"/>
      <c r="E187" s="375"/>
      <c r="F187" s="375"/>
      <c r="G187" s="375"/>
      <c r="H187" s="375"/>
      <c r="I187" s="375"/>
      <c r="J187" s="375"/>
      <c r="K187" s="376"/>
      <c r="L187" s="376"/>
      <c r="M187" s="375"/>
      <c r="N187" s="375"/>
      <c r="O187" s="375"/>
      <c r="P187" s="378"/>
      <c r="Q187" s="378"/>
      <c r="R187" s="379"/>
      <c r="S187" s="379"/>
      <c r="T187" s="379"/>
      <c r="U187" s="379"/>
      <c r="V187" s="379"/>
      <c r="W187" s="379"/>
      <c r="X187" s="65"/>
    </row>
    <row r="188" spans="1:24" x14ac:dyDescent="0.2">
      <c r="A188" s="374"/>
      <c r="B188" s="375"/>
      <c r="C188" s="375"/>
      <c r="D188" s="375"/>
      <c r="E188" s="375"/>
      <c r="F188" s="375"/>
      <c r="G188" s="375"/>
      <c r="H188" s="375"/>
      <c r="I188" s="375"/>
      <c r="J188" s="375"/>
      <c r="K188" s="376"/>
      <c r="L188" s="376"/>
      <c r="M188" s="375"/>
      <c r="N188" s="375"/>
      <c r="O188" s="375"/>
      <c r="P188" s="378"/>
      <c r="Q188" s="378"/>
      <c r="R188" s="379"/>
      <c r="S188" s="379"/>
      <c r="T188" s="379"/>
      <c r="U188" s="379"/>
      <c r="V188" s="379"/>
      <c r="W188" s="379"/>
      <c r="X188" s="65"/>
    </row>
    <row r="189" spans="1:24" x14ac:dyDescent="0.2">
      <c r="A189" s="374"/>
      <c r="B189" s="375"/>
      <c r="C189" s="375"/>
      <c r="D189" s="375"/>
      <c r="E189" s="375"/>
      <c r="F189" s="375"/>
      <c r="G189" s="375"/>
      <c r="H189" s="375"/>
      <c r="I189" s="375"/>
      <c r="J189" s="375"/>
      <c r="K189" s="376"/>
      <c r="L189" s="376"/>
      <c r="M189" s="375"/>
      <c r="N189" s="375"/>
      <c r="O189" s="375"/>
      <c r="P189" s="378"/>
      <c r="Q189" s="378"/>
      <c r="R189" s="379"/>
      <c r="S189" s="379"/>
      <c r="T189" s="379"/>
      <c r="U189" s="379"/>
      <c r="V189" s="379"/>
      <c r="W189" s="379"/>
      <c r="X189" s="65"/>
    </row>
    <row r="190" spans="1:24" x14ac:dyDescent="0.2">
      <c r="A190" s="374"/>
      <c r="B190" s="375"/>
      <c r="C190" s="375"/>
      <c r="D190" s="375"/>
      <c r="E190" s="375"/>
      <c r="F190" s="375"/>
      <c r="G190" s="375"/>
      <c r="H190" s="375"/>
      <c r="I190" s="375"/>
      <c r="J190" s="375"/>
      <c r="K190" s="376"/>
      <c r="L190" s="376"/>
      <c r="M190" s="375"/>
      <c r="N190" s="375"/>
      <c r="O190" s="375"/>
      <c r="P190" s="378"/>
      <c r="Q190" s="378"/>
      <c r="R190" s="379"/>
      <c r="S190" s="379"/>
      <c r="T190" s="379"/>
      <c r="U190" s="379"/>
      <c r="V190" s="379"/>
      <c r="W190" s="379"/>
      <c r="X190" s="65"/>
    </row>
    <row r="191" spans="1:24" x14ac:dyDescent="0.2">
      <c r="A191" s="374"/>
      <c r="B191" s="375"/>
      <c r="C191" s="375"/>
      <c r="D191" s="375"/>
      <c r="E191" s="375"/>
      <c r="F191" s="375"/>
      <c r="G191" s="375"/>
      <c r="H191" s="375"/>
      <c r="I191" s="375"/>
      <c r="J191" s="375"/>
      <c r="K191" s="376"/>
      <c r="L191" s="376"/>
      <c r="M191" s="375"/>
      <c r="N191" s="375"/>
      <c r="O191" s="375"/>
      <c r="P191" s="378"/>
      <c r="Q191" s="378"/>
      <c r="R191" s="379"/>
      <c r="S191" s="379"/>
      <c r="T191" s="379"/>
      <c r="U191" s="379"/>
      <c r="V191" s="379"/>
      <c r="W191" s="379"/>
      <c r="X191" s="65"/>
    </row>
    <row r="192" spans="1:24" x14ac:dyDescent="0.2">
      <c r="A192" s="374"/>
      <c r="B192" s="375"/>
      <c r="C192" s="375"/>
      <c r="D192" s="375"/>
      <c r="E192" s="375"/>
      <c r="F192" s="375"/>
      <c r="G192" s="375"/>
      <c r="H192" s="375"/>
      <c r="I192" s="375"/>
      <c r="J192" s="375"/>
      <c r="K192" s="376"/>
      <c r="L192" s="376"/>
      <c r="M192" s="375"/>
      <c r="N192" s="375"/>
      <c r="O192" s="375"/>
      <c r="P192" s="378"/>
      <c r="Q192" s="378"/>
      <c r="R192" s="379"/>
      <c r="S192" s="379"/>
      <c r="T192" s="379"/>
      <c r="U192" s="379"/>
      <c r="V192" s="379"/>
      <c r="W192" s="379"/>
      <c r="X192" s="65"/>
    </row>
    <row r="193" spans="1:24" x14ac:dyDescent="0.2">
      <c r="A193" s="374"/>
      <c r="B193" s="375"/>
      <c r="C193" s="375"/>
      <c r="D193" s="375"/>
      <c r="E193" s="375"/>
      <c r="F193" s="375"/>
      <c r="G193" s="375"/>
      <c r="H193" s="375"/>
      <c r="I193" s="375"/>
      <c r="J193" s="375"/>
      <c r="K193" s="376"/>
      <c r="L193" s="376"/>
      <c r="M193" s="375"/>
      <c r="N193" s="375"/>
      <c r="O193" s="375"/>
      <c r="P193" s="378"/>
      <c r="Q193" s="378"/>
      <c r="R193" s="379"/>
      <c r="S193" s="379"/>
      <c r="T193" s="379"/>
      <c r="U193" s="379"/>
      <c r="V193" s="379"/>
      <c r="W193" s="379"/>
      <c r="X193" s="65"/>
    </row>
    <row r="194" spans="1:24" x14ac:dyDescent="0.2">
      <c r="A194" s="374"/>
      <c r="B194" s="375"/>
      <c r="C194" s="375"/>
      <c r="D194" s="375"/>
      <c r="E194" s="375"/>
      <c r="F194" s="375"/>
      <c r="G194" s="375"/>
      <c r="H194" s="375"/>
      <c r="I194" s="375"/>
      <c r="J194" s="375"/>
      <c r="K194" s="376"/>
      <c r="L194" s="376"/>
      <c r="M194" s="375"/>
      <c r="N194" s="375"/>
      <c r="O194" s="375"/>
      <c r="P194" s="378"/>
      <c r="Q194" s="378"/>
      <c r="R194" s="379"/>
      <c r="S194" s="379"/>
      <c r="T194" s="379"/>
      <c r="U194" s="379"/>
      <c r="V194" s="379"/>
      <c r="W194" s="379"/>
      <c r="X194" s="65"/>
    </row>
    <row r="195" spans="1:24" x14ac:dyDescent="0.2">
      <c r="A195" s="374"/>
      <c r="B195" s="375"/>
      <c r="C195" s="375"/>
      <c r="D195" s="375"/>
      <c r="E195" s="375"/>
      <c r="F195" s="375"/>
      <c r="G195" s="375"/>
      <c r="H195" s="375"/>
      <c r="I195" s="375"/>
      <c r="J195" s="375"/>
      <c r="K195" s="376"/>
      <c r="L195" s="376"/>
      <c r="M195" s="375"/>
      <c r="N195" s="375"/>
      <c r="O195" s="375"/>
      <c r="P195" s="378"/>
      <c r="Q195" s="378"/>
      <c r="R195" s="379"/>
      <c r="S195" s="379"/>
      <c r="T195" s="379"/>
      <c r="U195" s="379"/>
      <c r="V195" s="379"/>
      <c r="W195" s="379"/>
      <c r="X195" s="65"/>
    </row>
    <row r="196" spans="1:24" x14ac:dyDescent="0.2">
      <c r="A196" s="374"/>
      <c r="B196" s="375"/>
      <c r="C196" s="375"/>
      <c r="D196" s="375"/>
      <c r="E196" s="375"/>
      <c r="F196" s="375"/>
      <c r="G196" s="375"/>
      <c r="H196" s="375"/>
      <c r="I196" s="375"/>
      <c r="J196" s="375"/>
      <c r="K196" s="376"/>
      <c r="L196" s="376"/>
      <c r="M196" s="375"/>
      <c r="N196" s="375"/>
      <c r="O196" s="375"/>
      <c r="P196" s="378"/>
      <c r="Q196" s="378"/>
      <c r="R196" s="379"/>
      <c r="S196" s="379"/>
      <c r="T196" s="379"/>
      <c r="U196" s="379"/>
      <c r="V196" s="379"/>
      <c r="W196" s="379"/>
      <c r="X196" s="65"/>
    </row>
    <row r="197" spans="1:24" x14ac:dyDescent="0.2">
      <c r="A197" s="374"/>
      <c r="B197" s="375"/>
      <c r="C197" s="375"/>
      <c r="D197" s="375"/>
      <c r="E197" s="375"/>
      <c r="F197" s="375"/>
      <c r="G197" s="375"/>
      <c r="H197" s="375"/>
      <c r="I197" s="375"/>
      <c r="J197" s="375"/>
      <c r="K197" s="376"/>
      <c r="L197" s="376"/>
      <c r="M197" s="375"/>
      <c r="N197" s="375"/>
      <c r="O197" s="375"/>
      <c r="P197" s="378"/>
      <c r="Q197" s="378"/>
      <c r="R197" s="379"/>
      <c r="S197" s="379"/>
      <c r="T197" s="379"/>
      <c r="U197" s="379"/>
      <c r="V197" s="379"/>
      <c r="W197" s="379"/>
      <c r="X197" s="65"/>
    </row>
    <row r="198" spans="1:24" x14ac:dyDescent="0.2">
      <c r="A198" s="374"/>
      <c r="B198" s="375"/>
      <c r="C198" s="375"/>
      <c r="D198" s="375"/>
      <c r="E198" s="375"/>
      <c r="F198" s="375"/>
      <c r="G198" s="375"/>
      <c r="H198" s="375"/>
      <c r="I198" s="375"/>
      <c r="J198" s="375"/>
      <c r="K198" s="376"/>
      <c r="L198" s="376"/>
      <c r="M198" s="375"/>
      <c r="N198" s="375"/>
      <c r="O198" s="375"/>
      <c r="P198" s="378"/>
      <c r="Q198" s="378"/>
      <c r="R198" s="379"/>
      <c r="S198" s="379"/>
      <c r="T198" s="379"/>
      <c r="U198" s="379"/>
      <c r="V198" s="379"/>
      <c r="W198" s="379"/>
      <c r="X198" s="65"/>
    </row>
    <row r="199" spans="1:24" x14ac:dyDescent="0.2">
      <c r="A199" s="374"/>
      <c r="B199" s="375"/>
      <c r="C199" s="375"/>
      <c r="D199" s="375"/>
      <c r="E199" s="375"/>
      <c r="F199" s="375"/>
      <c r="G199" s="375"/>
      <c r="H199" s="375"/>
      <c r="I199" s="375"/>
      <c r="J199" s="375"/>
      <c r="K199" s="376"/>
      <c r="L199" s="376"/>
      <c r="M199" s="375"/>
      <c r="N199" s="375"/>
      <c r="O199" s="375"/>
      <c r="P199" s="378"/>
      <c r="Q199" s="378"/>
      <c r="R199" s="379"/>
      <c r="S199" s="379"/>
      <c r="T199" s="379"/>
      <c r="U199" s="379"/>
      <c r="V199" s="379"/>
      <c r="W199" s="379"/>
      <c r="X199" s="65"/>
    </row>
    <row r="200" spans="1:24" x14ac:dyDescent="0.2">
      <c r="A200" s="374"/>
      <c r="B200" s="375"/>
      <c r="C200" s="375"/>
      <c r="D200" s="375"/>
      <c r="E200" s="375"/>
      <c r="F200" s="375"/>
      <c r="G200" s="375"/>
      <c r="H200" s="375"/>
      <c r="I200" s="375"/>
      <c r="J200" s="375"/>
      <c r="K200" s="376"/>
      <c r="L200" s="376"/>
      <c r="M200" s="375"/>
      <c r="N200" s="375"/>
      <c r="O200" s="375"/>
      <c r="P200" s="378"/>
      <c r="Q200" s="378"/>
      <c r="R200" s="379"/>
      <c r="S200" s="379"/>
      <c r="T200" s="379"/>
      <c r="U200" s="379"/>
      <c r="V200" s="379"/>
      <c r="W200" s="379"/>
      <c r="X200" s="65"/>
    </row>
    <row r="201" spans="1:24" x14ac:dyDescent="0.2">
      <c r="A201" s="374"/>
      <c r="B201" s="375"/>
      <c r="C201" s="375"/>
      <c r="D201" s="375"/>
      <c r="E201" s="375"/>
      <c r="F201" s="375"/>
      <c r="G201" s="375"/>
      <c r="H201" s="375"/>
      <c r="I201" s="375"/>
      <c r="J201" s="375"/>
      <c r="K201" s="376"/>
      <c r="L201" s="376"/>
      <c r="M201" s="375"/>
      <c r="N201" s="375"/>
      <c r="O201" s="375"/>
      <c r="P201" s="378"/>
      <c r="Q201" s="378"/>
      <c r="R201" s="379"/>
      <c r="S201" s="379"/>
      <c r="T201" s="379"/>
      <c r="U201" s="379"/>
      <c r="V201" s="379"/>
      <c r="W201" s="379"/>
      <c r="X201" s="65"/>
    </row>
    <row r="202" spans="1:24" x14ac:dyDescent="0.2">
      <c r="A202" s="374"/>
      <c r="B202" s="375"/>
      <c r="C202" s="375"/>
      <c r="D202" s="375"/>
      <c r="E202" s="375"/>
      <c r="F202" s="375"/>
      <c r="G202" s="375"/>
      <c r="H202" s="375"/>
      <c r="I202" s="375"/>
      <c r="J202" s="375"/>
      <c r="K202" s="376"/>
      <c r="L202" s="376"/>
      <c r="M202" s="375"/>
      <c r="N202" s="375"/>
      <c r="O202" s="375"/>
      <c r="P202" s="378"/>
      <c r="Q202" s="378"/>
      <c r="R202" s="379"/>
      <c r="S202" s="379"/>
      <c r="T202" s="379"/>
      <c r="U202" s="379"/>
      <c r="V202" s="379"/>
      <c r="W202" s="379"/>
      <c r="X202" s="65"/>
    </row>
    <row r="203" spans="1:24" x14ac:dyDescent="0.2">
      <c r="A203" s="374"/>
      <c r="B203" s="375"/>
      <c r="C203" s="375"/>
      <c r="D203" s="375"/>
      <c r="E203" s="375"/>
      <c r="F203" s="375"/>
      <c r="G203" s="375"/>
      <c r="H203" s="375"/>
      <c r="I203" s="375"/>
      <c r="J203" s="375"/>
      <c r="K203" s="376"/>
      <c r="L203" s="376"/>
      <c r="M203" s="375"/>
      <c r="N203" s="375"/>
      <c r="O203" s="375"/>
      <c r="P203" s="378"/>
      <c r="Q203" s="378"/>
      <c r="R203" s="379"/>
      <c r="S203" s="379"/>
      <c r="T203" s="379"/>
      <c r="U203" s="379"/>
      <c r="V203" s="379"/>
      <c r="W203" s="379"/>
      <c r="X203" s="65"/>
    </row>
    <row r="204" spans="1:24" x14ac:dyDescent="0.2">
      <c r="A204" s="374"/>
      <c r="B204" s="375"/>
      <c r="C204" s="375"/>
      <c r="D204" s="375"/>
      <c r="E204" s="375"/>
      <c r="F204" s="375"/>
      <c r="G204" s="375"/>
      <c r="H204" s="375"/>
      <c r="I204" s="375"/>
      <c r="J204" s="375"/>
      <c r="K204" s="376"/>
      <c r="L204" s="376"/>
      <c r="M204" s="375"/>
      <c r="N204" s="375"/>
      <c r="O204" s="375"/>
      <c r="P204" s="378"/>
      <c r="Q204" s="378"/>
      <c r="R204" s="379"/>
      <c r="S204" s="379"/>
      <c r="T204" s="379"/>
      <c r="U204" s="379"/>
      <c r="V204" s="379"/>
      <c r="W204" s="379"/>
      <c r="X204" s="65"/>
    </row>
    <row r="205" spans="1:24" x14ac:dyDescent="0.2">
      <c r="A205" s="374"/>
      <c r="B205" s="375"/>
      <c r="C205" s="375"/>
      <c r="D205" s="375"/>
      <c r="E205" s="375"/>
      <c r="F205" s="375"/>
      <c r="G205" s="375"/>
      <c r="H205" s="375"/>
      <c r="I205" s="375"/>
      <c r="J205" s="375"/>
      <c r="K205" s="376"/>
      <c r="L205" s="376"/>
      <c r="M205" s="375"/>
      <c r="N205" s="375"/>
      <c r="O205" s="375"/>
      <c r="P205" s="378"/>
      <c r="Q205" s="378"/>
      <c r="R205" s="379"/>
      <c r="S205" s="379"/>
      <c r="T205" s="379"/>
      <c r="U205" s="379"/>
      <c r="V205" s="379"/>
      <c r="W205" s="379"/>
      <c r="X205" s="65"/>
    </row>
    <row r="206" spans="1:24" x14ac:dyDescent="0.2">
      <c r="A206" s="374"/>
      <c r="B206" s="375"/>
      <c r="C206" s="375"/>
      <c r="D206" s="375"/>
      <c r="E206" s="375"/>
      <c r="F206" s="375"/>
      <c r="G206" s="375"/>
      <c r="H206" s="375"/>
      <c r="I206" s="375"/>
      <c r="J206" s="375"/>
      <c r="K206" s="376"/>
      <c r="L206" s="376"/>
      <c r="M206" s="375"/>
      <c r="N206" s="375"/>
      <c r="O206" s="375"/>
      <c r="P206" s="378"/>
      <c r="Q206" s="378"/>
      <c r="R206" s="379"/>
      <c r="S206" s="379"/>
      <c r="T206" s="379"/>
      <c r="U206" s="379"/>
      <c r="V206" s="379"/>
      <c r="W206" s="379"/>
      <c r="X206" s="65"/>
    </row>
    <row r="207" spans="1:24" x14ac:dyDescent="0.2">
      <c r="A207" s="374"/>
      <c r="B207" s="375"/>
      <c r="C207" s="375"/>
      <c r="D207" s="375"/>
      <c r="E207" s="375"/>
      <c r="F207" s="375"/>
      <c r="G207" s="375"/>
      <c r="H207" s="375"/>
      <c r="I207" s="375"/>
      <c r="J207" s="375"/>
      <c r="K207" s="376"/>
      <c r="L207" s="376"/>
      <c r="M207" s="375"/>
      <c r="N207" s="375"/>
      <c r="O207" s="375"/>
      <c r="P207" s="378"/>
      <c r="Q207" s="378"/>
      <c r="R207" s="379"/>
      <c r="S207" s="379"/>
      <c r="T207" s="379"/>
      <c r="U207" s="379"/>
      <c r="V207" s="379"/>
      <c r="W207" s="379"/>
      <c r="X207" s="65"/>
    </row>
    <row r="208" spans="1:24" x14ac:dyDescent="0.2">
      <c r="A208" s="374"/>
      <c r="B208" s="375"/>
      <c r="C208" s="375"/>
      <c r="D208" s="375"/>
      <c r="E208" s="375"/>
      <c r="F208" s="375"/>
      <c r="G208" s="375"/>
      <c r="H208" s="375"/>
      <c r="I208" s="375"/>
      <c r="J208" s="375"/>
      <c r="K208" s="376"/>
      <c r="L208" s="376"/>
      <c r="M208" s="375"/>
      <c r="N208" s="375"/>
      <c r="O208" s="375"/>
      <c r="P208" s="378"/>
      <c r="Q208" s="378"/>
      <c r="R208" s="379"/>
      <c r="S208" s="379"/>
      <c r="T208" s="379"/>
      <c r="U208" s="379"/>
      <c r="V208" s="379"/>
      <c r="W208" s="379"/>
      <c r="X208" s="65"/>
    </row>
    <row r="209" spans="1:24" x14ac:dyDescent="0.2">
      <c r="A209" s="374"/>
      <c r="B209" s="375"/>
      <c r="C209" s="375"/>
      <c r="D209" s="375"/>
      <c r="E209" s="375"/>
      <c r="F209" s="375"/>
      <c r="G209" s="375"/>
      <c r="H209" s="375"/>
      <c r="I209" s="375"/>
      <c r="J209" s="375"/>
      <c r="K209" s="376"/>
      <c r="L209" s="376"/>
      <c r="M209" s="375"/>
      <c r="N209" s="375"/>
      <c r="O209" s="375"/>
      <c r="P209" s="378"/>
      <c r="Q209" s="378"/>
      <c r="R209" s="379"/>
      <c r="S209" s="379"/>
      <c r="T209" s="379"/>
      <c r="U209" s="379"/>
      <c r="V209" s="379"/>
      <c r="W209" s="379"/>
      <c r="X209" s="65"/>
    </row>
    <row r="210" spans="1:24" x14ac:dyDescent="0.2">
      <c r="A210" s="374"/>
      <c r="B210" s="375"/>
      <c r="C210" s="375"/>
      <c r="D210" s="375"/>
      <c r="E210" s="375"/>
      <c r="F210" s="375"/>
      <c r="G210" s="375"/>
      <c r="H210" s="375"/>
      <c r="I210" s="375"/>
      <c r="J210" s="375"/>
      <c r="K210" s="376"/>
      <c r="L210" s="376"/>
      <c r="M210" s="375"/>
      <c r="N210" s="375"/>
      <c r="O210" s="375"/>
      <c r="P210" s="378"/>
      <c r="Q210" s="378"/>
      <c r="R210" s="379"/>
      <c r="S210" s="379"/>
      <c r="T210" s="379"/>
      <c r="U210" s="379"/>
      <c r="V210" s="379"/>
      <c r="W210" s="379"/>
      <c r="X210" s="65"/>
    </row>
    <row r="211" spans="1:24" x14ac:dyDescent="0.2">
      <c r="A211" s="374"/>
      <c r="B211" s="375"/>
      <c r="C211" s="375"/>
      <c r="D211" s="375"/>
      <c r="E211" s="375"/>
      <c r="F211" s="375"/>
      <c r="G211" s="375"/>
      <c r="H211" s="375"/>
      <c r="I211" s="375"/>
      <c r="J211" s="375"/>
      <c r="K211" s="376"/>
      <c r="L211" s="376"/>
      <c r="M211" s="375"/>
      <c r="N211" s="375"/>
      <c r="O211" s="375"/>
      <c r="P211" s="378"/>
      <c r="Q211" s="378"/>
      <c r="R211" s="379"/>
      <c r="S211" s="379"/>
      <c r="T211" s="379"/>
      <c r="U211" s="379"/>
      <c r="V211" s="379"/>
      <c r="W211" s="379"/>
      <c r="X211" s="65"/>
    </row>
    <row r="212" spans="1:24" x14ac:dyDescent="0.2">
      <c r="A212" s="374"/>
      <c r="B212" s="375"/>
      <c r="C212" s="375"/>
      <c r="D212" s="375"/>
      <c r="E212" s="375"/>
      <c r="F212" s="375"/>
      <c r="G212" s="375"/>
      <c r="H212" s="375"/>
      <c r="I212" s="375"/>
      <c r="J212" s="375"/>
      <c r="K212" s="376"/>
      <c r="L212" s="376"/>
      <c r="M212" s="375"/>
      <c r="N212" s="375"/>
      <c r="O212" s="375"/>
      <c r="P212" s="378"/>
      <c r="Q212" s="378"/>
      <c r="R212" s="379"/>
      <c r="S212" s="379"/>
      <c r="T212" s="379"/>
      <c r="U212" s="379"/>
      <c r="V212" s="379"/>
      <c r="W212" s="379"/>
      <c r="X212" s="65"/>
    </row>
    <row r="213" spans="1:24" x14ac:dyDescent="0.2">
      <c r="A213" s="374"/>
      <c r="B213" s="375"/>
      <c r="C213" s="375"/>
      <c r="D213" s="375"/>
      <c r="E213" s="375"/>
      <c r="F213" s="375"/>
      <c r="G213" s="375"/>
      <c r="H213" s="375"/>
      <c r="I213" s="375"/>
      <c r="J213" s="375"/>
      <c r="K213" s="376"/>
      <c r="L213" s="376"/>
      <c r="M213" s="375"/>
      <c r="N213" s="375"/>
      <c r="O213" s="375"/>
      <c r="P213" s="378"/>
      <c r="Q213" s="378"/>
      <c r="R213" s="379"/>
      <c r="S213" s="379"/>
      <c r="T213" s="379"/>
      <c r="U213" s="379"/>
      <c r="V213" s="379"/>
      <c r="W213" s="379"/>
      <c r="X213" s="65"/>
    </row>
    <row r="214" spans="1:24" x14ac:dyDescent="0.2">
      <c r="A214" s="374"/>
      <c r="B214" s="375"/>
      <c r="C214" s="375"/>
      <c r="D214" s="375"/>
      <c r="E214" s="375"/>
      <c r="F214" s="375"/>
      <c r="G214" s="375"/>
      <c r="H214" s="375"/>
      <c r="I214" s="375"/>
      <c r="J214" s="375"/>
      <c r="K214" s="376"/>
      <c r="L214" s="376"/>
      <c r="M214" s="375"/>
      <c r="N214" s="375"/>
      <c r="O214" s="375"/>
      <c r="P214" s="378"/>
      <c r="Q214" s="378"/>
      <c r="R214" s="375"/>
      <c r="S214" s="375"/>
      <c r="T214" s="375"/>
      <c r="U214" s="379"/>
      <c r="V214" s="375"/>
      <c r="W214" s="379"/>
      <c r="X214" s="65"/>
    </row>
    <row r="215" spans="1:24" x14ac:dyDescent="0.2">
      <c r="A215" s="374"/>
      <c r="B215" s="375"/>
      <c r="C215" s="375"/>
      <c r="D215" s="375"/>
      <c r="E215" s="375"/>
      <c r="F215" s="375"/>
      <c r="G215" s="375"/>
      <c r="H215" s="375"/>
      <c r="I215" s="375"/>
      <c r="J215" s="375"/>
      <c r="K215" s="376"/>
      <c r="L215" s="376"/>
      <c r="M215" s="375"/>
      <c r="N215" s="375"/>
      <c r="O215" s="375"/>
      <c r="P215" s="378"/>
      <c r="Q215" s="378"/>
      <c r="R215" s="375"/>
      <c r="S215" s="375"/>
      <c r="T215" s="375"/>
      <c r="U215" s="379"/>
      <c r="V215" s="375"/>
      <c r="W215" s="379"/>
      <c r="X215" s="65"/>
    </row>
    <row r="216" spans="1:24" x14ac:dyDescent="0.2">
      <c r="A216" s="374"/>
      <c r="B216" s="375"/>
      <c r="C216" s="375"/>
      <c r="D216" s="375"/>
      <c r="E216" s="375"/>
      <c r="F216" s="375"/>
      <c r="G216" s="375"/>
      <c r="H216" s="375"/>
      <c r="I216" s="375"/>
      <c r="J216" s="375"/>
      <c r="K216" s="376"/>
      <c r="L216" s="376"/>
      <c r="M216" s="375"/>
      <c r="N216" s="375"/>
      <c r="O216" s="375"/>
      <c r="P216" s="378"/>
      <c r="Q216" s="378"/>
      <c r="R216" s="375"/>
      <c r="S216" s="375"/>
      <c r="T216" s="375"/>
      <c r="U216" s="379"/>
      <c r="V216" s="375"/>
      <c r="W216" s="379"/>
      <c r="X216" s="65"/>
    </row>
    <row r="217" spans="1:24" x14ac:dyDescent="0.2">
      <c r="A217" s="374"/>
      <c r="B217" s="375"/>
      <c r="C217" s="375"/>
      <c r="D217" s="375"/>
      <c r="E217" s="375"/>
      <c r="F217" s="375"/>
      <c r="G217" s="375"/>
      <c r="H217" s="375"/>
      <c r="I217" s="375"/>
      <c r="J217" s="375"/>
      <c r="K217" s="376"/>
      <c r="L217" s="376"/>
      <c r="M217" s="375"/>
      <c r="N217" s="375"/>
      <c r="O217" s="375"/>
      <c r="P217" s="378"/>
      <c r="Q217" s="378"/>
      <c r="R217" s="375"/>
      <c r="S217" s="375"/>
      <c r="T217" s="375"/>
      <c r="U217" s="379"/>
      <c r="V217" s="375"/>
      <c r="W217" s="379"/>
      <c r="X217" s="65"/>
    </row>
    <row r="218" spans="1:24" x14ac:dyDescent="0.2">
      <c r="A218" s="374"/>
      <c r="B218" s="375"/>
      <c r="C218" s="375"/>
      <c r="D218" s="375"/>
      <c r="E218" s="375"/>
      <c r="F218" s="375"/>
      <c r="G218" s="375"/>
      <c r="H218" s="375"/>
      <c r="I218" s="375"/>
      <c r="J218" s="375"/>
      <c r="K218" s="376"/>
      <c r="L218" s="376"/>
      <c r="M218" s="375"/>
      <c r="N218" s="375"/>
      <c r="O218" s="375"/>
      <c r="P218" s="378"/>
      <c r="Q218" s="378"/>
      <c r="R218" s="375"/>
      <c r="S218" s="375"/>
      <c r="T218" s="375"/>
      <c r="U218" s="379"/>
      <c r="V218" s="375"/>
      <c r="W218" s="379"/>
      <c r="X218" s="65"/>
    </row>
    <row r="219" spans="1:24" x14ac:dyDescent="0.2">
      <c r="A219" s="374"/>
      <c r="B219" s="375"/>
      <c r="C219" s="375"/>
      <c r="D219" s="375"/>
      <c r="E219" s="375"/>
      <c r="F219" s="375"/>
      <c r="G219" s="375"/>
      <c r="H219" s="375"/>
      <c r="I219" s="375"/>
      <c r="J219" s="375"/>
      <c r="K219" s="376"/>
      <c r="L219" s="376"/>
      <c r="M219" s="375"/>
      <c r="N219" s="375"/>
      <c r="O219" s="375"/>
      <c r="P219" s="378"/>
      <c r="Q219" s="378"/>
      <c r="R219" s="375"/>
      <c r="S219" s="375"/>
      <c r="T219" s="375"/>
      <c r="U219" s="379"/>
      <c r="V219" s="375"/>
      <c r="W219" s="379"/>
      <c r="X219" s="65"/>
    </row>
    <row r="220" spans="1:24" x14ac:dyDescent="0.2">
      <c r="A220" s="374"/>
      <c r="B220" s="375"/>
      <c r="C220" s="375"/>
      <c r="D220" s="375"/>
      <c r="E220" s="375"/>
      <c r="F220" s="375"/>
      <c r="G220" s="375"/>
      <c r="H220" s="375"/>
      <c r="I220" s="375"/>
      <c r="J220" s="375"/>
      <c r="K220" s="376"/>
      <c r="L220" s="376"/>
      <c r="M220" s="375"/>
      <c r="N220" s="375"/>
      <c r="O220" s="375"/>
      <c r="P220" s="378"/>
      <c r="Q220" s="378"/>
      <c r="R220" s="375"/>
      <c r="S220" s="375"/>
      <c r="T220" s="375"/>
      <c r="U220" s="379"/>
      <c r="V220" s="375"/>
      <c r="W220" s="379"/>
      <c r="X220" s="65"/>
    </row>
    <row r="221" spans="1:24" x14ac:dyDescent="0.2">
      <c r="A221" s="374"/>
      <c r="B221" s="375"/>
      <c r="C221" s="375"/>
      <c r="D221" s="375"/>
      <c r="E221" s="375"/>
      <c r="F221" s="375"/>
      <c r="G221" s="375"/>
      <c r="H221" s="375"/>
      <c r="I221" s="375"/>
      <c r="J221" s="375"/>
      <c r="K221" s="376"/>
      <c r="L221" s="376"/>
      <c r="M221" s="375"/>
      <c r="N221" s="375"/>
      <c r="O221" s="375"/>
      <c r="P221" s="378"/>
      <c r="Q221" s="378"/>
      <c r="R221" s="375"/>
      <c r="S221" s="375"/>
      <c r="T221" s="375"/>
      <c r="U221" s="379"/>
      <c r="V221" s="375"/>
      <c r="W221" s="379"/>
      <c r="X221" s="65"/>
    </row>
    <row r="222" spans="1:24" x14ac:dyDescent="0.2">
      <c r="A222" s="374"/>
      <c r="B222" s="380"/>
      <c r="C222" s="380"/>
      <c r="D222" s="380"/>
      <c r="E222" s="380"/>
      <c r="F222" s="375"/>
      <c r="G222" s="375"/>
      <c r="H222" s="375"/>
      <c r="I222" s="375"/>
      <c r="J222" s="375"/>
      <c r="K222" s="376"/>
      <c r="L222" s="376"/>
      <c r="M222" s="375"/>
      <c r="N222" s="375"/>
      <c r="O222" s="375"/>
      <c r="P222" s="378"/>
      <c r="Q222" s="378"/>
      <c r="R222" s="375"/>
      <c r="S222" s="375"/>
      <c r="T222" s="375"/>
      <c r="U222" s="379"/>
      <c r="V222" s="375"/>
      <c r="W222" s="379"/>
      <c r="X222" s="65"/>
    </row>
    <row r="223" spans="1:24" x14ac:dyDescent="0.2">
      <c r="A223" s="374"/>
      <c r="B223" s="375"/>
      <c r="C223" s="375"/>
      <c r="D223" s="375"/>
      <c r="E223" s="375"/>
      <c r="F223" s="375"/>
      <c r="G223" s="375"/>
      <c r="H223" s="375"/>
      <c r="I223" s="375"/>
      <c r="J223" s="375"/>
      <c r="K223" s="376"/>
      <c r="L223" s="376"/>
      <c r="M223" s="375"/>
      <c r="N223" s="375"/>
      <c r="O223" s="375"/>
      <c r="P223" s="378"/>
      <c r="Q223" s="378"/>
      <c r="R223" s="375"/>
      <c r="S223" s="375"/>
      <c r="T223" s="375"/>
      <c r="U223" s="379"/>
      <c r="V223" s="375"/>
      <c r="W223" s="379"/>
      <c r="X223" s="65"/>
    </row>
    <row r="224" spans="1:24" x14ac:dyDescent="0.2">
      <c r="A224" s="374"/>
      <c r="B224" s="375"/>
      <c r="C224" s="375"/>
      <c r="D224" s="375"/>
      <c r="E224" s="375"/>
      <c r="F224" s="375"/>
      <c r="G224" s="375"/>
      <c r="H224" s="375"/>
      <c r="I224" s="375"/>
      <c r="J224" s="375"/>
      <c r="K224" s="376"/>
      <c r="L224" s="376"/>
      <c r="M224" s="375"/>
      <c r="N224" s="375"/>
      <c r="O224" s="375"/>
      <c r="P224" s="378"/>
      <c r="Q224" s="378"/>
      <c r="R224" s="375"/>
      <c r="S224" s="375"/>
      <c r="T224" s="375"/>
      <c r="U224" s="379"/>
      <c r="V224" s="375"/>
      <c r="W224" s="379"/>
      <c r="X224" s="65"/>
    </row>
    <row r="225" spans="1:24" x14ac:dyDescent="0.2">
      <c r="A225" s="374"/>
      <c r="B225" s="375"/>
      <c r="C225" s="375"/>
      <c r="D225" s="375"/>
      <c r="E225" s="375"/>
      <c r="F225" s="375"/>
      <c r="G225" s="375"/>
      <c r="H225" s="375"/>
      <c r="I225" s="375"/>
      <c r="J225" s="375"/>
      <c r="K225" s="376"/>
      <c r="L225" s="376"/>
      <c r="M225" s="375"/>
      <c r="N225" s="375"/>
      <c r="O225" s="375"/>
      <c r="P225" s="378"/>
      <c r="Q225" s="378"/>
      <c r="R225" s="375"/>
      <c r="S225" s="375"/>
      <c r="T225" s="375"/>
      <c r="U225" s="379"/>
      <c r="V225" s="375"/>
      <c r="W225" s="379"/>
      <c r="X225" s="65"/>
    </row>
    <row r="226" spans="1:24" x14ac:dyDescent="0.2">
      <c r="A226" s="374"/>
      <c r="B226" s="375"/>
      <c r="C226" s="375"/>
      <c r="D226" s="375"/>
      <c r="E226" s="375"/>
      <c r="F226" s="375"/>
      <c r="G226" s="375"/>
      <c r="H226" s="375"/>
      <c r="I226" s="375"/>
      <c r="J226" s="375"/>
      <c r="K226" s="376"/>
      <c r="L226" s="376"/>
      <c r="M226" s="375"/>
      <c r="N226" s="375"/>
      <c r="O226" s="375"/>
      <c r="P226" s="378"/>
      <c r="Q226" s="378"/>
      <c r="R226" s="375"/>
      <c r="S226" s="375"/>
      <c r="T226" s="375"/>
      <c r="U226" s="379"/>
      <c r="V226" s="375"/>
      <c r="W226" s="379"/>
      <c r="X226" s="65"/>
    </row>
    <row r="227" spans="1:24" x14ac:dyDescent="0.2">
      <c r="A227" s="374"/>
      <c r="B227" s="375"/>
      <c r="C227" s="375"/>
      <c r="D227" s="375"/>
      <c r="E227" s="375"/>
      <c r="F227" s="375"/>
      <c r="G227" s="375"/>
      <c r="H227" s="375"/>
      <c r="I227" s="375"/>
      <c r="J227" s="375"/>
      <c r="K227" s="376"/>
      <c r="L227" s="376"/>
      <c r="M227" s="375"/>
      <c r="N227" s="375"/>
      <c r="O227" s="375"/>
      <c r="P227" s="378"/>
      <c r="Q227" s="378"/>
      <c r="R227" s="375"/>
      <c r="S227" s="375"/>
      <c r="T227" s="375"/>
      <c r="U227" s="379"/>
      <c r="V227" s="375"/>
      <c r="W227" s="379"/>
      <c r="X227" s="65"/>
    </row>
    <row r="228" spans="1:24" x14ac:dyDescent="0.2">
      <c r="A228" s="374"/>
      <c r="B228" s="375"/>
      <c r="C228" s="375"/>
      <c r="D228" s="375"/>
      <c r="E228" s="375"/>
      <c r="F228" s="375"/>
      <c r="G228" s="375"/>
      <c r="H228" s="375"/>
      <c r="I228" s="375"/>
      <c r="J228" s="375"/>
      <c r="K228" s="376"/>
      <c r="L228" s="376"/>
      <c r="M228" s="375"/>
      <c r="N228" s="375"/>
      <c r="O228" s="375"/>
      <c r="P228" s="378"/>
      <c r="Q228" s="378"/>
      <c r="R228" s="375"/>
      <c r="S228" s="375"/>
      <c r="T228" s="375"/>
      <c r="U228" s="379"/>
      <c r="V228" s="375"/>
      <c r="W228" s="379"/>
      <c r="X228" s="65"/>
    </row>
    <row r="229" spans="1:24" x14ac:dyDescent="0.2">
      <c r="A229" s="374"/>
      <c r="B229" s="375"/>
      <c r="C229" s="375"/>
      <c r="D229" s="375"/>
      <c r="E229" s="375"/>
      <c r="F229" s="375"/>
      <c r="G229" s="375"/>
      <c r="H229" s="375"/>
      <c r="I229" s="375"/>
      <c r="J229" s="375"/>
      <c r="K229" s="376"/>
      <c r="L229" s="376"/>
      <c r="M229" s="375"/>
      <c r="N229" s="375"/>
      <c r="O229" s="375"/>
      <c r="P229" s="378"/>
      <c r="Q229" s="378"/>
      <c r="R229" s="375"/>
      <c r="S229" s="375"/>
      <c r="T229" s="375"/>
      <c r="U229" s="379"/>
      <c r="V229" s="375"/>
      <c r="W229" s="379"/>
      <c r="X229" s="65"/>
    </row>
    <row r="230" spans="1:24" x14ac:dyDescent="0.2">
      <c r="A230" s="374"/>
      <c r="B230" s="375"/>
      <c r="C230" s="375"/>
      <c r="D230" s="375"/>
      <c r="E230" s="375"/>
      <c r="F230" s="375"/>
      <c r="G230" s="375"/>
      <c r="H230" s="375"/>
      <c r="I230" s="375"/>
      <c r="J230" s="375"/>
      <c r="K230" s="376"/>
      <c r="L230" s="376"/>
      <c r="M230" s="375"/>
      <c r="N230" s="375"/>
      <c r="O230" s="375"/>
      <c r="P230" s="378"/>
      <c r="Q230" s="378"/>
      <c r="R230" s="375"/>
      <c r="S230" s="375"/>
      <c r="T230" s="375"/>
      <c r="U230" s="379"/>
      <c r="V230" s="375"/>
      <c r="W230" s="379"/>
      <c r="X230" s="65"/>
    </row>
    <row r="231" spans="1:24" x14ac:dyDescent="0.2">
      <c r="A231" s="374"/>
      <c r="B231" s="375"/>
      <c r="C231" s="375"/>
      <c r="D231" s="375"/>
      <c r="E231" s="375"/>
      <c r="F231" s="375"/>
      <c r="G231" s="375"/>
      <c r="H231" s="375"/>
      <c r="I231" s="375"/>
      <c r="J231" s="375"/>
      <c r="K231" s="376"/>
      <c r="L231" s="376"/>
      <c r="M231" s="375"/>
      <c r="N231" s="375"/>
      <c r="O231" s="375"/>
      <c r="P231" s="378"/>
      <c r="Q231" s="378"/>
      <c r="R231" s="375"/>
      <c r="S231" s="375"/>
      <c r="T231" s="375"/>
      <c r="U231" s="379"/>
      <c r="V231" s="375"/>
      <c r="W231" s="379"/>
      <c r="X231" s="65"/>
    </row>
    <row r="232" spans="1:24" x14ac:dyDescent="0.2">
      <c r="A232" s="374"/>
      <c r="B232" s="375"/>
      <c r="C232" s="375"/>
      <c r="D232" s="375"/>
      <c r="E232" s="375"/>
      <c r="F232" s="375"/>
      <c r="G232" s="375"/>
      <c r="H232" s="375"/>
      <c r="I232" s="375"/>
      <c r="J232" s="375"/>
      <c r="K232" s="376"/>
      <c r="L232" s="376"/>
      <c r="M232" s="375"/>
      <c r="N232" s="375"/>
      <c r="O232" s="375"/>
      <c r="P232" s="378"/>
      <c r="Q232" s="378"/>
      <c r="R232" s="375"/>
      <c r="S232" s="375"/>
      <c r="T232" s="375"/>
      <c r="U232" s="379"/>
      <c r="V232" s="375"/>
      <c r="W232" s="379"/>
      <c r="X232" s="65"/>
    </row>
    <row r="233" spans="1:24" x14ac:dyDescent="0.2">
      <c r="A233" s="374"/>
      <c r="B233" s="375"/>
      <c r="C233" s="375"/>
      <c r="D233" s="375"/>
      <c r="E233" s="375"/>
      <c r="F233" s="375"/>
      <c r="G233" s="375"/>
      <c r="H233" s="375"/>
      <c r="I233" s="375"/>
      <c r="J233" s="375"/>
      <c r="K233" s="376"/>
      <c r="L233" s="376"/>
      <c r="M233" s="375"/>
      <c r="N233" s="375"/>
      <c r="O233" s="375"/>
      <c r="P233" s="378"/>
      <c r="Q233" s="378"/>
      <c r="R233" s="375"/>
      <c r="S233" s="375"/>
      <c r="T233" s="375"/>
      <c r="U233" s="379"/>
      <c r="V233" s="375"/>
      <c r="W233" s="379"/>
      <c r="X233" s="65"/>
    </row>
    <row r="234" spans="1:24" x14ac:dyDescent="0.2">
      <c r="A234" s="374"/>
      <c r="B234" s="375"/>
      <c r="C234" s="375"/>
      <c r="D234" s="375"/>
      <c r="E234" s="375"/>
      <c r="F234" s="375"/>
      <c r="G234" s="375"/>
      <c r="H234" s="375"/>
      <c r="I234" s="375"/>
      <c r="J234" s="375"/>
      <c r="K234" s="376"/>
      <c r="L234" s="376"/>
      <c r="M234" s="375"/>
      <c r="N234" s="375"/>
      <c r="O234" s="375"/>
      <c r="P234" s="378"/>
      <c r="Q234" s="378"/>
      <c r="R234" s="375"/>
      <c r="S234" s="375"/>
      <c r="T234" s="375"/>
      <c r="U234" s="379"/>
      <c r="V234" s="375"/>
      <c r="W234" s="379"/>
      <c r="X234" s="65"/>
    </row>
    <row r="235" spans="1:24" x14ac:dyDescent="0.2">
      <c r="A235" s="374"/>
      <c r="B235" s="375"/>
      <c r="C235" s="375"/>
      <c r="D235" s="375"/>
      <c r="E235" s="375"/>
      <c r="F235" s="375"/>
      <c r="G235" s="375"/>
      <c r="H235" s="375"/>
      <c r="I235" s="375"/>
      <c r="J235" s="375"/>
      <c r="K235" s="376"/>
      <c r="L235" s="376"/>
      <c r="M235" s="375"/>
      <c r="N235" s="375"/>
      <c r="O235" s="375"/>
      <c r="P235" s="378"/>
      <c r="Q235" s="378"/>
      <c r="R235" s="375"/>
      <c r="S235" s="375"/>
      <c r="T235" s="375"/>
      <c r="U235" s="379"/>
      <c r="V235" s="375"/>
      <c r="W235" s="379"/>
      <c r="X235" s="65"/>
    </row>
    <row r="236" spans="1:24" x14ac:dyDescent="0.2">
      <c r="A236" s="374"/>
      <c r="B236" s="375"/>
      <c r="C236" s="375"/>
      <c r="D236" s="375"/>
      <c r="E236" s="375"/>
      <c r="F236" s="375"/>
      <c r="G236" s="375"/>
      <c r="H236" s="375"/>
      <c r="I236" s="375"/>
      <c r="J236" s="375"/>
      <c r="K236" s="376"/>
      <c r="L236" s="376"/>
      <c r="M236" s="375"/>
      <c r="N236" s="380"/>
      <c r="O236" s="375"/>
      <c r="P236" s="378"/>
      <c r="Q236" s="378"/>
      <c r="R236" s="375"/>
      <c r="S236" s="375"/>
      <c r="T236" s="375"/>
      <c r="U236" s="379"/>
      <c r="V236" s="375"/>
      <c r="W236" s="379"/>
      <c r="X236" s="65"/>
    </row>
    <row r="237" spans="1:24" x14ac:dyDescent="0.2">
      <c r="A237" s="374"/>
      <c r="B237" s="375"/>
      <c r="C237" s="375"/>
      <c r="D237" s="375"/>
      <c r="E237" s="375"/>
      <c r="F237" s="375"/>
      <c r="G237" s="375"/>
      <c r="H237" s="375"/>
      <c r="I237" s="375"/>
      <c r="J237" s="375"/>
      <c r="K237" s="376"/>
      <c r="L237" s="376"/>
      <c r="M237" s="375"/>
      <c r="N237" s="375"/>
      <c r="O237" s="375"/>
      <c r="P237" s="378"/>
      <c r="Q237" s="378"/>
      <c r="R237" s="375"/>
      <c r="S237" s="375"/>
      <c r="T237" s="375"/>
      <c r="U237" s="379"/>
      <c r="V237" s="375"/>
      <c r="W237" s="379"/>
      <c r="X237" s="65"/>
    </row>
    <row r="238" spans="1:24" x14ac:dyDescent="0.2">
      <c r="A238" s="374"/>
      <c r="B238" s="375"/>
      <c r="C238" s="375"/>
      <c r="D238" s="375"/>
      <c r="E238" s="375"/>
      <c r="F238" s="375"/>
      <c r="G238" s="375"/>
      <c r="H238" s="375"/>
      <c r="I238" s="375"/>
      <c r="J238" s="375"/>
      <c r="K238" s="376"/>
      <c r="L238" s="376"/>
      <c r="M238" s="375"/>
      <c r="N238" s="375"/>
      <c r="O238" s="375"/>
      <c r="P238" s="378"/>
      <c r="Q238" s="378"/>
      <c r="R238" s="375"/>
      <c r="S238" s="375"/>
      <c r="T238" s="375"/>
      <c r="U238" s="379"/>
      <c r="V238" s="375"/>
      <c r="W238" s="379"/>
      <c r="X238" s="65"/>
    </row>
    <row r="239" spans="1:24" x14ac:dyDescent="0.2">
      <c r="A239" s="374"/>
      <c r="B239" s="375"/>
      <c r="C239" s="375"/>
      <c r="D239" s="375"/>
      <c r="E239" s="375"/>
      <c r="F239" s="375"/>
      <c r="G239" s="375"/>
      <c r="H239" s="375"/>
      <c r="I239" s="375"/>
      <c r="J239" s="375"/>
      <c r="K239" s="376"/>
      <c r="L239" s="376"/>
      <c r="M239" s="375"/>
      <c r="N239" s="375"/>
      <c r="O239" s="375"/>
      <c r="P239" s="378"/>
      <c r="Q239" s="378"/>
      <c r="R239" s="375"/>
      <c r="S239" s="375"/>
      <c r="T239" s="375"/>
      <c r="U239" s="379"/>
      <c r="V239" s="375"/>
      <c r="W239" s="379"/>
      <c r="X239" s="65"/>
    </row>
    <row r="240" spans="1:24" x14ac:dyDescent="0.2">
      <c r="A240" s="374"/>
      <c r="B240" s="375"/>
      <c r="C240" s="375"/>
      <c r="D240" s="375"/>
      <c r="E240" s="375"/>
      <c r="F240" s="375"/>
      <c r="G240" s="375"/>
      <c r="H240" s="375"/>
      <c r="I240" s="375"/>
      <c r="J240" s="375"/>
      <c r="K240" s="376"/>
      <c r="L240" s="376"/>
      <c r="M240" s="375"/>
      <c r="N240" s="375"/>
      <c r="O240" s="375"/>
      <c r="P240" s="378"/>
      <c r="Q240" s="378"/>
      <c r="R240" s="375"/>
      <c r="S240" s="375"/>
      <c r="T240" s="375"/>
      <c r="U240" s="379"/>
      <c r="V240" s="375"/>
      <c r="W240" s="379"/>
      <c r="X240" s="65"/>
    </row>
    <row r="241" spans="1:24" x14ac:dyDescent="0.2">
      <c r="A241" s="374"/>
      <c r="B241" s="375"/>
      <c r="C241" s="375"/>
      <c r="D241" s="375"/>
      <c r="E241" s="375"/>
      <c r="F241" s="375"/>
      <c r="G241" s="375"/>
      <c r="H241" s="375"/>
      <c r="I241" s="375"/>
      <c r="J241" s="375"/>
      <c r="K241" s="376"/>
      <c r="L241" s="376"/>
      <c r="M241" s="375"/>
      <c r="N241" s="375"/>
      <c r="O241" s="375"/>
      <c r="P241" s="378"/>
      <c r="Q241" s="378"/>
      <c r="R241" s="375"/>
      <c r="S241" s="375"/>
      <c r="T241" s="375"/>
      <c r="U241" s="379"/>
      <c r="V241" s="375"/>
      <c r="W241" s="379"/>
      <c r="X241" s="65"/>
    </row>
    <row r="242" spans="1:24" x14ac:dyDescent="0.2">
      <c r="A242" s="374"/>
      <c r="B242" s="375"/>
      <c r="C242" s="375"/>
      <c r="D242" s="375"/>
      <c r="E242" s="375"/>
      <c r="F242" s="375"/>
      <c r="G242" s="375"/>
      <c r="H242" s="375"/>
      <c r="I242" s="375"/>
      <c r="J242" s="375"/>
      <c r="K242" s="376"/>
      <c r="L242" s="376"/>
      <c r="M242" s="375"/>
      <c r="N242" s="375"/>
      <c r="O242" s="375"/>
      <c r="P242" s="378"/>
      <c r="Q242" s="378"/>
      <c r="R242" s="375"/>
      <c r="S242" s="375"/>
      <c r="T242" s="375"/>
      <c r="U242" s="379"/>
      <c r="V242" s="375"/>
      <c r="W242" s="379"/>
      <c r="X242" s="65"/>
    </row>
    <row r="243" spans="1:24" x14ac:dyDescent="0.2">
      <c r="A243" s="374"/>
      <c r="B243" s="375"/>
      <c r="C243" s="375"/>
      <c r="D243" s="375"/>
      <c r="E243" s="375"/>
      <c r="F243" s="375"/>
      <c r="G243" s="375"/>
      <c r="H243" s="375"/>
      <c r="I243" s="375"/>
      <c r="J243" s="375"/>
      <c r="K243" s="376"/>
      <c r="L243" s="376"/>
      <c r="M243" s="377"/>
      <c r="N243" s="377"/>
      <c r="O243" s="375"/>
      <c r="P243" s="378"/>
      <c r="Q243" s="378"/>
      <c r="R243" s="379"/>
      <c r="S243" s="379"/>
      <c r="T243" s="379"/>
      <c r="U243" s="379"/>
      <c r="V243" s="379"/>
      <c r="W243" s="379"/>
      <c r="X243" s="322"/>
    </row>
    <row r="244" spans="1:24" x14ac:dyDescent="0.2">
      <c r="A244" s="374"/>
      <c r="B244" s="375"/>
      <c r="C244" s="375"/>
      <c r="D244" s="375"/>
      <c r="E244" s="375"/>
      <c r="F244" s="375"/>
      <c r="G244" s="375"/>
      <c r="H244" s="375"/>
      <c r="I244" s="375"/>
      <c r="J244" s="375"/>
      <c r="K244" s="376"/>
      <c r="L244" s="376"/>
      <c r="M244" s="375"/>
      <c r="N244" s="375"/>
      <c r="O244" s="375"/>
      <c r="P244" s="378"/>
      <c r="Q244" s="378"/>
      <c r="R244" s="375"/>
      <c r="S244" s="375"/>
      <c r="T244" s="375"/>
      <c r="U244" s="379"/>
      <c r="V244" s="375"/>
      <c r="W244" s="379"/>
      <c r="X244" s="65"/>
    </row>
    <row r="245" spans="1:24" x14ac:dyDescent="0.2">
      <c r="A245" s="374"/>
      <c r="B245" s="375"/>
      <c r="C245" s="375"/>
      <c r="D245" s="375"/>
      <c r="E245" s="375"/>
      <c r="F245" s="375"/>
      <c r="G245" s="375"/>
      <c r="H245" s="375"/>
      <c r="I245" s="375"/>
      <c r="J245" s="375"/>
      <c r="K245" s="384"/>
      <c r="L245" s="384"/>
      <c r="M245" s="383"/>
      <c r="N245" s="383"/>
      <c r="O245" s="383"/>
      <c r="P245" s="386"/>
      <c r="Q245" s="386"/>
      <c r="R245" s="375"/>
      <c r="S245" s="375"/>
      <c r="T245" s="375"/>
      <c r="U245" s="379"/>
      <c r="V245" s="375"/>
      <c r="W245" s="379"/>
      <c r="X245" s="325"/>
    </row>
    <row r="246" spans="1:24" x14ac:dyDescent="0.2">
      <c r="A246" s="374"/>
      <c r="B246" s="375"/>
      <c r="C246" s="375"/>
      <c r="D246" s="375"/>
      <c r="E246" s="375"/>
      <c r="F246" s="375"/>
      <c r="G246" s="375"/>
      <c r="H246" s="375"/>
      <c r="I246" s="375"/>
      <c r="J246" s="375"/>
      <c r="K246" s="384"/>
      <c r="L246" s="384"/>
      <c r="M246" s="383"/>
      <c r="N246" s="383"/>
      <c r="O246" s="383"/>
      <c r="P246" s="386"/>
      <c r="Q246" s="386"/>
      <c r="R246" s="375"/>
      <c r="S246" s="383"/>
      <c r="T246" s="375"/>
      <c r="U246" s="379"/>
      <c r="V246" s="375"/>
      <c r="W246" s="379"/>
      <c r="X246" s="325"/>
    </row>
    <row r="247" spans="1:24" x14ac:dyDescent="0.2">
      <c r="A247" s="374"/>
      <c r="B247" s="375"/>
      <c r="C247" s="375"/>
      <c r="D247" s="375"/>
      <c r="E247" s="375"/>
      <c r="F247" s="375"/>
      <c r="G247" s="375"/>
      <c r="H247" s="375"/>
      <c r="I247" s="375"/>
      <c r="J247" s="375"/>
      <c r="K247" s="384"/>
      <c r="L247" s="384"/>
      <c r="M247" s="383"/>
      <c r="N247" s="383"/>
      <c r="O247" s="383"/>
      <c r="P247" s="386"/>
      <c r="Q247" s="386"/>
      <c r="R247" s="375"/>
      <c r="S247" s="383"/>
      <c r="T247" s="375"/>
      <c r="U247" s="379"/>
      <c r="V247" s="375"/>
      <c r="W247" s="379"/>
      <c r="X247" s="325"/>
    </row>
    <row r="248" spans="1:24" x14ac:dyDescent="0.2">
      <c r="A248" s="374"/>
      <c r="B248" s="375"/>
      <c r="C248" s="375"/>
      <c r="D248" s="375"/>
      <c r="E248" s="375"/>
      <c r="F248" s="375"/>
      <c r="G248" s="375"/>
      <c r="H248" s="375"/>
      <c r="I248" s="375"/>
      <c r="J248" s="375"/>
      <c r="K248" s="384"/>
      <c r="L248" s="384"/>
      <c r="M248" s="383"/>
      <c r="N248" s="383"/>
      <c r="O248" s="383"/>
      <c r="P248" s="386"/>
      <c r="Q248" s="386"/>
      <c r="R248" s="375"/>
      <c r="S248" s="383"/>
      <c r="T248" s="375"/>
      <c r="U248" s="379"/>
      <c r="V248" s="375"/>
      <c r="W248" s="379"/>
      <c r="X248" s="325"/>
    </row>
    <row r="249" spans="1:24" x14ac:dyDescent="0.2">
      <c r="A249" s="374"/>
      <c r="B249" s="375"/>
      <c r="C249" s="375"/>
      <c r="D249" s="375"/>
      <c r="E249" s="375"/>
      <c r="F249" s="375"/>
      <c r="G249" s="375"/>
      <c r="H249" s="375"/>
      <c r="I249" s="375"/>
      <c r="J249" s="375"/>
      <c r="K249" s="384"/>
      <c r="L249" s="384"/>
      <c r="M249" s="383"/>
      <c r="N249" s="383"/>
      <c r="O249" s="383"/>
      <c r="P249" s="386"/>
      <c r="Q249" s="386"/>
      <c r="R249" s="375"/>
      <c r="S249" s="383"/>
      <c r="T249" s="375"/>
      <c r="U249" s="379"/>
      <c r="V249" s="375"/>
      <c r="W249" s="379"/>
      <c r="X249" s="325"/>
    </row>
    <row r="250" spans="1:24" x14ac:dyDescent="0.2">
      <c r="A250" s="374"/>
      <c r="B250" s="375"/>
      <c r="C250" s="375"/>
      <c r="D250" s="375"/>
      <c r="E250" s="375"/>
      <c r="F250" s="375"/>
      <c r="G250" s="375"/>
      <c r="H250" s="375"/>
      <c r="I250" s="375"/>
      <c r="J250" s="375"/>
      <c r="K250" s="384"/>
      <c r="L250" s="384"/>
      <c r="M250" s="383"/>
      <c r="N250" s="383"/>
      <c r="O250" s="383"/>
      <c r="P250" s="386"/>
      <c r="Q250" s="386"/>
      <c r="R250" s="375"/>
      <c r="S250" s="383"/>
      <c r="T250" s="375"/>
      <c r="U250" s="379"/>
      <c r="V250" s="375"/>
      <c r="W250" s="379"/>
      <c r="X250" s="325"/>
    </row>
    <row r="251" spans="1:24" x14ac:dyDescent="0.2">
      <c r="A251" s="374"/>
      <c r="B251" s="375"/>
      <c r="C251" s="375"/>
      <c r="D251" s="375"/>
      <c r="E251" s="375"/>
      <c r="F251" s="375"/>
      <c r="G251" s="375"/>
      <c r="H251" s="375"/>
      <c r="I251" s="375"/>
      <c r="J251" s="375"/>
      <c r="K251" s="384"/>
      <c r="L251" s="384"/>
      <c r="M251" s="383"/>
      <c r="N251" s="383"/>
      <c r="O251" s="383"/>
      <c r="P251" s="386"/>
      <c r="Q251" s="386"/>
      <c r="R251" s="375"/>
      <c r="S251" s="383"/>
      <c r="T251" s="375"/>
      <c r="U251" s="379"/>
      <c r="V251" s="375"/>
      <c r="W251" s="379"/>
      <c r="X251" s="325"/>
    </row>
    <row r="252" spans="1:24" x14ac:dyDescent="0.2">
      <c r="A252" s="374"/>
      <c r="B252" s="375"/>
      <c r="C252" s="375"/>
      <c r="D252" s="375"/>
      <c r="E252" s="375"/>
      <c r="F252" s="375"/>
      <c r="G252" s="375"/>
      <c r="H252" s="375"/>
      <c r="I252" s="375"/>
      <c r="J252" s="375"/>
      <c r="K252" s="384"/>
      <c r="L252" s="384"/>
      <c r="M252" s="383"/>
      <c r="N252" s="383"/>
      <c r="O252" s="383"/>
      <c r="P252" s="386"/>
      <c r="Q252" s="386"/>
      <c r="R252" s="375"/>
      <c r="S252" s="383"/>
      <c r="T252" s="375"/>
      <c r="U252" s="379"/>
      <c r="V252" s="375"/>
      <c r="W252" s="379"/>
      <c r="X252" s="325"/>
    </row>
    <row r="253" spans="1:24" x14ac:dyDescent="0.2">
      <c r="A253" s="374"/>
      <c r="B253" s="375"/>
      <c r="C253" s="375"/>
      <c r="D253" s="375"/>
      <c r="E253" s="375"/>
      <c r="F253" s="375"/>
      <c r="G253" s="375"/>
      <c r="H253" s="375"/>
      <c r="I253" s="375"/>
      <c r="J253" s="375"/>
      <c r="K253" s="384"/>
      <c r="L253" s="384"/>
      <c r="M253" s="383"/>
      <c r="N253" s="383"/>
      <c r="O253" s="383"/>
      <c r="P253" s="386"/>
      <c r="Q253" s="386"/>
      <c r="R253" s="375"/>
      <c r="S253" s="383"/>
      <c r="T253" s="375"/>
      <c r="U253" s="379"/>
      <c r="V253" s="375"/>
      <c r="W253" s="379"/>
      <c r="X253" s="325"/>
    </row>
    <row r="254" spans="1:24" x14ac:dyDescent="0.2">
      <c r="A254" s="374"/>
      <c r="B254" s="375"/>
      <c r="C254" s="375"/>
      <c r="D254" s="375"/>
      <c r="E254" s="375"/>
      <c r="F254" s="375"/>
      <c r="G254" s="375"/>
      <c r="H254" s="375"/>
      <c r="I254" s="375"/>
      <c r="J254" s="375"/>
      <c r="K254" s="384"/>
      <c r="L254" s="384"/>
      <c r="M254" s="383"/>
      <c r="N254" s="383"/>
      <c r="O254" s="383"/>
      <c r="P254" s="386"/>
      <c r="Q254" s="375"/>
      <c r="R254" s="375"/>
      <c r="S254" s="383"/>
      <c r="T254" s="375"/>
      <c r="U254" s="379"/>
      <c r="V254" s="375"/>
      <c r="W254" s="379"/>
      <c r="X254" s="325"/>
    </row>
    <row r="255" spans="1:24" x14ac:dyDescent="0.2">
      <c r="A255" s="374"/>
      <c r="B255" s="375"/>
      <c r="C255" s="375"/>
      <c r="D255" s="375"/>
      <c r="E255" s="375"/>
      <c r="F255" s="375"/>
      <c r="G255" s="375"/>
      <c r="H255" s="375"/>
      <c r="I255" s="375"/>
      <c r="J255" s="375"/>
      <c r="K255" s="384"/>
      <c r="L255" s="384"/>
      <c r="M255" s="383"/>
      <c r="N255" s="383"/>
      <c r="O255" s="383"/>
      <c r="P255" s="386"/>
      <c r="Q255" s="386"/>
      <c r="R255" s="375"/>
      <c r="S255" s="375"/>
      <c r="T255" s="375"/>
      <c r="U255" s="379"/>
      <c r="V255" s="375"/>
      <c r="W255" s="379"/>
      <c r="X255" s="325"/>
    </row>
    <row r="256" spans="1:24" x14ac:dyDescent="0.2">
      <c r="A256" s="374"/>
      <c r="B256" s="375"/>
      <c r="C256" s="375"/>
      <c r="D256" s="375"/>
      <c r="E256" s="375"/>
      <c r="F256" s="375"/>
      <c r="G256" s="375"/>
      <c r="H256" s="375"/>
      <c r="I256" s="375"/>
      <c r="J256" s="375"/>
      <c r="K256" s="384"/>
      <c r="L256" s="384"/>
      <c r="M256" s="383"/>
      <c r="N256" s="383"/>
      <c r="O256" s="383"/>
      <c r="P256" s="386"/>
      <c r="Q256" s="386"/>
      <c r="R256" s="375"/>
      <c r="S256" s="375"/>
      <c r="T256" s="375"/>
      <c r="U256" s="379"/>
      <c r="V256" s="375"/>
      <c r="W256" s="379"/>
      <c r="X256" s="325"/>
    </row>
    <row r="257" spans="1:24" x14ac:dyDescent="0.2">
      <c r="A257" s="374"/>
      <c r="B257" s="375"/>
      <c r="C257" s="375"/>
      <c r="D257" s="375"/>
      <c r="E257" s="375"/>
      <c r="F257" s="375"/>
      <c r="G257" s="375"/>
      <c r="H257" s="375"/>
      <c r="I257" s="375"/>
      <c r="J257" s="375"/>
      <c r="K257" s="384"/>
      <c r="L257" s="384"/>
      <c r="M257" s="383"/>
      <c r="N257" s="383"/>
      <c r="O257" s="383"/>
      <c r="P257" s="386"/>
      <c r="Q257" s="386"/>
      <c r="R257" s="375"/>
      <c r="S257" s="375"/>
      <c r="T257" s="375"/>
      <c r="U257" s="379"/>
      <c r="V257" s="375"/>
      <c r="W257" s="379"/>
      <c r="X257" s="325"/>
    </row>
    <row r="258" spans="1:24" x14ac:dyDescent="0.2">
      <c r="A258" s="374"/>
      <c r="B258" s="375"/>
      <c r="C258" s="375"/>
      <c r="D258" s="375"/>
      <c r="E258" s="375"/>
      <c r="F258" s="375"/>
      <c r="G258" s="375"/>
      <c r="H258" s="375"/>
      <c r="I258" s="375"/>
      <c r="J258" s="375"/>
      <c r="K258" s="384"/>
      <c r="L258" s="384"/>
      <c r="M258" s="383"/>
      <c r="N258" s="383"/>
      <c r="O258" s="383"/>
      <c r="P258" s="386"/>
      <c r="Q258" s="386"/>
      <c r="R258" s="383"/>
      <c r="S258" s="375"/>
      <c r="T258" s="375"/>
      <c r="U258" s="379"/>
      <c r="V258" s="375"/>
      <c r="W258" s="379"/>
      <c r="X258" s="325"/>
    </row>
    <row r="259" spans="1:24" x14ac:dyDescent="0.2">
      <c r="A259" s="374"/>
      <c r="B259" s="375"/>
      <c r="C259" s="375"/>
      <c r="D259" s="375"/>
      <c r="E259" s="375"/>
      <c r="F259" s="375"/>
      <c r="G259" s="375"/>
      <c r="H259" s="375"/>
      <c r="I259" s="375"/>
      <c r="J259" s="375"/>
      <c r="K259" s="384"/>
      <c r="L259" s="384"/>
      <c r="M259" s="383"/>
      <c r="N259" s="383"/>
      <c r="O259" s="383"/>
      <c r="P259" s="386"/>
      <c r="Q259" s="383"/>
      <c r="R259" s="375"/>
      <c r="S259" s="375"/>
      <c r="T259" s="375"/>
      <c r="U259" s="379"/>
      <c r="V259" s="375"/>
      <c r="W259" s="379"/>
      <c r="X259" s="325"/>
    </row>
    <row r="260" spans="1:24" x14ac:dyDescent="0.2">
      <c r="A260" s="374"/>
      <c r="B260" s="375"/>
      <c r="C260" s="375"/>
      <c r="D260" s="375"/>
      <c r="E260" s="375"/>
      <c r="F260" s="375"/>
      <c r="G260" s="375"/>
      <c r="H260" s="375"/>
      <c r="I260" s="375"/>
      <c r="J260" s="375"/>
      <c r="K260" s="384"/>
      <c r="L260" s="384"/>
      <c r="M260" s="383"/>
      <c r="N260" s="383"/>
      <c r="O260" s="383"/>
      <c r="P260" s="386"/>
      <c r="Q260" s="383"/>
      <c r="R260" s="375"/>
      <c r="S260" s="375"/>
      <c r="T260" s="375"/>
      <c r="U260" s="379"/>
      <c r="V260" s="375"/>
      <c r="W260" s="379"/>
      <c r="X260" s="325"/>
    </row>
    <row r="261" spans="1:24" x14ac:dyDescent="0.2">
      <c r="A261" s="374"/>
      <c r="B261" s="375"/>
      <c r="C261" s="375"/>
      <c r="D261" s="375"/>
      <c r="E261" s="375"/>
      <c r="F261" s="375"/>
      <c r="G261" s="375"/>
      <c r="H261" s="375"/>
      <c r="I261" s="375"/>
      <c r="J261" s="375"/>
      <c r="K261" s="384"/>
      <c r="L261" s="384"/>
      <c r="M261" s="383"/>
      <c r="N261" s="383"/>
      <c r="O261" s="383"/>
      <c r="P261" s="386"/>
      <c r="Q261" s="383"/>
      <c r="R261" s="375"/>
      <c r="S261" s="375"/>
      <c r="T261" s="375"/>
      <c r="U261" s="379"/>
      <c r="V261" s="375"/>
      <c r="W261" s="379"/>
      <c r="X261" s="325"/>
    </row>
    <row r="262" spans="1:24" x14ac:dyDescent="0.2">
      <c r="A262" s="374"/>
      <c r="B262" s="375"/>
      <c r="C262" s="375"/>
      <c r="D262" s="375"/>
      <c r="E262" s="375"/>
      <c r="F262" s="375"/>
      <c r="G262" s="375"/>
      <c r="H262" s="375"/>
      <c r="I262" s="375"/>
      <c r="J262" s="375"/>
      <c r="K262" s="384"/>
      <c r="L262" s="384"/>
      <c r="M262" s="383"/>
      <c r="N262" s="383"/>
      <c r="O262" s="383"/>
      <c r="P262" s="386"/>
      <c r="Q262" s="383"/>
      <c r="R262" s="375"/>
      <c r="S262" s="375"/>
      <c r="T262" s="375"/>
      <c r="U262" s="379"/>
      <c r="V262" s="375"/>
      <c r="W262" s="379"/>
      <c r="X262" s="325"/>
    </row>
    <row r="263" spans="1:24" x14ac:dyDescent="0.2">
      <c r="A263" s="374"/>
      <c r="B263" s="375"/>
      <c r="C263" s="375"/>
      <c r="D263" s="375"/>
      <c r="E263" s="375"/>
      <c r="F263" s="375"/>
      <c r="G263" s="375"/>
      <c r="H263" s="375"/>
      <c r="I263" s="375"/>
      <c r="J263" s="375"/>
      <c r="K263" s="384"/>
      <c r="L263" s="384"/>
      <c r="M263" s="383"/>
      <c r="N263" s="383"/>
      <c r="O263" s="383"/>
      <c r="P263" s="386"/>
      <c r="Q263" s="375"/>
      <c r="R263" s="375"/>
      <c r="S263" s="375"/>
      <c r="T263" s="375"/>
      <c r="U263" s="379"/>
      <c r="V263" s="375"/>
      <c r="W263" s="379"/>
      <c r="X263" s="325"/>
    </row>
    <row r="264" spans="1:24" x14ac:dyDescent="0.2">
      <c r="A264" s="374"/>
      <c r="B264" s="375"/>
      <c r="C264" s="375"/>
      <c r="D264" s="375"/>
      <c r="E264" s="375"/>
      <c r="F264" s="375"/>
      <c r="G264" s="375"/>
      <c r="H264" s="375"/>
      <c r="I264" s="375"/>
      <c r="J264" s="375"/>
      <c r="K264" s="384"/>
      <c r="L264" s="384"/>
      <c r="M264" s="383"/>
      <c r="N264" s="383"/>
      <c r="O264" s="383"/>
      <c r="P264" s="386"/>
      <c r="Q264" s="375"/>
      <c r="R264" s="375"/>
      <c r="S264" s="375"/>
      <c r="T264" s="375"/>
      <c r="U264" s="379"/>
      <c r="V264" s="375"/>
      <c r="W264" s="379"/>
      <c r="X264" s="325"/>
    </row>
    <row r="265" spans="1:24" x14ac:dyDescent="0.2">
      <c r="A265" s="374"/>
      <c r="B265" s="375"/>
      <c r="C265" s="375"/>
      <c r="D265" s="375"/>
      <c r="E265" s="375"/>
      <c r="F265" s="375"/>
      <c r="G265" s="375"/>
      <c r="H265" s="375"/>
      <c r="I265" s="375"/>
      <c r="J265" s="375"/>
      <c r="K265" s="384"/>
      <c r="L265" s="384"/>
      <c r="M265" s="383"/>
      <c r="N265" s="383"/>
      <c r="O265" s="383"/>
      <c r="P265" s="386"/>
      <c r="Q265" s="383"/>
      <c r="R265" s="375"/>
      <c r="S265" s="375"/>
      <c r="T265" s="375"/>
      <c r="U265" s="379"/>
      <c r="V265" s="375"/>
      <c r="W265" s="379"/>
      <c r="X265" s="325"/>
    </row>
    <row r="266" spans="1:24" x14ac:dyDescent="0.2">
      <c r="A266" s="374"/>
      <c r="B266" s="375"/>
      <c r="C266" s="375"/>
      <c r="D266" s="375"/>
      <c r="E266" s="375"/>
      <c r="F266" s="375"/>
      <c r="G266" s="375"/>
      <c r="H266" s="375"/>
      <c r="I266" s="375"/>
      <c r="J266" s="375"/>
      <c r="K266" s="384"/>
      <c r="L266" s="384"/>
      <c r="M266" s="383"/>
      <c r="N266" s="383"/>
      <c r="O266" s="383"/>
      <c r="P266" s="386"/>
      <c r="Q266" s="383"/>
      <c r="R266" s="375"/>
      <c r="S266" s="375"/>
      <c r="T266" s="375"/>
      <c r="U266" s="379"/>
      <c r="V266" s="375"/>
      <c r="W266" s="379"/>
      <c r="X266" s="325"/>
    </row>
    <row r="267" spans="1:24" x14ac:dyDescent="0.2">
      <c r="A267" s="374"/>
      <c r="B267" s="375"/>
      <c r="C267" s="375"/>
      <c r="D267" s="375"/>
      <c r="E267" s="375"/>
      <c r="F267" s="375"/>
      <c r="G267" s="375"/>
      <c r="H267" s="375"/>
      <c r="I267" s="375"/>
      <c r="J267" s="375"/>
      <c r="K267" s="384"/>
      <c r="L267" s="384"/>
      <c r="M267" s="383"/>
      <c r="N267" s="383"/>
      <c r="O267" s="383"/>
      <c r="P267" s="386"/>
      <c r="Q267" s="383"/>
      <c r="R267" s="375"/>
      <c r="S267" s="375"/>
      <c r="T267" s="375"/>
      <c r="U267" s="379"/>
      <c r="V267" s="375"/>
      <c r="W267" s="379"/>
      <c r="X267" s="325"/>
    </row>
    <row r="268" spans="1:24" x14ac:dyDescent="0.2">
      <c r="A268" s="374"/>
      <c r="B268" s="375"/>
      <c r="C268" s="375"/>
      <c r="D268" s="375"/>
      <c r="E268" s="375"/>
      <c r="F268" s="375"/>
      <c r="G268" s="375"/>
      <c r="H268" s="375"/>
      <c r="I268" s="375"/>
      <c r="J268" s="375"/>
      <c r="K268" s="384"/>
      <c r="L268" s="384"/>
      <c r="M268" s="383"/>
      <c r="N268" s="383"/>
      <c r="O268" s="383"/>
      <c r="P268" s="386"/>
      <c r="Q268" s="383"/>
      <c r="R268" s="375"/>
      <c r="S268" s="375"/>
      <c r="T268" s="375"/>
      <c r="U268" s="379"/>
      <c r="V268" s="375"/>
      <c r="W268" s="379"/>
      <c r="X268" s="325"/>
    </row>
    <row r="269" spans="1:24" x14ac:dyDescent="0.2">
      <c r="A269" s="374"/>
      <c r="B269" s="375"/>
      <c r="C269" s="375"/>
      <c r="D269" s="375"/>
      <c r="E269" s="375"/>
      <c r="F269" s="375"/>
      <c r="G269" s="375"/>
      <c r="H269" s="375"/>
      <c r="I269" s="375"/>
      <c r="J269" s="375"/>
      <c r="K269" s="384"/>
      <c r="L269" s="384"/>
      <c r="M269" s="383"/>
      <c r="N269" s="383"/>
      <c r="O269" s="383"/>
      <c r="P269" s="386"/>
      <c r="Q269" s="383"/>
      <c r="R269" s="375"/>
      <c r="S269" s="375"/>
      <c r="T269" s="375"/>
      <c r="U269" s="379"/>
      <c r="V269" s="375"/>
      <c r="W269" s="379"/>
      <c r="X269" s="325"/>
    </row>
    <row r="270" spans="1:24" x14ac:dyDescent="0.2">
      <c r="A270" s="374"/>
      <c r="B270" s="375"/>
      <c r="C270" s="375"/>
      <c r="D270" s="375"/>
      <c r="E270" s="375"/>
      <c r="F270" s="375"/>
      <c r="G270" s="375"/>
      <c r="H270" s="375"/>
      <c r="I270" s="375"/>
      <c r="J270" s="375"/>
      <c r="K270" s="384"/>
      <c r="L270" s="384"/>
      <c r="M270" s="383"/>
      <c r="N270" s="383"/>
      <c r="O270" s="383"/>
      <c r="P270" s="386"/>
      <c r="Q270" s="383"/>
      <c r="R270" s="375"/>
      <c r="S270" s="375"/>
      <c r="T270" s="375"/>
      <c r="U270" s="379"/>
      <c r="V270" s="375"/>
      <c r="W270" s="379"/>
      <c r="X270" s="325"/>
    </row>
    <row r="271" spans="1:24" x14ac:dyDescent="0.2">
      <c r="A271" s="374"/>
      <c r="B271" s="375"/>
      <c r="C271" s="375"/>
      <c r="D271" s="375"/>
      <c r="E271" s="375"/>
      <c r="F271" s="375"/>
      <c r="G271" s="375"/>
      <c r="H271" s="375"/>
      <c r="I271" s="375"/>
      <c r="J271" s="375"/>
      <c r="K271" s="384"/>
      <c r="L271" s="384"/>
      <c r="M271" s="383"/>
      <c r="N271" s="383"/>
      <c r="O271" s="383"/>
      <c r="P271" s="386"/>
      <c r="Q271" s="383"/>
      <c r="R271" s="375"/>
      <c r="S271" s="375"/>
      <c r="T271" s="375"/>
      <c r="U271" s="379"/>
      <c r="V271" s="375"/>
      <c r="W271" s="379"/>
      <c r="X271" s="325"/>
    </row>
    <row r="272" spans="1:24" x14ac:dyDescent="0.2">
      <c r="A272" s="374"/>
      <c r="B272" s="375"/>
      <c r="C272" s="375"/>
      <c r="D272" s="375"/>
      <c r="E272" s="375"/>
      <c r="F272" s="375"/>
      <c r="G272" s="375"/>
      <c r="H272" s="375"/>
      <c r="I272" s="375"/>
      <c r="J272" s="375"/>
      <c r="K272" s="376"/>
      <c r="L272" s="376"/>
      <c r="M272" s="375"/>
      <c r="N272" s="375"/>
      <c r="O272" s="375"/>
      <c r="P272" s="375"/>
      <c r="Q272" s="375"/>
      <c r="R272" s="375"/>
      <c r="S272" s="375"/>
      <c r="T272" s="375"/>
      <c r="U272" s="379"/>
      <c r="V272" s="375"/>
      <c r="W272" s="379"/>
      <c r="X272" s="65"/>
    </row>
    <row r="273" spans="1:24" x14ac:dyDescent="0.2">
      <c r="A273" s="374"/>
      <c r="B273" s="375"/>
      <c r="C273" s="375"/>
      <c r="D273" s="375"/>
      <c r="E273" s="375"/>
      <c r="F273" s="375"/>
      <c r="G273" s="375"/>
      <c r="H273" s="375"/>
      <c r="I273" s="375"/>
      <c r="J273" s="375"/>
      <c r="K273" s="376"/>
      <c r="L273" s="376"/>
      <c r="M273" s="375"/>
      <c r="N273" s="375"/>
      <c r="O273" s="375"/>
      <c r="P273" s="375"/>
      <c r="Q273" s="375"/>
      <c r="R273" s="375"/>
      <c r="S273" s="375"/>
      <c r="T273" s="375"/>
      <c r="U273" s="379"/>
      <c r="V273" s="375"/>
      <c r="W273" s="379"/>
      <c r="X273" s="65"/>
    </row>
    <row r="274" spans="1:24" x14ac:dyDescent="0.2">
      <c r="A274" s="374"/>
      <c r="B274" s="375"/>
      <c r="C274" s="375"/>
      <c r="D274" s="375"/>
      <c r="E274" s="375"/>
      <c r="F274" s="375"/>
      <c r="G274" s="375"/>
      <c r="H274" s="375"/>
      <c r="I274" s="375"/>
      <c r="J274" s="375"/>
      <c r="K274" s="376"/>
      <c r="L274" s="376"/>
      <c r="M274" s="375"/>
      <c r="N274" s="375"/>
      <c r="O274" s="375"/>
      <c r="P274" s="375"/>
      <c r="Q274" s="375"/>
      <c r="R274" s="375"/>
      <c r="S274" s="375"/>
      <c r="T274" s="375"/>
      <c r="U274" s="379"/>
      <c r="V274" s="375"/>
      <c r="W274" s="379"/>
      <c r="X274" s="65"/>
    </row>
    <row r="275" spans="1:24" x14ac:dyDescent="0.2">
      <c r="A275" s="374"/>
      <c r="B275" s="375"/>
      <c r="C275" s="375"/>
      <c r="D275" s="375"/>
      <c r="E275" s="375"/>
      <c r="F275" s="375"/>
      <c r="G275" s="375"/>
      <c r="H275" s="375"/>
      <c r="I275" s="375"/>
      <c r="J275" s="375"/>
      <c r="K275" s="376"/>
      <c r="L275" s="376"/>
      <c r="M275" s="375"/>
      <c r="N275" s="375"/>
      <c r="O275" s="375"/>
      <c r="P275" s="375"/>
      <c r="Q275" s="375"/>
      <c r="R275" s="375"/>
      <c r="S275" s="375"/>
      <c r="T275" s="375"/>
      <c r="U275" s="379"/>
      <c r="V275" s="375"/>
      <c r="W275" s="379"/>
      <c r="X275" s="65"/>
    </row>
    <row r="276" spans="1:24" x14ac:dyDescent="0.2">
      <c r="A276" s="374"/>
      <c r="B276" s="375"/>
      <c r="C276" s="375"/>
      <c r="D276" s="375"/>
      <c r="E276" s="375"/>
      <c r="F276" s="375"/>
      <c r="G276" s="375"/>
      <c r="H276" s="375"/>
      <c r="I276" s="375"/>
      <c r="J276" s="375"/>
      <c r="K276" s="376"/>
      <c r="L276" s="376"/>
      <c r="M276" s="375"/>
      <c r="N276" s="375"/>
      <c r="O276" s="375"/>
      <c r="P276" s="375"/>
      <c r="Q276" s="375"/>
      <c r="R276" s="375"/>
      <c r="S276" s="375"/>
      <c r="T276" s="375"/>
      <c r="U276" s="379"/>
      <c r="V276" s="375"/>
      <c r="W276" s="379"/>
      <c r="X276" s="65"/>
    </row>
    <row r="277" spans="1:24" x14ac:dyDescent="0.2">
      <c r="A277" s="374"/>
      <c r="B277" s="375"/>
      <c r="C277" s="375"/>
      <c r="D277" s="375"/>
      <c r="E277" s="375"/>
      <c r="F277" s="375"/>
      <c r="G277" s="375"/>
      <c r="H277" s="375"/>
      <c r="I277" s="375"/>
      <c r="J277" s="375"/>
      <c r="K277" s="376"/>
      <c r="L277" s="376"/>
      <c r="M277" s="375"/>
      <c r="N277" s="375"/>
      <c r="O277" s="375"/>
      <c r="P277" s="375"/>
      <c r="Q277" s="375"/>
      <c r="R277" s="375"/>
      <c r="S277" s="375"/>
      <c r="T277" s="375"/>
      <c r="U277" s="379"/>
      <c r="V277" s="375"/>
      <c r="W277" s="379"/>
      <c r="X277" s="65"/>
    </row>
    <row r="278" spans="1:24" x14ac:dyDescent="0.2">
      <c r="A278" s="374"/>
      <c r="B278" s="375"/>
      <c r="C278" s="375"/>
      <c r="D278" s="375"/>
      <c r="E278" s="375"/>
      <c r="F278" s="375"/>
      <c r="G278" s="375"/>
      <c r="H278" s="375"/>
      <c r="I278" s="375"/>
      <c r="J278" s="375"/>
      <c r="K278" s="376"/>
      <c r="L278" s="376"/>
      <c r="M278" s="375"/>
      <c r="N278" s="375"/>
      <c r="O278" s="375"/>
      <c r="P278" s="375"/>
      <c r="Q278" s="375"/>
      <c r="R278" s="375"/>
      <c r="S278" s="375"/>
      <c r="T278" s="375"/>
      <c r="U278" s="379"/>
      <c r="V278" s="375"/>
      <c r="W278" s="379"/>
      <c r="X278" s="65"/>
    </row>
    <row r="279" spans="1:24" x14ac:dyDescent="0.2">
      <c r="A279" s="374"/>
      <c r="B279" s="375"/>
      <c r="C279" s="375"/>
      <c r="D279" s="375"/>
      <c r="E279" s="375"/>
      <c r="F279" s="375"/>
      <c r="G279" s="375"/>
      <c r="H279" s="375"/>
      <c r="I279" s="375"/>
      <c r="J279" s="375"/>
      <c r="K279" s="376"/>
      <c r="L279" s="376"/>
      <c r="M279" s="375"/>
      <c r="N279" s="375"/>
      <c r="O279" s="375"/>
      <c r="P279" s="375"/>
      <c r="Q279" s="375"/>
      <c r="R279" s="375"/>
      <c r="S279" s="375"/>
      <c r="T279" s="375"/>
      <c r="U279" s="379"/>
      <c r="V279" s="375"/>
      <c r="W279" s="379"/>
      <c r="X279" s="65"/>
    </row>
    <row r="280" spans="1:24" x14ac:dyDescent="0.2">
      <c r="A280" s="374"/>
      <c r="B280" s="375"/>
      <c r="C280" s="375"/>
      <c r="D280" s="375"/>
      <c r="E280" s="375"/>
      <c r="F280" s="375"/>
      <c r="G280" s="375"/>
      <c r="H280" s="375"/>
      <c r="I280" s="375"/>
      <c r="J280" s="375"/>
      <c r="K280" s="376"/>
      <c r="L280" s="376"/>
      <c r="M280" s="375"/>
      <c r="N280" s="375"/>
      <c r="O280" s="375"/>
      <c r="P280" s="375"/>
      <c r="Q280" s="375"/>
      <c r="R280" s="375"/>
      <c r="S280" s="375"/>
      <c r="T280" s="375"/>
      <c r="U280" s="379"/>
      <c r="V280" s="375"/>
      <c r="W280" s="379"/>
      <c r="X280" s="65"/>
    </row>
    <row r="281" spans="1:24" x14ac:dyDescent="0.2">
      <c r="A281" s="374"/>
      <c r="B281" s="375"/>
      <c r="C281" s="375"/>
      <c r="D281" s="375"/>
      <c r="E281" s="375"/>
      <c r="F281" s="375"/>
      <c r="G281" s="375"/>
      <c r="H281" s="375"/>
      <c r="I281" s="375"/>
      <c r="J281" s="375"/>
      <c r="K281" s="376"/>
      <c r="L281" s="376"/>
      <c r="M281" s="375"/>
      <c r="N281" s="375"/>
      <c r="O281" s="375"/>
      <c r="P281" s="375"/>
      <c r="Q281" s="375"/>
      <c r="R281" s="375"/>
      <c r="S281" s="375"/>
      <c r="T281" s="375"/>
      <c r="U281" s="379"/>
      <c r="V281" s="375"/>
      <c r="W281" s="379"/>
      <c r="X281" s="65"/>
    </row>
    <row r="282" spans="1:24" x14ac:dyDescent="0.2">
      <c r="A282" s="374"/>
      <c r="B282" s="375"/>
      <c r="C282" s="375"/>
      <c r="D282" s="375"/>
      <c r="E282" s="375"/>
      <c r="F282" s="375"/>
      <c r="G282" s="375"/>
      <c r="H282" s="375"/>
      <c r="I282" s="375"/>
      <c r="J282" s="375"/>
      <c r="K282" s="376"/>
      <c r="L282" s="376"/>
      <c r="M282" s="375"/>
      <c r="N282" s="375"/>
      <c r="O282" s="375"/>
      <c r="P282" s="375"/>
      <c r="Q282" s="375"/>
      <c r="R282" s="375"/>
      <c r="S282" s="375"/>
      <c r="T282" s="375"/>
      <c r="U282" s="379"/>
      <c r="V282" s="375"/>
      <c r="W282" s="379"/>
      <c r="X282" s="65"/>
    </row>
    <row r="283" spans="1:24" x14ac:dyDescent="0.2">
      <c r="A283" s="374"/>
      <c r="B283" s="375"/>
      <c r="C283" s="375"/>
      <c r="D283" s="375"/>
      <c r="E283" s="375"/>
      <c r="F283" s="375"/>
      <c r="G283" s="375"/>
      <c r="H283" s="375"/>
      <c r="I283" s="375"/>
      <c r="J283" s="375"/>
      <c r="K283" s="376"/>
      <c r="L283" s="376"/>
      <c r="M283" s="375"/>
      <c r="N283" s="375"/>
      <c r="O283" s="375"/>
      <c r="P283" s="375"/>
      <c r="Q283" s="375"/>
      <c r="R283" s="375"/>
      <c r="S283" s="375"/>
      <c r="T283" s="375"/>
      <c r="U283" s="379"/>
      <c r="V283" s="375"/>
      <c r="W283" s="379"/>
      <c r="X283" s="65"/>
    </row>
    <row r="284" spans="1:24" x14ac:dyDescent="0.2">
      <c r="A284" s="374"/>
      <c r="B284" s="375"/>
      <c r="C284" s="375"/>
      <c r="D284" s="375"/>
      <c r="E284" s="375"/>
      <c r="F284" s="375"/>
      <c r="G284" s="375"/>
      <c r="H284" s="375"/>
      <c r="I284" s="375"/>
      <c r="J284" s="375"/>
      <c r="K284" s="376"/>
      <c r="L284" s="376"/>
      <c r="M284" s="375"/>
      <c r="N284" s="375"/>
      <c r="O284" s="375"/>
      <c r="P284" s="375"/>
      <c r="Q284" s="375"/>
      <c r="R284" s="375"/>
      <c r="S284" s="375"/>
      <c r="T284" s="375"/>
      <c r="U284" s="379"/>
      <c r="V284" s="375"/>
      <c r="W284" s="379"/>
      <c r="X284" s="65"/>
    </row>
    <row r="285" spans="1:24" x14ac:dyDescent="0.2">
      <c r="A285" s="374"/>
      <c r="B285" s="375"/>
      <c r="C285" s="375"/>
      <c r="D285" s="375"/>
      <c r="E285" s="375"/>
      <c r="F285" s="375"/>
      <c r="G285" s="375"/>
      <c r="H285" s="375"/>
      <c r="I285" s="375"/>
      <c r="J285" s="375"/>
      <c r="K285" s="376"/>
      <c r="L285" s="376"/>
      <c r="M285" s="375"/>
      <c r="N285" s="375"/>
      <c r="O285" s="375"/>
      <c r="P285" s="375"/>
      <c r="Q285" s="375"/>
      <c r="R285" s="375"/>
      <c r="S285" s="375"/>
      <c r="T285" s="375"/>
      <c r="U285" s="379"/>
      <c r="V285" s="375"/>
      <c r="W285" s="379"/>
      <c r="X285" s="65"/>
    </row>
    <row r="286" spans="1:24" x14ac:dyDescent="0.2">
      <c r="A286" s="374"/>
      <c r="B286" s="375"/>
      <c r="C286" s="375"/>
      <c r="D286" s="375"/>
      <c r="E286" s="375"/>
      <c r="F286" s="375"/>
      <c r="G286" s="375"/>
      <c r="H286" s="375"/>
      <c r="I286" s="375"/>
      <c r="J286" s="375"/>
      <c r="K286" s="376"/>
      <c r="L286" s="376"/>
      <c r="M286" s="375"/>
      <c r="N286" s="375"/>
      <c r="O286" s="375"/>
      <c r="P286" s="375"/>
      <c r="Q286" s="375"/>
      <c r="R286" s="375"/>
      <c r="S286" s="375"/>
      <c r="T286" s="375"/>
      <c r="U286" s="379"/>
      <c r="V286" s="375"/>
      <c r="W286" s="379"/>
      <c r="X286" s="65"/>
    </row>
    <row r="287" spans="1:24" x14ac:dyDescent="0.2">
      <c r="A287" s="374"/>
      <c r="B287" s="375"/>
      <c r="C287" s="375"/>
      <c r="D287" s="375"/>
      <c r="E287" s="375"/>
      <c r="F287" s="375"/>
      <c r="G287" s="375"/>
      <c r="H287" s="375"/>
      <c r="I287" s="375"/>
      <c r="J287" s="375"/>
      <c r="K287" s="376"/>
      <c r="L287" s="376"/>
      <c r="M287" s="375"/>
      <c r="N287" s="375"/>
      <c r="O287" s="375"/>
      <c r="P287" s="375"/>
      <c r="Q287" s="375"/>
      <c r="R287" s="375"/>
      <c r="S287" s="375"/>
      <c r="T287" s="375"/>
      <c r="U287" s="379"/>
      <c r="V287" s="375"/>
      <c r="W287" s="379"/>
      <c r="X287" s="65"/>
    </row>
    <row r="288" spans="1:24" x14ac:dyDescent="0.2">
      <c r="A288" s="374"/>
      <c r="B288" s="375"/>
      <c r="C288" s="375"/>
      <c r="D288" s="375"/>
      <c r="E288" s="375"/>
      <c r="F288" s="375"/>
      <c r="G288" s="375"/>
      <c r="H288" s="375"/>
      <c r="I288" s="375"/>
      <c r="J288" s="375"/>
      <c r="K288" s="384"/>
      <c r="L288" s="384"/>
      <c r="M288" s="383"/>
      <c r="N288" s="383"/>
      <c r="O288" s="383"/>
      <c r="P288" s="383"/>
      <c r="Q288" s="383"/>
      <c r="R288" s="375"/>
      <c r="S288" s="375"/>
      <c r="T288" s="375"/>
      <c r="U288" s="379"/>
      <c r="V288" s="375"/>
      <c r="W288" s="379"/>
      <c r="X288" s="65"/>
    </row>
    <row r="289" spans="1:24" x14ac:dyDescent="0.2">
      <c r="A289" s="374"/>
      <c r="B289" s="375"/>
      <c r="C289" s="375"/>
      <c r="D289" s="375"/>
      <c r="E289" s="375"/>
      <c r="F289" s="375"/>
      <c r="G289" s="375"/>
      <c r="H289" s="375"/>
      <c r="I289" s="375"/>
      <c r="J289" s="375"/>
      <c r="K289" s="376"/>
      <c r="L289" s="376"/>
      <c r="M289" s="375"/>
      <c r="N289" s="375"/>
      <c r="O289" s="375"/>
      <c r="P289" s="375"/>
      <c r="Q289" s="375"/>
      <c r="R289" s="383"/>
      <c r="S289" s="375"/>
      <c r="T289" s="375"/>
      <c r="U289" s="379"/>
      <c r="V289" s="375"/>
      <c r="W289" s="379"/>
      <c r="X289" s="325"/>
    </row>
    <row r="290" spans="1:24" x14ac:dyDescent="0.2">
      <c r="A290" s="374"/>
      <c r="B290" s="375"/>
      <c r="C290" s="375"/>
      <c r="D290" s="375"/>
      <c r="E290" s="375"/>
      <c r="F290" s="375"/>
      <c r="G290" s="375"/>
      <c r="H290" s="375"/>
      <c r="I290" s="375"/>
      <c r="J290" s="375"/>
      <c r="K290" s="376"/>
      <c r="L290" s="384"/>
      <c r="M290" s="383"/>
      <c r="N290" s="383"/>
      <c r="O290" s="383"/>
      <c r="P290" s="383"/>
      <c r="Q290" s="383"/>
      <c r="R290" s="383"/>
      <c r="S290" s="375"/>
      <c r="T290" s="375"/>
      <c r="U290" s="379"/>
      <c r="V290" s="375"/>
      <c r="W290" s="379"/>
      <c r="X290" s="65"/>
    </row>
    <row r="291" spans="1:24" x14ac:dyDescent="0.2">
      <c r="A291" s="374"/>
      <c r="B291" s="375"/>
      <c r="C291" s="375"/>
      <c r="D291" s="375"/>
      <c r="E291" s="375"/>
      <c r="F291" s="375"/>
      <c r="G291" s="375"/>
      <c r="H291" s="375"/>
      <c r="I291" s="375"/>
      <c r="J291" s="375"/>
      <c r="K291" s="376"/>
      <c r="L291" s="384"/>
      <c r="M291" s="383"/>
      <c r="N291" s="383"/>
      <c r="O291" s="383"/>
      <c r="P291" s="383"/>
      <c r="Q291" s="383"/>
      <c r="R291" s="383"/>
      <c r="S291" s="375"/>
      <c r="T291" s="375"/>
      <c r="U291" s="379"/>
      <c r="V291" s="375"/>
      <c r="W291" s="379"/>
      <c r="X291" s="65"/>
    </row>
    <row r="292" spans="1:24" x14ac:dyDescent="0.2">
      <c r="A292" s="374"/>
      <c r="B292" s="375"/>
      <c r="C292" s="375"/>
      <c r="D292" s="375"/>
      <c r="E292" s="375"/>
      <c r="F292" s="375"/>
      <c r="G292" s="375"/>
      <c r="H292" s="375"/>
      <c r="I292" s="375"/>
      <c r="J292" s="375"/>
      <c r="K292" s="376"/>
      <c r="L292" s="384"/>
      <c r="M292" s="383"/>
      <c r="N292" s="383"/>
      <c r="O292" s="383"/>
      <c r="P292" s="383"/>
      <c r="Q292" s="383"/>
      <c r="R292" s="383"/>
      <c r="S292" s="375"/>
      <c r="T292" s="375"/>
      <c r="U292" s="379"/>
      <c r="V292" s="375"/>
      <c r="W292" s="379"/>
      <c r="X292" s="65"/>
    </row>
    <row r="293" spans="1:24" x14ac:dyDescent="0.2">
      <c r="A293" s="374"/>
      <c r="B293" s="375"/>
      <c r="C293" s="375"/>
      <c r="D293" s="375"/>
      <c r="E293" s="375"/>
      <c r="F293" s="375"/>
      <c r="G293" s="375"/>
      <c r="H293" s="375"/>
      <c r="I293" s="375"/>
      <c r="J293" s="375"/>
      <c r="K293" s="384"/>
      <c r="L293" s="384"/>
      <c r="M293" s="383"/>
      <c r="N293" s="383"/>
      <c r="O293" s="383"/>
      <c r="P293" s="383"/>
      <c r="Q293" s="383"/>
      <c r="R293" s="383"/>
      <c r="S293" s="375"/>
      <c r="T293" s="375"/>
      <c r="U293" s="379"/>
      <c r="V293" s="375"/>
      <c r="W293" s="379"/>
      <c r="X293" s="65"/>
    </row>
    <row r="294" spans="1:24" x14ac:dyDescent="0.2">
      <c r="A294" s="374"/>
      <c r="B294" s="375"/>
      <c r="C294" s="375"/>
      <c r="D294" s="375"/>
      <c r="E294" s="375"/>
      <c r="F294" s="375"/>
      <c r="G294" s="375"/>
      <c r="H294" s="375"/>
      <c r="I294" s="375"/>
      <c r="J294" s="375"/>
      <c r="K294" s="384"/>
      <c r="L294" s="384"/>
      <c r="M294" s="383"/>
      <c r="N294" s="383"/>
      <c r="O294" s="383"/>
      <c r="P294" s="383"/>
      <c r="Q294" s="383"/>
      <c r="R294" s="383"/>
      <c r="S294" s="375"/>
      <c r="T294" s="375"/>
      <c r="U294" s="379"/>
      <c r="V294" s="375"/>
      <c r="W294" s="379"/>
      <c r="X294" s="65"/>
    </row>
    <row r="295" spans="1:24" x14ac:dyDescent="0.2">
      <c r="A295" s="374"/>
      <c r="B295" s="375"/>
      <c r="C295" s="375"/>
      <c r="D295" s="375"/>
      <c r="E295" s="375"/>
      <c r="F295" s="375"/>
      <c r="G295" s="375"/>
      <c r="H295" s="375"/>
      <c r="I295" s="375"/>
      <c r="J295" s="375"/>
      <c r="K295" s="384"/>
      <c r="L295" s="384"/>
      <c r="M295" s="383"/>
      <c r="N295" s="383"/>
      <c r="O295" s="383"/>
      <c r="P295" s="383"/>
      <c r="Q295" s="383"/>
      <c r="R295" s="383"/>
      <c r="S295" s="375"/>
      <c r="T295" s="375"/>
      <c r="U295" s="379"/>
      <c r="V295" s="375"/>
      <c r="W295" s="379"/>
      <c r="X295" s="65"/>
    </row>
    <row r="296" spans="1:24" x14ac:dyDescent="0.2">
      <c r="A296" s="374"/>
      <c r="B296" s="375"/>
      <c r="C296" s="375"/>
      <c r="D296" s="375"/>
      <c r="E296" s="375"/>
      <c r="F296" s="375"/>
      <c r="G296" s="375"/>
      <c r="H296" s="375"/>
      <c r="I296" s="375"/>
      <c r="J296" s="375"/>
      <c r="K296" s="384"/>
      <c r="L296" s="384"/>
      <c r="M296" s="383"/>
      <c r="N296" s="383"/>
      <c r="O296" s="383"/>
      <c r="P296" s="383"/>
      <c r="Q296" s="383"/>
      <c r="R296" s="383"/>
      <c r="S296" s="375"/>
      <c r="T296" s="375"/>
      <c r="U296" s="379"/>
      <c r="V296" s="375"/>
      <c r="W296" s="379"/>
      <c r="X296" s="65"/>
    </row>
    <row r="297" spans="1:24" x14ac:dyDescent="0.2">
      <c r="A297" s="374"/>
      <c r="B297" s="375"/>
      <c r="C297" s="375"/>
      <c r="D297" s="375"/>
      <c r="E297" s="375"/>
      <c r="F297" s="375"/>
      <c r="G297" s="375"/>
      <c r="H297" s="375"/>
      <c r="I297" s="375"/>
      <c r="J297" s="375"/>
      <c r="K297" s="384"/>
      <c r="L297" s="384"/>
      <c r="M297" s="383"/>
      <c r="N297" s="383"/>
      <c r="O297" s="383"/>
      <c r="P297" s="383"/>
      <c r="Q297" s="383"/>
      <c r="R297" s="383"/>
      <c r="S297" s="375"/>
      <c r="T297" s="375"/>
      <c r="U297" s="379"/>
      <c r="V297" s="375"/>
      <c r="W297" s="379"/>
      <c r="X297" s="65"/>
    </row>
    <row r="298" spans="1:24" x14ac:dyDescent="0.2">
      <c r="A298" s="374"/>
      <c r="B298" s="375"/>
      <c r="C298" s="375"/>
      <c r="D298" s="375"/>
      <c r="E298" s="375"/>
      <c r="F298" s="375"/>
      <c r="G298" s="375"/>
      <c r="H298" s="375"/>
      <c r="I298" s="375"/>
      <c r="J298" s="375"/>
      <c r="K298" s="384"/>
      <c r="L298" s="384"/>
      <c r="M298" s="383"/>
      <c r="N298" s="383"/>
      <c r="O298" s="383"/>
      <c r="P298" s="383"/>
      <c r="Q298" s="383"/>
      <c r="R298" s="383"/>
      <c r="S298" s="375"/>
      <c r="T298" s="375"/>
      <c r="U298" s="379"/>
      <c r="V298" s="375"/>
      <c r="W298" s="379"/>
      <c r="X298" s="65"/>
    </row>
    <row r="299" spans="1:24" x14ac:dyDescent="0.2">
      <c r="A299" s="374"/>
      <c r="B299" s="375"/>
      <c r="C299" s="375"/>
      <c r="D299" s="375"/>
      <c r="E299" s="375"/>
      <c r="F299" s="375"/>
      <c r="G299" s="375"/>
      <c r="H299" s="375"/>
      <c r="I299" s="375"/>
      <c r="J299" s="375"/>
      <c r="K299" s="384"/>
      <c r="L299" s="383"/>
      <c r="M299" s="383"/>
      <c r="N299" s="383"/>
      <c r="O299" s="383"/>
      <c r="P299" s="383"/>
      <c r="Q299" s="383"/>
      <c r="R299" s="383"/>
      <c r="S299" s="375"/>
      <c r="T299" s="375"/>
      <c r="U299" s="379"/>
      <c r="V299" s="375"/>
      <c r="W299" s="379"/>
      <c r="X299" s="65"/>
    </row>
    <row r="300" spans="1:24" x14ac:dyDescent="0.2">
      <c r="A300" s="374"/>
      <c r="B300" s="375"/>
      <c r="C300" s="375"/>
      <c r="D300" s="375"/>
      <c r="E300" s="375"/>
      <c r="F300" s="375"/>
      <c r="G300" s="375"/>
      <c r="H300" s="375"/>
      <c r="I300" s="375"/>
      <c r="J300" s="375"/>
      <c r="K300" s="384"/>
      <c r="L300" s="383"/>
      <c r="M300" s="383"/>
      <c r="N300" s="383"/>
      <c r="O300" s="383"/>
      <c r="P300" s="383"/>
      <c r="Q300" s="383"/>
      <c r="R300" s="383"/>
      <c r="S300" s="375"/>
      <c r="T300" s="375"/>
      <c r="U300" s="379"/>
      <c r="V300" s="375"/>
      <c r="W300" s="379"/>
      <c r="X300" s="65"/>
    </row>
    <row r="301" spans="1:24" x14ac:dyDescent="0.2">
      <c r="A301" s="374"/>
      <c r="B301" s="375"/>
      <c r="C301" s="375"/>
      <c r="D301" s="375"/>
      <c r="E301" s="375"/>
      <c r="F301" s="375"/>
      <c r="G301" s="375"/>
      <c r="H301" s="375"/>
      <c r="I301" s="375"/>
      <c r="J301" s="375"/>
      <c r="K301" s="384"/>
      <c r="L301" s="383"/>
      <c r="M301" s="383"/>
      <c r="N301" s="383"/>
      <c r="O301" s="383"/>
      <c r="P301" s="383"/>
      <c r="Q301" s="383"/>
      <c r="R301" s="383"/>
      <c r="S301" s="375"/>
      <c r="T301" s="375"/>
      <c r="U301" s="379"/>
      <c r="V301" s="375"/>
      <c r="W301" s="379"/>
      <c r="X301" s="65"/>
    </row>
    <row r="302" spans="1:24" x14ac:dyDescent="0.2">
      <c r="A302" s="374"/>
      <c r="B302" s="375"/>
      <c r="C302" s="375"/>
      <c r="D302" s="375"/>
      <c r="E302" s="375"/>
      <c r="F302" s="375"/>
      <c r="G302" s="375"/>
      <c r="H302" s="375"/>
      <c r="I302" s="375"/>
      <c r="J302" s="375"/>
      <c r="K302" s="384"/>
      <c r="L302" s="383"/>
      <c r="M302" s="383"/>
      <c r="N302" s="383"/>
      <c r="O302" s="383"/>
      <c r="P302" s="383"/>
      <c r="Q302" s="383"/>
      <c r="R302" s="383"/>
      <c r="S302" s="375"/>
      <c r="T302" s="375"/>
      <c r="U302" s="379"/>
      <c r="V302" s="375"/>
      <c r="W302" s="379"/>
      <c r="X302" s="65"/>
    </row>
    <row r="303" spans="1:24" x14ac:dyDescent="0.2">
      <c r="A303" s="374"/>
      <c r="B303" s="375"/>
      <c r="C303" s="375"/>
      <c r="D303" s="375"/>
      <c r="E303" s="375"/>
      <c r="F303" s="375"/>
      <c r="G303" s="375"/>
      <c r="H303" s="375"/>
      <c r="I303" s="375"/>
      <c r="J303" s="375"/>
      <c r="K303" s="384"/>
      <c r="L303" s="383"/>
      <c r="M303" s="383"/>
      <c r="N303" s="383"/>
      <c r="O303" s="383"/>
      <c r="P303" s="383"/>
      <c r="Q303" s="383"/>
      <c r="R303" s="383"/>
      <c r="S303" s="375"/>
      <c r="T303" s="375"/>
      <c r="U303" s="379"/>
      <c r="V303" s="375"/>
      <c r="W303" s="379"/>
      <c r="X303" s="65"/>
    </row>
    <row r="304" spans="1:24" x14ac:dyDescent="0.2">
      <c r="A304" s="374"/>
      <c r="B304" s="375"/>
      <c r="C304" s="375"/>
      <c r="D304" s="375"/>
      <c r="E304" s="375"/>
      <c r="F304" s="375"/>
      <c r="G304" s="375"/>
      <c r="H304" s="375"/>
      <c r="I304" s="375"/>
      <c r="J304" s="375"/>
      <c r="K304" s="384"/>
      <c r="L304" s="383"/>
      <c r="M304" s="383"/>
      <c r="N304" s="383"/>
      <c r="O304" s="383"/>
      <c r="P304" s="383"/>
      <c r="Q304" s="383"/>
      <c r="R304" s="383"/>
      <c r="S304" s="375"/>
      <c r="T304" s="375"/>
      <c r="U304" s="379"/>
      <c r="V304" s="375"/>
      <c r="W304" s="379"/>
      <c r="X304" s="65"/>
    </row>
    <row r="305" spans="1:24" x14ac:dyDescent="0.2">
      <c r="A305" s="389"/>
      <c r="B305" s="390"/>
      <c r="C305" s="390"/>
      <c r="D305" s="390"/>
      <c r="E305" s="390"/>
      <c r="F305" s="390"/>
      <c r="G305" s="390"/>
      <c r="H305" s="390"/>
      <c r="I305" s="390"/>
      <c r="J305" s="390"/>
      <c r="K305" s="390"/>
      <c r="L305" s="390"/>
      <c r="M305" s="390"/>
      <c r="N305" s="390"/>
      <c r="O305" s="390"/>
      <c r="P305" s="390"/>
      <c r="Q305" s="390"/>
      <c r="R305" s="390"/>
      <c r="S305" s="390"/>
      <c r="T305" s="390"/>
      <c r="U305" s="390"/>
      <c r="V305" s="390"/>
      <c r="W305" s="390"/>
      <c r="X305" s="1"/>
    </row>
    <row r="306" spans="1:24" x14ac:dyDescent="0.2">
      <c r="A306" s="389"/>
      <c r="B306" s="390"/>
      <c r="C306" s="390"/>
      <c r="D306" s="390"/>
      <c r="E306" s="390"/>
      <c r="F306" s="390"/>
      <c r="G306" s="390"/>
      <c r="H306" s="390"/>
      <c r="I306" s="390"/>
      <c r="J306" s="390"/>
      <c r="K306" s="390"/>
      <c r="L306" s="390"/>
      <c r="M306" s="390"/>
      <c r="N306" s="390"/>
      <c r="O306" s="390"/>
      <c r="P306" s="390"/>
      <c r="Q306" s="390"/>
      <c r="R306" s="390"/>
      <c r="S306" s="390"/>
      <c r="T306" s="390"/>
      <c r="U306" s="390"/>
      <c r="V306" s="390"/>
      <c r="W306" s="390"/>
      <c r="X306" s="1"/>
    </row>
    <row r="307" spans="1:24" x14ac:dyDescent="0.2">
      <c r="A307" s="389"/>
      <c r="B307" s="390"/>
      <c r="C307" s="390"/>
      <c r="D307" s="390"/>
      <c r="E307" s="390"/>
      <c r="F307" s="390"/>
      <c r="G307" s="390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  <c r="V307" s="390"/>
      <c r="W307" s="390"/>
      <c r="X307" s="1"/>
    </row>
    <row r="308" spans="1:24" x14ac:dyDescent="0.2">
      <c r="A308" s="389"/>
      <c r="B308" s="390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  <c r="V308" s="390"/>
      <c r="W308" s="390"/>
      <c r="X308" s="1"/>
    </row>
    <row r="309" spans="1:24" x14ac:dyDescent="0.2">
      <c r="A309" s="389"/>
      <c r="B309" s="390"/>
      <c r="C309" s="390"/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390"/>
      <c r="Q309" s="390"/>
      <c r="R309" s="390"/>
      <c r="S309" s="390"/>
      <c r="T309" s="390"/>
      <c r="U309" s="390"/>
      <c r="V309" s="390"/>
      <c r="W309" s="390"/>
      <c r="X309" s="1"/>
    </row>
    <row r="310" spans="1:24" x14ac:dyDescent="0.2">
      <c r="A310" s="389"/>
      <c r="B310" s="390"/>
      <c r="C310" s="390"/>
      <c r="D310" s="390"/>
      <c r="E310" s="390"/>
      <c r="F310" s="390"/>
      <c r="G310" s="390"/>
      <c r="H310" s="390"/>
      <c r="I310" s="390"/>
      <c r="J310" s="390"/>
      <c r="K310" s="390"/>
      <c r="L310" s="390"/>
      <c r="M310" s="390"/>
      <c r="N310" s="390"/>
      <c r="O310" s="390"/>
      <c r="P310" s="390"/>
      <c r="Q310" s="390"/>
      <c r="R310" s="390"/>
      <c r="S310" s="390"/>
      <c r="T310" s="390"/>
      <c r="U310" s="390"/>
      <c r="V310" s="390"/>
      <c r="W310" s="390"/>
      <c r="X310" s="1"/>
    </row>
    <row r="311" spans="1:24" x14ac:dyDescent="0.2">
      <c r="A311" s="389"/>
      <c r="B311" s="390"/>
      <c r="C311" s="390"/>
      <c r="D311" s="390"/>
      <c r="E311" s="390"/>
      <c r="F311" s="390"/>
      <c r="G311" s="390"/>
      <c r="H311" s="390"/>
      <c r="I311" s="390"/>
      <c r="J311" s="390"/>
      <c r="K311" s="390"/>
      <c r="L311" s="390"/>
      <c r="M311" s="390"/>
      <c r="N311" s="390"/>
      <c r="O311" s="390"/>
      <c r="P311" s="390"/>
      <c r="Q311" s="390"/>
      <c r="R311" s="390"/>
      <c r="S311" s="390"/>
      <c r="T311" s="390"/>
      <c r="U311" s="390"/>
      <c r="V311" s="390"/>
      <c r="W311" s="390"/>
      <c r="X311" s="1"/>
    </row>
    <row r="312" spans="1:24" x14ac:dyDescent="0.2">
      <c r="A312" s="389"/>
      <c r="B312" s="390"/>
      <c r="C312" s="390"/>
      <c r="D312" s="390"/>
      <c r="E312" s="390"/>
      <c r="F312" s="390"/>
      <c r="G312" s="390"/>
      <c r="H312" s="390"/>
      <c r="I312" s="390"/>
      <c r="J312" s="390"/>
      <c r="K312" s="390"/>
      <c r="L312" s="390"/>
      <c r="M312" s="390"/>
      <c r="N312" s="390"/>
      <c r="O312" s="390"/>
      <c r="P312" s="390"/>
      <c r="Q312" s="390"/>
      <c r="R312" s="390"/>
      <c r="S312" s="390"/>
      <c r="T312" s="390"/>
      <c r="U312" s="390"/>
      <c r="V312" s="390"/>
      <c r="W312" s="390"/>
      <c r="X312" s="1"/>
    </row>
    <row r="313" spans="1:24" x14ac:dyDescent="0.2">
      <c r="A313" s="389"/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  <c r="V313" s="390"/>
      <c r="W313" s="390"/>
      <c r="X313" s="1"/>
    </row>
    <row r="314" spans="1:24" x14ac:dyDescent="0.2">
      <c r="A314" s="389"/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  <c r="V314" s="390"/>
      <c r="W314" s="390"/>
      <c r="X314" s="1"/>
    </row>
    <row r="315" spans="1:24" x14ac:dyDescent="0.2">
      <c r="A315" s="389"/>
      <c r="B315" s="390"/>
      <c r="C315" s="390"/>
      <c r="D315" s="390"/>
      <c r="E315" s="390"/>
      <c r="F315" s="390"/>
      <c r="G315" s="390"/>
      <c r="H315" s="390"/>
      <c r="I315" s="390"/>
      <c r="J315" s="390"/>
      <c r="K315" s="390"/>
      <c r="L315" s="390"/>
      <c r="M315" s="390"/>
      <c r="N315" s="390"/>
      <c r="O315" s="390"/>
      <c r="P315" s="390"/>
      <c r="Q315" s="390"/>
      <c r="R315" s="390"/>
      <c r="S315" s="390"/>
      <c r="T315" s="390"/>
      <c r="U315" s="390"/>
      <c r="V315" s="390"/>
      <c r="W315" s="390"/>
      <c r="X315" s="1"/>
    </row>
    <row r="316" spans="1:24" x14ac:dyDescent="0.2">
      <c r="A316" s="389"/>
      <c r="B316" s="390"/>
      <c r="C316" s="390"/>
      <c r="D316" s="390"/>
      <c r="E316" s="390"/>
      <c r="F316" s="390"/>
      <c r="G316" s="390"/>
      <c r="H316" s="390"/>
      <c r="I316" s="390"/>
      <c r="J316" s="390"/>
      <c r="K316" s="390"/>
      <c r="L316" s="390"/>
      <c r="M316" s="390"/>
      <c r="N316" s="390"/>
      <c r="O316" s="390"/>
      <c r="P316" s="390"/>
      <c r="Q316" s="390"/>
      <c r="R316" s="390"/>
      <c r="S316" s="390"/>
      <c r="T316" s="390"/>
      <c r="U316" s="390"/>
      <c r="V316" s="390"/>
      <c r="W316" s="390"/>
      <c r="X316" s="1"/>
    </row>
    <row r="317" spans="1:24" x14ac:dyDescent="0.2">
      <c r="A317" s="389"/>
      <c r="B317" s="390"/>
      <c r="C317" s="390"/>
      <c r="D317" s="390"/>
      <c r="E317" s="390"/>
      <c r="F317" s="390"/>
      <c r="G317" s="390"/>
      <c r="H317" s="390"/>
      <c r="I317" s="390"/>
      <c r="J317" s="390"/>
      <c r="K317" s="390"/>
      <c r="L317" s="390"/>
      <c r="M317" s="390"/>
      <c r="N317" s="390"/>
      <c r="O317" s="390"/>
      <c r="P317" s="390"/>
      <c r="Q317" s="390"/>
      <c r="R317" s="390"/>
      <c r="S317" s="390"/>
      <c r="T317" s="390"/>
      <c r="U317" s="390"/>
      <c r="V317" s="390"/>
      <c r="W317" s="390"/>
      <c r="X317" s="1"/>
    </row>
    <row r="318" spans="1:24" x14ac:dyDescent="0.2">
      <c r="A318" s="389"/>
      <c r="B318" s="390"/>
      <c r="C318" s="390"/>
      <c r="D318" s="390"/>
      <c r="E318" s="390"/>
      <c r="F318" s="390"/>
      <c r="G318" s="390"/>
      <c r="H318" s="390"/>
      <c r="I318" s="390"/>
      <c r="J318" s="390"/>
      <c r="K318" s="390"/>
      <c r="L318" s="390"/>
      <c r="M318" s="390"/>
      <c r="N318" s="390"/>
      <c r="O318" s="390"/>
      <c r="P318" s="390"/>
      <c r="Q318" s="390"/>
      <c r="R318" s="390"/>
      <c r="S318" s="390"/>
      <c r="T318" s="390"/>
      <c r="U318" s="390"/>
      <c r="V318" s="390"/>
      <c r="W318" s="390"/>
      <c r="X318" s="1"/>
    </row>
    <row r="319" spans="1:24" x14ac:dyDescent="0.2">
      <c r="A319" s="389"/>
      <c r="B319" s="390"/>
      <c r="C319" s="390"/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  <c r="V319" s="390"/>
      <c r="W319" s="390"/>
      <c r="X319" s="1"/>
    </row>
    <row r="320" spans="1:24" x14ac:dyDescent="0.2">
      <c r="A320" s="389"/>
      <c r="B320" s="390"/>
      <c r="C320" s="390"/>
      <c r="D320" s="390"/>
      <c r="E320" s="390"/>
      <c r="F320" s="390"/>
      <c r="G320" s="390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  <c r="V320" s="390"/>
      <c r="W320" s="390"/>
      <c r="X320" s="1"/>
    </row>
    <row r="321" spans="1:24" x14ac:dyDescent="0.2">
      <c r="A321" s="389"/>
      <c r="B321" s="390"/>
      <c r="C321" s="390"/>
      <c r="D321" s="390"/>
      <c r="E321" s="390"/>
      <c r="F321" s="390"/>
      <c r="G321" s="390"/>
      <c r="H321" s="390"/>
      <c r="I321" s="390"/>
      <c r="J321" s="390"/>
      <c r="K321" s="390"/>
      <c r="L321" s="390"/>
      <c r="M321" s="390"/>
      <c r="N321" s="390"/>
      <c r="O321" s="390"/>
      <c r="P321" s="390"/>
      <c r="Q321" s="390"/>
      <c r="R321" s="390"/>
      <c r="S321" s="390"/>
      <c r="T321" s="390"/>
      <c r="U321" s="390"/>
      <c r="V321" s="390"/>
      <c r="W321" s="390"/>
      <c r="X321" s="1"/>
    </row>
    <row r="322" spans="1:24" x14ac:dyDescent="0.2">
      <c r="A322" s="389"/>
      <c r="B322" s="390"/>
      <c r="C322" s="390"/>
      <c r="D322" s="390"/>
      <c r="E322" s="390"/>
      <c r="F322" s="390"/>
      <c r="G322" s="390"/>
      <c r="H322" s="390"/>
      <c r="I322" s="390"/>
      <c r="J322" s="390"/>
      <c r="K322" s="390"/>
      <c r="L322" s="390"/>
      <c r="M322" s="390"/>
      <c r="N322" s="390"/>
      <c r="O322" s="390"/>
      <c r="P322" s="390"/>
      <c r="Q322" s="390"/>
      <c r="R322" s="390"/>
      <c r="S322" s="390"/>
      <c r="T322" s="390"/>
      <c r="U322" s="390"/>
      <c r="V322" s="390"/>
      <c r="W322" s="390"/>
      <c r="X322" s="1"/>
    </row>
    <row r="323" spans="1:24" x14ac:dyDescent="0.2">
      <c r="A323" s="389"/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1"/>
    </row>
    <row r="324" spans="1:24" x14ac:dyDescent="0.2">
      <c r="A324" s="389"/>
      <c r="B324" s="390"/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390"/>
      <c r="V324" s="390"/>
      <c r="W324" s="390"/>
      <c r="X324" s="1"/>
    </row>
    <row r="325" spans="1:24" x14ac:dyDescent="0.2">
      <c r="A325" s="389"/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  <c r="V325" s="390"/>
      <c r="W325" s="390"/>
      <c r="X325" s="1"/>
    </row>
    <row r="326" spans="1:24" x14ac:dyDescent="0.2">
      <c r="A326" s="389"/>
      <c r="B326" s="390"/>
      <c r="C326" s="390"/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390"/>
      <c r="Q326" s="390"/>
      <c r="R326" s="390"/>
      <c r="S326" s="390"/>
      <c r="T326" s="390"/>
      <c r="U326" s="390"/>
      <c r="V326" s="390"/>
      <c r="W326" s="390"/>
      <c r="X326" s="1"/>
    </row>
    <row r="327" spans="1:24" x14ac:dyDescent="0.2">
      <c r="A327" s="389"/>
      <c r="B327" s="390"/>
      <c r="C327" s="390"/>
      <c r="D327" s="390"/>
      <c r="E327" s="390"/>
      <c r="F327" s="390"/>
      <c r="G327" s="390"/>
      <c r="H327" s="390"/>
      <c r="I327" s="390"/>
      <c r="J327" s="390"/>
      <c r="K327" s="390"/>
      <c r="L327" s="390"/>
      <c r="M327" s="390"/>
      <c r="N327" s="390"/>
      <c r="O327" s="390"/>
      <c r="P327" s="390"/>
      <c r="Q327" s="390"/>
      <c r="R327" s="390"/>
      <c r="S327" s="390"/>
      <c r="T327" s="390"/>
      <c r="U327" s="390"/>
      <c r="V327" s="390"/>
      <c r="W327" s="390"/>
      <c r="X327" s="1"/>
    </row>
    <row r="328" spans="1:24" x14ac:dyDescent="0.2">
      <c r="A328" s="389"/>
      <c r="B328" s="390"/>
      <c r="C328" s="390"/>
      <c r="D328" s="390"/>
      <c r="E328" s="390"/>
      <c r="F328" s="390"/>
      <c r="G328" s="390"/>
      <c r="H328" s="390"/>
      <c r="I328" s="390"/>
      <c r="J328" s="390"/>
      <c r="K328" s="390"/>
      <c r="L328" s="390"/>
      <c r="M328" s="390"/>
      <c r="N328" s="390"/>
      <c r="O328" s="390"/>
      <c r="P328" s="390"/>
      <c r="Q328" s="390"/>
      <c r="R328" s="390"/>
      <c r="S328" s="390"/>
      <c r="T328" s="390"/>
      <c r="U328" s="390"/>
      <c r="V328" s="390"/>
      <c r="W328" s="390"/>
      <c r="X328" s="1"/>
    </row>
    <row r="329" spans="1:24" x14ac:dyDescent="0.2">
      <c r="A329" s="389"/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  <c r="V329" s="390"/>
      <c r="W329" s="390"/>
      <c r="X329" s="1"/>
    </row>
    <row r="330" spans="1:24" x14ac:dyDescent="0.2">
      <c r="A330" s="389"/>
      <c r="B330" s="390"/>
      <c r="C330" s="390"/>
      <c r="D330" s="390"/>
      <c r="E330" s="390"/>
      <c r="F330" s="390"/>
      <c r="G330" s="390"/>
      <c r="H330" s="390"/>
      <c r="I330" s="390"/>
      <c r="J330" s="390"/>
      <c r="K330" s="390"/>
      <c r="L330" s="390"/>
      <c r="M330" s="390"/>
      <c r="N330" s="390"/>
      <c r="O330" s="390"/>
      <c r="P330" s="390"/>
      <c r="Q330" s="390"/>
      <c r="R330" s="390"/>
      <c r="S330" s="390"/>
      <c r="T330" s="390"/>
      <c r="U330" s="390"/>
      <c r="V330" s="390"/>
      <c r="W330" s="390"/>
      <c r="X330" s="1"/>
    </row>
    <row r="331" spans="1:24" x14ac:dyDescent="0.2">
      <c r="A331" s="389"/>
      <c r="B331" s="390"/>
      <c r="C331" s="390"/>
      <c r="D331" s="390"/>
      <c r="E331" s="390"/>
      <c r="F331" s="390"/>
      <c r="G331" s="390"/>
      <c r="H331" s="390"/>
      <c r="I331" s="390"/>
      <c r="J331" s="390"/>
      <c r="K331" s="390"/>
      <c r="L331" s="390"/>
      <c r="M331" s="390"/>
      <c r="N331" s="390"/>
      <c r="O331" s="390"/>
      <c r="P331" s="390"/>
      <c r="Q331" s="390"/>
      <c r="R331" s="390"/>
      <c r="S331" s="390"/>
      <c r="T331" s="390"/>
      <c r="U331" s="390"/>
      <c r="V331" s="390"/>
      <c r="W331" s="390"/>
      <c r="X331" s="1"/>
    </row>
    <row r="332" spans="1:24" x14ac:dyDescent="0.2">
      <c r="A332" s="389"/>
      <c r="B332" s="390"/>
      <c r="C332" s="390"/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0"/>
      <c r="T332" s="390"/>
      <c r="U332" s="390"/>
      <c r="V332" s="390"/>
      <c r="W332" s="390"/>
      <c r="X332" s="1"/>
    </row>
    <row r="333" spans="1:24" x14ac:dyDescent="0.2">
      <c r="A333" s="389"/>
      <c r="B333" s="390"/>
      <c r="C333" s="390"/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390"/>
      <c r="Q333" s="390"/>
      <c r="R333" s="390"/>
      <c r="S333" s="390"/>
      <c r="T333" s="390"/>
      <c r="U333" s="390"/>
      <c r="V333" s="390"/>
      <c r="W333" s="390"/>
      <c r="X333" s="1"/>
    </row>
    <row r="334" spans="1:24" x14ac:dyDescent="0.2">
      <c r="A334" s="389"/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  <c r="V334" s="390"/>
      <c r="W334" s="390"/>
      <c r="X334" s="1"/>
    </row>
    <row r="335" spans="1:24" x14ac:dyDescent="0.2">
      <c r="A335" s="389"/>
      <c r="B335" s="390"/>
      <c r="C335" s="390"/>
      <c r="D335" s="390"/>
      <c r="E335" s="390"/>
      <c r="F335" s="390"/>
      <c r="G335" s="390"/>
      <c r="H335" s="390"/>
      <c r="I335" s="390"/>
      <c r="J335" s="390"/>
      <c r="K335" s="390"/>
      <c r="L335" s="390"/>
      <c r="M335" s="390"/>
      <c r="N335" s="390"/>
      <c r="O335" s="390"/>
      <c r="P335" s="390"/>
      <c r="Q335" s="390"/>
      <c r="R335" s="390"/>
      <c r="S335" s="390"/>
      <c r="T335" s="390"/>
      <c r="U335" s="390"/>
      <c r="V335" s="390"/>
      <c r="W335" s="390"/>
      <c r="X335" s="1"/>
    </row>
    <row r="336" spans="1:24" x14ac:dyDescent="0.2">
      <c r="A336" s="389"/>
      <c r="B336" s="390"/>
      <c r="C336" s="390"/>
      <c r="D336" s="390"/>
      <c r="E336" s="390"/>
      <c r="F336" s="390"/>
      <c r="G336" s="390"/>
      <c r="H336" s="390"/>
      <c r="I336" s="390"/>
      <c r="J336" s="390"/>
      <c r="K336" s="390"/>
      <c r="L336" s="390"/>
      <c r="M336" s="390"/>
      <c r="N336" s="390"/>
      <c r="O336" s="390"/>
      <c r="P336" s="390"/>
      <c r="Q336" s="390"/>
      <c r="R336" s="390"/>
      <c r="S336" s="390"/>
      <c r="T336" s="390"/>
      <c r="U336" s="390"/>
      <c r="V336" s="390"/>
      <c r="W336" s="390"/>
      <c r="X336" s="1"/>
    </row>
    <row r="337" spans="1:24" x14ac:dyDescent="0.2">
      <c r="A337" s="389"/>
      <c r="B337" s="390"/>
      <c r="C337" s="390"/>
      <c r="D337" s="390"/>
      <c r="E337" s="390"/>
      <c r="F337" s="390"/>
      <c r="G337" s="390"/>
      <c r="H337" s="390"/>
      <c r="I337" s="390"/>
      <c r="J337" s="390"/>
      <c r="K337" s="390"/>
      <c r="L337" s="390"/>
      <c r="M337" s="390"/>
      <c r="N337" s="390"/>
      <c r="O337" s="390"/>
      <c r="P337" s="390"/>
      <c r="Q337" s="390"/>
      <c r="R337" s="390"/>
      <c r="S337" s="390"/>
      <c r="T337" s="390"/>
      <c r="U337" s="390"/>
      <c r="V337" s="390"/>
      <c r="W337" s="390"/>
      <c r="X337" s="1"/>
    </row>
    <row r="338" spans="1:24" x14ac:dyDescent="0.2">
      <c r="A338" s="389"/>
      <c r="B338" s="390"/>
      <c r="C338" s="390"/>
      <c r="D338" s="390"/>
      <c r="E338" s="390"/>
      <c r="F338" s="390"/>
      <c r="G338" s="390"/>
      <c r="H338" s="390"/>
      <c r="I338" s="390"/>
      <c r="J338" s="390"/>
      <c r="K338" s="390"/>
      <c r="L338" s="390"/>
      <c r="M338" s="390"/>
      <c r="N338" s="390"/>
      <c r="O338" s="390"/>
      <c r="P338" s="390"/>
      <c r="Q338" s="390"/>
      <c r="R338" s="390"/>
      <c r="S338" s="390"/>
      <c r="T338" s="390"/>
      <c r="U338" s="390"/>
      <c r="V338" s="390"/>
      <c r="W338" s="390"/>
      <c r="X338" s="1"/>
    </row>
    <row r="339" spans="1:24" x14ac:dyDescent="0.2">
      <c r="A339" s="389"/>
      <c r="B339" s="390"/>
      <c r="C339" s="390"/>
      <c r="D339" s="390"/>
      <c r="E339" s="390"/>
      <c r="F339" s="390"/>
      <c r="G339" s="390"/>
      <c r="H339" s="390"/>
      <c r="I339" s="390"/>
      <c r="J339" s="390"/>
      <c r="K339" s="390"/>
      <c r="L339" s="390"/>
      <c r="M339" s="390"/>
      <c r="N339" s="390"/>
      <c r="O339" s="390"/>
      <c r="P339" s="390"/>
      <c r="Q339" s="390"/>
      <c r="R339" s="390"/>
      <c r="S339" s="390"/>
      <c r="T339" s="390"/>
      <c r="U339" s="390"/>
      <c r="V339" s="390"/>
      <c r="W339" s="390"/>
      <c r="X339" s="1"/>
    </row>
    <row r="340" spans="1:24" x14ac:dyDescent="0.2">
      <c r="A340" s="389"/>
      <c r="B340" s="390"/>
      <c r="C340" s="390"/>
      <c r="D340" s="390"/>
      <c r="E340" s="390"/>
      <c r="F340" s="390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  <c r="U340" s="390"/>
      <c r="V340" s="390"/>
      <c r="W340" s="390"/>
      <c r="X340" s="1"/>
    </row>
    <row r="341" spans="1:24" x14ac:dyDescent="0.2">
      <c r="A341" s="389"/>
      <c r="B341" s="390"/>
      <c r="C341" s="390"/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  <c r="V341" s="390"/>
      <c r="W341" s="390"/>
      <c r="X341" s="1"/>
    </row>
    <row r="342" spans="1:24" x14ac:dyDescent="0.2">
      <c r="A342" s="389"/>
      <c r="B342" s="390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  <c r="V342" s="390"/>
      <c r="W342" s="390"/>
      <c r="X342" s="1"/>
    </row>
    <row r="343" spans="1:24" x14ac:dyDescent="0.2">
      <c r="A343" s="389"/>
      <c r="B343" s="390"/>
      <c r="C343" s="390"/>
      <c r="D343" s="390"/>
      <c r="E343" s="390"/>
      <c r="F343" s="390"/>
      <c r="G343" s="390"/>
      <c r="H343" s="390"/>
      <c r="I343" s="390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  <c r="V343" s="390"/>
      <c r="W343" s="390"/>
      <c r="X343" s="1"/>
    </row>
    <row r="344" spans="1:24" x14ac:dyDescent="0.2">
      <c r="A344" s="389"/>
      <c r="B344" s="390"/>
      <c r="C344" s="390"/>
      <c r="D344" s="390"/>
      <c r="E344" s="390"/>
      <c r="F344" s="390"/>
      <c r="G344" s="390"/>
      <c r="H344" s="390"/>
      <c r="I344" s="390"/>
      <c r="J344" s="390"/>
      <c r="K344" s="390"/>
      <c r="L344" s="390"/>
      <c r="M344" s="390"/>
      <c r="N344" s="390"/>
      <c r="O344" s="390"/>
      <c r="P344" s="390"/>
      <c r="Q344" s="390"/>
      <c r="R344" s="390"/>
      <c r="S344" s="390"/>
      <c r="T344" s="390"/>
      <c r="U344" s="390"/>
      <c r="V344" s="390"/>
      <c r="W344" s="390"/>
      <c r="X344" s="1"/>
    </row>
    <row r="345" spans="1:24" x14ac:dyDescent="0.2">
      <c r="A345" s="389"/>
      <c r="B345" s="390"/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390"/>
      <c r="N345" s="390"/>
      <c r="O345" s="390"/>
      <c r="P345" s="390"/>
      <c r="Q345" s="390"/>
      <c r="R345" s="390"/>
      <c r="S345" s="390"/>
      <c r="T345" s="390"/>
      <c r="U345" s="390"/>
      <c r="V345" s="390"/>
      <c r="W345" s="390"/>
      <c r="X345" s="1"/>
    </row>
    <row r="346" spans="1:24" x14ac:dyDescent="0.2">
      <c r="A346" s="389"/>
      <c r="B346" s="390"/>
      <c r="C346" s="390"/>
      <c r="D346" s="390"/>
      <c r="E346" s="390"/>
      <c r="F346" s="390"/>
      <c r="G346" s="390"/>
      <c r="H346" s="390"/>
      <c r="I346" s="390"/>
      <c r="J346" s="390"/>
      <c r="K346" s="390"/>
      <c r="L346" s="390"/>
      <c r="M346" s="390"/>
      <c r="N346" s="390"/>
      <c r="O346" s="390"/>
      <c r="P346" s="390"/>
      <c r="Q346" s="390"/>
      <c r="R346" s="390"/>
      <c r="S346" s="390"/>
      <c r="T346" s="390"/>
      <c r="U346" s="390"/>
      <c r="V346" s="390"/>
      <c r="W346" s="390"/>
      <c r="X346" s="1"/>
    </row>
    <row r="347" spans="1:24" x14ac:dyDescent="0.2">
      <c r="A347" s="389"/>
      <c r="B347" s="390"/>
      <c r="C347" s="390"/>
      <c r="D347" s="390"/>
      <c r="E347" s="390"/>
      <c r="F347" s="390"/>
      <c r="G347" s="390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  <c r="V347" s="390"/>
      <c r="W347" s="390"/>
      <c r="X347" s="1"/>
    </row>
    <row r="348" spans="1:24" x14ac:dyDescent="0.2">
      <c r="A348" s="389"/>
      <c r="B348" s="390"/>
      <c r="C348" s="390"/>
      <c r="D348" s="390"/>
      <c r="E348" s="390"/>
      <c r="F348" s="390"/>
      <c r="G348" s="390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  <c r="V348" s="390"/>
      <c r="W348" s="390"/>
      <c r="X348" s="1"/>
    </row>
    <row r="349" spans="1:24" x14ac:dyDescent="0.2">
      <c r="A349" s="389"/>
      <c r="B349" s="390"/>
      <c r="C349" s="390"/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1"/>
    </row>
    <row r="350" spans="1:24" x14ac:dyDescent="0.2">
      <c r="A350" s="389"/>
      <c r="B350" s="390"/>
      <c r="C350" s="390"/>
      <c r="D350" s="390"/>
      <c r="E350" s="390"/>
      <c r="F350" s="390"/>
      <c r="G350" s="390"/>
      <c r="H350" s="390"/>
      <c r="I350" s="390"/>
      <c r="J350" s="390"/>
      <c r="K350" s="390"/>
      <c r="L350" s="390"/>
      <c r="M350" s="390"/>
      <c r="N350" s="390"/>
      <c r="O350" s="390"/>
      <c r="P350" s="390"/>
      <c r="Q350" s="390"/>
      <c r="R350" s="390"/>
      <c r="S350" s="390"/>
      <c r="T350" s="390"/>
      <c r="U350" s="390"/>
      <c r="V350" s="390"/>
      <c r="W350" s="390"/>
      <c r="X350" s="1"/>
    </row>
    <row r="351" spans="1:24" x14ac:dyDescent="0.2">
      <c r="A351" s="389"/>
      <c r="B351" s="390"/>
      <c r="C351" s="390"/>
      <c r="D351" s="390"/>
      <c r="E351" s="390"/>
      <c r="F351" s="390"/>
      <c r="G351" s="390"/>
      <c r="H351" s="390"/>
      <c r="I351" s="390"/>
      <c r="J351" s="390"/>
      <c r="K351" s="390"/>
      <c r="L351" s="390"/>
      <c r="M351" s="390"/>
      <c r="N351" s="390"/>
      <c r="O351" s="390"/>
      <c r="P351" s="390"/>
      <c r="Q351" s="390"/>
      <c r="R351" s="390"/>
      <c r="S351" s="390"/>
      <c r="T351" s="390"/>
      <c r="U351" s="390"/>
      <c r="V351" s="390"/>
      <c r="W351" s="390"/>
      <c r="X351" s="1"/>
    </row>
    <row r="352" spans="1:24" x14ac:dyDescent="0.2">
      <c r="A352" s="389"/>
      <c r="B352" s="390"/>
      <c r="C352" s="390"/>
      <c r="D352" s="390"/>
      <c r="E352" s="390"/>
      <c r="F352" s="390"/>
      <c r="G352" s="390"/>
      <c r="H352" s="390"/>
      <c r="I352" s="390"/>
      <c r="J352" s="390"/>
      <c r="K352" s="390"/>
      <c r="L352" s="390"/>
      <c r="M352" s="390"/>
      <c r="N352" s="390"/>
      <c r="O352" s="390"/>
      <c r="P352" s="390"/>
      <c r="Q352" s="390"/>
      <c r="R352" s="390"/>
      <c r="S352" s="390"/>
      <c r="T352" s="390"/>
      <c r="U352" s="390"/>
      <c r="V352" s="390"/>
      <c r="W352" s="390"/>
      <c r="X352" s="1"/>
    </row>
    <row r="353" spans="1:24" x14ac:dyDescent="0.2">
      <c r="A353" s="389"/>
      <c r="B353" s="390"/>
      <c r="C353" s="390"/>
      <c r="D353" s="390"/>
      <c r="E353" s="390"/>
      <c r="F353" s="390"/>
      <c r="G353" s="390"/>
      <c r="H353" s="390"/>
      <c r="I353" s="390"/>
      <c r="J353" s="390"/>
      <c r="K353" s="390"/>
      <c r="L353" s="390"/>
      <c r="M353" s="390"/>
      <c r="N353" s="390"/>
      <c r="O353" s="390"/>
      <c r="P353" s="390"/>
      <c r="Q353" s="390"/>
      <c r="R353" s="390"/>
      <c r="S353" s="390"/>
      <c r="T353" s="390"/>
      <c r="U353" s="390"/>
      <c r="V353" s="390"/>
      <c r="W353" s="390"/>
      <c r="X353" s="1"/>
    </row>
    <row r="354" spans="1:24" x14ac:dyDescent="0.2">
      <c r="A354" s="389"/>
      <c r="B354" s="390"/>
      <c r="C354" s="390"/>
      <c r="D354" s="390"/>
      <c r="E354" s="390"/>
      <c r="F354" s="390"/>
      <c r="G354" s="390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  <c r="V354" s="390"/>
      <c r="W354" s="390"/>
      <c r="X354" s="1"/>
    </row>
    <row r="355" spans="1:24" x14ac:dyDescent="0.2">
      <c r="A355" s="389"/>
      <c r="B355" s="390"/>
      <c r="C355" s="390"/>
      <c r="D355" s="390"/>
      <c r="E355" s="390"/>
      <c r="F355" s="390"/>
      <c r="G355" s="390"/>
      <c r="H355" s="390"/>
      <c r="I355" s="390"/>
      <c r="J355" s="390"/>
      <c r="K355" s="390"/>
      <c r="L355" s="390"/>
      <c r="M355" s="390"/>
      <c r="N355" s="390"/>
      <c r="O355" s="390"/>
      <c r="P355" s="390"/>
      <c r="Q355" s="390"/>
      <c r="R355" s="390"/>
      <c r="S355" s="390"/>
      <c r="T355" s="390"/>
      <c r="U355" s="390"/>
      <c r="V355" s="390"/>
      <c r="W355" s="390"/>
      <c r="X355" s="1"/>
    </row>
    <row r="356" spans="1:24" x14ac:dyDescent="0.2">
      <c r="A356" s="389"/>
      <c r="B356" s="390"/>
      <c r="C356" s="390"/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390"/>
      <c r="Q356" s="390"/>
      <c r="R356" s="390"/>
      <c r="S356" s="390"/>
      <c r="T356" s="390"/>
      <c r="U356" s="390"/>
      <c r="V356" s="390"/>
      <c r="W356" s="390"/>
      <c r="X356" s="1"/>
    </row>
    <row r="357" spans="1:24" x14ac:dyDescent="0.2">
      <c r="A357" s="389"/>
      <c r="B357" s="390"/>
      <c r="C357" s="390"/>
      <c r="D357" s="390"/>
      <c r="E357" s="390"/>
      <c r="F357" s="390"/>
      <c r="G357" s="390"/>
      <c r="H357" s="390"/>
      <c r="I357" s="390"/>
      <c r="J357" s="390"/>
      <c r="K357" s="390"/>
      <c r="L357" s="390"/>
      <c r="M357" s="390"/>
      <c r="N357" s="390"/>
      <c r="O357" s="390"/>
      <c r="P357" s="390"/>
      <c r="Q357" s="390"/>
      <c r="R357" s="390"/>
      <c r="S357" s="390"/>
      <c r="T357" s="390"/>
      <c r="U357" s="390"/>
      <c r="V357" s="390"/>
      <c r="W357" s="390"/>
      <c r="X357" s="1"/>
    </row>
    <row r="358" spans="1:24" x14ac:dyDescent="0.2">
      <c r="A358" s="389"/>
      <c r="B358" s="390"/>
      <c r="C358" s="390"/>
      <c r="D358" s="390"/>
      <c r="E358" s="390"/>
      <c r="F358" s="390"/>
      <c r="G358" s="390"/>
      <c r="H358" s="390"/>
      <c r="I358" s="390"/>
      <c r="J358" s="390"/>
      <c r="K358" s="390"/>
      <c r="L358" s="390"/>
      <c r="M358" s="390"/>
      <c r="N358" s="390"/>
      <c r="O358" s="390"/>
      <c r="P358" s="390"/>
      <c r="Q358" s="390"/>
      <c r="R358" s="390"/>
      <c r="S358" s="390"/>
      <c r="T358" s="390"/>
      <c r="U358" s="390"/>
      <c r="V358" s="390"/>
      <c r="W358" s="390"/>
      <c r="X358" s="1"/>
    </row>
    <row r="359" spans="1:24" x14ac:dyDescent="0.2">
      <c r="A359" s="389"/>
      <c r="B359" s="390"/>
      <c r="C359" s="390"/>
      <c r="D359" s="390"/>
      <c r="E359" s="390"/>
      <c r="F359" s="390"/>
      <c r="G359" s="390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  <c r="V359" s="390"/>
      <c r="W359" s="390"/>
      <c r="X359" s="1"/>
    </row>
    <row r="360" spans="1:24" x14ac:dyDescent="0.2">
      <c r="A360" s="389"/>
      <c r="B360" s="390"/>
      <c r="C360" s="390"/>
      <c r="D360" s="390"/>
      <c r="E360" s="390"/>
      <c r="F360" s="390"/>
      <c r="G360" s="390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  <c r="V360" s="390"/>
      <c r="W360" s="390"/>
      <c r="X360" s="1"/>
    </row>
    <row r="361" spans="1:24" x14ac:dyDescent="0.2">
      <c r="A361" s="389"/>
      <c r="B361" s="390"/>
      <c r="C361" s="390"/>
      <c r="D361" s="390"/>
      <c r="E361" s="390"/>
      <c r="F361" s="390"/>
      <c r="G361" s="390"/>
      <c r="H361" s="390"/>
      <c r="I361" s="390"/>
      <c r="J361" s="390"/>
      <c r="K361" s="390"/>
      <c r="L361" s="390"/>
      <c r="M361" s="390"/>
      <c r="N361" s="390"/>
      <c r="O361" s="390"/>
      <c r="P361" s="390"/>
      <c r="Q361" s="390"/>
      <c r="R361" s="390"/>
      <c r="S361" s="390"/>
      <c r="T361" s="390"/>
      <c r="U361" s="390"/>
      <c r="V361" s="390"/>
      <c r="W361" s="390"/>
      <c r="X361" s="1"/>
    </row>
    <row r="362" spans="1:24" x14ac:dyDescent="0.2">
      <c r="A362" s="389"/>
      <c r="B362" s="390"/>
      <c r="C362" s="390"/>
      <c r="D362" s="390"/>
      <c r="E362" s="390"/>
      <c r="F362" s="390"/>
      <c r="G362" s="390"/>
      <c r="H362" s="390"/>
      <c r="I362" s="390"/>
      <c r="J362" s="390"/>
      <c r="K362" s="390"/>
      <c r="L362" s="390"/>
      <c r="M362" s="390"/>
      <c r="N362" s="390"/>
      <c r="O362" s="390"/>
      <c r="P362" s="390"/>
      <c r="Q362" s="390"/>
      <c r="R362" s="390"/>
      <c r="S362" s="390"/>
      <c r="T362" s="390"/>
      <c r="U362" s="390"/>
      <c r="V362" s="390"/>
      <c r="W362" s="390"/>
      <c r="X362" s="1"/>
    </row>
    <row r="363" spans="1:24" x14ac:dyDescent="0.2">
      <c r="A363" s="389"/>
      <c r="B363" s="390"/>
      <c r="C363" s="390"/>
      <c r="D363" s="390"/>
      <c r="E363" s="390"/>
      <c r="F363" s="390"/>
      <c r="G363" s="390"/>
      <c r="H363" s="390"/>
      <c r="I363" s="390"/>
      <c r="J363" s="390"/>
      <c r="K363" s="390"/>
      <c r="L363" s="390"/>
      <c r="M363" s="390"/>
      <c r="N363" s="390"/>
      <c r="O363" s="390"/>
      <c r="P363" s="390"/>
      <c r="Q363" s="390"/>
      <c r="R363" s="390"/>
      <c r="S363" s="390"/>
      <c r="T363" s="390"/>
      <c r="U363" s="390"/>
      <c r="V363" s="390"/>
      <c r="W363" s="390"/>
      <c r="X363" s="1"/>
    </row>
    <row r="364" spans="1:24" x14ac:dyDescent="0.2">
      <c r="A364" s="389"/>
      <c r="B364" s="390"/>
      <c r="C364" s="390"/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390"/>
      <c r="Q364" s="390"/>
      <c r="R364" s="390"/>
      <c r="S364" s="390"/>
      <c r="T364" s="390"/>
      <c r="U364" s="390"/>
      <c r="V364" s="390"/>
      <c r="W364" s="390"/>
      <c r="X364" s="1"/>
    </row>
    <row r="365" spans="1:24" x14ac:dyDescent="0.2">
      <c r="A365" s="389"/>
      <c r="B365" s="390"/>
      <c r="C365" s="390"/>
      <c r="D365" s="390"/>
      <c r="E365" s="390"/>
      <c r="F365" s="390"/>
      <c r="G365" s="390"/>
      <c r="H365" s="390"/>
      <c r="I365" s="390"/>
      <c r="J365" s="390"/>
      <c r="K365" s="390"/>
      <c r="L365" s="390"/>
      <c r="M365" s="390"/>
      <c r="N365" s="390"/>
      <c r="O365" s="390"/>
      <c r="P365" s="390"/>
      <c r="Q365" s="390"/>
      <c r="R365" s="390"/>
      <c r="S365" s="390"/>
      <c r="T365" s="390"/>
      <c r="U365" s="390"/>
      <c r="V365" s="390"/>
      <c r="W365" s="390"/>
      <c r="X365" s="1"/>
    </row>
    <row r="366" spans="1:24" x14ac:dyDescent="0.2">
      <c r="A366" s="389"/>
      <c r="B366" s="390"/>
      <c r="C366" s="390"/>
      <c r="D366" s="390"/>
      <c r="E366" s="390"/>
      <c r="F366" s="390"/>
      <c r="G366" s="390"/>
      <c r="H366" s="390"/>
      <c r="I366" s="390"/>
      <c r="J366" s="390"/>
      <c r="K366" s="390"/>
      <c r="L366" s="390"/>
      <c r="M366" s="390"/>
      <c r="N366" s="390"/>
      <c r="O366" s="390"/>
      <c r="P366" s="390"/>
      <c r="Q366" s="390"/>
      <c r="R366" s="390"/>
      <c r="S366" s="390"/>
      <c r="T366" s="390"/>
      <c r="U366" s="390"/>
      <c r="V366" s="390"/>
      <c r="W366" s="390"/>
      <c r="X366" s="1"/>
    </row>
    <row r="367" spans="1:24" x14ac:dyDescent="0.2">
      <c r="A367" s="389"/>
      <c r="B367" s="390"/>
      <c r="C367" s="390"/>
      <c r="D367" s="390"/>
      <c r="E367" s="390"/>
      <c r="F367" s="390"/>
      <c r="G367" s="390"/>
      <c r="H367" s="390"/>
      <c r="I367" s="390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  <c r="T367" s="390"/>
      <c r="U367" s="390"/>
      <c r="V367" s="390"/>
      <c r="W367" s="390"/>
      <c r="X367" s="1"/>
    </row>
    <row r="368" spans="1:24" x14ac:dyDescent="0.2">
      <c r="A368" s="389"/>
      <c r="B368" s="390"/>
      <c r="C368" s="390"/>
      <c r="D368" s="390"/>
      <c r="E368" s="390"/>
      <c r="F368" s="390"/>
      <c r="G368" s="390"/>
      <c r="H368" s="390"/>
      <c r="I368" s="390"/>
      <c r="J368" s="390"/>
      <c r="K368" s="390"/>
      <c r="L368" s="390"/>
      <c r="M368" s="390"/>
      <c r="N368" s="390"/>
      <c r="O368" s="390"/>
      <c r="P368" s="390"/>
      <c r="Q368" s="390"/>
      <c r="R368" s="390"/>
      <c r="S368" s="390"/>
      <c r="T368" s="390"/>
      <c r="U368" s="390"/>
      <c r="V368" s="390"/>
      <c r="W368" s="390"/>
      <c r="X368" s="1"/>
    </row>
    <row r="369" spans="1:24" x14ac:dyDescent="0.2">
      <c r="A369" s="389"/>
      <c r="B369" s="390"/>
      <c r="C369" s="390"/>
      <c r="D369" s="390"/>
      <c r="E369" s="390"/>
      <c r="F369" s="390"/>
      <c r="G369" s="390"/>
      <c r="H369" s="390"/>
      <c r="I369" s="390"/>
      <c r="J369" s="390"/>
      <c r="K369" s="390"/>
      <c r="L369" s="390"/>
      <c r="M369" s="390"/>
      <c r="N369" s="390"/>
      <c r="O369" s="390"/>
      <c r="P369" s="390"/>
      <c r="Q369" s="390"/>
      <c r="R369" s="390"/>
      <c r="S369" s="390"/>
      <c r="T369" s="390"/>
      <c r="U369" s="390"/>
      <c r="V369" s="390"/>
      <c r="W369" s="390"/>
      <c r="X369" s="1"/>
    </row>
    <row r="370" spans="1:24" x14ac:dyDescent="0.2">
      <c r="A370" s="389"/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  <c r="V370" s="390"/>
      <c r="W370" s="390"/>
      <c r="X370" s="1"/>
    </row>
    <row r="371" spans="1:24" x14ac:dyDescent="0.2">
      <c r="A371" s="389"/>
      <c r="B371" s="390"/>
      <c r="C371" s="390"/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390"/>
      <c r="Q371" s="390"/>
      <c r="R371" s="390"/>
      <c r="S371" s="390"/>
      <c r="T371" s="390"/>
      <c r="U371" s="390"/>
      <c r="V371" s="390"/>
      <c r="W371" s="390"/>
      <c r="X371" s="1"/>
    </row>
    <row r="372" spans="1:24" x14ac:dyDescent="0.2">
      <c r="A372" s="389"/>
      <c r="B372" s="390"/>
      <c r="C372" s="390"/>
      <c r="D372" s="390"/>
      <c r="E372" s="390"/>
      <c r="F372" s="390"/>
      <c r="G372" s="390"/>
      <c r="H372" s="390"/>
      <c r="I372" s="390"/>
      <c r="J372" s="390"/>
      <c r="K372" s="390"/>
      <c r="L372" s="390"/>
      <c r="M372" s="390"/>
      <c r="N372" s="390"/>
      <c r="O372" s="390"/>
      <c r="P372" s="390"/>
      <c r="Q372" s="390"/>
      <c r="R372" s="390"/>
      <c r="S372" s="390"/>
      <c r="T372" s="390"/>
      <c r="U372" s="390"/>
      <c r="V372" s="390"/>
      <c r="W372" s="390"/>
      <c r="X372" s="1"/>
    </row>
    <row r="373" spans="1:24" x14ac:dyDescent="0.2">
      <c r="A373" s="389"/>
      <c r="B373" s="390"/>
      <c r="C373" s="390"/>
      <c r="D373" s="390"/>
      <c r="E373" s="390"/>
      <c r="F373" s="390"/>
      <c r="G373" s="390"/>
      <c r="H373" s="390"/>
      <c r="I373" s="390"/>
      <c r="J373" s="390"/>
      <c r="K373" s="390"/>
      <c r="L373" s="390"/>
      <c r="M373" s="390"/>
      <c r="N373" s="390"/>
      <c r="O373" s="390"/>
      <c r="P373" s="390"/>
      <c r="Q373" s="390"/>
      <c r="R373" s="390"/>
      <c r="S373" s="390"/>
      <c r="T373" s="390"/>
      <c r="U373" s="390"/>
      <c r="V373" s="390"/>
      <c r="W373" s="390"/>
      <c r="X373" s="1"/>
    </row>
    <row r="374" spans="1:24" x14ac:dyDescent="0.2">
      <c r="A374" s="389"/>
      <c r="B374" s="390"/>
      <c r="C374" s="390"/>
      <c r="D374" s="390"/>
      <c r="E374" s="390"/>
      <c r="F374" s="390"/>
      <c r="G374" s="390"/>
      <c r="H374" s="390"/>
      <c r="I374" s="390"/>
      <c r="J374" s="390"/>
      <c r="K374" s="390"/>
      <c r="L374" s="390"/>
      <c r="M374" s="390"/>
      <c r="N374" s="390"/>
      <c r="O374" s="390"/>
      <c r="P374" s="390"/>
      <c r="Q374" s="390"/>
      <c r="R374" s="390"/>
      <c r="S374" s="390"/>
      <c r="T374" s="390"/>
      <c r="U374" s="390"/>
      <c r="V374" s="390"/>
      <c r="W374" s="390"/>
      <c r="X374" s="1"/>
    </row>
    <row r="375" spans="1:24" x14ac:dyDescent="0.2">
      <c r="A375" s="389"/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  <c r="V375" s="390"/>
      <c r="W375" s="390"/>
      <c r="X375" s="1"/>
    </row>
    <row r="376" spans="1:24" x14ac:dyDescent="0.2">
      <c r="A376" s="389"/>
      <c r="B376" s="390"/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  <c r="V376" s="390"/>
      <c r="W376" s="390"/>
      <c r="X376" s="1"/>
    </row>
    <row r="377" spans="1:24" x14ac:dyDescent="0.2">
      <c r="A377" s="389"/>
      <c r="B377" s="390"/>
      <c r="C377" s="390"/>
      <c r="D377" s="390"/>
      <c r="E377" s="390"/>
      <c r="F377" s="390"/>
      <c r="G377" s="390"/>
      <c r="H377" s="390"/>
      <c r="I377" s="390"/>
      <c r="J377" s="390"/>
      <c r="K377" s="390"/>
      <c r="L377" s="390"/>
      <c r="M377" s="390"/>
      <c r="N377" s="390"/>
      <c r="O377" s="390"/>
      <c r="P377" s="390"/>
      <c r="Q377" s="390"/>
      <c r="R377" s="390"/>
      <c r="S377" s="390"/>
      <c r="T377" s="390"/>
      <c r="U377" s="390"/>
      <c r="V377" s="390"/>
      <c r="W377" s="390"/>
      <c r="X377" s="1"/>
    </row>
    <row r="378" spans="1:24" x14ac:dyDescent="0.2">
      <c r="A378" s="389"/>
      <c r="B378" s="390"/>
      <c r="C378" s="390"/>
      <c r="D378" s="390"/>
      <c r="E378" s="390"/>
      <c r="F378" s="390"/>
      <c r="G378" s="390"/>
      <c r="H378" s="390"/>
      <c r="I378" s="390"/>
      <c r="J378" s="390"/>
      <c r="K378" s="390"/>
      <c r="L378" s="390"/>
      <c r="M378" s="390"/>
      <c r="N378" s="390"/>
      <c r="O378" s="390"/>
      <c r="P378" s="390"/>
      <c r="Q378" s="390"/>
      <c r="R378" s="390"/>
      <c r="S378" s="390"/>
      <c r="T378" s="390"/>
      <c r="U378" s="390"/>
      <c r="V378" s="390"/>
      <c r="W378" s="390"/>
      <c r="X378" s="1"/>
    </row>
    <row r="379" spans="1:24" x14ac:dyDescent="0.2">
      <c r="A379" s="389"/>
      <c r="B379" s="390"/>
      <c r="C379" s="390"/>
      <c r="D379" s="390"/>
      <c r="E379" s="390"/>
      <c r="F379" s="390"/>
      <c r="G379" s="390"/>
      <c r="H379" s="390"/>
      <c r="I379" s="390"/>
      <c r="J379" s="390"/>
      <c r="K379" s="390"/>
      <c r="L379" s="390"/>
      <c r="M379" s="390"/>
      <c r="N379" s="390"/>
      <c r="O379" s="390"/>
      <c r="P379" s="390"/>
      <c r="Q379" s="390"/>
      <c r="R379" s="390"/>
      <c r="S379" s="390"/>
      <c r="T379" s="390"/>
      <c r="U379" s="390"/>
      <c r="V379" s="390"/>
      <c r="W379" s="390"/>
      <c r="X379" s="1"/>
    </row>
    <row r="380" spans="1:24" x14ac:dyDescent="0.2">
      <c r="A380" s="389"/>
      <c r="B380" s="390"/>
      <c r="C380" s="390"/>
      <c r="D380" s="390"/>
      <c r="E380" s="390"/>
      <c r="F380" s="390"/>
      <c r="G380" s="390"/>
      <c r="H380" s="390"/>
      <c r="I380" s="390"/>
      <c r="J380" s="390"/>
      <c r="K380" s="390"/>
      <c r="L380" s="390"/>
      <c r="M380" s="390"/>
      <c r="N380" s="390"/>
      <c r="O380" s="390"/>
      <c r="P380" s="390"/>
      <c r="Q380" s="390"/>
      <c r="R380" s="390"/>
      <c r="S380" s="390"/>
      <c r="T380" s="390"/>
      <c r="U380" s="390"/>
      <c r="V380" s="390"/>
      <c r="W380" s="390"/>
      <c r="X380" s="1"/>
    </row>
    <row r="381" spans="1:24" x14ac:dyDescent="0.2">
      <c r="A381" s="389"/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390"/>
      <c r="Q381" s="390"/>
      <c r="R381" s="390"/>
      <c r="S381" s="390"/>
      <c r="T381" s="390"/>
      <c r="U381" s="390"/>
      <c r="V381" s="390"/>
      <c r="W381" s="390"/>
      <c r="X381" s="1"/>
    </row>
    <row r="382" spans="1:24" x14ac:dyDescent="0.2">
      <c r="A382" s="389"/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  <c r="V382" s="390"/>
      <c r="W382" s="390"/>
      <c r="X382" s="1"/>
    </row>
    <row r="383" spans="1:24" x14ac:dyDescent="0.2">
      <c r="A383" s="389"/>
      <c r="B383" s="390"/>
      <c r="C383" s="390"/>
      <c r="D383" s="390"/>
      <c r="E383" s="390"/>
      <c r="F383" s="390"/>
      <c r="G383" s="390"/>
      <c r="H383" s="390"/>
      <c r="I383" s="390"/>
      <c r="J383" s="390"/>
      <c r="K383" s="390"/>
      <c r="L383" s="390"/>
      <c r="M383" s="390"/>
      <c r="N383" s="390"/>
      <c r="O383" s="390"/>
      <c r="P383" s="390"/>
      <c r="Q383" s="390"/>
      <c r="R383" s="390"/>
      <c r="S383" s="390"/>
      <c r="T383" s="390"/>
      <c r="U383" s="390"/>
      <c r="V383" s="390"/>
      <c r="W383" s="390"/>
      <c r="X383" s="1"/>
    </row>
    <row r="384" spans="1:24" x14ac:dyDescent="0.2">
      <c r="A384" s="389"/>
      <c r="B384" s="390"/>
      <c r="C384" s="390"/>
      <c r="D384" s="390"/>
      <c r="E384" s="390"/>
      <c r="F384" s="390"/>
      <c r="G384" s="390"/>
      <c r="H384" s="390"/>
      <c r="I384" s="390"/>
      <c r="J384" s="390"/>
      <c r="K384" s="390"/>
      <c r="L384" s="390"/>
      <c r="M384" s="390"/>
      <c r="N384" s="390"/>
      <c r="O384" s="390"/>
      <c r="P384" s="390"/>
      <c r="Q384" s="390"/>
      <c r="R384" s="390"/>
      <c r="S384" s="390"/>
      <c r="T384" s="390"/>
      <c r="U384" s="390"/>
      <c r="V384" s="390"/>
      <c r="W384" s="390"/>
      <c r="X384" s="1"/>
    </row>
    <row r="385" spans="1:24" x14ac:dyDescent="0.2">
      <c r="A385" s="389"/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  <c r="V385" s="390"/>
      <c r="W385" s="390"/>
      <c r="X385" s="1"/>
    </row>
    <row r="386" spans="1:24" x14ac:dyDescent="0.2">
      <c r="A386" s="389"/>
      <c r="B386" s="390"/>
      <c r="C386" s="390"/>
      <c r="D386" s="390"/>
      <c r="E386" s="390"/>
      <c r="F386" s="390"/>
      <c r="G386" s="390"/>
      <c r="H386" s="390"/>
      <c r="I386" s="390"/>
      <c r="J386" s="390"/>
      <c r="K386" s="390"/>
      <c r="L386" s="390"/>
      <c r="M386" s="390"/>
      <c r="N386" s="390"/>
      <c r="O386" s="390"/>
      <c r="P386" s="390"/>
      <c r="Q386" s="390"/>
      <c r="R386" s="390"/>
      <c r="S386" s="390"/>
      <c r="T386" s="390"/>
      <c r="U386" s="390"/>
      <c r="V386" s="390"/>
      <c r="W386" s="390"/>
      <c r="X386" s="1"/>
    </row>
    <row r="387" spans="1:24" x14ac:dyDescent="0.2">
      <c r="A387" s="389"/>
      <c r="B387" s="390"/>
      <c r="C387" s="390"/>
      <c r="D387" s="390"/>
      <c r="E387" s="390"/>
      <c r="F387" s="390"/>
      <c r="G387" s="390"/>
      <c r="H387" s="390"/>
      <c r="I387" s="390"/>
      <c r="J387" s="390"/>
      <c r="K387" s="390"/>
      <c r="L387" s="390"/>
      <c r="M387" s="390"/>
      <c r="N387" s="390"/>
      <c r="O387" s="390"/>
      <c r="P387" s="390"/>
      <c r="Q387" s="390"/>
      <c r="R387" s="390"/>
      <c r="S387" s="390"/>
      <c r="T387" s="390"/>
      <c r="U387" s="390"/>
      <c r="V387" s="390"/>
      <c r="W387" s="390"/>
      <c r="X387" s="1"/>
    </row>
    <row r="388" spans="1:24" x14ac:dyDescent="0.2">
      <c r="A388" s="389"/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390"/>
      <c r="Q388" s="390"/>
      <c r="R388" s="390"/>
      <c r="S388" s="390"/>
      <c r="T388" s="390"/>
      <c r="U388" s="390"/>
      <c r="V388" s="390"/>
      <c r="W388" s="390"/>
      <c r="X388" s="1"/>
    </row>
    <row r="389" spans="1:24" x14ac:dyDescent="0.2">
      <c r="A389" s="389"/>
      <c r="B389" s="390"/>
      <c r="C389" s="390"/>
      <c r="D389" s="390"/>
      <c r="E389" s="390"/>
      <c r="F389" s="390"/>
      <c r="G389" s="390"/>
      <c r="H389" s="390"/>
      <c r="I389" s="390"/>
      <c r="J389" s="390"/>
      <c r="K389" s="390"/>
      <c r="L389" s="390"/>
      <c r="M389" s="390"/>
      <c r="N389" s="390"/>
      <c r="O389" s="390"/>
      <c r="P389" s="390"/>
      <c r="Q389" s="390"/>
      <c r="R389" s="390"/>
      <c r="S389" s="390"/>
      <c r="T389" s="390"/>
      <c r="U389" s="390"/>
      <c r="V389" s="390"/>
      <c r="W389" s="390"/>
      <c r="X389" s="1"/>
    </row>
    <row r="390" spans="1:24" x14ac:dyDescent="0.2">
      <c r="A390" s="389"/>
      <c r="B390" s="390"/>
      <c r="C390" s="390"/>
      <c r="D390" s="390"/>
      <c r="E390" s="390"/>
      <c r="F390" s="390"/>
      <c r="G390" s="390"/>
      <c r="H390" s="390"/>
      <c r="I390" s="390"/>
      <c r="J390" s="390"/>
      <c r="K390" s="390"/>
      <c r="L390" s="390"/>
      <c r="M390" s="390"/>
      <c r="N390" s="390"/>
      <c r="O390" s="390"/>
      <c r="P390" s="390"/>
      <c r="Q390" s="390"/>
      <c r="R390" s="390"/>
      <c r="S390" s="390"/>
      <c r="T390" s="390"/>
      <c r="U390" s="390"/>
      <c r="V390" s="390"/>
      <c r="W390" s="390"/>
      <c r="X390" s="1"/>
    </row>
    <row r="391" spans="1:24" x14ac:dyDescent="0.2">
      <c r="A391" s="389"/>
      <c r="B391" s="390"/>
      <c r="C391" s="390"/>
      <c r="D391" s="390"/>
      <c r="E391" s="390"/>
      <c r="F391" s="390"/>
      <c r="G391" s="390"/>
      <c r="H391" s="390"/>
      <c r="I391" s="390"/>
      <c r="J391" s="390"/>
      <c r="K391" s="390"/>
      <c r="L391" s="390"/>
      <c r="M391" s="390"/>
      <c r="N391" s="390"/>
      <c r="O391" s="390"/>
      <c r="P391" s="390"/>
      <c r="Q391" s="390"/>
      <c r="R391" s="390"/>
      <c r="S391" s="390"/>
      <c r="T391" s="390"/>
      <c r="U391" s="390"/>
      <c r="V391" s="390"/>
      <c r="W391" s="390"/>
      <c r="X391" s="1"/>
    </row>
    <row r="392" spans="1:24" x14ac:dyDescent="0.2">
      <c r="A392" s="389"/>
      <c r="B392" s="390"/>
      <c r="C392" s="390"/>
      <c r="D392" s="390"/>
      <c r="E392" s="390"/>
      <c r="F392" s="390"/>
      <c r="G392" s="390"/>
      <c r="H392" s="390"/>
      <c r="I392" s="390"/>
      <c r="J392" s="390"/>
      <c r="K392" s="390"/>
      <c r="L392" s="390"/>
      <c r="M392" s="390"/>
      <c r="N392" s="390"/>
      <c r="O392" s="390"/>
      <c r="P392" s="390"/>
      <c r="Q392" s="390"/>
      <c r="R392" s="390"/>
      <c r="S392" s="390"/>
      <c r="T392" s="390"/>
      <c r="U392" s="390"/>
      <c r="V392" s="390"/>
      <c r="W392" s="390"/>
      <c r="X392" s="1"/>
    </row>
    <row r="393" spans="1:24" x14ac:dyDescent="0.2">
      <c r="A393" s="389"/>
      <c r="B393" s="390"/>
      <c r="C393" s="390"/>
      <c r="D393" s="390"/>
      <c r="E393" s="390"/>
      <c r="F393" s="390"/>
      <c r="G393" s="390"/>
      <c r="H393" s="390"/>
      <c r="I393" s="390"/>
      <c r="J393" s="390"/>
      <c r="K393" s="390"/>
      <c r="L393" s="390"/>
      <c r="M393" s="390"/>
      <c r="N393" s="390"/>
      <c r="O393" s="390"/>
      <c r="P393" s="390"/>
      <c r="Q393" s="390"/>
      <c r="R393" s="390"/>
      <c r="S393" s="390"/>
      <c r="T393" s="390"/>
      <c r="U393" s="390"/>
      <c r="V393" s="390"/>
      <c r="W393" s="390"/>
      <c r="X393" s="1"/>
    </row>
    <row r="394" spans="1:24" x14ac:dyDescent="0.2">
      <c r="A394" s="389"/>
      <c r="B394" s="390"/>
      <c r="C394" s="390"/>
      <c r="D394" s="390"/>
      <c r="E394" s="390"/>
      <c r="F394" s="390"/>
      <c r="G394" s="390"/>
      <c r="H394" s="390"/>
      <c r="I394" s="390"/>
      <c r="J394" s="390"/>
      <c r="K394" s="390"/>
      <c r="L394" s="390"/>
      <c r="M394" s="390"/>
      <c r="N394" s="390"/>
      <c r="O394" s="390"/>
      <c r="P394" s="390"/>
      <c r="Q394" s="390"/>
      <c r="R394" s="390"/>
      <c r="S394" s="390"/>
      <c r="T394" s="390"/>
      <c r="U394" s="390"/>
      <c r="V394" s="390"/>
      <c r="W394" s="390"/>
      <c r="X394" s="1"/>
    </row>
    <row r="395" spans="1:24" x14ac:dyDescent="0.2">
      <c r="A395" s="389"/>
      <c r="B395" s="390"/>
      <c r="C395" s="390"/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390"/>
      <c r="Q395" s="390"/>
      <c r="R395" s="390"/>
      <c r="S395" s="390"/>
      <c r="T395" s="390"/>
      <c r="U395" s="390"/>
      <c r="V395" s="390"/>
      <c r="W395" s="390"/>
      <c r="X395" s="1"/>
    </row>
    <row r="396" spans="1:24" x14ac:dyDescent="0.2">
      <c r="A396" s="389"/>
      <c r="B396" s="390"/>
      <c r="C396" s="390"/>
      <c r="D396" s="390"/>
      <c r="E396" s="390"/>
      <c r="F396" s="390"/>
      <c r="G396" s="390"/>
      <c r="H396" s="390"/>
      <c r="I396" s="390"/>
      <c r="J396" s="390"/>
      <c r="K396" s="390"/>
      <c r="L396" s="390"/>
      <c r="M396" s="390"/>
      <c r="N396" s="390"/>
      <c r="O396" s="390"/>
      <c r="P396" s="390"/>
      <c r="Q396" s="390"/>
      <c r="R396" s="390"/>
      <c r="S396" s="390"/>
      <c r="T396" s="390"/>
      <c r="U396" s="390"/>
      <c r="V396" s="390"/>
      <c r="W396" s="390"/>
      <c r="X396" s="1"/>
    </row>
    <row r="397" spans="1:24" x14ac:dyDescent="0.2">
      <c r="A397" s="389"/>
      <c r="B397" s="390"/>
      <c r="C397" s="390"/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  <c r="N397" s="390"/>
      <c r="O397" s="390"/>
      <c r="P397" s="390"/>
      <c r="Q397" s="390"/>
      <c r="R397" s="390"/>
      <c r="S397" s="390"/>
      <c r="T397" s="390"/>
      <c r="U397" s="390"/>
      <c r="V397" s="390"/>
      <c r="W397" s="390"/>
      <c r="X397" s="1"/>
    </row>
    <row r="398" spans="1:24" x14ac:dyDescent="0.2">
      <c r="A398" s="389"/>
      <c r="B398" s="390"/>
      <c r="C398" s="390"/>
      <c r="D398" s="390"/>
      <c r="E398" s="390"/>
      <c r="F398" s="390"/>
      <c r="G398" s="390"/>
      <c r="H398" s="390"/>
      <c r="I398" s="390"/>
      <c r="J398" s="390"/>
      <c r="K398" s="390"/>
      <c r="L398" s="390"/>
      <c r="M398" s="390"/>
      <c r="N398" s="390"/>
      <c r="O398" s="390"/>
      <c r="P398" s="390"/>
      <c r="Q398" s="390"/>
      <c r="R398" s="390"/>
      <c r="S398" s="390"/>
      <c r="T398" s="390"/>
      <c r="U398" s="390"/>
      <c r="V398" s="390"/>
      <c r="W398" s="390"/>
      <c r="X398" s="1"/>
    </row>
    <row r="399" spans="1:24" x14ac:dyDescent="0.2">
      <c r="A399" s="389"/>
      <c r="B399" s="390"/>
      <c r="C399" s="390"/>
      <c r="D399" s="390"/>
      <c r="E399" s="390"/>
      <c r="F399" s="390"/>
      <c r="G399" s="390"/>
      <c r="H399" s="390"/>
      <c r="I399" s="390"/>
      <c r="J399" s="390"/>
      <c r="K399" s="390"/>
      <c r="L399" s="390"/>
      <c r="M399" s="390"/>
      <c r="N399" s="390"/>
      <c r="O399" s="390"/>
      <c r="P399" s="390"/>
      <c r="Q399" s="390"/>
      <c r="R399" s="390"/>
      <c r="S399" s="390"/>
      <c r="T399" s="390"/>
      <c r="U399" s="390"/>
      <c r="V399" s="390"/>
      <c r="W399" s="390"/>
      <c r="X399" s="1"/>
    </row>
    <row r="400" spans="1:24" x14ac:dyDescent="0.2">
      <c r="A400" s="389"/>
      <c r="B400" s="390"/>
      <c r="C400" s="390"/>
      <c r="D400" s="390"/>
      <c r="E400" s="390"/>
      <c r="F400" s="390"/>
      <c r="G400" s="390"/>
      <c r="H400" s="390"/>
      <c r="I400" s="390"/>
      <c r="J400" s="390"/>
      <c r="K400" s="390"/>
      <c r="L400" s="390"/>
      <c r="M400" s="390"/>
      <c r="N400" s="390"/>
      <c r="O400" s="390"/>
      <c r="P400" s="390"/>
      <c r="Q400" s="390"/>
      <c r="R400" s="390"/>
      <c r="S400" s="390"/>
      <c r="T400" s="390"/>
      <c r="U400" s="390"/>
      <c r="V400" s="390"/>
      <c r="W400" s="390"/>
      <c r="X400" s="1"/>
    </row>
    <row r="401" spans="1:24" x14ac:dyDescent="0.2">
      <c r="A401" s="389"/>
      <c r="B401" s="390"/>
      <c r="C401" s="390"/>
      <c r="D401" s="390"/>
      <c r="E401" s="390"/>
      <c r="F401" s="390"/>
      <c r="G401" s="390"/>
      <c r="H401" s="390"/>
      <c r="I401" s="390"/>
      <c r="J401" s="390"/>
      <c r="K401" s="390"/>
      <c r="L401" s="390"/>
      <c r="M401" s="390"/>
      <c r="N401" s="390"/>
      <c r="O401" s="390"/>
      <c r="P401" s="390"/>
      <c r="Q401" s="390"/>
      <c r="R401" s="390"/>
      <c r="S401" s="390"/>
      <c r="T401" s="390"/>
      <c r="U401" s="390"/>
      <c r="V401" s="390"/>
      <c r="W401" s="390"/>
      <c r="X401" s="1"/>
    </row>
    <row r="402" spans="1:24" x14ac:dyDescent="0.2">
      <c r="A402" s="389"/>
      <c r="B402" s="390"/>
      <c r="C402" s="390"/>
      <c r="D402" s="390"/>
      <c r="E402" s="390"/>
      <c r="F402" s="390"/>
      <c r="G402" s="390"/>
      <c r="H402" s="390"/>
      <c r="I402" s="390"/>
      <c r="J402" s="390"/>
      <c r="K402" s="390"/>
      <c r="L402" s="390"/>
      <c r="M402" s="390"/>
      <c r="N402" s="390"/>
      <c r="O402" s="390"/>
      <c r="P402" s="390"/>
      <c r="Q402" s="390"/>
      <c r="R402" s="390"/>
      <c r="S402" s="390"/>
      <c r="T402" s="390"/>
      <c r="U402" s="390"/>
      <c r="V402" s="390"/>
      <c r="W402" s="390"/>
      <c r="X402" s="1"/>
    </row>
    <row r="403" spans="1:24" x14ac:dyDescent="0.2">
      <c r="A403" s="389"/>
      <c r="B403" s="390"/>
      <c r="C403" s="390"/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390"/>
      <c r="Q403" s="390"/>
      <c r="R403" s="390"/>
      <c r="S403" s="390"/>
      <c r="T403" s="390"/>
      <c r="U403" s="390"/>
      <c r="V403" s="390"/>
      <c r="W403" s="390"/>
      <c r="X403" s="1"/>
    </row>
    <row r="404" spans="1:24" x14ac:dyDescent="0.2">
      <c r="A404" s="389"/>
      <c r="B404" s="390"/>
      <c r="C404" s="390"/>
      <c r="D404" s="390"/>
      <c r="E404" s="390"/>
      <c r="F404" s="390"/>
      <c r="G404" s="390"/>
      <c r="H404" s="390"/>
      <c r="I404" s="390"/>
      <c r="J404" s="390"/>
      <c r="K404" s="390"/>
      <c r="L404" s="390"/>
      <c r="M404" s="390"/>
      <c r="N404" s="390"/>
      <c r="O404" s="390"/>
      <c r="P404" s="390"/>
      <c r="Q404" s="390"/>
      <c r="R404" s="390"/>
      <c r="S404" s="390"/>
      <c r="T404" s="390"/>
      <c r="U404" s="390"/>
      <c r="V404" s="390"/>
      <c r="W404" s="390"/>
      <c r="X404" s="1"/>
    </row>
    <row r="405" spans="1:24" x14ac:dyDescent="0.2">
      <c r="A405" s="389"/>
      <c r="B405" s="390"/>
      <c r="C405" s="390"/>
      <c r="D405" s="390"/>
      <c r="E405" s="390"/>
      <c r="F405" s="390"/>
      <c r="G405" s="390"/>
      <c r="H405" s="390"/>
      <c r="I405" s="390"/>
      <c r="J405" s="390"/>
      <c r="K405" s="390"/>
      <c r="L405" s="390"/>
      <c r="M405" s="390"/>
      <c r="N405" s="390"/>
      <c r="O405" s="390"/>
      <c r="P405" s="390"/>
      <c r="Q405" s="390"/>
      <c r="R405" s="390"/>
      <c r="S405" s="390"/>
      <c r="T405" s="390"/>
      <c r="U405" s="390"/>
      <c r="V405" s="390"/>
      <c r="W405" s="390"/>
      <c r="X405" s="1"/>
    </row>
    <row r="406" spans="1:24" x14ac:dyDescent="0.2">
      <c r="A406" s="389"/>
      <c r="B406" s="390"/>
      <c r="C406" s="390"/>
      <c r="D406" s="390"/>
      <c r="E406" s="390"/>
      <c r="F406" s="390"/>
      <c r="G406" s="390"/>
      <c r="H406" s="390"/>
      <c r="I406" s="390"/>
      <c r="J406" s="390"/>
      <c r="K406" s="390"/>
      <c r="L406" s="390"/>
      <c r="M406" s="390"/>
      <c r="N406" s="390"/>
      <c r="O406" s="390"/>
      <c r="P406" s="390"/>
      <c r="Q406" s="390"/>
      <c r="R406" s="390"/>
      <c r="S406" s="390"/>
      <c r="T406" s="390"/>
      <c r="U406" s="390"/>
      <c r="V406" s="390"/>
      <c r="W406" s="390"/>
      <c r="X406" s="1"/>
    </row>
    <row r="407" spans="1:24" x14ac:dyDescent="0.2">
      <c r="A407" s="389"/>
      <c r="B407" s="390"/>
      <c r="C407" s="390"/>
      <c r="D407" s="390"/>
      <c r="E407" s="390"/>
      <c r="F407" s="390"/>
      <c r="G407" s="390"/>
      <c r="H407" s="390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  <c r="V407" s="390"/>
      <c r="W407" s="390"/>
      <c r="X407" s="1"/>
    </row>
    <row r="408" spans="1:24" x14ac:dyDescent="0.2">
      <c r="A408" s="389"/>
      <c r="B408" s="390"/>
      <c r="C408" s="390"/>
      <c r="D408" s="390"/>
      <c r="E408" s="390"/>
      <c r="F408" s="390"/>
      <c r="G408" s="390"/>
      <c r="H408" s="390"/>
      <c r="I408" s="390"/>
      <c r="J408" s="390"/>
      <c r="K408" s="390"/>
      <c r="L408" s="390"/>
      <c r="M408" s="390"/>
      <c r="N408" s="390"/>
      <c r="O408" s="390"/>
      <c r="P408" s="390"/>
      <c r="Q408" s="390"/>
      <c r="R408" s="390"/>
      <c r="S408" s="390"/>
      <c r="T408" s="390"/>
      <c r="U408" s="390"/>
      <c r="V408" s="390"/>
      <c r="W408" s="390"/>
      <c r="X408" s="1"/>
    </row>
    <row r="409" spans="1:24" x14ac:dyDescent="0.2">
      <c r="A409" s="389"/>
      <c r="B409" s="390"/>
      <c r="C409" s="390"/>
      <c r="D409" s="390"/>
      <c r="E409" s="390"/>
      <c r="F409" s="390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  <c r="S409" s="390"/>
      <c r="T409" s="390"/>
      <c r="U409" s="390"/>
      <c r="V409" s="390"/>
      <c r="W409" s="390"/>
      <c r="X409" s="1"/>
    </row>
    <row r="410" spans="1:24" x14ac:dyDescent="0.2">
      <c r="A410" s="389"/>
      <c r="B410" s="390"/>
      <c r="C410" s="390"/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390"/>
      <c r="Q410" s="390"/>
      <c r="R410" s="390"/>
      <c r="S410" s="390"/>
      <c r="T410" s="390"/>
      <c r="U410" s="390"/>
      <c r="V410" s="390"/>
      <c r="W410" s="390"/>
      <c r="X410" s="1"/>
    </row>
    <row r="411" spans="1:24" x14ac:dyDescent="0.2">
      <c r="A411" s="389"/>
      <c r="B411" s="390"/>
      <c r="C411" s="390"/>
      <c r="D411" s="390"/>
      <c r="E411" s="390"/>
      <c r="F411" s="390"/>
      <c r="G411" s="390"/>
      <c r="H411" s="390"/>
      <c r="I411" s="390"/>
      <c r="J411" s="390"/>
      <c r="K411" s="390"/>
      <c r="L411" s="390"/>
      <c r="M411" s="390"/>
      <c r="N411" s="390"/>
      <c r="O411" s="390"/>
      <c r="P411" s="390"/>
      <c r="Q411" s="390"/>
      <c r="R411" s="390"/>
      <c r="S411" s="390"/>
      <c r="T411" s="390"/>
      <c r="U411" s="390"/>
      <c r="V411" s="390"/>
      <c r="W411" s="390"/>
      <c r="X411" s="1"/>
    </row>
    <row r="412" spans="1:24" x14ac:dyDescent="0.2">
      <c r="A412" s="389"/>
      <c r="B412" s="390"/>
      <c r="C412" s="390"/>
      <c r="D412" s="390"/>
      <c r="E412" s="390"/>
      <c r="F412" s="390"/>
      <c r="G412" s="390"/>
      <c r="H412" s="390"/>
      <c r="I412" s="390"/>
      <c r="J412" s="390"/>
      <c r="K412" s="390"/>
      <c r="L412" s="390"/>
      <c r="M412" s="390"/>
      <c r="N412" s="390"/>
      <c r="O412" s="390"/>
      <c r="P412" s="390"/>
      <c r="Q412" s="390"/>
      <c r="R412" s="390"/>
      <c r="S412" s="390"/>
      <c r="T412" s="390"/>
      <c r="U412" s="390"/>
      <c r="V412" s="390"/>
      <c r="W412" s="390"/>
      <c r="X412" s="1"/>
    </row>
    <row r="413" spans="1:24" x14ac:dyDescent="0.2">
      <c r="A413" s="389"/>
      <c r="B413" s="390"/>
      <c r="C413" s="390"/>
      <c r="D413" s="390"/>
      <c r="E413" s="390"/>
      <c r="F413" s="390"/>
      <c r="G413" s="390"/>
      <c r="H413" s="390"/>
      <c r="I413" s="390"/>
      <c r="J413" s="390"/>
      <c r="K413" s="390"/>
      <c r="L413" s="390"/>
      <c r="M413" s="390"/>
      <c r="N413" s="390"/>
      <c r="O413" s="390"/>
      <c r="P413" s="390"/>
      <c r="Q413" s="390"/>
      <c r="R413" s="390"/>
      <c r="S413" s="390"/>
      <c r="T413" s="390"/>
      <c r="U413" s="390"/>
      <c r="V413" s="390"/>
      <c r="W413" s="390"/>
      <c r="X413" s="1"/>
    </row>
    <row r="414" spans="1:24" x14ac:dyDescent="0.2">
      <c r="A414" s="389"/>
      <c r="B414" s="390"/>
      <c r="C414" s="390"/>
      <c r="D414" s="390"/>
      <c r="E414" s="390"/>
      <c r="F414" s="390"/>
      <c r="G414" s="390"/>
      <c r="H414" s="390"/>
      <c r="I414" s="390"/>
      <c r="J414" s="390"/>
      <c r="K414" s="390"/>
      <c r="L414" s="390"/>
      <c r="M414" s="390"/>
      <c r="N414" s="390"/>
      <c r="O414" s="390"/>
      <c r="P414" s="390"/>
      <c r="Q414" s="390"/>
      <c r="R414" s="390"/>
      <c r="S414" s="390"/>
      <c r="T414" s="390"/>
      <c r="U414" s="390"/>
      <c r="V414" s="390"/>
      <c r="W414" s="390"/>
      <c r="X414" s="1"/>
    </row>
    <row r="415" spans="1:24" x14ac:dyDescent="0.2">
      <c r="A415" s="389"/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  <c r="L415" s="390"/>
      <c r="M415" s="390"/>
      <c r="N415" s="390"/>
      <c r="O415" s="390"/>
      <c r="P415" s="390"/>
      <c r="Q415" s="390"/>
      <c r="R415" s="390"/>
      <c r="S415" s="390"/>
      <c r="T415" s="390"/>
      <c r="U415" s="390"/>
      <c r="V415" s="390"/>
      <c r="W415" s="390"/>
      <c r="X415" s="1"/>
    </row>
    <row r="416" spans="1:24" x14ac:dyDescent="0.2">
      <c r="A416" s="389"/>
      <c r="B416" s="390"/>
      <c r="C416" s="390"/>
      <c r="D416" s="390"/>
      <c r="E416" s="390"/>
      <c r="F416" s="390"/>
      <c r="G416" s="390"/>
      <c r="H416" s="390"/>
      <c r="I416" s="390"/>
      <c r="J416" s="390"/>
      <c r="K416" s="390"/>
      <c r="L416" s="390"/>
      <c r="M416" s="390"/>
      <c r="N416" s="390"/>
      <c r="O416" s="390"/>
      <c r="P416" s="390"/>
      <c r="Q416" s="390"/>
      <c r="R416" s="390"/>
      <c r="S416" s="390"/>
      <c r="T416" s="390"/>
      <c r="U416" s="390"/>
      <c r="V416" s="390"/>
      <c r="W416" s="390"/>
      <c r="X416" s="1"/>
    </row>
    <row r="417" spans="1:24" x14ac:dyDescent="0.2">
      <c r="A417" s="389"/>
      <c r="B417" s="390"/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0"/>
      <c r="Q417" s="390"/>
      <c r="R417" s="390"/>
      <c r="S417" s="390"/>
      <c r="T417" s="390"/>
      <c r="U417" s="390"/>
      <c r="V417" s="390"/>
      <c r="W417" s="390"/>
      <c r="X417" s="1"/>
    </row>
    <row r="418" spans="1:24" x14ac:dyDescent="0.2">
      <c r="A418" s="389"/>
      <c r="B418" s="390"/>
      <c r="C418" s="390"/>
      <c r="D418" s="390"/>
      <c r="E418" s="390"/>
      <c r="F418" s="390"/>
      <c r="G418" s="390"/>
      <c r="H418" s="390"/>
      <c r="I418" s="390"/>
      <c r="J418" s="390"/>
      <c r="K418" s="390"/>
      <c r="L418" s="390"/>
      <c r="M418" s="390"/>
      <c r="N418" s="390"/>
      <c r="O418" s="390"/>
      <c r="P418" s="390"/>
      <c r="Q418" s="390"/>
      <c r="R418" s="390"/>
      <c r="S418" s="390"/>
      <c r="T418" s="390"/>
      <c r="U418" s="390"/>
      <c r="V418" s="390"/>
      <c r="W418" s="390"/>
      <c r="X418" s="1"/>
    </row>
    <row r="419" spans="1:24" x14ac:dyDescent="0.2">
      <c r="A419" s="389"/>
      <c r="B419" s="390"/>
      <c r="C419" s="390"/>
      <c r="D419" s="390"/>
      <c r="E419" s="390"/>
      <c r="F419" s="390"/>
      <c r="G419" s="390"/>
      <c r="H419" s="390"/>
      <c r="I419" s="390"/>
      <c r="J419" s="390"/>
      <c r="K419" s="390"/>
      <c r="L419" s="390"/>
      <c r="M419" s="390"/>
      <c r="N419" s="390"/>
      <c r="O419" s="390"/>
      <c r="P419" s="390"/>
      <c r="Q419" s="390"/>
      <c r="R419" s="390"/>
      <c r="S419" s="390"/>
      <c r="T419" s="390"/>
      <c r="U419" s="390"/>
      <c r="V419" s="390"/>
      <c r="W419" s="390"/>
      <c r="X419" s="1"/>
    </row>
    <row r="420" spans="1:24" x14ac:dyDescent="0.2">
      <c r="A420" s="389"/>
      <c r="B420" s="390"/>
      <c r="C420" s="390"/>
      <c r="D420" s="390"/>
      <c r="E420" s="390"/>
      <c r="F420" s="390"/>
      <c r="G420" s="390"/>
      <c r="H420" s="390"/>
      <c r="I420" s="390"/>
      <c r="J420" s="390"/>
      <c r="K420" s="390"/>
      <c r="L420" s="390"/>
      <c r="M420" s="390"/>
      <c r="N420" s="390"/>
      <c r="O420" s="390"/>
      <c r="P420" s="390"/>
      <c r="Q420" s="390"/>
      <c r="R420" s="390"/>
      <c r="S420" s="390"/>
      <c r="T420" s="390"/>
      <c r="U420" s="390"/>
      <c r="V420" s="390"/>
      <c r="W420" s="390"/>
      <c r="X420" s="1"/>
    </row>
    <row r="421" spans="1:24" x14ac:dyDescent="0.2">
      <c r="A421" s="389"/>
      <c r="B421" s="390"/>
      <c r="C421" s="390"/>
      <c r="D421" s="390"/>
      <c r="E421" s="390"/>
      <c r="F421" s="390"/>
      <c r="G421" s="390"/>
      <c r="H421" s="390"/>
      <c r="I421" s="390"/>
      <c r="J421" s="390"/>
      <c r="K421" s="390"/>
      <c r="L421" s="390"/>
      <c r="M421" s="390"/>
      <c r="N421" s="390"/>
      <c r="O421" s="390"/>
      <c r="P421" s="390"/>
      <c r="Q421" s="390"/>
      <c r="R421" s="390"/>
      <c r="S421" s="390"/>
      <c r="T421" s="390"/>
      <c r="U421" s="390"/>
      <c r="V421" s="390"/>
      <c r="W421" s="390"/>
      <c r="X421" s="1"/>
    </row>
    <row r="422" spans="1:24" x14ac:dyDescent="0.2">
      <c r="A422" s="389"/>
      <c r="B422" s="390"/>
      <c r="C422" s="390"/>
      <c r="D422" s="390"/>
      <c r="E422" s="390"/>
      <c r="F422" s="390"/>
      <c r="G422" s="390"/>
      <c r="H422" s="390"/>
      <c r="I422" s="390"/>
      <c r="J422" s="390"/>
      <c r="K422" s="390"/>
      <c r="L422" s="390"/>
      <c r="M422" s="390"/>
      <c r="N422" s="390"/>
      <c r="O422" s="390"/>
      <c r="P422" s="390"/>
      <c r="Q422" s="390"/>
      <c r="R422" s="390"/>
      <c r="S422" s="390"/>
      <c r="T422" s="390"/>
      <c r="U422" s="390"/>
      <c r="V422" s="390"/>
      <c r="W422" s="390"/>
      <c r="X422" s="1"/>
    </row>
    <row r="423" spans="1:24" x14ac:dyDescent="0.2">
      <c r="A423" s="389"/>
      <c r="B423" s="390"/>
      <c r="C423" s="390"/>
      <c r="D423" s="390"/>
      <c r="E423" s="390"/>
      <c r="F423" s="390"/>
      <c r="G423" s="390"/>
      <c r="H423" s="390"/>
      <c r="I423" s="390"/>
      <c r="J423" s="390"/>
      <c r="K423" s="390"/>
      <c r="L423" s="390"/>
      <c r="M423" s="390"/>
      <c r="N423" s="390"/>
      <c r="O423" s="390"/>
      <c r="P423" s="390"/>
      <c r="Q423" s="390"/>
      <c r="R423" s="390"/>
      <c r="S423" s="390"/>
      <c r="T423" s="390"/>
      <c r="U423" s="390"/>
      <c r="V423" s="390"/>
      <c r="W423" s="390"/>
      <c r="X423" s="1"/>
    </row>
    <row r="424" spans="1:24" x14ac:dyDescent="0.2">
      <c r="A424" s="389"/>
      <c r="B424" s="390"/>
      <c r="C424" s="390"/>
      <c r="D424" s="390"/>
      <c r="E424" s="390"/>
      <c r="F424" s="390"/>
      <c r="G424" s="390"/>
      <c r="H424" s="390"/>
      <c r="I424" s="390"/>
      <c r="J424" s="390"/>
      <c r="K424" s="390"/>
      <c r="L424" s="390"/>
      <c r="M424" s="390"/>
      <c r="N424" s="390"/>
      <c r="O424" s="390"/>
      <c r="P424" s="390"/>
      <c r="Q424" s="390"/>
      <c r="R424" s="390"/>
      <c r="S424" s="390"/>
      <c r="T424" s="390"/>
      <c r="U424" s="390"/>
      <c r="V424" s="390"/>
      <c r="W424" s="390"/>
      <c r="X424" s="1"/>
    </row>
    <row r="425" spans="1:24" x14ac:dyDescent="0.2">
      <c r="A425" s="389"/>
      <c r="B425" s="390"/>
      <c r="C425" s="390"/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390"/>
      <c r="Q425" s="390"/>
      <c r="R425" s="390"/>
      <c r="S425" s="390"/>
      <c r="T425" s="390"/>
      <c r="U425" s="390"/>
      <c r="V425" s="390"/>
      <c r="W425" s="390"/>
      <c r="X425" s="1"/>
    </row>
    <row r="426" spans="1:24" x14ac:dyDescent="0.2">
      <c r="A426" s="389"/>
      <c r="B426" s="390"/>
      <c r="C426" s="390"/>
      <c r="D426" s="390"/>
      <c r="E426" s="390"/>
      <c r="F426" s="390"/>
      <c r="G426" s="390"/>
      <c r="H426" s="390"/>
      <c r="I426" s="390"/>
      <c r="J426" s="390"/>
      <c r="K426" s="390"/>
      <c r="L426" s="390"/>
      <c r="M426" s="390"/>
      <c r="N426" s="390"/>
      <c r="O426" s="390"/>
      <c r="P426" s="390"/>
      <c r="Q426" s="390"/>
      <c r="R426" s="390"/>
      <c r="S426" s="390"/>
      <c r="T426" s="390"/>
      <c r="U426" s="390"/>
      <c r="V426" s="390"/>
      <c r="W426" s="390"/>
      <c r="X426" s="1"/>
    </row>
    <row r="427" spans="1:24" x14ac:dyDescent="0.2">
      <c r="A427" s="389"/>
      <c r="B427" s="390"/>
      <c r="C427" s="390"/>
      <c r="D427" s="390"/>
      <c r="E427" s="390"/>
      <c r="F427" s="390"/>
      <c r="G427" s="390"/>
      <c r="H427" s="390"/>
      <c r="I427" s="390"/>
      <c r="J427" s="390"/>
      <c r="K427" s="390"/>
      <c r="L427" s="390"/>
      <c r="M427" s="390"/>
      <c r="N427" s="390"/>
      <c r="O427" s="390"/>
      <c r="P427" s="390"/>
      <c r="Q427" s="390"/>
      <c r="R427" s="390"/>
      <c r="S427" s="390"/>
      <c r="T427" s="390"/>
      <c r="U427" s="390"/>
      <c r="V427" s="390"/>
      <c r="W427" s="390"/>
      <c r="X427" s="1"/>
    </row>
    <row r="428" spans="1:24" x14ac:dyDescent="0.2">
      <c r="A428" s="389"/>
      <c r="B428" s="390"/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0"/>
      <c r="Q428" s="390"/>
      <c r="R428" s="390"/>
      <c r="S428" s="390"/>
      <c r="T428" s="390"/>
      <c r="U428" s="390"/>
      <c r="V428" s="390"/>
      <c r="W428" s="390"/>
      <c r="X428" s="1"/>
    </row>
    <row r="429" spans="1:24" x14ac:dyDescent="0.2">
      <c r="A429" s="389"/>
      <c r="B429" s="390"/>
      <c r="C429" s="390"/>
      <c r="D429" s="390"/>
      <c r="E429" s="390"/>
      <c r="F429" s="390"/>
      <c r="G429" s="390"/>
      <c r="H429" s="390"/>
      <c r="I429" s="390"/>
      <c r="J429" s="390"/>
      <c r="K429" s="390"/>
      <c r="L429" s="390"/>
      <c r="M429" s="390"/>
      <c r="N429" s="390"/>
      <c r="O429" s="390"/>
      <c r="P429" s="390"/>
      <c r="Q429" s="390"/>
      <c r="R429" s="390"/>
      <c r="S429" s="390"/>
      <c r="T429" s="390"/>
      <c r="U429" s="390"/>
      <c r="V429" s="390"/>
      <c r="W429" s="390"/>
      <c r="X429" s="1"/>
    </row>
    <row r="430" spans="1:24" x14ac:dyDescent="0.2">
      <c r="A430" s="389"/>
      <c r="B430" s="390"/>
      <c r="C430" s="390"/>
      <c r="D430" s="390"/>
      <c r="E430" s="390"/>
      <c r="F430" s="390"/>
      <c r="G430" s="390"/>
      <c r="H430" s="390"/>
      <c r="I430" s="390"/>
      <c r="J430" s="390"/>
      <c r="K430" s="390"/>
      <c r="L430" s="390"/>
      <c r="M430" s="390"/>
      <c r="N430" s="390"/>
      <c r="O430" s="390"/>
      <c r="P430" s="390"/>
      <c r="Q430" s="390"/>
      <c r="R430" s="390"/>
      <c r="S430" s="390"/>
      <c r="T430" s="390"/>
      <c r="U430" s="390"/>
      <c r="V430" s="390"/>
      <c r="W430" s="390"/>
      <c r="X430" s="1"/>
    </row>
    <row r="431" spans="1:24" x14ac:dyDescent="0.2">
      <c r="A431" s="389"/>
      <c r="B431" s="390"/>
      <c r="C431" s="390"/>
      <c r="D431" s="390"/>
      <c r="E431" s="390"/>
      <c r="F431" s="390"/>
      <c r="G431" s="390"/>
      <c r="H431" s="390"/>
      <c r="I431" s="390"/>
      <c r="J431" s="390"/>
      <c r="K431" s="390"/>
      <c r="L431" s="390"/>
      <c r="M431" s="390"/>
      <c r="N431" s="390"/>
      <c r="O431" s="390"/>
      <c r="P431" s="390"/>
      <c r="Q431" s="390"/>
      <c r="R431" s="390"/>
      <c r="S431" s="390"/>
      <c r="T431" s="390"/>
      <c r="U431" s="390"/>
      <c r="V431" s="390"/>
      <c r="W431" s="390"/>
      <c r="X431" s="1"/>
    </row>
    <row r="432" spans="1:24" x14ac:dyDescent="0.2">
      <c r="A432" s="389"/>
      <c r="B432" s="390"/>
      <c r="C432" s="390"/>
      <c r="D432" s="390"/>
      <c r="E432" s="390"/>
      <c r="F432" s="390"/>
      <c r="G432" s="390"/>
      <c r="H432" s="390"/>
      <c r="I432" s="390"/>
      <c r="J432" s="390"/>
      <c r="K432" s="390"/>
      <c r="L432" s="390"/>
      <c r="M432" s="390"/>
      <c r="N432" s="390"/>
      <c r="O432" s="390"/>
      <c r="P432" s="390"/>
      <c r="Q432" s="390"/>
      <c r="R432" s="390"/>
      <c r="S432" s="390"/>
      <c r="T432" s="390"/>
      <c r="U432" s="390"/>
      <c r="V432" s="390"/>
      <c r="W432" s="390"/>
      <c r="X432" s="1"/>
    </row>
    <row r="433" spans="1:24" x14ac:dyDescent="0.2">
      <c r="A433" s="389"/>
      <c r="B433" s="390"/>
      <c r="C433" s="390"/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390"/>
      <c r="Q433" s="390"/>
      <c r="R433" s="390"/>
      <c r="S433" s="390"/>
      <c r="T433" s="390"/>
      <c r="U433" s="390"/>
      <c r="V433" s="390"/>
      <c r="W433" s="390"/>
      <c r="X433" s="1"/>
    </row>
    <row r="434" spans="1:24" x14ac:dyDescent="0.2">
      <c r="A434" s="389"/>
      <c r="B434" s="390"/>
      <c r="C434" s="390"/>
      <c r="D434" s="390"/>
      <c r="E434" s="390"/>
      <c r="F434" s="390"/>
      <c r="G434" s="390"/>
      <c r="H434" s="390"/>
      <c r="I434" s="390"/>
      <c r="J434" s="390"/>
      <c r="K434" s="390"/>
      <c r="L434" s="390"/>
      <c r="M434" s="390"/>
      <c r="N434" s="390"/>
      <c r="O434" s="390"/>
      <c r="P434" s="390"/>
      <c r="Q434" s="390"/>
      <c r="R434" s="390"/>
      <c r="S434" s="390"/>
      <c r="T434" s="390"/>
      <c r="U434" s="390"/>
      <c r="V434" s="390"/>
      <c r="W434" s="390"/>
      <c r="X434" s="1"/>
    </row>
    <row r="435" spans="1:24" x14ac:dyDescent="0.2">
      <c r="A435" s="389"/>
      <c r="B435" s="390"/>
      <c r="C435" s="390"/>
      <c r="D435" s="390"/>
      <c r="E435" s="390"/>
      <c r="F435" s="390"/>
      <c r="G435" s="390"/>
      <c r="H435" s="390"/>
      <c r="I435" s="390"/>
      <c r="J435" s="390"/>
      <c r="K435" s="390"/>
      <c r="L435" s="390"/>
      <c r="M435" s="390"/>
      <c r="N435" s="390"/>
      <c r="O435" s="390"/>
      <c r="P435" s="390"/>
      <c r="Q435" s="390"/>
      <c r="R435" s="390"/>
      <c r="S435" s="390"/>
      <c r="T435" s="390"/>
      <c r="U435" s="390"/>
      <c r="V435" s="390"/>
      <c r="W435" s="390"/>
      <c r="X435" s="1"/>
    </row>
    <row r="436" spans="1:24" x14ac:dyDescent="0.2">
      <c r="A436" s="389"/>
      <c r="B436" s="390"/>
      <c r="C436" s="390"/>
      <c r="D436" s="390"/>
      <c r="E436" s="390"/>
      <c r="F436" s="390"/>
      <c r="G436" s="390"/>
      <c r="H436" s="390"/>
      <c r="I436" s="390"/>
      <c r="J436" s="390"/>
      <c r="K436" s="390"/>
      <c r="L436" s="390"/>
      <c r="M436" s="390"/>
      <c r="N436" s="390"/>
      <c r="O436" s="390"/>
      <c r="P436" s="390"/>
      <c r="Q436" s="390"/>
      <c r="R436" s="390"/>
      <c r="S436" s="390"/>
      <c r="T436" s="390"/>
      <c r="U436" s="390"/>
      <c r="V436" s="390"/>
      <c r="W436" s="390"/>
      <c r="X436" s="1"/>
    </row>
    <row r="437" spans="1:24" x14ac:dyDescent="0.2">
      <c r="A437" s="389"/>
      <c r="B437" s="390"/>
      <c r="C437" s="390"/>
      <c r="D437" s="390"/>
      <c r="E437" s="390"/>
      <c r="F437" s="390"/>
      <c r="G437" s="390"/>
      <c r="H437" s="390"/>
      <c r="I437" s="390"/>
      <c r="J437" s="390"/>
      <c r="K437" s="390"/>
      <c r="L437" s="390"/>
      <c r="M437" s="390"/>
      <c r="N437" s="390"/>
      <c r="O437" s="390"/>
      <c r="P437" s="390"/>
      <c r="Q437" s="390"/>
      <c r="R437" s="390"/>
      <c r="S437" s="390"/>
      <c r="T437" s="390"/>
      <c r="U437" s="390"/>
      <c r="V437" s="390"/>
      <c r="W437" s="390"/>
      <c r="X437" s="1"/>
    </row>
    <row r="438" spans="1:24" x14ac:dyDescent="0.2">
      <c r="A438" s="389"/>
      <c r="B438" s="390"/>
      <c r="C438" s="390"/>
      <c r="D438" s="390"/>
      <c r="E438" s="390"/>
      <c r="F438" s="390"/>
      <c r="G438" s="390"/>
      <c r="H438" s="390"/>
      <c r="I438" s="390"/>
      <c r="J438" s="390"/>
      <c r="K438" s="390"/>
      <c r="L438" s="390"/>
      <c r="M438" s="390"/>
      <c r="N438" s="390"/>
      <c r="O438" s="390"/>
      <c r="P438" s="390"/>
      <c r="Q438" s="390"/>
      <c r="R438" s="390"/>
      <c r="S438" s="390"/>
      <c r="T438" s="390"/>
      <c r="U438" s="390"/>
      <c r="V438" s="390"/>
      <c r="W438" s="390"/>
      <c r="X438" s="1"/>
    </row>
    <row r="439" spans="1:24" x14ac:dyDescent="0.2">
      <c r="A439" s="389"/>
      <c r="B439" s="390"/>
      <c r="C439" s="390"/>
      <c r="D439" s="390"/>
      <c r="E439" s="390"/>
      <c r="F439" s="390"/>
      <c r="G439" s="390"/>
      <c r="H439" s="390"/>
      <c r="I439" s="390"/>
      <c r="J439" s="390"/>
      <c r="K439" s="390"/>
      <c r="L439" s="390"/>
      <c r="M439" s="390"/>
      <c r="N439" s="390"/>
      <c r="O439" s="390"/>
      <c r="P439" s="390"/>
      <c r="Q439" s="390"/>
      <c r="R439" s="390"/>
      <c r="S439" s="390"/>
      <c r="T439" s="390"/>
      <c r="U439" s="390"/>
      <c r="V439" s="390"/>
      <c r="W439" s="390"/>
      <c r="X439" s="1"/>
    </row>
    <row r="440" spans="1:24" x14ac:dyDescent="0.2">
      <c r="A440" s="389"/>
      <c r="B440" s="390"/>
      <c r="C440" s="390"/>
      <c r="D440" s="390"/>
      <c r="E440" s="390"/>
      <c r="F440" s="390"/>
      <c r="G440" s="390"/>
      <c r="H440" s="390"/>
      <c r="I440" s="390"/>
      <c r="J440" s="390"/>
      <c r="K440" s="390"/>
      <c r="L440" s="390"/>
      <c r="M440" s="390"/>
      <c r="N440" s="390"/>
      <c r="O440" s="390"/>
      <c r="P440" s="390"/>
      <c r="Q440" s="390"/>
      <c r="R440" s="390"/>
      <c r="S440" s="390"/>
      <c r="T440" s="390"/>
      <c r="U440" s="390"/>
      <c r="V440" s="390"/>
      <c r="W440" s="390"/>
      <c r="X440" s="1"/>
    </row>
    <row r="441" spans="1:24" x14ac:dyDescent="0.2">
      <c r="A441" s="389"/>
      <c r="B441" s="390"/>
      <c r="C441" s="390"/>
      <c r="D441" s="390"/>
      <c r="E441" s="390"/>
      <c r="F441" s="390"/>
      <c r="G441" s="390"/>
      <c r="H441" s="390"/>
      <c r="I441" s="390"/>
      <c r="J441" s="390"/>
      <c r="K441" s="390"/>
      <c r="L441" s="390"/>
      <c r="M441" s="390"/>
      <c r="N441" s="390"/>
      <c r="O441" s="390"/>
      <c r="P441" s="390"/>
      <c r="Q441" s="390"/>
      <c r="R441" s="390"/>
      <c r="S441" s="390"/>
      <c r="T441" s="390"/>
      <c r="U441" s="390"/>
      <c r="V441" s="390"/>
      <c r="W441" s="390"/>
      <c r="X441" s="1"/>
    </row>
    <row r="442" spans="1:24" x14ac:dyDescent="0.2">
      <c r="A442" s="389"/>
      <c r="B442" s="390"/>
      <c r="C442" s="390"/>
      <c r="D442" s="390"/>
      <c r="E442" s="390"/>
      <c r="F442" s="390"/>
      <c r="G442" s="390"/>
      <c r="H442" s="390"/>
      <c r="I442" s="390"/>
      <c r="J442" s="390"/>
      <c r="K442" s="390"/>
      <c r="L442" s="390"/>
      <c r="M442" s="390"/>
      <c r="N442" s="390"/>
      <c r="O442" s="390"/>
      <c r="P442" s="390"/>
      <c r="Q442" s="390"/>
      <c r="R442" s="390"/>
      <c r="S442" s="390"/>
      <c r="T442" s="390"/>
      <c r="U442" s="390"/>
      <c r="V442" s="390"/>
      <c r="W442" s="390"/>
      <c r="X442" s="1"/>
    </row>
    <row r="443" spans="1:24" x14ac:dyDescent="0.2">
      <c r="A443" s="389"/>
      <c r="B443" s="390"/>
      <c r="C443" s="390"/>
      <c r="D443" s="390"/>
      <c r="E443" s="390"/>
      <c r="F443" s="390"/>
      <c r="G443" s="390"/>
      <c r="H443" s="390"/>
      <c r="I443" s="390"/>
      <c r="J443" s="390"/>
      <c r="K443" s="390"/>
      <c r="L443" s="390"/>
      <c r="M443" s="390"/>
      <c r="N443" s="390"/>
      <c r="O443" s="390"/>
      <c r="P443" s="390"/>
      <c r="Q443" s="390"/>
      <c r="R443" s="390"/>
      <c r="S443" s="390"/>
      <c r="T443" s="390"/>
      <c r="U443" s="390"/>
      <c r="V443" s="390"/>
      <c r="W443" s="390"/>
      <c r="X443" s="1"/>
    </row>
    <row r="444" spans="1:24" x14ac:dyDescent="0.2">
      <c r="A444" s="389"/>
      <c r="B444" s="390"/>
      <c r="C444" s="390"/>
      <c r="D444" s="390"/>
      <c r="E444" s="390"/>
      <c r="F444" s="390"/>
      <c r="G444" s="390"/>
      <c r="H444" s="390"/>
      <c r="I444" s="390"/>
      <c r="J444" s="390"/>
      <c r="K444" s="390"/>
      <c r="L444" s="390"/>
      <c r="M444" s="390"/>
      <c r="N444" s="390"/>
      <c r="O444" s="390"/>
      <c r="P444" s="390"/>
      <c r="Q444" s="390"/>
      <c r="R444" s="390"/>
      <c r="S444" s="390"/>
      <c r="T444" s="390"/>
      <c r="U444" s="390"/>
      <c r="V444" s="390"/>
      <c r="W444" s="390"/>
      <c r="X444" s="1"/>
    </row>
    <row r="445" spans="1:24" x14ac:dyDescent="0.2">
      <c r="A445" s="389"/>
      <c r="B445" s="390"/>
      <c r="C445" s="390"/>
      <c r="D445" s="390"/>
      <c r="E445" s="390"/>
      <c r="F445" s="390"/>
      <c r="G445" s="390"/>
      <c r="H445" s="390"/>
      <c r="I445" s="390"/>
      <c r="J445" s="390"/>
      <c r="K445" s="390"/>
      <c r="L445" s="390"/>
      <c r="M445" s="390"/>
      <c r="N445" s="390"/>
      <c r="O445" s="390"/>
      <c r="P445" s="390"/>
      <c r="Q445" s="390"/>
      <c r="R445" s="390"/>
      <c r="S445" s="390"/>
      <c r="T445" s="390"/>
      <c r="U445" s="390"/>
      <c r="V445" s="390"/>
      <c r="W445" s="390"/>
      <c r="X445" s="1"/>
    </row>
    <row r="446" spans="1:24" x14ac:dyDescent="0.2">
      <c r="A446" s="389"/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390"/>
      <c r="Q446" s="390"/>
      <c r="R446" s="390"/>
      <c r="S446" s="390"/>
      <c r="T446" s="390"/>
      <c r="U446" s="390"/>
      <c r="V446" s="390"/>
      <c r="W446" s="390"/>
      <c r="X446" s="1"/>
    </row>
    <row r="447" spans="1:24" x14ac:dyDescent="0.2">
      <c r="A447" s="389"/>
      <c r="B447" s="390"/>
      <c r="C447" s="390"/>
      <c r="D447" s="390"/>
      <c r="E447" s="390"/>
      <c r="F447" s="390"/>
      <c r="G447" s="390"/>
      <c r="H447" s="390"/>
      <c r="I447" s="390"/>
      <c r="J447" s="390"/>
      <c r="K447" s="390"/>
      <c r="L447" s="390"/>
      <c r="M447" s="390"/>
      <c r="N447" s="390"/>
      <c r="O447" s="390"/>
      <c r="P447" s="390"/>
      <c r="Q447" s="390"/>
      <c r="R447" s="390"/>
      <c r="S447" s="390"/>
      <c r="T447" s="390"/>
      <c r="U447" s="390"/>
      <c r="V447" s="390"/>
      <c r="W447" s="390"/>
      <c r="X447" s="1"/>
    </row>
    <row r="448" spans="1:24" x14ac:dyDescent="0.2">
      <c r="A448" s="389"/>
      <c r="B448" s="390"/>
      <c r="C448" s="390"/>
      <c r="D448" s="390"/>
      <c r="E448" s="390"/>
      <c r="F448" s="390"/>
      <c r="G448" s="390"/>
      <c r="H448" s="390"/>
      <c r="I448" s="390"/>
      <c r="J448" s="390"/>
      <c r="K448" s="390"/>
      <c r="L448" s="390"/>
      <c r="M448" s="390"/>
      <c r="N448" s="390"/>
      <c r="O448" s="390"/>
      <c r="P448" s="390"/>
      <c r="Q448" s="390"/>
      <c r="R448" s="390"/>
      <c r="S448" s="390"/>
      <c r="T448" s="390"/>
      <c r="U448" s="390"/>
      <c r="V448" s="390"/>
      <c r="W448" s="390"/>
      <c r="X448" s="1"/>
    </row>
    <row r="449" spans="1:24" x14ac:dyDescent="0.2">
      <c r="A449" s="389"/>
      <c r="B449" s="390"/>
      <c r="C449" s="390"/>
      <c r="D449" s="390"/>
      <c r="E449" s="390"/>
      <c r="F449" s="390"/>
      <c r="G449" s="390"/>
      <c r="H449" s="390"/>
      <c r="I449" s="390"/>
      <c r="J449" s="390"/>
      <c r="K449" s="390"/>
      <c r="L449" s="390"/>
      <c r="M449" s="390"/>
      <c r="N449" s="390"/>
      <c r="O449" s="390"/>
      <c r="P449" s="390"/>
      <c r="Q449" s="390"/>
      <c r="R449" s="390"/>
      <c r="S449" s="390"/>
      <c r="T449" s="390"/>
      <c r="U449" s="390"/>
      <c r="V449" s="390"/>
      <c r="W449" s="390"/>
      <c r="X449" s="1"/>
    </row>
    <row r="450" spans="1:24" x14ac:dyDescent="0.2">
      <c r="A450" s="389"/>
      <c r="B450" s="390"/>
      <c r="C450" s="390"/>
      <c r="D450" s="390"/>
      <c r="E450" s="390"/>
      <c r="F450" s="390"/>
      <c r="G450" s="390"/>
      <c r="H450" s="390"/>
      <c r="I450" s="390"/>
      <c r="J450" s="390"/>
      <c r="K450" s="390"/>
      <c r="L450" s="390"/>
      <c r="M450" s="390"/>
      <c r="N450" s="390"/>
      <c r="O450" s="390"/>
      <c r="P450" s="390"/>
      <c r="Q450" s="390"/>
      <c r="R450" s="390"/>
      <c r="S450" s="390"/>
      <c r="T450" s="390"/>
      <c r="U450" s="390"/>
      <c r="V450" s="390"/>
      <c r="W450" s="390"/>
      <c r="X450" s="1"/>
    </row>
    <row r="451" spans="1:24" x14ac:dyDescent="0.2">
      <c r="A451" s="389"/>
      <c r="B451" s="390"/>
      <c r="C451" s="390"/>
      <c r="D451" s="390"/>
      <c r="E451" s="390"/>
      <c r="F451" s="390"/>
      <c r="G451" s="390"/>
      <c r="H451" s="390"/>
      <c r="I451" s="390"/>
      <c r="J451" s="390"/>
      <c r="K451" s="390"/>
      <c r="L451" s="390"/>
      <c r="M451" s="390"/>
      <c r="N451" s="390"/>
      <c r="O451" s="390"/>
      <c r="P451" s="390"/>
      <c r="Q451" s="390"/>
      <c r="R451" s="390"/>
      <c r="S451" s="390"/>
      <c r="T451" s="390"/>
      <c r="U451" s="390"/>
      <c r="V451" s="390"/>
      <c r="W451" s="390"/>
      <c r="X451" s="1"/>
    </row>
    <row r="452" spans="1:24" x14ac:dyDescent="0.2">
      <c r="A452" s="389"/>
      <c r="B452" s="390"/>
      <c r="C452" s="390"/>
      <c r="D452" s="390"/>
      <c r="E452" s="390"/>
      <c r="F452" s="390"/>
      <c r="G452" s="390"/>
      <c r="H452" s="390"/>
      <c r="I452" s="390"/>
      <c r="J452" s="390"/>
      <c r="K452" s="390"/>
      <c r="L452" s="390"/>
      <c r="M452" s="390"/>
      <c r="N452" s="390"/>
      <c r="O452" s="390"/>
      <c r="P452" s="390"/>
      <c r="Q452" s="390"/>
      <c r="R452" s="390"/>
      <c r="S452" s="390"/>
      <c r="T452" s="390"/>
      <c r="U452" s="390"/>
      <c r="V452" s="390"/>
      <c r="W452" s="390"/>
      <c r="X452" s="1"/>
    </row>
    <row r="453" spans="1:24" x14ac:dyDescent="0.2">
      <c r="A453" s="389"/>
      <c r="B453" s="390"/>
      <c r="C453" s="390"/>
      <c r="D453" s="390"/>
      <c r="E453" s="390"/>
      <c r="F453" s="390"/>
      <c r="G453" s="390"/>
      <c r="H453" s="390"/>
      <c r="I453" s="390"/>
      <c r="J453" s="390"/>
      <c r="K453" s="390"/>
      <c r="L453" s="390"/>
      <c r="M453" s="390"/>
      <c r="N453" s="390"/>
      <c r="O453" s="390"/>
      <c r="P453" s="390"/>
      <c r="Q453" s="390"/>
      <c r="R453" s="390"/>
      <c r="S453" s="390"/>
      <c r="T453" s="390"/>
      <c r="U453" s="390"/>
      <c r="V453" s="390"/>
      <c r="W453" s="390"/>
      <c r="X453" s="1"/>
    </row>
    <row r="454" spans="1:24" x14ac:dyDescent="0.2">
      <c r="A454" s="389"/>
      <c r="B454" s="390"/>
      <c r="C454" s="390"/>
      <c r="D454" s="390"/>
      <c r="E454" s="390"/>
      <c r="F454" s="390"/>
      <c r="G454" s="390"/>
      <c r="H454" s="390"/>
      <c r="I454" s="390"/>
      <c r="J454" s="390"/>
      <c r="K454" s="390"/>
      <c r="L454" s="390"/>
      <c r="M454" s="390"/>
      <c r="N454" s="390"/>
      <c r="O454" s="390"/>
      <c r="P454" s="390"/>
      <c r="Q454" s="390"/>
      <c r="R454" s="390"/>
      <c r="S454" s="390"/>
      <c r="T454" s="390"/>
      <c r="U454" s="390"/>
      <c r="V454" s="390"/>
      <c r="W454" s="390"/>
      <c r="X454" s="1"/>
    </row>
    <row r="455" spans="1:24" x14ac:dyDescent="0.2">
      <c r="A455" s="389"/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0"/>
      <c r="V455" s="390"/>
      <c r="W455" s="390"/>
      <c r="X455" s="1"/>
    </row>
    <row r="456" spans="1:24" x14ac:dyDescent="0.2">
      <c r="A456" s="389"/>
      <c r="B456" s="390"/>
      <c r="C456" s="390"/>
      <c r="D456" s="390"/>
      <c r="E456" s="390"/>
      <c r="F456" s="390"/>
      <c r="G456" s="390"/>
      <c r="H456" s="390"/>
      <c r="I456" s="390"/>
      <c r="J456" s="390"/>
      <c r="K456" s="390"/>
      <c r="L456" s="390"/>
      <c r="M456" s="390"/>
      <c r="N456" s="390"/>
      <c r="O456" s="390"/>
      <c r="P456" s="390"/>
      <c r="Q456" s="390"/>
      <c r="R456" s="390"/>
      <c r="S456" s="390"/>
      <c r="T456" s="390"/>
      <c r="U456" s="390"/>
      <c r="V456" s="390"/>
      <c r="W456" s="390"/>
      <c r="X456" s="1"/>
    </row>
    <row r="457" spans="1:24" x14ac:dyDescent="0.2">
      <c r="A457" s="389"/>
      <c r="B457" s="390"/>
      <c r="C457" s="390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90"/>
      <c r="U457" s="390"/>
      <c r="V457" s="390"/>
      <c r="W457" s="390"/>
      <c r="X457" s="1"/>
    </row>
    <row r="458" spans="1:24" x14ac:dyDescent="0.2">
      <c r="A458" s="389"/>
      <c r="B458" s="390"/>
      <c r="C458" s="390"/>
      <c r="D458" s="390"/>
      <c r="E458" s="390"/>
      <c r="F458" s="390"/>
      <c r="G458" s="390"/>
      <c r="H458" s="390"/>
      <c r="I458" s="390"/>
      <c r="J458" s="390"/>
      <c r="K458" s="390"/>
      <c r="L458" s="390"/>
      <c r="M458" s="390"/>
      <c r="N458" s="390"/>
      <c r="O458" s="390"/>
      <c r="P458" s="390"/>
      <c r="Q458" s="390"/>
      <c r="R458" s="390"/>
      <c r="S458" s="390"/>
      <c r="T458" s="390"/>
      <c r="U458" s="390"/>
      <c r="V458" s="390"/>
      <c r="W458" s="390"/>
      <c r="X458" s="1"/>
    </row>
    <row r="459" spans="1:24" x14ac:dyDescent="0.2">
      <c r="A459" s="389"/>
      <c r="B459" s="390"/>
      <c r="C459" s="390"/>
      <c r="D459" s="390"/>
      <c r="E459" s="390"/>
      <c r="F459" s="390"/>
      <c r="G459" s="390"/>
      <c r="H459" s="390"/>
      <c r="I459" s="390"/>
      <c r="J459" s="390"/>
      <c r="K459" s="390"/>
      <c r="L459" s="390"/>
      <c r="M459" s="390"/>
      <c r="N459" s="390"/>
      <c r="O459" s="390"/>
      <c r="P459" s="390"/>
      <c r="Q459" s="390"/>
      <c r="R459" s="390"/>
      <c r="S459" s="390"/>
      <c r="T459" s="390"/>
      <c r="U459" s="390"/>
      <c r="V459" s="390"/>
      <c r="W459" s="390"/>
      <c r="X459" s="1"/>
    </row>
    <row r="460" spans="1:24" x14ac:dyDescent="0.2">
      <c r="A460" s="389"/>
      <c r="B460" s="390"/>
      <c r="C460" s="390"/>
      <c r="D460" s="390"/>
      <c r="E460" s="390"/>
      <c r="F460" s="390"/>
      <c r="G460" s="390"/>
      <c r="H460" s="390"/>
      <c r="I460" s="390"/>
      <c r="J460" s="390"/>
      <c r="K460" s="390"/>
      <c r="L460" s="390"/>
      <c r="M460" s="390"/>
      <c r="N460" s="390"/>
      <c r="O460" s="390"/>
      <c r="P460" s="390"/>
      <c r="Q460" s="390"/>
      <c r="R460" s="390"/>
      <c r="S460" s="390"/>
      <c r="T460" s="390"/>
      <c r="U460" s="390"/>
      <c r="V460" s="390"/>
      <c r="W460" s="390"/>
      <c r="X460" s="1"/>
    </row>
    <row r="461" spans="1:24" x14ac:dyDescent="0.2">
      <c r="A461" s="389"/>
      <c r="B461" s="390"/>
      <c r="C461" s="390"/>
      <c r="D461" s="390"/>
      <c r="E461" s="390"/>
      <c r="F461" s="390"/>
      <c r="G461" s="390"/>
      <c r="H461" s="390"/>
      <c r="I461" s="390"/>
      <c r="J461" s="390"/>
      <c r="K461" s="390"/>
      <c r="L461" s="390"/>
      <c r="M461" s="390"/>
      <c r="N461" s="390"/>
      <c r="O461" s="390"/>
      <c r="P461" s="390"/>
      <c r="Q461" s="390"/>
      <c r="R461" s="390"/>
      <c r="S461" s="390"/>
      <c r="T461" s="390"/>
      <c r="U461" s="390"/>
      <c r="V461" s="390"/>
      <c r="W461" s="390"/>
      <c r="X461" s="1"/>
    </row>
    <row r="462" spans="1:24" x14ac:dyDescent="0.2">
      <c r="A462" s="389"/>
      <c r="B462" s="390"/>
      <c r="C462" s="390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  <c r="V462" s="390"/>
      <c r="W462" s="390"/>
      <c r="X462" s="1"/>
    </row>
    <row r="463" spans="1:24" x14ac:dyDescent="0.2">
      <c r="A463" s="389"/>
      <c r="B463" s="390"/>
      <c r="C463" s="390"/>
      <c r="D463" s="390"/>
      <c r="E463" s="390"/>
      <c r="F463" s="390"/>
      <c r="G463" s="390"/>
      <c r="H463" s="390"/>
      <c r="I463" s="390"/>
      <c r="J463" s="390"/>
      <c r="K463" s="390"/>
      <c r="L463" s="390"/>
      <c r="M463" s="390"/>
      <c r="N463" s="390"/>
      <c r="O463" s="390"/>
      <c r="P463" s="390"/>
      <c r="Q463" s="390"/>
      <c r="R463" s="390"/>
      <c r="S463" s="390"/>
      <c r="T463" s="390"/>
      <c r="U463" s="390"/>
      <c r="V463" s="390"/>
      <c r="W463" s="390"/>
      <c r="X463" s="1"/>
    </row>
    <row r="464" spans="1:24" x14ac:dyDescent="0.2">
      <c r="A464" s="389"/>
      <c r="B464" s="390"/>
      <c r="C464" s="390"/>
      <c r="D464" s="390"/>
      <c r="E464" s="390"/>
      <c r="F464" s="390"/>
      <c r="G464" s="390"/>
      <c r="H464" s="390"/>
      <c r="I464" s="390"/>
      <c r="J464" s="390"/>
      <c r="K464" s="390"/>
      <c r="L464" s="390"/>
      <c r="M464" s="390"/>
      <c r="N464" s="390"/>
      <c r="O464" s="390"/>
      <c r="P464" s="390"/>
      <c r="Q464" s="390"/>
      <c r="R464" s="390"/>
      <c r="S464" s="390"/>
      <c r="T464" s="390"/>
      <c r="U464" s="390"/>
      <c r="V464" s="390"/>
      <c r="W464" s="390"/>
      <c r="X464" s="1"/>
    </row>
    <row r="465" spans="1:24" x14ac:dyDescent="0.2">
      <c r="A465" s="389"/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0"/>
      <c r="O465" s="390"/>
      <c r="P465" s="390"/>
      <c r="Q465" s="390"/>
      <c r="R465" s="390"/>
      <c r="S465" s="390"/>
      <c r="T465" s="390"/>
      <c r="U465" s="390"/>
      <c r="V465" s="390"/>
      <c r="W465" s="390"/>
      <c r="X465" s="1"/>
    </row>
    <row r="466" spans="1:24" x14ac:dyDescent="0.2">
      <c r="A466" s="389"/>
      <c r="B466" s="390"/>
      <c r="C466" s="390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  <c r="V466" s="390"/>
      <c r="W466" s="390"/>
      <c r="X466" s="1"/>
    </row>
    <row r="467" spans="1:24" x14ac:dyDescent="0.2">
      <c r="A467" s="389"/>
      <c r="B467" s="390"/>
      <c r="C467" s="390"/>
      <c r="D467" s="390"/>
      <c r="E467" s="390"/>
      <c r="F467" s="390"/>
      <c r="G467" s="390"/>
      <c r="H467" s="390"/>
      <c r="I467" s="390"/>
      <c r="J467" s="390"/>
      <c r="K467" s="390"/>
      <c r="L467" s="390"/>
      <c r="M467" s="390"/>
      <c r="N467" s="390"/>
      <c r="O467" s="390"/>
      <c r="P467" s="390"/>
      <c r="Q467" s="390"/>
      <c r="R467" s="390"/>
      <c r="S467" s="390"/>
      <c r="T467" s="390"/>
      <c r="U467" s="390"/>
      <c r="V467" s="390"/>
      <c r="W467" s="390"/>
      <c r="X467" s="1"/>
    </row>
    <row r="468" spans="1:24" x14ac:dyDescent="0.2">
      <c r="A468" s="389"/>
      <c r="B468" s="390"/>
      <c r="C468" s="390"/>
      <c r="D468" s="390"/>
      <c r="E468" s="390"/>
      <c r="F468" s="390"/>
      <c r="G468" s="390"/>
      <c r="H468" s="390"/>
      <c r="I468" s="390"/>
      <c r="J468" s="390"/>
      <c r="K468" s="390"/>
      <c r="L468" s="390"/>
      <c r="M468" s="390"/>
      <c r="N468" s="390"/>
      <c r="O468" s="390"/>
      <c r="P468" s="390"/>
      <c r="Q468" s="390"/>
      <c r="R468" s="390"/>
      <c r="S468" s="390"/>
      <c r="T468" s="390"/>
      <c r="U468" s="390"/>
      <c r="V468" s="390"/>
      <c r="W468" s="390"/>
      <c r="X468" s="1"/>
    </row>
    <row r="469" spans="1:24" x14ac:dyDescent="0.2">
      <c r="A469" s="389"/>
      <c r="B469" s="390"/>
      <c r="C469" s="390"/>
      <c r="D469" s="390"/>
      <c r="E469" s="390"/>
      <c r="F469" s="390"/>
      <c r="G469" s="390"/>
      <c r="H469" s="390"/>
      <c r="I469" s="390"/>
      <c r="J469" s="390"/>
      <c r="K469" s="390"/>
      <c r="L469" s="390"/>
      <c r="M469" s="390"/>
      <c r="N469" s="390"/>
      <c r="O469" s="390"/>
      <c r="P469" s="390"/>
      <c r="Q469" s="390"/>
      <c r="R469" s="390"/>
      <c r="S469" s="390"/>
      <c r="T469" s="390"/>
      <c r="U469" s="390"/>
      <c r="V469" s="390"/>
      <c r="W469" s="390"/>
      <c r="X469" s="1"/>
    </row>
    <row r="470" spans="1:24" x14ac:dyDescent="0.2">
      <c r="A470" s="389"/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  <c r="L470" s="390"/>
      <c r="M470" s="390"/>
      <c r="N470" s="390"/>
      <c r="O470" s="390"/>
      <c r="P470" s="390"/>
      <c r="Q470" s="390"/>
      <c r="R470" s="390"/>
      <c r="S470" s="390"/>
      <c r="T470" s="390"/>
      <c r="U470" s="390"/>
      <c r="V470" s="390"/>
      <c r="W470" s="390"/>
      <c r="X470" s="1"/>
    </row>
    <row r="471" spans="1:24" x14ac:dyDescent="0.2">
      <c r="A471" s="389"/>
      <c r="B471" s="390"/>
      <c r="C471" s="390"/>
      <c r="D471" s="390"/>
      <c r="E471" s="390"/>
      <c r="F471" s="390"/>
      <c r="G471" s="390"/>
      <c r="H471" s="390"/>
      <c r="I471" s="390"/>
      <c r="J471" s="390"/>
      <c r="K471" s="390"/>
      <c r="L471" s="390"/>
      <c r="M471" s="390"/>
      <c r="N471" s="390"/>
      <c r="O471" s="390"/>
      <c r="P471" s="390"/>
      <c r="Q471" s="390"/>
      <c r="R471" s="390"/>
      <c r="S471" s="390"/>
      <c r="T471" s="390"/>
      <c r="U471" s="390"/>
      <c r="V471" s="390"/>
      <c r="W471" s="390"/>
      <c r="X471" s="1"/>
    </row>
    <row r="472" spans="1:24" x14ac:dyDescent="0.2">
      <c r="A472" s="389"/>
      <c r="B472" s="390"/>
      <c r="C472" s="390"/>
      <c r="D472" s="390"/>
      <c r="E472" s="390"/>
      <c r="F472" s="390"/>
      <c r="G472" s="390"/>
      <c r="H472" s="390"/>
      <c r="I472" s="390"/>
      <c r="J472" s="390"/>
      <c r="K472" s="390"/>
      <c r="L472" s="390"/>
      <c r="M472" s="390"/>
      <c r="N472" s="390"/>
      <c r="O472" s="390"/>
      <c r="P472" s="390"/>
      <c r="Q472" s="390"/>
      <c r="R472" s="390"/>
      <c r="S472" s="390"/>
      <c r="T472" s="390"/>
      <c r="U472" s="390"/>
      <c r="V472" s="390"/>
      <c r="W472" s="390"/>
      <c r="X472" s="1"/>
    </row>
    <row r="473" spans="1:24" x14ac:dyDescent="0.2">
      <c r="A473" s="389"/>
      <c r="B473" s="390"/>
      <c r="C473" s="390"/>
      <c r="D473" s="390"/>
      <c r="E473" s="390"/>
      <c r="F473" s="390"/>
      <c r="G473" s="390"/>
      <c r="H473" s="390"/>
      <c r="I473" s="390"/>
      <c r="J473" s="390"/>
      <c r="K473" s="390"/>
      <c r="L473" s="390"/>
      <c r="M473" s="390"/>
      <c r="N473" s="390"/>
      <c r="O473" s="390"/>
      <c r="P473" s="390"/>
      <c r="Q473" s="390"/>
      <c r="R473" s="390"/>
      <c r="S473" s="390"/>
      <c r="T473" s="390"/>
      <c r="U473" s="390"/>
      <c r="V473" s="390"/>
      <c r="W473" s="390"/>
      <c r="X473" s="1"/>
    </row>
    <row r="474" spans="1:24" x14ac:dyDescent="0.2">
      <c r="A474" s="389"/>
      <c r="B474" s="390"/>
      <c r="C474" s="390"/>
      <c r="D474" s="390"/>
      <c r="E474" s="390"/>
      <c r="F474" s="390"/>
      <c r="G474" s="390"/>
      <c r="H474" s="390"/>
      <c r="I474" s="390"/>
      <c r="J474" s="390"/>
      <c r="K474" s="390"/>
      <c r="L474" s="390"/>
      <c r="M474" s="390"/>
      <c r="N474" s="390"/>
      <c r="O474" s="390"/>
      <c r="P474" s="390"/>
      <c r="Q474" s="390"/>
      <c r="R474" s="390"/>
      <c r="S474" s="390"/>
      <c r="T474" s="390"/>
      <c r="U474" s="390"/>
      <c r="V474" s="390"/>
      <c r="W474" s="390"/>
      <c r="X474" s="1"/>
    </row>
    <row r="475" spans="1:24" x14ac:dyDescent="0.2">
      <c r="A475" s="389"/>
      <c r="B475" s="390"/>
      <c r="C475" s="390"/>
      <c r="D475" s="390"/>
      <c r="E475" s="390"/>
      <c r="F475" s="390"/>
      <c r="G475" s="390"/>
      <c r="H475" s="390"/>
      <c r="I475" s="390"/>
      <c r="J475" s="390"/>
      <c r="K475" s="390"/>
      <c r="L475" s="390"/>
      <c r="M475" s="390"/>
      <c r="N475" s="390"/>
      <c r="O475" s="390"/>
      <c r="P475" s="390"/>
      <c r="Q475" s="390"/>
      <c r="R475" s="390"/>
      <c r="S475" s="390"/>
      <c r="T475" s="390"/>
      <c r="U475" s="390"/>
      <c r="V475" s="390"/>
      <c r="W475" s="390"/>
      <c r="X475" s="1"/>
    </row>
    <row r="476" spans="1:24" x14ac:dyDescent="0.2">
      <c r="A476" s="389"/>
      <c r="B476" s="390"/>
      <c r="C476" s="390"/>
      <c r="D476" s="390"/>
      <c r="E476" s="390"/>
      <c r="F476" s="390"/>
      <c r="G476" s="390"/>
      <c r="H476" s="390"/>
      <c r="I476" s="390"/>
      <c r="J476" s="390"/>
      <c r="K476" s="390"/>
      <c r="L476" s="390"/>
      <c r="M476" s="390"/>
      <c r="N476" s="390"/>
      <c r="O476" s="390"/>
      <c r="P476" s="390"/>
      <c r="Q476" s="390"/>
      <c r="R476" s="390"/>
      <c r="S476" s="390"/>
      <c r="T476" s="390"/>
      <c r="U476" s="390"/>
      <c r="V476" s="390"/>
      <c r="W476" s="390"/>
      <c r="X476" s="1"/>
    </row>
    <row r="477" spans="1:24" x14ac:dyDescent="0.2">
      <c r="A477" s="389"/>
      <c r="B477" s="390"/>
      <c r="C477" s="390"/>
      <c r="D477" s="390"/>
      <c r="E477" s="390"/>
      <c r="F477" s="390"/>
      <c r="G477" s="390"/>
      <c r="H477" s="390"/>
      <c r="I477" s="390"/>
      <c r="J477" s="390"/>
      <c r="K477" s="390"/>
      <c r="L477" s="390"/>
      <c r="M477" s="390"/>
      <c r="N477" s="390"/>
      <c r="O477" s="390"/>
      <c r="P477" s="390"/>
      <c r="Q477" s="390"/>
      <c r="R477" s="390"/>
      <c r="S477" s="390"/>
      <c r="T477" s="390"/>
      <c r="U477" s="390"/>
      <c r="V477" s="390"/>
      <c r="W477" s="390"/>
      <c r="X477" s="1"/>
    </row>
    <row r="478" spans="1:24" x14ac:dyDescent="0.2">
      <c r="A478" s="389"/>
      <c r="B478" s="390"/>
      <c r="C478" s="390"/>
      <c r="D478" s="390"/>
      <c r="E478" s="390"/>
      <c r="F478" s="390"/>
      <c r="G478" s="390"/>
      <c r="H478" s="390"/>
      <c r="I478" s="390"/>
      <c r="J478" s="390"/>
      <c r="K478" s="390"/>
      <c r="L478" s="390"/>
      <c r="M478" s="390"/>
      <c r="N478" s="390"/>
      <c r="O478" s="390"/>
      <c r="P478" s="390"/>
      <c r="Q478" s="390"/>
      <c r="R478" s="390"/>
      <c r="S478" s="390"/>
      <c r="T478" s="390"/>
      <c r="U478" s="390"/>
      <c r="V478" s="390"/>
      <c r="W478" s="390"/>
      <c r="X478" s="1"/>
    </row>
    <row r="479" spans="1:24" x14ac:dyDescent="0.2">
      <c r="A479" s="389"/>
      <c r="B479" s="390"/>
      <c r="C479" s="390"/>
      <c r="D479" s="390"/>
      <c r="E479" s="390"/>
      <c r="F479" s="390"/>
      <c r="G479" s="390"/>
      <c r="H479" s="390"/>
      <c r="I479" s="390"/>
      <c r="J479" s="390"/>
      <c r="K479" s="390"/>
      <c r="L479" s="390"/>
      <c r="M479" s="390"/>
      <c r="N479" s="390"/>
      <c r="O479" s="390"/>
      <c r="P479" s="390"/>
      <c r="Q479" s="390"/>
      <c r="R479" s="390"/>
      <c r="S479" s="390"/>
      <c r="T479" s="390"/>
      <c r="U479" s="390"/>
      <c r="V479" s="390"/>
      <c r="W479" s="390"/>
      <c r="X479" s="1"/>
    </row>
    <row r="480" spans="1:24" x14ac:dyDescent="0.2">
      <c r="A480" s="389"/>
      <c r="B480" s="390"/>
      <c r="C480" s="390"/>
      <c r="D480" s="390"/>
      <c r="E480" s="390"/>
      <c r="F480" s="390"/>
      <c r="G480" s="390"/>
      <c r="H480" s="390"/>
      <c r="I480" s="390"/>
      <c r="J480" s="390"/>
      <c r="K480" s="390"/>
      <c r="L480" s="390"/>
      <c r="M480" s="390"/>
      <c r="N480" s="390"/>
      <c r="O480" s="390"/>
      <c r="P480" s="390"/>
      <c r="Q480" s="390"/>
      <c r="R480" s="390"/>
      <c r="S480" s="390"/>
      <c r="T480" s="390"/>
      <c r="U480" s="390"/>
      <c r="V480" s="390"/>
      <c r="W480" s="390"/>
      <c r="X480" s="1"/>
    </row>
    <row r="481" spans="1:24" x14ac:dyDescent="0.2">
      <c r="A481" s="389"/>
      <c r="B481" s="390"/>
      <c r="C481" s="390"/>
      <c r="D481" s="390"/>
      <c r="E481" s="390"/>
      <c r="F481" s="390"/>
      <c r="G481" s="390"/>
      <c r="H481" s="390"/>
      <c r="I481" s="390"/>
      <c r="J481" s="390"/>
      <c r="K481" s="390"/>
      <c r="L481" s="390"/>
      <c r="M481" s="390"/>
      <c r="N481" s="390"/>
      <c r="O481" s="390"/>
      <c r="P481" s="390"/>
      <c r="Q481" s="390"/>
      <c r="R481" s="390"/>
      <c r="S481" s="390"/>
      <c r="T481" s="390"/>
      <c r="U481" s="390"/>
      <c r="V481" s="390"/>
      <c r="W481" s="390"/>
      <c r="X481" s="1"/>
    </row>
    <row r="482" spans="1:24" x14ac:dyDescent="0.2">
      <c r="A482" s="389"/>
      <c r="B482" s="390"/>
      <c r="C482" s="390"/>
      <c r="D482" s="390"/>
      <c r="E482" s="390"/>
      <c r="F482" s="390"/>
      <c r="G482" s="390"/>
      <c r="H482" s="390"/>
      <c r="I482" s="390"/>
      <c r="J482" s="390"/>
      <c r="K482" s="390"/>
      <c r="L482" s="390"/>
      <c r="M482" s="390"/>
      <c r="N482" s="390"/>
      <c r="O482" s="390"/>
      <c r="P482" s="390"/>
      <c r="Q482" s="390"/>
      <c r="R482" s="390"/>
      <c r="S482" s="390"/>
      <c r="T482" s="390"/>
      <c r="U482" s="390"/>
      <c r="V482" s="390"/>
      <c r="W482" s="390"/>
      <c r="X482" s="1"/>
    </row>
    <row r="483" spans="1:24" x14ac:dyDescent="0.2">
      <c r="A483" s="389"/>
      <c r="B483" s="390"/>
      <c r="C483" s="390"/>
      <c r="D483" s="390"/>
      <c r="E483" s="390"/>
      <c r="F483" s="390"/>
      <c r="G483" s="390"/>
      <c r="H483" s="390"/>
      <c r="I483" s="390"/>
      <c r="J483" s="390"/>
      <c r="K483" s="390"/>
      <c r="L483" s="390"/>
      <c r="M483" s="390"/>
      <c r="N483" s="390"/>
      <c r="O483" s="390"/>
      <c r="P483" s="390"/>
      <c r="Q483" s="390"/>
      <c r="R483" s="390"/>
      <c r="S483" s="390"/>
      <c r="T483" s="390"/>
      <c r="U483" s="390"/>
      <c r="V483" s="390"/>
      <c r="W483" s="390"/>
      <c r="X483" s="1"/>
    </row>
    <row r="484" spans="1:24" x14ac:dyDescent="0.2">
      <c r="A484" s="389"/>
      <c r="B484" s="390"/>
      <c r="C484" s="390"/>
      <c r="D484" s="390"/>
      <c r="E484" s="390"/>
      <c r="F484" s="390"/>
      <c r="G484" s="390"/>
      <c r="H484" s="390"/>
      <c r="I484" s="390"/>
      <c r="J484" s="390"/>
      <c r="K484" s="390"/>
      <c r="L484" s="390"/>
      <c r="M484" s="390"/>
      <c r="N484" s="390"/>
      <c r="O484" s="390"/>
      <c r="P484" s="390"/>
      <c r="Q484" s="390"/>
      <c r="R484" s="390"/>
      <c r="S484" s="390"/>
      <c r="T484" s="390"/>
      <c r="U484" s="390"/>
      <c r="V484" s="390"/>
      <c r="W484" s="390"/>
      <c r="X484" s="1"/>
    </row>
    <row r="485" spans="1:24" x14ac:dyDescent="0.2">
      <c r="A485" s="389"/>
      <c r="B485" s="390"/>
      <c r="C485" s="390"/>
      <c r="D485" s="390"/>
      <c r="E485" s="390"/>
      <c r="F485" s="390"/>
      <c r="G485" s="390"/>
      <c r="H485" s="390"/>
      <c r="I485" s="390"/>
      <c r="J485" s="390"/>
      <c r="K485" s="390"/>
      <c r="L485" s="390"/>
      <c r="M485" s="390"/>
      <c r="N485" s="390"/>
      <c r="O485" s="390"/>
      <c r="P485" s="390"/>
      <c r="Q485" s="390"/>
      <c r="R485" s="390"/>
      <c r="S485" s="390"/>
      <c r="T485" s="390"/>
      <c r="U485" s="390"/>
      <c r="V485" s="390"/>
      <c r="W485" s="390"/>
      <c r="X485" s="1"/>
    </row>
    <row r="486" spans="1:24" x14ac:dyDescent="0.2">
      <c r="A486" s="389"/>
      <c r="B486" s="390"/>
      <c r="C486" s="390"/>
      <c r="D486" s="390"/>
      <c r="E486" s="390"/>
      <c r="F486" s="390"/>
      <c r="G486" s="390"/>
      <c r="H486" s="390"/>
      <c r="I486" s="390"/>
      <c r="J486" s="390"/>
      <c r="K486" s="390"/>
      <c r="L486" s="390"/>
      <c r="M486" s="390"/>
      <c r="N486" s="390"/>
      <c r="O486" s="390"/>
      <c r="P486" s="390"/>
      <c r="Q486" s="390"/>
      <c r="R486" s="390"/>
      <c r="S486" s="390"/>
      <c r="T486" s="390"/>
      <c r="U486" s="390"/>
      <c r="V486" s="390"/>
      <c r="W486" s="390"/>
      <c r="X486" s="1"/>
    </row>
    <row r="487" spans="1:24" x14ac:dyDescent="0.2">
      <c r="A487" s="389"/>
      <c r="B487" s="390"/>
      <c r="C487" s="390"/>
      <c r="D487" s="390"/>
      <c r="E487" s="390"/>
      <c r="F487" s="390"/>
      <c r="G487" s="390"/>
      <c r="H487" s="390"/>
      <c r="I487" s="390"/>
      <c r="J487" s="390"/>
      <c r="K487" s="390"/>
      <c r="L487" s="390"/>
      <c r="M487" s="390"/>
      <c r="N487" s="390"/>
      <c r="O487" s="390"/>
      <c r="P487" s="390"/>
      <c r="Q487" s="390"/>
      <c r="R487" s="390"/>
      <c r="S487" s="390"/>
      <c r="T487" s="390"/>
      <c r="U487" s="390"/>
      <c r="V487" s="390"/>
      <c r="W487" s="390"/>
      <c r="X487" s="1"/>
    </row>
    <row r="488" spans="1:24" x14ac:dyDescent="0.2">
      <c r="A488" s="389"/>
      <c r="B488" s="390"/>
      <c r="C488" s="390"/>
      <c r="D488" s="390"/>
      <c r="E488" s="390"/>
      <c r="F488" s="390"/>
      <c r="G488" s="390"/>
      <c r="H488" s="390"/>
      <c r="I488" s="390"/>
      <c r="J488" s="390"/>
      <c r="K488" s="390"/>
      <c r="L488" s="390"/>
      <c r="M488" s="390"/>
      <c r="N488" s="390"/>
      <c r="O488" s="390"/>
      <c r="P488" s="390"/>
      <c r="Q488" s="390"/>
      <c r="R488" s="390"/>
      <c r="S488" s="390"/>
      <c r="T488" s="390"/>
      <c r="U488" s="390"/>
      <c r="V488" s="390"/>
      <c r="W488" s="390"/>
      <c r="X488" s="1"/>
    </row>
    <row r="489" spans="1:24" x14ac:dyDescent="0.2">
      <c r="A489" s="389"/>
      <c r="B489" s="390"/>
      <c r="C489" s="390"/>
      <c r="D489" s="390"/>
      <c r="E489" s="390"/>
      <c r="F489" s="390"/>
      <c r="G489" s="390"/>
      <c r="H489" s="390"/>
      <c r="I489" s="390"/>
      <c r="J489" s="390"/>
      <c r="K489" s="390"/>
      <c r="L489" s="390"/>
      <c r="M489" s="390"/>
      <c r="N489" s="390"/>
      <c r="O489" s="390"/>
      <c r="P489" s="390"/>
      <c r="Q489" s="390"/>
      <c r="R489" s="390"/>
      <c r="S489" s="390"/>
      <c r="T489" s="390"/>
      <c r="U489" s="390"/>
      <c r="V489" s="390"/>
      <c r="W489" s="390"/>
      <c r="X489" s="1"/>
    </row>
    <row r="490" spans="1:24" x14ac:dyDescent="0.2">
      <c r="A490" s="389"/>
      <c r="B490" s="390"/>
      <c r="C490" s="390"/>
      <c r="D490" s="390"/>
      <c r="E490" s="390"/>
      <c r="F490" s="390"/>
      <c r="G490" s="390"/>
      <c r="H490" s="390"/>
      <c r="I490" s="390"/>
      <c r="J490" s="390"/>
      <c r="K490" s="390"/>
      <c r="L490" s="390"/>
      <c r="M490" s="390"/>
      <c r="N490" s="390"/>
      <c r="O490" s="390"/>
      <c r="P490" s="390"/>
      <c r="Q490" s="390"/>
      <c r="R490" s="390"/>
      <c r="S490" s="390"/>
      <c r="T490" s="390"/>
      <c r="U490" s="390"/>
      <c r="V490" s="390"/>
      <c r="W490" s="390"/>
      <c r="X490" s="1"/>
    </row>
    <row r="491" spans="1:24" x14ac:dyDescent="0.2">
      <c r="A491" s="389"/>
      <c r="B491" s="390"/>
      <c r="C491" s="390"/>
      <c r="D491" s="390"/>
      <c r="E491" s="390"/>
      <c r="F491" s="390"/>
      <c r="G491" s="390"/>
      <c r="H491" s="390"/>
      <c r="I491" s="390"/>
      <c r="J491" s="390"/>
      <c r="K491" s="390"/>
      <c r="L491" s="390"/>
      <c r="M491" s="390"/>
      <c r="N491" s="390"/>
      <c r="O491" s="390"/>
      <c r="P491" s="390"/>
      <c r="Q491" s="390"/>
      <c r="R491" s="390"/>
      <c r="S491" s="390"/>
      <c r="T491" s="390"/>
      <c r="U491" s="390"/>
      <c r="V491" s="390"/>
      <c r="W491" s="390"/>
      <c r="X491" s="1"/>
    </row>
    <row r="492" spans="1:24" x14ac:dyDescent="0.2">
      <c r="A492" s="389"/>
      <c r="B492" s="390"/>
      <c r="C492" s="390"/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0"/>
      <c r="U492" s="390"/>
      <c r="V492" s="390"/>
      <c r="W492" s="390"/>
      <c r="X492" s="1"/>
    </row>
    <row r="493" spans="1:24" x14ac:dyDescent="0.2">
      <c r="A493" s="389"/>
      <c r="B493" s="390"/>
      <c r="C493" s="390"/>
      <c r="D493" s="390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  <c r="R493" s="390"/>
      <c r="S493" s="390"/>
      <c r="T493" s="390"/>
      <c r="U493" s="390"/>
      <c r="V493" s="390"/>
      <c r="W493" s="390"/>
      <c r="X493" s="1"/>
    </row>
    <row r="494" spans="1:24" x14ac:dyDescent="0.2">
      <c r="A494" s="389"/>
      <c r="B494" s="390"/>
      <c r="C494" s="390"/>
      <c r="D494" s="390"/>
      <c r="E494" s="390"/>
      <c r="F494" s="390"/>
      <c r="G494" s="390"/>
      <c r="H494" s="390"/>
      <c r="I494" s="390"/>
      <c r="J494" s="390"/>
      <c r="K494" s="390"/>
      <c r="L494" s="390"/>
      <c r="M494" s="390"/>
      <c r="N494" s="390"/>
      <c r="O494" s="390"/>
      <c r="P494" s="390"/>
      <c r="Q494" s="390"/>
      <c r="R494" s="390"/>
      <c r="S494" s="390"/>
      <c r="T494" s="390"/>
      <c r="U494" s="390"/>
      <c r="V494" s="390"/>
      <c r="W494" s="390"/>
      <c r="X494" s="1"/>
    </row>
    <row r="495" spans="1:24" x14ac:dyDescent="0.2">
      <c r="A495" s="389"/>
      <c r="B495" s="390"/>
      <c r="C495" s="390"/>
      <c r="D495" s="390"/>
      <c r="E495" s="390"/>
      <c r="F495" s="390"/>
      <c r="G495" s="390"/>
      <c r="H495" s="390"/>
      <c r="I495" s="390"/>
      <c r="J495" s="390"/>
      <c r="K495" s="390"/>
      <c r="L495" s="390"/>
      <c r="M495" s="390"/>
      <c r="N495" s="390"/>
      <c r="O495" s="390"/>
      <c r="P495" s="390"/>
      <c r="Q495" s="390"/>
      <c r="R495" s="390"/>
      <c r="S495" s="390"/>
      <c r="T495" s="390"/>
      <c r="U495" s="390"/>
      <c r="V495" s="390"/>
      <c r="W495" s="390"/>
      <c r="X495" s="1"/>
    </row>
    <row r="496" spans="1:24" x14ac:dyDescent="0.2">
      <c r="A496" s="389"/>
      <c r="B496" s="390"/>
      <c r="C496" s="390"/>
      <c r="D496" s="390"/>
      <c r="E496" s="390"/>
      <c r="F496" s="390"/>
      <c r="G496" s="390"/>
      <c r="H496" s="390"/>
      <c r="I496" s="390"/>
      <c r="J496" s="390"/>
      <c r="K496" s="390"/>
      <c r="L496" s="390"/>
      <c r="M496" s="390"/>
      <c r="N496" s="390"/>
      <c r="O496" s="390"/>
      <c r="P496" s="390"/>
      <c r="Q496" s="390"/>
      <c r="R496" s="390"/>
      <c r="S496" s="390"/>
      <c r="T496" s="390"/>
      <c r="U496" s="390"/>
      <c r="V496" s="390"/>
      <c r="W496" s="390"/>
      <c r="X496" s="1"/>
    </row>
    <row r="497" spans="1:24" x14ac:dyDescent="0.2">
      <c r="A497" s="389"/>
      <c r="B497" s="390"/>
      <c r="C497" s="390"/>
      <c r="D497" s="390"/>
      <c r="E497" s="390"/>
      <c r="F497" s="390"/>
      <c r="G497" s="390"/>
      <c r="H497" s="390"/>
      <c r="I497" s="390"/>
      <c r="J497" s="390"/>
      <c r="K497" s="390"/>
      <c r="L497" s="390"/>
      <c r="M497" s="390"/>
      <c r="N497" s="390"/>
      <c r="O497" s="390"/>
      <c r="P497" s="390"/>
      <c r="Q497" s="390"/>
      <c r="R497" s="390"/>
      <c r="S497" s="390"/>
      <c r="T497" s="390"/>
      <c r="U497" s="390"/>
      <c r="V497" s="390"/>
      <c r="W497" s="390"/>
      <c r="X497" s="1"/>
    </row>
    <row r="498" spans="1:24" x14ac:dyDescent="0.2">
      <c r="A498" s="389"/>
      <c r="B498" s="390"/>
      <c r="C498" s="390"/>
      <c r="D498" s="390"/>
      <c r="E498" s="390"/>
      <c r="F498" s="390"/>
      <c r="G498" s="390"/>
      <c r="H498" s="390"/>
      <c r="I498" s="390"/>
      <c r="J498" s="390"/>
      <c r="K498" s="390"/>
      <c r="L498" s="390"/>
      <c r="M498" s="390"/>
      <c r="N498" s="390"/>
      <c r="O498" s="390"/>
      <c r="P498" s="390"/>
      <c r="Q498" s="390"/>
      <c r="R498" s="390"/>
      <c r="S498" s="390"/>
      <c r="T498" s="390"/>
      <c r="U498" s="390"/>
      <c r="V498" s="390"/>
      <c r="W498" s="390"/>
      <c r="X498" s="1"/>
    </row>
    <row r="499" spans="1:24" x14ac:dyDescent="0.2">
      <c r="A499" s="389"/>
      <c r="B499" s="390"/>
      <c r="C499" s="390"/>
      <c r="D499" s="390"/>
      <c r="E499" s="390"/>
      <c r="F499" s="390"/>
      <c r="G499" s="390"/>
      <c r="H499" s="390"/>
      <c r="I499" s="390"/>
      <c r="J499" s="390"/>
      <c r="K499" s="390"/>
      <c r="L499" s="390"/>
      <c r="M499" s="390"/>
      <c r="N499" s="390"/>
      <c r="O499" s="390"/>
      <c r="P499" s="390"/>
      <c r="Q499" s="390"/>
      <c r="R499" s="390"/>
      <c r="S499" s="390"/>
      <c r="T499" s="390"/>
      <c r="U499" s="390"/>
      <c r="V499" s="390"/>
      <c r="W499" s="390"/>
      <c r="X499" s="1"/>
    </row>
    <row r="500" spans="1:24" x14ac:dyDescent="0.2">
      <c r="A500" s="389"/>
      <c r="B500" s="390"/>
      <c r="C500" s="390"/>
      <c r="D500" s="390"/>
      <c r="E500" s="390"/>
      <c r="F500" s="390"/>
      <c r="G500" s="390"/>
      <c r="H500" s="390"/>
      <c r="I500" s="390"/>
      <c r="J500" s="390"/>
      <c r="K500" s="390"/>
      <c r="L500" s="390"/>
      <c r="M500" s="390"/>
      <c r="N500" s="390"/>
      <c r="O500" s="390"/>
      <c r="P500" s="390"/>
      <c r="Q500" s="390"/>
      <c r="R500" s="390"/>
      <c r="S500" s="390"/>
      <c r="T500" s="390"/>
      <c r="U500" s="390"/>
      <c r="V500" s="390"/>
      <c r="W500" s="390"/>
      <c r="X500" s="1"/>
    </row>
    <row r="501" spans="1:24" x14ac:dyDescent="0.2">
      <c r="A501" s="389"/>
      <c r="B501" s="390"/>
      <c r="C501" s="390"/>
      <c r="D501" s="390"/>
      <c r="E501" s="390"/>
      <c r="F501" s="390"/>
      <c r="G501" s="390"/>
      <c r="H501" s="390"/>
      <c r="I501" s="390"/>
      <c r="J501" s="390"/>
      <c r="K501" s="390"/>
      <c r="L501" s="390"/>
      <c r="M501" s="390"/>
      <c r="N501" s="390"/>
      <c r="O501" s="390"/>
      <c r="P501" s="390"/>
      <c r="Q501" s="390"/>
      <c r="R501" s="390"/>
      <c r="S501" s="390"/>
      <c r="T501" s="390"/>
      <c r="U501" s="390"/>
      <c r="V501" s="390"/>
      <c r="W501" s="390"/>
      <c r="X501" s="1"/>
    </row>
    <row r="502" spans="1:24" x14ac:dyDescent="0.2">
      <c r="A502" s="389"/>
      <c r="B502" s="390"/>
      <c r="C502" s="390"/>
      <c r="D502" s="390"/>
      <c r="E502" s="390"/>
      <c r="F502" s="390"/>
      <c r="G502" s="390"/>
      <c r="H502" s="390"/>
      <c r="I502" s="390"/>
      <c r="J502" s="390"/>
      <c r="K502" s="390"/>
      <c r="L502" s="390"/>
      <c r="M502" s="390"/>
      <c r="N502" s="390"/>
      <c r="O502" s="390"/>
      <c r="P502" s="390"/>
      <c r="Q502" s="390"/>
      <c r="R502" s="390"/>
      <c r="S502" s="390"/>
      <c r="T502" s="390"/>
      <c r="U502" s="390"/>
      <c r="V502" s="390"/>
      <c r="W502" s="390"/>
      <c r="X502" s="1"/>
    </row>
    <row r="503" spans="1:24" x14ac:dyDescent="0.2">
      <c r="A503" s="389"/>
      <c r="B503" s="390"/>
      <c r="C503" s="390"/>
      <c r="D503" s="390"/>
      <c r="E503" s="390"/>
      <c r="F503" s="390"/>
      <c r="G503" s="390"/>
      <c r="H503" s="390"/>
      <c r="I503" s="390"/>
      <c r="J503" s="390"/>
      <c r="K503" s="390"/>
      <c r="L503" s="390"/>
      <c r="M503" s="390"/>
      <c r="N503" s="390"/>
      <c r="O503" s="390"/>
      <c r="P503" s="390"/>
      <c r="Q503" s="390"/>
      <c r="R503" s="390"/>
      <c r="S503" s="390"/>
      <c r="T503" s="390"/>
      <c r="U503" s="390"/>
      <c r="V503" s="390"/>
      <c r="W503" s="390"/>
      <c r="X503" s="1"/>
    </row>
    <row r="504" spans="1:24" x14ac:dyDescent="0.2">
      <c r="A504" s="389"/>
      <c r="B504" s="390"/>
      <c r="C504" s="390"/>
      <c r="D504" s="390"/>
      <c r="E504" s="390"/>
      <c r="F504" s="390"/>
      <c r="G504" s="390"/>
      <c r="H504" s="390"/>
      <c r="I504" s="390"/>
      <c r="J504" s="390"/>
      <c r="K504" s="390"/>
      <c r="L504" s="390"/>
      <c r="M504" s="390"/>
      <c r="N504" s="390"/>
      <c r="O504" s="390"/>
      <c r="P504" s="390"/>
      <c r="Q504" s="390"/>
      <c r="R504" s="390"/>
      <c r="S504" s="390"/>
      <c r="T504" s="390"/>
      <c r="U504" s="390"/>
      <c r="V504" s="390"/>
      <c r="W504" s="390"/>
      <c r="X504" s="1"/>
    </row>
    <row r="505" spans="1:24" x14ac:dyDescent="0.2">
      <c r="A505" s="389"/>
      <c r="B505" s="390"/>
      <c r="C505" s="390"/>
      <c r="D505" s="390"/>
      <c r="E505" s="390"/>
      <c r="F505" s="390"/>
      <c r="G505" s="390"/>
      <c r="H505" s="390"/>
      <c r="I505" s="390"/>
      <c r="J505" s="390"/>
      <c r="K505" s="390"/>
      <c r="L505" s="390"/>
      <c r="M505" s="390"/>
      <c r="N505" s="390"/>
      <c r="O505" s="390"/>
      <c r="P505" s="390"/>
      <c r="Q505" s="390"/>
      <c r="R505" s="390"/>
      <c r="S505" s="390"/>
      <c r="T505" s="390"/>
      <c r="U505" s="390"/>
      <c r="V505" s="390"/>
      <c r="W505" s="390"/>
      <c r="X505" s="1"/>
    </row>
    <row r="506" spans="1:24" x14ac:dyDescent="0.2">
      <c r="A506" s="389"/>
      <c r="B506" s="390"/>
      <c r="C506" s="390"/>
      <c r="D506" s="390"/>
      <c r="E506" s="390"/>
      <c r="F506" s="390"/>
      <c r="G506" s="390"/>
      <c r="H506" s="390"/>
      <c r="I506" s="390"/>
      <c r="J506" s="390"/>
      <c r="K506" s="390"/>
      <c r="L506" s="390"/>
      <c r="M506" s="390"/>
      <c r="N506" s="390"/>
      <c r="O506" s="390"/>
      <c r="P506" s="390"/>
      <c r="Q506" s="390"/>
      <c r="R506" s="390"/>
      <c r="S506" s="390"/>
      <c r="T506" s="390"/>
      <c r="U506" s="390"/>
      <c r="V506" s="390"/>
      <c r="W506" s="390"/>
      <c r="X506" s="1"/>
    </row>
    <row r="507" spans="1:24" x14ac:dyDescent="0.2">
      <c r="A507" s="389"/>
      <c r="B507" s="390"/>
      <c r="C507" s="390"/>
      <c r="D507" s="390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  <c r="R507" s="390"/>
      <c r="S507" s="390"/>
      <c r="T507" s="390"/>
      <c r="U507" s="390"/>
      <c r="V507" s="390"/>
      <c r="W507" s="390"/>
      <c r="X507" s="1"/>
    </row>
    <row r="508" spans="1:24" x14ac:dyDescent="0.2">
      <c r="A508" s="389"/>
      <c r="B508" s="390"/>
      <c r="C508" s="390"/>
      <c r="D508" s="390"/>
      <c r="E508" s="390"/>
      <c r="F508" s="390"/>
      <c r="G508" s="390"/>
      <c r="H508" s="390"/>
      <c r="I508" s="390"/>
      <c r="J508" s="390"/>
      <c r="K508" s="390"/>
      <c r="L508" s="390"/>
      <c r="M508" s="390"/>
      <c r="N508" s="390"/>
      <c r="O508" s="390"/>
      <c r="P508" s="390"/>
      <c r="Q508" s="390"/>
      <c r="R508" s="390"/>
      <c r="S508" s="390"/>
      <c r="T508" s="390"/>
      <c r="U508" s="390"/>
      <c r="V508" s="390"/>
      <c r="W508" s="390"/>
      <c r="X508" s="1"/>
    </row>
    <row r="509" spans="1:24" x14ac:dyDescent="0.2">
      <c r="A509" s="389"/>
      <c r="B509" s="390"/>
      <c r="C509" s="390"/>
      <c r="D509" s="390"/>
      <c r="E509" s="390"/>
      <c r="F509" s="390"/>
      <c r="G509" s="390"/>
      <c r="H509" s="390"/>
      <c r="I509" s="390"/>
      <c r="J509" s="390"/>
      <c r="K509" s="390"/>
      <c r="L509" s="390"/>
      <c r="M509" s="390"/>
      <c r="N509" s="390"/>
      <c r="O509" s="390"/>
      <c r="P509" s="390"/>
      <c r="Q509" s="390"/>
      <c r="R509" s="390"/>
      <c r="S509" s="390"/>
      <c r="T509" s="390"/>
      <c r="U509" s="390"/>
      <c r="V509" s="390"/>
      <c r="W509" s="390"/>
      <c r="X509" s="1"/>
    </row>
    <row r="510" spans="1:24" x14ac:dyDescent="0.2">
      <c r="A510" s="389"/>
      <c r="B510" s="390"/>
      <c r="C510" s="390"/>
      <c r="D510" s="390"/>
      <c r="E510" s="390"/>
      <c r="F510" s="390"/>
      <c r="G510" s="390"/>
      <c r="H510" s="390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  <c r="V510" s="390"/>
      <c r="W510" s="390"/>
      <c r="X510" s="1"/>
    </row>
    <row r="511" spans="1:24" x14ac:dyDescent="0.2">
      <c r="A511" s="389"/>
      <c r="B511" s="390"/>
      <c r="C511" s="390"/>
      <c r="D511" s="390"/>
      <c r="E511" s="390"/>
      <c r="F511" s="390"/>
      <c r="G511" s="390"/>
      <c r="H511" s="390"/>
      <c r="I511" s="390"/>
      <c r="J511" s="390"/>
      <c r="K511" s="390"/>
      <c r="L511" s="390"/>
      <c r="M511" s="390"/>
      <c r="N511" s="390"/>
      <c r="O511" s="390"/>
      <c r="P511" s="390"/>
      <c r="Q511" s="390"/>
      <c r="R511" s="390"/>
      <c r="S511" s="390"/>
      <c r="T511" s="390"/>
      <c r="U511" s="390"/>
      <c r="V511" s="390"/>
      <c r="W511" s="390"/>
      <c r="X511" s="1"/>
    </row>
    <row r="512" spans="1:24" x14ac:dyDescent="0.2">
      <c r="A512" s="389"/>
      <c r="B512" s="390"/>
      <c r="C512" s="390"/>
      <c r="D512" s="390"/>
      <c r="E512" s="390"/>
      <c r="F512" s="390"/>
      <c r="G512" s="390"/>
      <c r="H512" s="390"/>
      <c r="I512" s="390"/>
      <c r="J512" s="390"/>
      <c r="K512" s="390"/>
      <c r="L512" s="390"/>
      <c r="M512" s="390"/>
      <c r="N512" s="390"/>
      <c r="O512" s="390"/>
      <c r="P512" s="390"/>
      <c r="Q512" s="390"/>
      <c r="R512" s="390"/>
      <c r="S512" s="390"/>
      <c r="T512" s="390"/>
      <c r="U512" s="390"/>
      <c r="V512" s="390"/>
      <c r="W512" s="390"/>
      <c r="X512" s="1"/>
    </row>
    <row r="513" spans="1:24" x14ac:dyDescent="0.2">
      <c r="A513" s="390"/>
      <c r="B513" s="390"/>
      <c r="C513" s="390"/>
      <c r="D513" s="390"/>
      <c r="E513" s="390"/>
      <c r="F513" s="390"/>
      <c r="G513" s="390"/>
      <c r="H513" s="390"/>
      <c r="I513" s="390"/>
      <c r="J513" s="390"/>
      <c r="K513" s="390"/>
      <c r="L513" s="390"/>
      <c r="M513" s="390"/>
      <c r="N513" s="390"/>
      <c r="O513" s="390"/>
      <c r="P513" s="390"/>
      <c r="Q513" s="390"/>
      <c r="R513" s="390"/>
      <c r="S513" s="390"/>
      <c r="T513" s="390"/>
      <c r="U513" s="390"/>
      <c r="V513" s="390"/>
      <c r="W513" s="390"/>
      <c r="X513" s="1"/>
    </row>
    <row r="514" spans="1:24" x14ac:dyDescent="0.2">
      <c r="A514" s="390"/>
      <c r="B514" s="390"/>
      <c r="C514" s="390"/>
      <c r="D514" s="390"/>
      <c r="E514" s="390"/>
      <c r="F514" s="390"/>
      <c r="G514" s="390"/>
      <c r="H514" s="390"/>
      <c r="I514" s="390"/>
      <c r="J514" s="390"/>
      <c r="K514" s="390"/>
      <c r="L514" s="390"/>
      <c r="M514" s="390"/>
      <c r="N514" s="390"/>
      <c r="O514" s="390"/>
      <c r="P514" s="390"/>
      <c r="Q514" s="390"/>
      <c r="R514" s="390"/>
      <c r="S514" s="390"/>
      <c r="T514" s="390"/>
      <c r="U514" s="390"/>
      <c r="V514" s="390"/>
      <c r="W514" s="390"/>
      <c r="X514" s="1"/>
    </row>
    <row r="515" spans="1:24" x14ac:dyDescent="0.2">
      <c r="A515" s="390"/>
      <c r="B515" s="390"/>
      <c r="C515" s="390"/>
      <c r="D515" s="390"/>
      <c r="E515" s="390"/>
      <c r="F515" s="390"/>
      <c r="G515" s="390"/>
      <c r="H515" s="390"/>
      <c r="I515" s="390"/>
      <c r="J515" s="390"/>
      <c r="K515" s="390"/>
      <c r="L515" s="390"/>
      <c r="M515" s="390"/>
      <c r="N515" s="390"/>
      <c r="O515" s="390"/>
      <c r="P515" s="390"/>
      <c r="Q515" s="390"/>
      <c r="R515" s="390"/>
      <c r="S515" s="390"/>
      <c r="T515" s="390"/>
      <c r="U515" s="390"/>
      <c r="V515" s="390"/>
      <c r="W515" s="390"/>
      <c r="X515" s="1"/>
    </row>
    <row r="516" spans="1:24" x14ac:dyDescent="0.2">
      <c r="A516" s="392"/>
      <c r="B516" s="392"/>
      <c r="C516" s="392"/>
      <c r="D516" s="392"/>
      <c r="E516" s="392"/>
      <c r="F516" s="392"/>
      <c r="G516" s="392"/>
      <c r="H516" s="392"/>
      <c r="I516" s="392"/>
      <c r="J516" s="392"/>
      <c r="K516" s="392"/>
      <c r="L516" s="392"/>
      <c r="M516" s="392"/>
      <c r="N516" s="392"/>
      <c r="O516" s="392"/>
      <c r="P516" s="392"/>
      <c r="Q516" s="392"/>
      <c r="R516" s="392"/>
      <c r="S516" s="392"/>
      <c r="T516" s="392"/>
      <c r="U516" s="392"/>
      <c r="V516" s="392"/>
      <c r="W516" s="392"/>
      <c r="X516" s="1"/>
    </row>
    <row r="517" spans="1:24" x14ac:dyDescent="0.2">
      <c r="A517" s="392"/>
      <c r="B517" s="392"/>
      <c r="C517" s="392"/>
      <c r="D517" s="392"/>
      <c r="E517" s="392"/>
      <c r="F517" s="392"/>
      <c r="G517" s="392"/>
      <c r="H517" s="392"/>
      <c r="I517" s="392"/>
      <c r="J517" s="392"/>
      <c r="K517" s="392"/>
      <c r="L517" s="392"/>
      <c r="M517" s="392"/>
      <c r="N517" s="392"/>
      <c r="O517" s="392"/>
      <c r="P517" s="392"/>
      <c r="Q517" s="392"/>
      <c r="R517" s="392"/>
      <c r="S517" s="392"/>
      <c r="T517" s="392"/>
      <c r="U517" s="392"/>
      <c r="V517" s="392"/>
      <c r="W517" s="392"/>
      <c r="X517" s="1"/>
    </row>
    <row r="518" spans="1:24" x14ac:dyDescent="0.2">
      <c r="A518" s="392"/>
      <c r="B518" s="392"/>
      <c r="C518" s="392"/>
      <c r="D518" s="392"/>
      <c r="E518" s="392"/>
      <c r="F518" s="392"/>
      <c r="G518" s="392"/>
      <c r="H518" s="392"/>
      <c r="I518" s="392"/>
      <c r="J518" s="392"/>
      <c r="K518" s="392"/>
      <c r="L518" s="392"/>
      <c r="M518" s="392"/>
      <c r="N518" s="392"/>
      <c r="O518" s="392"/>
      <c r="P518" s="392"/>
      <c r="Q518" s="392"/>
      <c r="R518" s="392"/>
      <c r="S518" s="392"/>
      <c r="T518" s="392"/>
      <c r="U518" s="392"/>
      <c r="V518" s="392"/>
      <c r="W518" s="392"/>
      <c r="X518" s="1"/>
    </row>
    <row r="519" spans="1:24" x14ac:dyDescent="0.2">
      <c r="A519" s="392"/>
      <c r="B519" s="392"/>
      <c r="C519" s="392"/>
      <c r="D519" s="392"/>
      <c r="E519" s="392"/>
      <c r="F519" s="392"/>
      <c r="G519" s="392"/>
      <c r="H519" s="392"/>
      <c r="I519" s="392"/>
      <c r="J519" s="392"/>
      <c r="K519" s="392"/>
      <c r="L519" s="392"/>
      <c r="M519" s="392"/>
      <c r="N519" s="392"/>
      <c r="O519" s="392"/>
      <c r="P519" s="392"/>
      <c r="Q519" s="392"/>
      <c r="R519" s="392"/>
      <c r="S519" s="392"/>
      <c r="T519" s="392"/>
      <c r="U519" s="392"/>
      <c r="V519" s="392"/>
      <c r="W519" s="392"/>
      <c r="X519" s="1"/>
    </row>
    <row r="520" spans="1:24" x14ac:dyDescent="0.2">
      <c r="A520" s="392"/>
      <c r="B520" s="392"/>
      <c r="C520" s="392"/>
      <c r="D520" s="392"/>
      <c r="E520" s="392"/>
      <c r="F520" s="392"/>
      <c r="G520" s="392"/>
      <c r="H520" s="392"/>
      <c r="I520" s="392"/>
      <c r="J520" s="392"/>
      <c r="K520" s="392"/>
      <c r="L520" s="392"/>
      <c r="M520" s="392"/>
      <c r="N520" s="392"/>
      <c r="O520" s="392"/>
      <c r="P520" s="392"/>
      <c r="Q520" s="392"/>
      <c r="R520" s="392"/>
      <c r="S520" s="392"/>
      <c r="T520" s="392"/>
      <c r="U520" s="392"/>
      <c r="V520" s="392"/>
      <c r="W520" s="392"/>
      <c r="X520" s="1"/>
    </row>
    <row r="521" spans="1:24" x14ac:dyDescent="0.2">
      <c r="A521" s="392"/>
      <c r="B521" s="392"/>
      <c r="C521" s="392"/>
      <c r="D521" s="392"/>
      <c r="E521" s="392"/>
      <c r="F521" s="392"/>
      <c r="G521" s="392"/>
      <c r="H521" s="392"/>
      <c r="I521" s="392"/>
      <c r="J521" s="392"/>
      <c r="K521" s="392"/>
      <c r="L521" s="392"/>
      <c r="M521" s="392"/>
      <c r="N521" s="392"/>
      <c r="O521" s="392"/>
      <c r="P521" s="392"/>
      <c r="Q521" s="392"/>
      <c r="R521" s="392"/>
      <c r="S521" s="392"/>
      <c r="T521" s="392"/>
      <c r="U521" s="392"/>
      <c r="V521" s="392"/>
      <c r="W521" s="392"/>
      <c r="X521" s="1"/>
    </row>
    <row r="522" spans="1:24" x14ac:dyDescent="0.2">
      <c r="A522" s="392"/>
      <c r="B522" s="392"/>
      <c r="C522" s="392"/>
      <c r="D522" s="392"/>
      <c r="E522" s="392"/>
      <c r="F522" s="392"/>
      <c r="G522" s="392"/>
      <c r="H522" s="392"/>
      <c r="I522" s="392"/>
      <c r="J522" s="392"/>
      <c r="K522" s="392"/>
      <c r="L522" s="392"/>
      <c r="M522" s="392"/>
      <c r="N522" s="392"/>
      <c r="O522" s="392"/>
      <c r="P522" s="392"/>
      <c r="Q522" s="392"/>
      <c r="R522" s="392"/>
      <c r="S522" s="392"/>
      <c r="T522" s="392"/>
      <c r="U522" s="392"/>
      <c r="V522" s="392"/>
      <c r="W522" s="392"/>
      <c r="X522" s="1"/>
    </row>
    <row r="523" spans="1:24" x14ac:dyDescent="0.2">
      <c r="A523" s="392"/>
      <c r="B523" s="392"/>
      <c r="C523" s="392"/>
      <c r="D523" s="392"/>
      <c r="E523" s="392"/>
      <c r="F523" s="392"/>
      <c r="G523" s="392"/>
      <c r="H523" s="392"/>
      <c r="I523" s="392"/>
      <c r="J523" s="392"/>
      <c r="K523" s="392"/>
      <c r="L523" s="392"/>
      <c r="M523" s="392"/>
      <c r="N523" s="392"/>
      <c r="O523" s="392"/>
      <c r="P523" s="392"/>
      <c r="Q523" s="392"/>
      <c r="R523" s="392"/>
      <c r="S523" s="392"/>
      <c r="T523" s="392"/>
      <c r="U523" s="392"/>
      <c r="V523" s="392"/>
      <c r="W523" s="392"/>
      <c r="X523" s="1"/>
    </row>
    <row r="524" spans="1:24" x14ac:dyDescent="0.2">
      <c r="A524" s="392"/>
      <c r="B524" s="392"/>
      <c r="C524" s="392"/>
      <c r="D524" s="392"/>
      <c r="E524" s="392"/>
      <c r="F524" s="392"/>
      <c r="G524" s="392"/>
      <c r="H524" s="392"/>
      <c r="I524" s="392"/>
      <c r="J524" s="392"/>
      <c r="K524" s="392"/>
      <c r="L524" s="392"/>
      <c r="M524" s="392"/>
      <c r="N524" s="392"/>
      <c r="O524" s="392"/>
      <c r="P524" s="392"/>
      <c r="Q524" s="392"/>
      <c r="R524" s="392"/>
      <c r="S524" s="392"/>
      <c r="T524" s="392"/>
      <c r="U524" s="392"/>
      <c r="V524" s="392"/>
      <c r="W524" s="392"/>
      <c r="X524" s="1"/>
    </row>
    <row r="525" spans="1:24" x14ac:dyDescent="0.2">
      <c r="A525" s="392"/>
      <c r="B525" s="392"/>
      <c r="C525" s="392"/>
      <c r="D525" s="392"/>
      <c r="E525" s="392"/>
      <c r="F525" s="392"/>
      <c r="G525" s="392"/>
      <c r="H525" s="392"/>
      <c r="I525" s="392"/>
      <c r="J525" s="392"/>
      <c r="K525" s="392"/>
      <c r="L525" s="392"/>
      <c r="M525" s="392"/>
      <c r="N525" s="392"/>
      <c r="O525" s="392"/>
      <c r="P525" s="392"/>
      <c r="Q525" s="392"/>
      <c r="R525" s="392"/>
      <c r="S525" s="392"/>
      <c r="T525" s="392"/>
      <c r="U525" s="392"/>
      <c r="V525" s="392"/>
      <c r="W525" s="392"/>
      <c r="X525" s="1"/>
    </row>
    <row r="526" spans="1:24" x14ac:dyDescent="0.2">
      <c r="A526" s="392"/>
      <c r="B526" s="392"/>
      <c r="C526" s="392"/>
      <c r="D526" s="392"/>
      <c r="E526" s="392"/>
      <c r="F526" s="392"/>
      <c r="G526" s="392"/>
      <c r="H526" s="392"/>
      <c r="I526" s="392"/>
      <c r="J526" s="392"/>
      <c r="K526" s="392"/>
      <c r="L526" s="392"/>
      <c r="M526" s="392"/>
      <c r="N526" s="392"/>
      <c r="O526" s="392"/>
      <c r="P526" s="392"/>
      <c r="Q526" s="392"/>
      <c r="R526" s="392"/>
      <c r="S526" s="392"/>
      <c r="T526" s="392"/>
      <c r="U526" s="392"/>
      <c r="V526" s="392"/>
      <c r="W526" s="392"/>
      <c r="X526" s="1"/>
    </row>
    <row r="527" spans="1:24" x14ac:dyDescent="0.2">
      <c r="A527" s="392"/>
      <c r="B527" s="392"/>
      <c r="C527" s="392"/>
      <c r="D527" s="392"/>
      <c r="E527" s="392"/>
      <c r="F527" s="392"/>
      <c r="G527" s="392"/>
      <c r="H527" s="392"/>
      <c r="I527" s="392"/>
      <c r="J527" s="392"/>
      <c r="K527" s="392"/>
      <c r="L527" s="392"/>
      <c r="M527" s="392"/>
      <c r="N527" s="392"/>
      <c r="O527" s="392"/>
      <c r="P527" s="392"/>
      <c r="Q527" s="392"/>
      <c r="R527" s="392"/>
      <c r="S527" s="392"/>
      <c r="T527" s="392"/>
      <c r="U527" s="392"/>
      <c r="V527" s="392"/>
      <c r="W527" s="392"/>
      <c r="X527" s="1"/>
    </row>
    <row r="528" spans="1:24" x14ac:dyDescent="0.2">
      <c r="A528" s="392"/>
      <c r="B528" s="392"/>
      <c r="C528" s="392"/>
      <c r="D528" s="392"/>
      <c r="E528" s="392"/>
      <c r="F528" s="392"/>
      <c r="G528" s="392"/>
      <c r="H528" s="392"/>
      <c r="I528" s="392"/>
      <c r="J528" s="392"/>
      <c r="K528" s="392"/>
      <c r="L528" s="392"/>
      <c r="M528" s="392"/>
      <c r="N528" s="392"/>
      <c r="O528" s="392"/>
      <c r="P528" s="392"/>
      <c r="Q528" s="392"/>
      <c r="R528" s="392"/>
      <c r="S528" s="392"/>
      <c r="T528" s="392"/>
      <c r="U528" s="392"/>
      <c r="V528" s="392"/>
      <c r="W528" s="392"/>
      <c r="X528" s="1"/>
    </row>
    <row r="529" spans="1:24" x14ac:dyDescent="0.2">
      <c r="A529" s="392"/>
      <c r="B529" s="392"/>
      <c r="C529" s="392"/>
      <c r="D529" s="392"/>
      <c r="E529" s="392"/>
      <c r="F529" s="392"/>
      <c r="G529" s="392"/>
      <c r="H529" s="392"/>
      <c r="I529" s="392"/>
      <c r="J529" s="392"/>
      <c r="K529" s="392"/>
      <c r="L529" s="392"/>
      <c r="M529" s="392"/>
      <c r="N529" s="392"/>
      <c r="O529" s="392"/>
      <c r="P529" s="392"/>
      <c r="Q529" s="392"/>
      <c r="R529" s="392"/>
      <c r="S529" s="392"/>
      <c r="T529" s="392"/>
      <c r="U529" s="392"/>
      <c r="V529" s="392"/>
      <c r="W529" s="392"/>
      <c r="X529" s="1"/>
    </row>
    <row r="530" spans="1:24" x14ac:dyDescent="0.2">
      <c r="A530" s="392"/>
      <c r="B530" s="392"/>
      <c r="C530" s="392"/>
      <c r="D530" s="392"/>
      <c r="E530" s="392"/>
      <c r="F530" s="392"/>
      <c r="G530" s="392"/>
      <c r="H530" s="392"/>
      <c r="I530" s="392"/>
      <c r="J530" s="392"/>
      <c r="K530" s="392"/>
      <c r="L530" s="392"/>
      <c r="M530" s="392"/>
      <c r="N530" s="392"/>
      <c r="O530" s="392"/>
      <c r="P530" s="392"/>
      <c r="Q530" s="392"/>
      <c r="R530" s="392"/>
      <c r="S530" s="392"/>
      <c r="T530" s="392"/>
      <c r="U530" s="392"/>
      <c r="V530" s="392"/>
      <c r="W530" s="392"/>
      <c r="X530" s="1"/>
    </row>
    <row r="531" spans="1:24" x14ac:dyDescent="0.2">
      <c r="A531" s="393"/>
      <c r="B531" s="392"/>
      <c r="C531" s="392"/>
      <c r="D531" s="392"/>
      <c r="E531" s="392"/>
      <c r="F531" s="392"/>
      <c r="G531" s="392"/>
      <c r="H531" s="392"/>
      <c r="I531" s="392"/>
      <c r="J531" s="392"/>
      <c r="K531" s="392"/>
      <c r="L531" s="392"/>
      <c r="M531" s="392"/>
      <c r="N531" s="392"/>
      <c r="O531" s="392"/>
      <c r="P531" s="392"/>
      <c r="Q531" s="392"/>
      <c r="R531" s="392"/>
      <c r="S531" s="392"/>
      <c r="T531" s="392"/>
      <c r="U531" s="392"/>
      <c r="V531" s="392"/>
      <c r="W531" s="392"/>
    </row>
    <row r="532" spans="1:24" x14ac:dyDescent="0.2">
      <c r="A532" s="393"/>
      <c r="B532" s="392"/>
      <c r="C532" s="392"/>
      <c r="D532" s="392"/>
      <c r="E532" s="392"/>
      <c r="F532" s="392"/>
      <c r="G532" s="392"/>
      <c r="H532" s="392"/>
      <c r="I532" s="392"/>
      <c r="J532" s="392"/>
      <c r="K532" s="392"/>
      <c r="L532" s="392"/>
      <c r="M532" s="392"/>
      <c r="N532" s="392"/>
      <c r="O532" s="392"/>
      <c r="P532" s="392"/>
      <c r="Q532" s="392"/>
      <c r="R532" s="392"/>
      <c r="S532" s="392"/>
      <c r="T532" s="392"/>
      <c r="U532" s="392"/>
      <c r="V532" s="392"/>
      <c r="W532" s="392"/>
    </row>
    <row r="533" spans="1:24" x14ac:dyDescent="0.2">
      <c r="A533" s="393"/>
      <c r="B533" s="392"/>
      <c r="C533" s="392"/>
      <c r="D533" s="392"/>
      <c r="E533" s="392"/>
      <c r="F533" s="392"/>
      <c r="G533" s="392"/>
      <c r="H533" s="392"/>
      <c r="I533" s="392"/>
      <c r="J533" s="392"/>
      <c r="K533" s="392"/>
      <c r="L533" s="392"/>
      <c r="M533" s="392"/>
      <c r="N533" s="392"/>
      <c r="O533" s="392"/>
      <c r="P533" s="392"/>
      <c r="Q533" s="392"/>
      <c r="R533" s="392"/>
      <c r="S533" s="392"/>
      <c r="T533" s="392"/>
      <c r="U533" s="392"/>
      <c r="V533" s="392"/>
      <c r="W533" s="392"/>
    </row>
    <row r="534" spans="1:24" x14ac:dyDescent="0.2">
      <c r="A534" s="393"/>
      <c r="B534" s="392"/>
      <c r="C534" s="392"/>
      <c r="D534" s="392"/>
      <c r="E534" s="392"/>
      <c r="F534" s="392"/>
      <c r="G534" s="392"/>
      <c r="H534" s="392"/>
      <c r="I534" s="392"/>
      <c r="J534" s="392"/>
      <c r="K534" s="392"/>
      <c r="L534" s="392"/>
      <c r="M534" s="392"/>
      <c r="N534" s="392"/>
      <c r="O534" s="392"/>
      <c r="P534" s="392"/>
      <c r="Q534" s="392"/>
      <c r="R534" s="392"/>
      <c r="S534" s="392"/>
      <c r="T534" s="392"/>
      <c r="U534" s="392"/>
      <c r="V534" s="392"/>
      <c r="W534" s="392"/>
    </row>
    <row r="535" spans="1:24" x14ac:dyDescent="0.2">
      <c r="A535" s="393"/>
      <c r="B535" s="392"/>
      <c r="C535" s="392"/>
      <c r="D535" s="392"/>
      <c r="E535" s="392"/>
      <c r="F535" s="392"/>
      <c r="G535" s="392"/>
      <c r="H535" s="392"/>
      <c r="I535" s="392"/>
      <c r="J535" s="392"/>
      <c r="K535" s="392"/>
      <c r="L535" s="392"/>
      <c r="M535" s="392"/>
      <c r="N535" s="392"/>
      <c r="O535" s="392"/>
      <c r="P535" s="392"/>
      <c r="Q535" s="392"/>
      <c r="R535" s="392"/>
      <c r="S535" s="392"/>
      <c r="T535" s="392"/>
      <c r="U535" s="392"/>
      <c r="V535" s="392"/>
      <c r="W535" s="392"/>
    </row>
    <row r="536" spans="1:24" x14ac:dyDescent="0.2">
      <c r="A536" s="393"/>
      <c r="B536" s="392"/>
      <c r="C536" s="392"/>
      <c r="D536" s="392"/>
      <c r="E536" s="392"/>
      <c r="F536" s="392"/>
      <c r="G536" s="392"/>
      <c r="H536" s="392"/>
      <c r="I536" s="392"/>
      <c r="J536" s="392"/>
      <c r="K536" s="392"/>
      <c r="L536" s="392"/>
      <c r="M536" s="392"/>
      <c r="N536" s="392"/>
      <c r="O536" s="392"/>
      <c r="P536" s="392"/>
      <c r="Q536" s="392"/>
      <c r="R536" s="392"/>
      <c r="S536" s="392"/>
      <c r="T536" s="392"/>
      <c r="U536" s="392"/>
      <c r="V536" s="392"/>
      <c r="W536" s="392"/>
    </row>
    <row r="537" spans="1:24" x14ac:dyDescent="0.2">
      <c r="A537" s="393"/>
      <c r="B537" s="392"/>
      <c r="C537" s="392"/>
      <c r="D537" s="392"/>
      <c r="E537" s="392"/>
      <c r="F537" s="392"/>
      <c r="G537" s="392"/>
      <c r="H537" s="392"/>
      <c r="I537" s="392"/>
      <c r="J537" s="392"/>
      <c r="K537" s="392"/>
      <c r="L537" s="392"/>
      <c r="M537" s="392"/>
      <c r="N537" s="392"/>
      <c r="O537" s="392"/>
      <c r="P537" s="392"/>
      <c r="Q537" s="392"/>
      <c r="R537" s="392"/>
      <c r="S537" s="392"/>
      <c r="T537" s="392"/>
      <c r="U537" s="392"/>
      <c r="V537" s="392"/>
      <c r="W537" s="392"/>
    </row>
    <row r="538" spans="1:24" x14ac:dyDescent="0.2">
      <c r="A538" s="393"/>
      <c r="B538" s="392"/>
      <c r="C538" s="392"/>
      <c r="D538" s="392"/>
      <c r="E538" s="392"/>
      <c r="F538" s="392"/>
      <c r="G538" s="392"/>
      <c r="H538" s="392"/>
      <c r="I538" s="392"/>
      <c r="J538" s="392"/>
      <c r="K538" s="392"/>
      <c r="L538" s="392"/>
      <c r="M538" s="392"/>
      <c r="N538" s="392"/>
      <c r="O538" s="392"/>
      <c r="P538" s="392"/>
      <c r="Q538" s="392"/>
      <c r="R538" s="392"/>
      <c r="S538" s="392"/>
      <c r="T538" s="392"/>
      <c r="U538" s="392"/>
      <c r="V538" s="392"/>
      <c r="W538" s="392"/>
    </row>
    <row r="539" spans="1:24" x14ac:dyDescent="0.2">
      <c r="A539" s="393"/>
      <c r="B539" s="392"/>
      <c r="C539" s="392"/>
      <c r="D539" s="392"/>
      <c r="E539" s="392"/>
      <c r="F539" s="392"/>
      <c r="G539" s="392"/>
      <c r="H539" s="392"/>
      <c r="I539" s="392"/>
      <c r="J539" s="392"/>
      <c r="K539" s="392"/>
      <c r="L539" s="392"/>
      <c r="M539" s="392"/>
      <c r="N539" s="392"/>
      <c r="O539" s="392"/>
      <c r="P539" s="392"/>
      <c r="Q539" s="392"/>
      <c r="R539" s="392"/>
      <c r="S539" s="392"/>
      <c r="T539" s="392"/>
      <c r="U539" s="392"/>
      <c r="V539" s="392"/>
      <c r="W539" s="392"/>
    </row>
    <row r="540" spans="1:24" x14ac:dyDescent="0.2">
      <c r="A540" s="393"/>
      <c r="B540" s="392"/>
      <c r="C540" s="392"/>
      <c r="D540" s="392"/>
      <c r="E540" s="392"/>
      <c r="F540" s="392"/>
      <c r="G540" s="392"/>
      <c r="H540" s="392"/>
      <c r="I540" s="392"/>
      <c r="J540" s="392"/>
      <c r="K540" s="392"/>
      <c r="L540" s="392"/>
      <c r="M540" s="392"/>
      <c r="N540" s="392"/>
      <c r="O540" s="392"/>
      <c r="P540" s="392"/>
      <c r="Q540" s="392"/>
      <c r="R540" s="392"/>
      <c r="S540" s="392"/>
      <c r="T540" s="392"/>
      <c r="U540" s="392"/>
      <c r="V540" s="392"/>
      <c r="W540" s="392"/>
    </row>
    <row r="541" spans="1:24" x14ac:dyDescent="0.2">
      <c r="A541" s="393"/>
      <c r="B541" s="392"/>
      <c r="C541" s="392"/>
      <c r="D541" s="392"/>
      <c r="E541" s="392"/>
      <c r="F541" s="392"/>
      <c r="G541" s="392"/>
      <c r="H541" s="392"/>
      <c r="I541" s="392"/>
      <c r="J541" s="392"/>
      <c r="K541" s="392"/>
      <c r="L541" s="392"/>
      <c r="M541" s="392"/>
      <c r="N541" s="392"/>
      <c r="O541" s="392"/>
      <c r="P541" s="392"/>
      <c r="Q541" s="392"/>
      <c r="R541" s="392"/>
      <c r="S541" s="392"/>
      <c r="T541" s="392"/>
      <c r="U541" s="392"/>
      <c r="V541" s="392"/>
      <c r="W541" s="392"/>
    </row>
    <row r="542" spans="1:24" x14ac:dyDescent="0.2">
      <c r="A542" s="393"/>
      <c r="B542" s="392"/>
      <c r="C542" s="392"/>
      <c r="D542" s="392"/>
      <c r="E542" s="392"/>
      <c r="F542" s="392"/>
      <c r="G542" s="392"/>
      <c r="H542" s="392"/>
      <c r="I542" s="392"/>
      <c r="J542" s="392"/>
      <c r="K542" s="392"/>
      <c r="L542" s="392"/>
      <c r="M542" s="392"/>
      <c r="N542" s="392"/>
      <c r="O542" s="392"/>
      <c r="P542" s="392"/>
      <c r="Q542" s="392"/>
      <c r="R542" s="392"/>
      <c r="S542" s="392"/>
      <c r="T542" s="392"/>
      <c r="U542" s="392"/>
      <c r="V542" s="392"/>
      <c r="W542" s="392"/>
    </row>
    <row r="543" spans="1:24" x14ac:dyDescent="0.2">
      <c r="A543" s="393"/>
      <c r="B543" s="392"/>
      <c r="C543" s="392"/>
      <c r="D543" s="392"/>
      <c r="E543" s="392"/>
      <c r="F543" s="392"/>
      <c r="G543" s="392"/>
      <c r="H543" s="392"/>
      <c r="I543" s="392"/>
      <c r="J543" s="392"/>
      <c r="K543" s="392"/>
      <c r="L543" s="392"/>
      <c r="M543" s="392"/>
      <c r="N543" s="392"/>
      <c r="O543" s="392"/>
      <c r="P543" s="392"/>
      <c r="Q543" s="392"/>
      <c r="R543" s="392"/>
      <c r="S543" s="392"/>
      <c r="T543" s="392"/>
      <c r="U543" s="392"/>
      <c r="V543" s="392"/>
      <c r="W543" s="392"/>
    </row>
    <row r="544" spans="1:24" x14ac:dyDescent="0.2">
      <c r="A544" s="393"/>
      <c r="B544" s="392"/>
      <c r="C544" s="392"/>
      <c r="D544" s="392"/>
      <c r="E544" s="392"/>
      <c r="F544" s="392"/>
      <c r="G544" s="392"/>
      <c r="H544" s="392"/>
      <c r="I544" s="392"/>
      <c r="J544" s="392"/>
      <c r="K544" s="392"/>
      <c r="L544" s="392"/>
      <c r="M544" s="392"/>
      <c r="N544" s="392"/>
      <c r="O544" s="392"/>
      <c r="P544" s="392"/>
      <c r="Q544" s="392"/>
      <c r="R544" s="392"/>
      <c r="S544" s="392"/>
      <c r="T544" s="392"/>
      <c r="U544" s="392"/>
      <c r="V544" s="392"/>
      <c r="W544" s="392"/>
    </row>
    <row r="545" spans="1:23" x14ac:dyDescent="0.2">
      <c r="A545" s="393"/>
      <c r="B545" s="392"/>
      <c r="C545" s="392"/>
      <c r="D545" s="392"/>
      <c r="E545" s="392"/>
      <c r="F545" s="392"/>
      <c r="G545" s="392"/>
      <c r="H545" s="392"/>
      <c r="I545" s="392"/>
      <c r="J545" s="392"/>
      <c r="K545" s="392"/>
      <c r="L545" s="392"/>
      <c r="M545" s="392"/>
      <c r="N545" s="392"/>
      <c r="O545" s="392"/>
      <c r="P545" s="392"/>
      <c r="Q545" s="392"/>
      <c r="R545" s="392"/>
      <c r="S545" s="392"/>
      <c r="T545" s="392"/>
      <c r="U545" s="392"/>
      <c r="V545" s="392"/>
      <c r="W545" s="392"/>
    </row>
    <row r="546" spans="1:23" x14ac:dyDescent="0.2">
      <c r="A546" s="393"/>
      <c r="B546" s="392"/>
      <c r="C546" s="392"/>
      <c r="D546" s="392"/>
      <c r="E546" s="392"/>
      <c r="F546" s="392"/>
      <c r="G546" s="392"/>
      <c r="H546" s="392"/>
      <c r="I546" s="392"/>
      <c r="J546" s="392"/>
      <c r="K546" s="392"/>
      <c r="L546" s="392"/>
      <c r="M546" s="392"/>
      <c r="N546" s="392"/>
      <c r="O546" s="392"/>
      <c r="P546" s="392"/>
      <c r="Q546" s="392"/>
      <c r="R546" s="392"/>
      <c r="S546" s="392"/>
      <c r="T546" s="392"/>
      <c r="U546" s="392"/>
      <c r="V546" s="392"/>
      <c r="W546" s="392"/>
    </row>
    <row r="547" spans="1:23" x14ac:dyDescent="0.2">
      <c r="A547" s="393"/>
      <c r="B547" s="392"/>
      <c r="C547" s="392"/>
      <c r="D547" s="392"/>
      <c r="E547" s="392"/>
      <c r="F547" s="392"/>
      <c r="G547" s="392"/>
      <c r="H547" s="392"/>
      <c r="I547" s="392"/>
      <c r="J547" s="392"/>
      <c r="K547" s="392"/>
      <c r="L547" s="392"/>
      <c r="M547" s="392"/>
      <c r="N547" s="392"/>
      <c r="O547" s="392"/>
      <c r="P547" s="392"/>
      <c r="Q547" s="392"/>
      <c r="R547" s="392"/>
      <c r="S547" s="392"/>
      <c r="T547" s="392"/>
      <c r="U547" s="392"/>
      <c r="V547" s="392"/>
      <c r="W547" s="392"/>
    </row>
    <row r="548" spans="1:23" x14ac:dyDescent="0.2">
      <c r="A548" s="393"/>
      <c r="B548" s="392"/>
      <c r="C548" s="392"/>
      <c r="D548" s="392"/>
      <c r="E548" s="392"/>
      <c r="F548" s="392"/>
      <c r="G548" s="392"/>
      <c r="H548" s="392"/>
      <c r="I548" s="392"/>
      <c r="J548" s="392"/>
      <c r="K548" s="392"/>
      <c r="L548" s="392"/>
      <c r="M548" s="392"/>
      <c r="N548" s="392"/>
      <c r="O548" s="392"/>
      <c r="P548" s="392"/>
      <c r="Q548" s="392"/>
      <c r="R548" s="392"/>
      <c r="S548" s="392"/>
      <c r="T548" s="392"/>
      <c r="U548" s="392"/>
      <c r="V548" s="392"/>
      <c r="W548" s="392"/>
    </row>
    <row r="549" spans="1:23" x14ac:dyDescent="0.2">
      <c r="A549" s="393"/>
      <c r="B549" s="392"/>
      <c r="C549" s="392"/>
      <c r="D549" s="392"/>
      <c r="E549" s="392"/>
      <c r="F549" s="392"/>
      <c r="G549" s="392"/>
      <c r="H549" s="392"/>
      <c r="I549" s="392"/>
      <c r="J549" s="392"/>
      <c r="K549" s="392"/>
      <c r="L549" s="392"/>
      <c r="M549" s="392"/>
      <c r="N549" s="392"/>
      <c r="O549" s="392"/>
      <c r="P549" s="392"/>
      <c r="Q549" s="392"/>
      <c r="R549" s="392"/>
      <c r="S549" s="392"/>
      <c r="T549" s="392"/>
      <c r="U549" s="392"/>
      <c r="V549" s="392"/>
      <c r="W549" s="392"/>
    </row>
    <row r="550" spans="1:23" x14ac:dyDescent="0.2">
      <c r="A550" s="393"/>
      <c r="B550" s="392"/>
      <c r="C550" s="392"/>
      <c r="D550" s="392"/>
      <c r="E550" s="392"/>
      <c r="F550" s="392"/>
      <c r="G550" s="392"/>
      <c r="H550" s="392"/>
      <c r="I550" s="392"/>
      <c r="J550" s="392"/>
      <c r="K550" s="392"/>
      <c r="L550" s="392"/>
      <c r="M550" s="392"/>
      <c r="N550" s="392"/>
      <c r="O550" s="392"/>
      <c r="P550" s="392"/>
      <c r="Q550" s="392"/>
      <c r="R550" s="392"/>
      <c r="S550" s="392"/>
      <c r="T550" s="392"/>
      <c r="U550" s="392"/>
      <c r="V550" s="392"/>
      <c r="W550" s="392"/>
    </row>
    <row r="551" spans="1:23" x14ac:dyDescent="0.2">
      <c r="A551" s="393"/>
      <c r="B551" s="392"/>
      <c r="C551" s="392"/>
      <c r="D551" s="392"/>
      <c r="E551" s="392"/>
      <c r="F551" s="392"/>
      <c r="G551" s="392"/>
      <c r="H551" s="392"/>
      <c r="I551" s="392"/>
      <c r="J551" s="392"/>
      <c r="K551" s="392"/>
      <c r="L551" s="392"/>
      <c r="M551" s="392"/>
      <c r="N551" s="392"/>
      <c r="O551" s="392"/>
      <c r="P551" s="392"/>
      <c r="Q551" s="392"/>
      <c r="R551" s="392"/>
      <c r="S551" s="392"/>
      <c r="T551" s="392"/>
      <c r="U551" s="392"/>
      <c r="V551" s="392"/>
      <c r="W551" s="392"/>
    </row>
    <row r="552" spans="1:23" x14ac:dyDescent="0.2">
      <c r="A552" s="393"/>
      <c r="B552" s="392"/>
      <c r="C552" s="392"/>
      <c r="D552" s="392"/>
      <c r="E552" s="392"/>
      <c r="F552" s="392"/>
      <c r="G552" s="392"/>
      <c r="H552" s="392"/>
      <c r="I552" s="392"/>
      <c r="J552" s="392"/>
      <c r="K552" s="392"/>
      <c r="L552" s="392"/>
      <c r="M552" s="392"/>
      <c r="N552" s="392"/>
      <c r="O552" s="392"/>
      <c r="P552" s="392"/>
      <c r="Q552" s="392"/>
      <c r="R552" s="392"/>
      <c r="S552" s="392"/>
      <c r="T552" s="392"/>
      <c r="U552" s="392"/>
      <c r="V552" s="392"/>
      <c r="W552" s="392"/>
    </row>
    <row r="553" spans="1:23" x14ac:dyDescent="0.2">
      <c r="A553" s="393"/>
      <c r="B553" s="392"/>
      <c r="C553" s="392"/>
      <c r="D553" s="392"/>
      <c r="E553" s="392"/>
      <c r="F553" s="392"/>
      <c r="G553" s="392"/>
      <c r="H553" s="392"/>
      <c r="I553" s="392"/>
      <c r="J553" s="392"/>
      <c r="K553" s="392"/>
      <c r="L553" s="392"/>
      <c r="M553" s="392"/>
      <c r="N553" s="392"/>
      <c r="O553" s="392"/>
      <c r="P553" s="392"/>
      <c r="Q553" s="392"/>
      <c r="R553" s="392"/>
      <c r="S553" s="392"/>
      <c r="T553" s="392"/>
      <c r="U553" s="392"/>
      <c r="V553" s="392"/>
      <c r="W553" s="392"/>
    </row>
    <row r="554" spans="1:23" x14ac:dyDescent="0.2">
      <c r="A554" s="393"/>
      <c r="B554" s="392"/>
      <c r="C554" s="392"/>
      <c r="D554" s="392"/>
      <c r="E554" s="392"/>
      <c r="F554" s="392"/>
      <c r="G554" s="392"/>
      <c r="H554" s="392"/>
      <c r="I554" s="392"/>
      <c r="J554" s="392"/>
      <c r="K554" s="392"/>
      <c r="L554" s="392"/>
      <c r="M554" s="392"/>
      <c r="N554" s="392"/>
      <c r="O554" s="392"/>
      <c r="P554" s="392"/>
      <c r="Q554" s="392"/>
      <c r="R554" s="392"/>
      <c r="S554" s="392"/>
      <c r="T554" s="392"/>
      <c r="U554" s="392"/>
      <c r="V554" s="392"/>
      <c r="W554" s="392"/>
    </row>
    <row r="555" spans="1:23" x14ac:dyDescent="0.2">
      <c r="A555" s="393"/>
      <c r="B555" s="392"/>
      <c r="C555" s="392"/>
      <c r="D555" s="392"/>
      <c r="E555" s="392"/>
      <c r="F555" s="392"/>
      <c r="G555" s="392"/>
      <c r="H555" s="392"/>
      <c r="I555" s="392"/>
      <c r="J555" s="392"/>
      <c r="K555" s="392"/>
      <c r="L555" s="392"/>
      <c r="M555" s="392"/>
      <c r="N555" s="392"/>
      <c r="O555" s="392"/>
      <c r="P555" s="392"/>
      <c r="Q555" s="392"/>
      <c r="R555" s="392"/>
      <c r="S555" s="392"/>
      <c r="T555" s="392"/>
      <c r="U555" s="392"/>
      <c r="V555" s="392"/>
      <c r="W555" s="392"/>
    </row>
    <row r="556" spans="1:23" x14ac:dyDescent="0.2">
      <c r="A556" s="393"/>
      <c r="B556" s="392"/>
      <c r="C556" s="392"/>
      <c r="D556" s="392"/>
      <c r="E556" s="392"/>
      <c r="F556" s="392"/>
      <c r="G556" s="392"/>
      <c r="H556" s="392"/>
      <c r="I556" s="392"/>
      <c r="J556" s="392"/>
      <c r="K556" s="392"/>
      <c r="L556" s="392"/>
      <c r="M556" s="392"/>
      <c r="N556" s="392"/>
      <c r="O556" s="392"/>
      <c r="P556" s="392"/>
      <c r="Q556" s="392"/>
      <c r="R556" s="392"/>
      <c r="S556" s="392"/>
      <c r="T556" s="392"/>
      <c r="U556" s="392"/>
      <c r="V556" s="392"/>
      <c r="W556" s="392"/>
    </row>
    <row r="557" spans="1:23" x14ac:dyDescent="0.2">
      <c r="A557" s="393"/>
      <c r="B557" s="392"/>
      <c r="C557" s="392"/>
      <c r="D557" s="392"/>
      <c r="E557" s="392"/>
      <c r="F557" s="392"/>
      <c r="G557" s="392"/>
      <c r="H557" s="392"/>
      <c r="I557" s="392"/>
      <c r="J557" s="392"/>
      <c r="K557" s="392"/>
      <c r="L557" s="392"/>
      <c r="M557" s="392"/>
      <c r="N557" s="392"/>
      <c r="O557" s="392"/>
      <c r="P557" s="392"/>
      <c r="Q557" s="392"/>
      <c r="R557" s="392"/>
      <c r="S557" s="392"/>
      <c r="T557" s="392"/>
      <c r="U557" s="392"/>
      <c r="V557" s="392"/>
      <c r="W557" s="392"/>
    </row>
    <row r="558" spans="1:23" x14ac:dyDescent="0.2">
      <c r="A558" s="393"/>
      <c r="B558" s="392"/>
      <c r="C558" s="392"/>
      <c r="D558" s="392"/>
      <c r="E558" s="392"/>
      <c r="F558" s="392"/>
      <c r="G558" s="392"/>
      <c r="H558" s="392"/>
      <c r="I558" s="392"/>
      <c r="J558" s="392"/>
      <c r="K558" s="392"/>
      <c r="L558" s="392"/>
      <c r="M558" s="392"/>
      <c r="N558" s="392"/>
      <c r="O558" s="392"/>
      <c r="P558" s="392"/>
      <c r="Q558" s="392"/>
      <c r="R558" s="392"/>
      <c r="S558" s="392"/>
      <c r="T558" s="392"/>
      <c r="U558" s="392"/>
      <c r="V558" s="392"/>
      <c r="W558" s="392"/>
    </row>
    <row r="559" spans="1:23" x14ac:dyDescent="0.2">
      <c r="A559" s="393"/>
      <c r="B559" s="392"/>
      <c r="C559" s="392"/>
      <c r="D559" s="392"/>
      <c r="E559" s="392"/>
      <c r="F559" s="392"/>
      <c r="G559" s="392"/>
      <c r="H559" s="392"/>
      <c r="I559" s="392"/>
      <c r="J559" s="392"/>
      <c r="K559" s="392"/>
      <c r="L559" s="392"/>
      <c r="M559" s="392"/>
      <c r="N559" s="392"/>
      <c r="O559" s="392"/>
      <c r="P559" s="392"/>
      <c r="Q559" s="392"/>
      <c r="R559" s="392"/>
      <c r="S559" s="392"/>
      <c r="T559" s="392"/>
      <c r="U559" s="392"/>
      <c r="V559" s="392"/>
      <c r="W559" s="392"/>
    </row>
    <row r="560" spans="1:23" x14ac:dyDescent="0.2">
      <c r="A560" s="393"/>
      <c r="B560" s="392"/>
      <c r="C560" s="392"/>
      <c r="D560" s="392"/>
      <c r="E560" s="392"/>
      <c r="F560" s="392"/>
      <c r="G560" s="392"/>
      <c r="H560" s="392"/>
      <c r="I560" s="392"/>
      <c r="J560" s="392"/>
      <c r="K560" s="392"/>
      <c r="L560" s="392"/>
      <c r="M560" s="392"/>
      <c r="N560" s="392"/>
      <c r="O560" s="392"/>
      <c r="P560" s="392"/>
      <c r="Q560" s="392"/>
      <c r="R560" s="392"/>
      <c r="S560" s="392"/>
      <c r="T560" s="392"/>
      <c r="U560" s="392"/>
      <c r="V560" s="392"/>
      <c r="W560" s="392"/>
    </row>
    <row r="561" spans="1:23" x14ac:dyDescent="0.2">
      <c r="A561" s="393"/>
      <c r="B561" s="392"/>
      <c r="C561" s="392"/>
      <c r="D561" s="392"/>
      <c r="E561" s="392"/>
      <c r="F561" s="392"/>
      <c r="G561" s="392"/>
      <c r="H561" s="392"/>
      <c r="I561" s="392"/>
      <c r="J561" s="392"/>
      <c r="K561" s="392"/>
      <c r="L561" s="392"/>
      <c r="M561" s="392"/>
      <c r="N561" s="392"/>
      <c r="O561" s="392"/>
      <c r="P561" s="392"/>
      <c r="Q561" s="392"/>
      <c r="R561" s="392"/>
      <c r="S561" s="392"/>
      <c r="T561" s="392"/>
      <c r="U561" s="392"/>
      <c r="V561" s="392"/>
      <c r="W561" s="392"/>
    </row>
    <row r="562" spans="1:23" x14ac:dyDescent="0.2">
      <c r="A562" s="393"/>
      <c r="B562" s="392"/>
      <c r="C562" s="392"/>
      <c r="D562" s="392"/>
      <c r="E562" s="392"/>
      <c r="F562" s="392"/>
      <c r="G562" s="392"/>
      <c r="H562" s="392"/>
      <c r="I562" s="392"/>
      <c r="J562" s="392"/>
      <c r="K562" s="392"/>
      <c r="L562" s="392"/>
      <c r="M562" s="392"/>
      <c r="N562" s="392"/>
      <c r="O562" s="392"/>
      <c r="P562" s="392"/>
      <c r="Q562" s="392"/>
      <c r="R562" s="392"/>
      <c r="S562" s="392"/>
      <c r="T562" s="392"/>
      <c r="U562" s="392"/>
      <c r="V562" s="392"/>
      <c r="W562" s="392"/>
    </row>
    <row r="563" spans="1:23" x14ac:dyDescent="0.2">
      <c r="A563" s="393"/>
      <c r="B563" s="392"/>
      <c r="C563" s="392"/>
      <c r="D563" s="392"/>
      <c r="E563" s="392"/>
      <c r="F563" s="392"/>
      <c r="G563" s="392"/>
      <c r="H563" s="392"/>
      <c r="I563" s="392"/>
      <c r="J563" s="392"/>
      <c r="K563" s="392"/>
      <c r="L563" s="392"/>
      <c r="M563" s="392"/>
      <c r="N563" s="392"/>
      <c r="O563" s="392"/>
      <c r="P563" s="392"/>
      <c r="Q563" s="392"/>
      <c r="R563" s="392"/>
      <c r="S563" s="392"/>
      <c r="T563" s="392"/>
      <c r="U563" s="392"/>
      <c r="V563" s="392"/>
      <c r="W563" s="392"/>
    </row>
    <row r="564" spans="1:23" x14ac:dyDescent="0.2">
      <c r="A564" s="393"/>
      <c r="B564" s="392"/>
      <c r="C564" s="392"/>
      <c r="D564" s="392"/>
      <c r="E564" s="392"/>
      <c r="F564" s="392"/>
      <c r="G564" s="392"/>
      <c r="H564" s="392"/>
      <c r="I564" s="392"/>
      <c r="J564" s="392"/>
      <c r="K564" s="392"/>
      <c r="L564" s="392"/>
      <c r="M564" s="392"/>
      <c r="N564" s="392"/>
      <c r="O564" s="392"/>
      <c r="P564" s="392"/>
      <c r="Q564" s="392"/>
      <c r="R564" s="392"/>
      <c r="S564" s="392"/>
      <c r="T564" s="392"/>
      <c r="U564" s="392"/>
      <c r="V564" s="392"/>
      <c r="W564" s="392"/>
    </row>
    <row r="565" spans="1:23" x14ac:dyDescent="0.2">
      <c r="A565" s="393"/>
      <c r="B565" s="392"/>
      <c r="C565" s="392"/>
      <c r="D565" s="392"/>
      <c r="E565" s="392"/>
      <c r="F565" s="392"/>
      <c r="G565" s="392"/>
      <c r="H565" s="392"/>
      <c r="I565" s="392"/>
      <c r="J565" s="392"/>
      <c r="K565" s="392"/>
      <c r="L565" s="392"/>
      <c r="M565" s="392"/>
      <c r="N565" s="392"/>
      <c r="O565" s="392"/>
      <c r="P565" s="392"/>
      <c r="Q565" s="392"/>
      <c r="R565" s="392"/>
      <c r="S565" s="392"/>
      <c r="T565" s="392"/>
      <c r="U565" s="392"/>
      <c r="V565" s="392"/>
      <c r="W565" s="392"/>
    </row>
    <row r="566" spans="1:23" x14ac:dyDescent="0.2">
      <c r="A566" s="393"/>
      <c r="B566" s="392"/>
      <c r="C566" s="392"/>
      <c r="D566" s="392"/>
      <c r="E566" s="392"/>
      <c r="F566" s="392"/>
      <c r="G566" s="392"/>
      <c r="H566" s="392"/>
      <c r="I566" s="392"/>
      <c r="J566" s="392"/>
      <c r="K566" s="392"/>
      <c r="L566" s="392"/>
      <c r="M566" s="392"/>
      <c r="N566" s="392"/>
      <c r="O566" s="392"/>
      <c r="P566" s="392"/>
      <c r="Q566" s="392"/>
      <c r="R566" s="392"/>
      <c r="S566" s="392"/>
      <c r="T566" s="392"/>
      <c r="U566" s="392"/>
      <c r="V566" s="392"/>
      <c r="W566" s="392"/>
    </row>
    <row r="567" spans="1:23" x14ac:dyDescent="0.2">
      <c r="A567" s="393"/>
      <c r="B567" s="392"/>
      <c r="C567" s="392"/>
      <c r="D567" s="392"/>
      <c r="E567" s="392"/>
      <c r="F567" s="392"/>
      <c r="G567" s="392"/>
      <c r="H567" s="392"/>
      <c r="I567" s="392"/>
      <c r="J567" s="392"/>
      <c r="K567" s="392"/>
      <c r="L567" s="392"/>
      <c r="M567" s="392"/>
      <c r="N567" s="392"/>
      <c r="O567" s="392"/>
      <c r="P567" s="392"/>
      <c r="Q567" s="392"/>
      <c r="R567" s="392"/>
      <c r="S567" s="392"/>
      <c r="T567" s="392"/>
      <c r="U567" s="392"/>
      <c r="V567" s="392"/>
      <c r="W567" s="392"/>
    </row>
    <row r="568" spans="1:23" x14ac:dyDescent="0.2">
      <c r="A568" s="393"/>
      <c r="B568" s="392"/>
      <c r="C568" s="392"/>
      <c r="D568" s="392"/>
      <c r="E568" s="392"/>
      <c r="F568" s="392"/>
      <c r="G568" s="392"/>
      <c r="H568" s="392"/>
      <c r="I568" s="392"/>
      <c r="J568" s="392"/>
      <c r="K568" s="392"/>
      <c r="L568" s="392"/>
      <c r="M568" s="392"/>
      <c r="N568" s="392"/>
      <c r="O568" s="392"/>
      <c r="P568" s="392"/>
      <c r="Q568" s="392"/>
      <c r="R568" s="392"/>
      <c r="S568" s="392"/>
      <c r="T568" s="392"/>
      <c r="U568" s="392"/>
      <c r="V568" s="392"/>
      <c r="W568" s="392"/>
    </row>
    <row r="569" spans="1:23" x14ac:dyDescent="0.2">
      <c r="A569" s="393"/>
      <c r="B569" s="392"/>
      <c r="C569" s="392"/>
      <c r="D569" s="392"/>
      <c r="E569" s="392"/>
      <c r="F569" s="392"/>
      <c r="G569" s="392"/>
      <c r="H569" s="392"/>
      <c r="I569" s="392"/>
      <c r="J569" s="392"/>
      <c r="K569" s="392"/>
      <c r="L569" s="392"/>
      <c r="M569" s="392"/>
      <c r="N569" s="392"/>
      <c r="O569" s="392"/>
      <c r="P569" s="392"/>
      <c r="Q569" s="392"/>
      <c r="R569" s="392"/>
      <c r="S569" s="392"/>
      <c r="T569" s="392"/>
      <c r="U569" s="392"/>
      <c r="V569" s="392"/>
      <c r="W569" s="392"/>
    </row>
    <row r="570" spans="1:23" x14ac:dyDescent="0.2">
      <c r="A570" s="393"/>
      <c r="B570" s="392"/>
      <c r="C570" s="392"/>
      <c r="D570" s="392"/>
      <c r="E570" s="392"/>
      <c r="F570" s="392"/>
      <c r="G570" s="392"/>
      <c r="H570" s="392"/>
      <c r="I570" s="392"/>
      <c r="J570" s="392"/>
      <c r="K570" s="392"/>
      <c r="L570" s="392"/>
      <c r="M570" s="392"/>
      <c r="N570" s="392"/>
      <c r="O570" s="392"/>
      <c r="P570" s="392"/>
      <c r="Q570" s="392"/>
      <c r="R570" s="392"/>
      <c r="S570" s="392"/>
      <c r="T570" s="392"/>
      <c r="U570" s="392"/>
      <c r="V570" s="392"/>
      <c r="W570" s="392"/>
    </row>
    <row r="571" spans="1:23" x14ac:dyDescent="0.2">
      <c r="A571" s="393"/>
      <c r="B571" s="392"/>
      <c r="C571" s="392"/>
      <c r="D571" s="392"/>
      <c r="E571" s="392"/>
      <c r="F571" s="392"/>
      <c r="G571" s="392"/>
      <c r="H571" s="392"/>
      <c r="I571" s="392"/>
      <c r="J571" s="392"/>
      <c r="K571" s="392"/>
      <c r="L571" s="392"/>
      <c r="M571" s="392"/>
      <c r="N571" s="392"/>
      <c r="O571" s="392"/>
      <c r="P571" s="392"/>
      <c r="Q571" s="392"/>
      <c r="R571" s="392"/>
      <c r="S571" s="392"/>
      <c r="T571" s="392"/>
      <c r="U571" s="392"/>
      <c r="V571" s="392"/>
      <c r="W571" s="392"/>
    </row>
    <row r="572" spans="1:23" x14ac:dyDescent="0.2">
      <c r="A572" s="393"/>
      <c r="B572" s="392"/>
      <c r="C572" s="392"/>
      <c r="D572" s="392"/>
      <c r="E572" s="392"/>
      <c r="F572" s="392"/>
      <c r="G572" s="392"/>
      <c r="H572" s="392"/>
      <c r="I572" s="392"/>
      <c r="J572" s="392"/>
      <c r="K572" s="392"/>
      <c r="L572" s="392"/>
      <c r="M572" s="392"/>
      <c r="N572" s="392"/>
      <c r="O572" s="392"/>
      <c r="P572" s="392"/>
      <c r="Q572" s="392"/>
      <c r="R572" s="392"/>
      <c r="S572" s="392"/>
      <c r="T572" s="392"/>
      <c r="U572" s="392"/>
      <c r="V572" s="392"/>
      <c r="W572" s="392"/>
    </row>
    <row r="573" spans="1:23" x14ac:dyDescent="0.2">
      <c r="A573" s="393"/>
      <c r="B573" s="392"/>
      <c r="C573" s="392"/>
      <c r="D573" s="392"/>
      <c r="E573" s="392"/>
      <c r="F573" s="392"/>
      <c r="G573" s="392"/>
      <c r="H573" s="392"/>
      <c r="I573" s="392"/>
      <c r="J573" s="392"/>
      <c r="K573" s="392"/>
      <c r="L573" s="392"/>
      <c r="M573" s="392"/>
      <c r="N573" s="392"/>
      <c r="O573" s="392"/>
      <c r="P573" s="392"/>
      <c r="Q573" s="392"/>
      <c r="R573" s="392"/>
      <c r="S573" s="392"/>
      <c r="T573" s="392"/>
      <c r="U573" s="392"/>
      <c r="V573" s="392"/>
      <c r="W573" s="392"/>
    </row>
    <row r="574" spans="1:23" x14ac:dyDescent="0.2">
      <c r="A574" s="393"/>
      <c r="B574" s="392"/>
      <c r="C574" s="392"/>
      <c r="D574" s="392"/>
      <c r="E574" s="392"/>
      <c r="F574" s="392"/>
      <c r="G574" s="392"/>
      <c r="H574" s="392"/>
      <c r="I574" s="392"/>
      <c r="J574" s="392"/>
      <c r="K574" s="392"/>
      <c r="L574" s="392"/>
      <c r="M574" s="392"/>
      <c r="N574" s="392"/>
      <c r="O574" s="392"/>
      <c r="P574" s="392"/>
      <c r="Q574" s="392"/>
      <c r="R574" s="392"/>
      <c r="S574" s="392"/>
      <c r="T574" s="392"/>
      <c r="U574" s="392"/>
      <c r="V574" s="392"/>
      <c r="W574" s="392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view="pageBreakPreview" topLeftCell="A3" zoomScale="60" zoomScaleNormal="100" workbookViewId="0">
      <selection activeCell="A3" sqref="A3:U3"/>
    </sheetView>
  </sheetViews>
  <sheetFormatPr defaultRowHeight="12.75" x14ac:dyDescent="0.2"/>
  <cols>
    <col min="1" max="1" width="3.42578125" style="215" customWidth="1"/>
    <col min="2" max="2" width="13.28515625" customWidth="1"/>
    <col min="3" max="3" width="3.85546875" customWidth="1"/>
    <col min="4" max="4" width="3.42578125" customWidth="1"/>
    <col min="5" max="5" width="3.28515625" customWidth="1"/>
    <col min="6" max="6" width="4" customWidth="1"/>
    <col min="7" max="7" width="3.85546875" style="210" customWidth="1"/>
    <col min="8" max="8" width="6" bestFit="1" customWidth="1"/>
    <col min="9" max="9" width="5.42578125" customWidth="1"/>
    <col min="10" max="10" width="4.5703125" bestFit="1" customWidth="1"/>
    <col min="11" max="11" width="4.140625" bestFit="1" customWidth="1"/>
    <col min="12" max="12" width="2.7109375" bestFit="1" customWidth="1"/>
    <col min="13" max="13" width="8.28515625" bestFit="1" customWidth="1"/>
    <col min="15" max="15" width="6.5703125" customWidth="1"/>
    <col min="16" max="16" width="7.42578125" bestFit="1" customWidth="1"/>
    <col min="17" max="17" width="6.5703125" customWidth="1"/>
    <col min="18" max="18" width="6.5703125" bestFit="1" customWidth="1"/>
    <col min="19" max="20" width="7.42578125" bestFit="1" customWidth="1"/>
    <col min="21" max="21" width="6.42578125" customWidth="1"/>
    <col min="22" max="22" width="12.28515625" bestFit="1" customWidth="1"/>
  </cols>
  <sheetData>
    <row r="1" spans="1:22" ht="15" x14ac:dyDescent="0.2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"/>
    </row>
    <row r="2" spans="1:22" ht="15" x14ac:dyDescent="0.2">
      <c r="A2" s="399" t="s">
        <v>233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"/>
    </row>
    <row r="3" spans="1:22" ht="15" x14ac:dyDescent="0.2">
      <c r="A3" s="400" t="s">
        <v>530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3"/>
    </row>
    <row r="4" spans="1:22" ht="15" x14ac:dyDescent="0.2">
      <c r="A4" s="2"/>
      <c r="B4" s="2"/>
      <c r="C4" s="2"/>
      <c r="D4" s="2"/>
      <c r="E4" s="2"/>
      <c r="F4" s="2"/>
      <c r="G4" s="19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x14ac:dyDescent="0.2">
      <c r="A5" s="161"/>
      <c r="B5" s="114"/>
      <c r="C5" s="114"/>
      <c r="D5" s="114"/>
      <c r="E5" s="114"/>
      <c r="F5" s="114"/>
      <c r="G5" s="200"/>
      <c r="H5" s="114"/>
      <c r="I5" s="114"/>
      <c r="J5" s="114"/>
      <c r="K5" s="114"/>
      <c r="L5" s="114"/>
      <c r="M5" s="114"/>
      <c r="N5" s="114"/>
      <c r="O5" s="401" t="s">
        <v>12</v>
      </c>
      <c r="P5" s="401"/>
      <c r="Q5" s="401" t="s">
        <v>14</v>
      </c>
      <c r="R5" s="401"/>
      <c r="S5" s="401"/>
      <c r="T5" s="401"/>
      <c r="U5" s="162"/>
      <c r="V5" s="117" t="s">
        <v>28</v>
      </c>
    </row>
    <row r="6" spans="1:22" ht="51" x14ac:dyDescent="0.2">
      <c r="A6" s="211" t="s">
        <v>23</v>
      </c>
      <c r="B6" s="116" t="s">
        <v>0</v>
      </c>
      <c r="C6" s="163" t="s">
        <v>32</v>
      </c>
      <c r="D6" s="163" t="s">
        <v>33</v>
      </c>
      <c r="E6" s="163" t="s">
        <v>34</v>
      </c>
      <c r="F6" s="163" t="s">
        <v>531</v>
      </c>
      <c r="G6" s="201" t="s">
        <v>1</v>
      </c>
      <c r="H6" s="164" t="s">
        <v>532</v>
      </c>
      <c r="I6" s="165" t="s">
        <v>2</v>
      </c>
      <c r="J6" s="129" t="s">
        <v>3</v>
      </c>
      <c r="K6" s="129" t="s">
        <v>4</v>
      </c>
      <c r="L6" s="129" t="s">
        <v>5</v>
      </c>
      <c r="M6" s="129" t="s">
        <v>6</v>
      </c>
      <c r="N6" s="129" t="s">
        <v>7</v>
      </c>
      <c r="O6" s="395" t="s">
        <v>8</v>
      </c>
      <c r="P6" s="396"/>
      <c r="Q6" s="397" t="s">
        <v>15</v>
      </c>
      <c r="R6" s="402"/>
      <c r="S6" s="402"/>
      <c r="T6" s="398"/>
      <c r="U6" s="166" t="s">
        <v>25</v>
      </c>
      <c r="V6" s="127" t="s">
        <v>29</v>
      </c>
    </row>
    <row r="7" spans="1:22" x14ac:dyDescent="0.2">
      <c r="A7" s="212"/>
      <c r="B7" s="129"/>
      <c r="C7" s="129"/>
      <c r="D7" s="129"/>
      <c r="E7" s="129"/>
      <c r="F7" s="129"/>
      <c r="G7" s="202"/>
      <c r="H7" s="129"/>
      <c r="I7" s="129"/>
      <c r="J7" s="129"/>
      <c r="K7" s="129"/>
      <c r="L7" s="129"/>
      <c r="M7" s="129"/>
      <c r="N7" s="129"/>
      <c r="O7" s="129" t="s">
        <v>13</v>
      </c>
      <c r="P7" s="129" t="s">
        <v>9</v>
      </c>
      <c r="Q7" s="129" t="s">
        <v>13</v>
      </c>
      <c r="R7" s="167" t="s">
        <v>35</v>
      </c>
      <c r="S7" s="129" t="s">
        <v>9</v>
      </c>
      <c r="T7" s="167" t="s">
        <v>35</v>
      </c>
      <c r="U7" s="129"/>
      <c r="V7" s="117" t="s">
        <v>30</v>
      </c>
    </row>
    <row r="8" spans="1:22" x14ac:dyDescent="0.2">
      <c r="A8" s="158">
        <v>1</v>
      </c>
      <c r="B8" s="104" t="s">
        <v>533</v>
      </c>
      <c r="C8" s="104">
        <v>1</v>
      </c>
      <c r="D8" s="104"/>
      <c r="E8" s="104"/>
      <c r="F8" s="104"/>
      <c r="G8" s="203">
        <v>38732</v>
      </c>
      <c r="H8" s="48" t="s">
        <v>451</v>
      </c>
      <c r="I8" s="48" t="s">
        <v>94</v>
      </c>
      <c r="J8" s="104" t="s">
        <v>534</v>
      </c>
      <c r="K8" s="104" t="s">
        <v>535</v>
      </c>
      <c r="L8" s="104">
        <v>3</v>
      </c>
      <c r="M8" s="106" t="s">
        <v>536</v>
      </c>
      <c r="N8" s="106" t="s">
        <v>537</v>
      </c>
      <c r="O8" s="46">
        <v>5954</v>
      </c>
      <c r="P8" s="107"/>
      <c r="Q8" s="46">
        <v>5954</v>
      </c>
      <c r="R8" s="46">
        <f>Q8</f>
        <v>5954</v>
      </c>
      <c r="S8" s="46"/>
      <c r="T8" s="107"/>
      <c r="U8" s="48" t="s">
        <v>538</v>
      </c>
      <c r="V8" s="48" t="s">
        <v>539</v>
      </c>
    </row>
    <row r="9" spans="1:22" x14ac:dyDescent="0.2">
      <c r="A9" s="64" t="s">
        <v>22</v>
      </c>
      <c r="B9" s="58" t="s">
        <v>540</v>
      </c>
      <c r="C9" s="58"/>
      <c r="D9" s="58"/>
      <c r="E9" s="58"/>
      <c r="F9" s="58"/>
      <c r="G9" s="204">
        <v>38776</v>
      </c>
      <c r="H9" s="59" t="s">
        <v>26</v>
      </c>
      <c r="I9" s="59" t="s">
        <v>94</v>
      </c>
      <c r="J9" s="58" t="s">
        <v>53</v>
      </c>
      <c r="K9" s="58" t="s">
        <v>433</v>
      </c>
      <c r="L9" s="58">
        <v>19</v>
      </c>
      <c r="M9" s="61" t="s">
        <v>541</v>
      </c>
      <c r="N9" s="61" t="s">
        <v>542</v>
      </c>
      <c r="O9" s="56">
        <v>40</v>
      </c>
      <c r="P9" s="56"/>
      <c r="Q9" s="56"/>
      <c r="R9" s="56">
        <f>R8+Q9</f>
        <v>5954</v>
      </c>
      <c r="S9" s="56"/>
      <c r="T9" s="56"/>
      <c r="U9" s="59" t="s">
        <v>543</v>
      </c>
      <c r="V9" s="59" t="s">
        <v>544</v>
      </c>
    </row>
    <row r="10" spans="1:22" x14ac:dyDescent="0.2">
      <c r="A10" s="64" t="s">
        <v>22</v>
      </c>
      <c r="B10" s="64" t="s">
        <v>545</v>
      </c>
      <c r="C10" s="58"/>
      <c r="D10" s="58"/>
      <c r="E10" s="58"/>
      <c r="F10" s="58"/>
      <c r="G10" s="204">
        <v>38777</v>
      </c>
      <c r="H10" s="59" t="s">
        <v>20</v>
      </c>
      <c r="I10" s="59" t="s">
        <v>94</v>
      </c>
      <c r="J10" s="58" t="s">
        <v>61</v>
      </c>
      <c r="K10" s="58" t="s">
        <v>433</v>
      </c>
      <c r="L10" s="58">
        <v>6</v>
      </c>
      <c r="M10" s="61" t="s">
        <v>546</v>
      </c>
      <c r="N10" s="61" t="s">
        <v>547</v>
      </c>
      <c r="O10" s="56">
        <v>4</v>
      </c>
      <c r="P10" s="56"/>
      <c r="Q10" s="56"/>
      <c r="R10" s="56">
        <f t="shared" ref="R10:R54" si="0">R9+Q10</f>
        <v>5954</v>
      </c>
      <c r="S10" s="56"/>
      <c r="T10" s="56"/>
      <c r="U10" s="59" t="s">
        <v>548</v>
      </c>
      <c r="V10" s="59" t="s">
        <v>549</v>
      </c>
    </row>
    <row r="11" spans="1:22" x14ac:dyDescent="0.2">
      <c r="A11" s="64" t="s">
        <v>22</v>
      </c>
      <c r="B11" s="58" t="s">
        <v>550</v>
      </c>
      <c r="C11" s="58"/>
      <c r="D11" s="58"/>
      <c r="E11" s="58"/>
      <c r="F11" s="58"/>
      <c r="G11" s="204">
        <v>38778</v>
      </c>
      <c r="H11" s="59" t="s">
        <v>20</v>
      </c>
      <c r="I11" s="59" t="s">
        <v>94</v>
      </c>
      <c r="J11" s="58" t="s">
        <v>87</v>
      </c>
      <c r="K11" s="58" t="s">
        <v>551</v>
      </c>
      <c r="L11" s="58">
        <v>16</v>
      </c>
      <c r="M11" s="61" t="s">
        <v>552</v>
      </c>
      <c r="N11" s="61" t="s">
        <v>553</v>
      </c>
      <c r="O11" s="56">
        <v>5</v>
      </c>
      <c r="P11" s="56"/>
      <c r="Q11" s="56"/>
      <c r="R11" s="56">
        <f t="shared" si="0"/>
        <v>5954</v>
      </c>
      <c r="S11" s="56"/>
      <c r="T11" s="56"/>
      <c r="U11" s="59" t="s">
        <v>554</v>
      </c>
      <c r="V11" s="59" t="s">
        <v>555</v>
      </c>
    </row>
    <row r="12" spans="1:22" x14ac:dyDescent="0.2">
      <c r="A12" s="64" t="s">
        <v>22</v>
      </c>
      <c r="B12" s="58" t="s">
        <v>556</v>
      </c>
      <c r="C12" s="58"/>
      <c r="D12" s="58"/>
      <c r="E12" s="58"/>
      <c r="F12" s="58"/>
      <c r="G12" s="204">
        <v>38778</v>
      </c>
      <c r="H12" s="59" t="s">
        <v>17</v>
      </c>
      <c r="I12" s="59" t="s">
        <v>94</v>
      </c>
      <c r="J12" s="58" t="s">
        <v>61</v>
      </c>
      <c r="K12" s="58" t="s">
        <v>433</v>
      </c>
      <c r="L12" s="58">
        <v>6</v>
      </c>
      <c r="M12" s="61" t="s">
        <v>557</v>
      </c>
      <c r="N12" s="61" t="s">
        <v>558</v>
      </c>
      <c r="O12" s="56">
        <v>0.1</v>
      </c>
      <c r="P12" s="56"/>
      <c r="Q12" s="56"/>
      <c r="R12" s="56">
        <f t="shared" si="0"/>
        <v>5954</v>
      </c>
      <c r="S12" s="56"/>
      <c r="T12" s="56"/>
      <c r="U12" s="59" t="s">
        <v>559</v>
      </c>
      <c r="V12" s="59" t="s">
        <v>560</v>
      </c>
    </row>
    <row r="13" spans="1:22" x14ac:dyDescent="0.2">
      <c r="A13" s="64" t="s">
        <v>22</v>
      </c>
      <c r="B13" s="58" t="s">
        <v>561</v>
      </c>
      <c r="C13" s="58"/>
      <c r="D13" s="58"/>
      <c r="E13" s="58"/>
      <c r="F13" s="58"/>
      <c r="G13" s="204">
        <v>38779</v>
      </c>
      <c r="H13" s="59" t="s">
        <v>20</v>
      </c>
      <c r="I13" s="59" t="s">
        <v>94</v>
      </c>
      <c r="J13" s="58" t="s">
        <v>53</v>
      </c>
      <c r="K13" s="58" t="s">
        <v>433</v>
      </c>
      <c r="L13" s="58">
        <v>30</v>
      </c>
      <c r="M13" s="61" t="s">
        <v>562</v>
      </c>
      <c r="N13" s="61" t="s">
        <v>563</v>
      </c>
      <c r="O13" s="56">
        <v>6.7</v>
      </c>
      <c r="P13" s="56"/>
      <c r="Q13" s="56"/>
      <c r="R13" s="56">
        <f t="shared" si="0"/>
        <v>5954</v>
      </c>
      <c r="S13" s="56"/>
      <c r="T13" s="56"/>
      <c r="U13" s="59" t="s">
        <v>564</v>
      </c>
      <c r="V13" s="59" t="s">
        <v>565</v>
      </c>
    </row>
    <row r="14" spans="1:22" x14ac:dyDescent="0.2">
      <c r="A14" s="157">
        <v>2</v>
      </c>
      <c r="B14" s="44" t="s">
        <v>566</v>
      </c>
      <c r="C14" s="44">
        <v>2</v>
      </c>
      <c r="D14" s="44"/>
      <c r="E14" s="44"/>
      <c r="F14" s="44"/>
      <c r="G14" s="205">
        <v>38830</v>
      </c>
      <c r="H14" s="43" t="s">
        <v>85</v>
      </c>
      <c r="I14" s="43" t="s">
        <v>240</v>
      </c>
      <c r="J14" s="44" t="s">
        <v>534</v>
      </c>
      <c r="K14" s="44" t="s">
        <v>535</v>
      </c>
      <c r="L14" s="44">
        <v>10</v>
      </c>
      <c r="M14" s="45" t="s">
        <v>567</v>
      </c>
      <c r="N14" s="45" t="s">
        <v>568</v>
      </c>
      <c r="O14" s="169"/>
      <c r="P14" s="46">
        <v>155.1</v>
      </c>
      <c r="Q14" s="169"/>
      <c r="R14" s="56">
        <f t="shared" si="0"/>
        <v>5954</v>
      </c>
      <c r="S14" s="170">
        <v>155.1</v>
      </c>
      <c r="T14" s="46">
        <f>S14</f>
        <v>155.1</v>
      </c>
      <c r="U14" s="43" t="s">
        <v>569</v>
      </c>
      <c r="V14" s="43" t="s">
        <v>570</v>
      </c>
    </row>
    <row r="15" spans="1:22" x14ac:dyDescent="0.2">
      <c r="A15" s="157">
        <v>3</v>
      </c>
      <c r="B15" s="44" t="s">
        <v>571</v>
      </c>
      <c r="C15" s="44"/>
      <c r="D15" s="44">
        <v>1</v>
      </c>
      <c r="E15" s="44"/>
      <c r="F15" s="44"/>
      <c r="G15" s="205">
        <v>38859</v>
      </c>
      <c r="H15" s="43" t="s">
        <v>20</v>
      </c>
      <c r="I15" s="43" t="s">
        <v>240</v>
      </c>
      <c r="J15" s="44" t="s">
        <v>61</v>
      </c>
      <c r="K15" s="44" t="s">
        <v>62</v>
      </c>
      <c r="L15" s="44">
        <v>7</v>
      </c>
      <c r="M15" s="45" t="s">
        <v>572</v>
      </c>
      <c r="N15" s="45" t="s">
        <v>573</v>
      </c>
      <c r="O15" s="46"/>
      <c r="P15" s="46">
        <v>1.5</v>
      </c>
      <c r="Q15" s="46"/>
      <c r="R15" s="56">
        <f t="shared" si="0"/>
        <v>5954</v>
      </c>
      <c r="S15" s="46">
        <v>1.5</v>
      </c>
      <c r="T15" s="46">
        <f>T14+S15</f>
        <v>156.6</v>
      </c>
      <c r="U15" s="43" t="s">
        <v>574</v>
      </c>
      <c r="V15" s="43" t="s">
        <v>575</v>
      </c>
    </row>
    <row r="16" spans="1:22" x14ac:dyDescent="0.2">
      <c r="A16" s="64" t="s">
        <v>22</v>
      </c>
      <c r="B16" s="58" t="s">
        <v>576</v>
      </c>
      <c r="C16" s="58"/>
      <c r="D16" s="58"/>
      <c r="E16" s="58"/>
      <c r="F16" s="58"/>
      <c r="G16" s="204">
        <v>38866</v>
      </c>
      <c r="H16" s="59" t="s">
        <v>20</v>
      </c>
      <c r="I16" s="59" t="s">
        <v>240</v>
      </c>
      <c r="J16" s="58" t="s">
        <v>53</v>
      </c>
      <c r="K16" s="58" t="s">
        <v>62</v>
      </c>
      <c r="L16" s="58">
        <v>27</v>
      </c>
      <c r="M16" s="61" t="s">
        <v>577</v>
      </c>
      <c r="N16" s="61" t="s">
        <v>578</v>
      </c>
      <c r="O16" s="56"/>
      <c r="P16" s="56">
        <v>5</v>
      </c>
      <c r="Q16" s="56"/>
      <c r="R16" s="56">
        <f t="shared" si="0"/>
        <v>5954</v>
      </c>
      <c r="S16" s="56"/>
      <c r="T16" s="46">
        <f t="shared" ref="T16:T54" si="1">T15+S16</f>
        <v>156.6</v>
      </c>
      <c r="U16" s="59" t="s">
        <v>574</v>
      </c>
      <c r="V16" s="59" t="s">
        <v>579</v>
      </c>
    </row>
    <row r="17" spans="1:22" x14ac:dyDescent="0.2">
      <c r="A17" s="64" t="s">
        <v>22</v>
      </c>
      <c r="B17" s="58" t="s">
        <v>580</v>
      </c>
      <c r="C17" s="58"/>
      <c r="D17" s="58"/>
      <c r="E17" s="58"/>
      <c r="F17" s="58"/>
      <c r="G17" s="204">
        <v>38871</v>
      </c>
      <c r="H17" s="171" t="s">
        <v>20</v>
      </c>
      <c r="I17" s="59" t="s">
        <v>240</v>
      </c>
      <c r="J17" s="58" t="s">
        <v>61</v>
      </c>
      <c r="K17" s="58" t="s">
        <v>62</v>
      </c>
      <c r="L17" s="58">
        <v>35</v>
      </c>
      <c r="M17" s="61" t="s">
        <v>581</v>
      </c>
      <c r="N17" s="61" t="s">
        <v>582</v>
      </c>
      <c r="O17" s="56"/>
      <c r="P17" s="56">
        <v>0.5</v>
      </c>
      <c r="Q17" s="56"/>
      <c r="R17" s="56">
        <f t="shared" si="0"/>
        <v>5954</v>
      </c>
      <c r="S17" s="56"/>
      <c r="T17" s="46">
        <f t="shared" si="1"/>
        <v>156.6</v>
      </c>
      <c r="U17" s="59" t="s">
        <v>583</v>
      </c>
      <c r="V17" s="59" t="s">
        <v>584</v>
      </c>
    </row>
    <row r="18" spans="1:22" x14ac:dyDescent="0.2">
      <c r="A18" s="157">
        <v>4</v>
      </c>
      <c r="B18" s="157">
        <v>121</v>
      </c>
      <c r="C18" s="44">
        <v>3</v>
      </c>
      <c r="D18" s="44"/>
      <c r="E18" s="44"/>
      <c r="F18" s="44"/>
      <c r="G18" s="205">
        <v>38876</v>
      </c>
      <c r="H18" s="43" t="s">
        <v>17</v>
      </c>
      <c r="I18" s="43" t="s">
        <v>240</v>
      </c>
      <c r="J18" s="44" t="s">
        <v>209</v>
      </c>
      <c r="K18" s="44" t="s">
        <v>231</v>
      </c>
      <c r="L18" s="44">
        <v>10</v>
      </c>
      <c r="M18" s="45" t="s">
        <v>585</v>
      </c>
      <c r="N18" s="45" t="s">
        <v>586</v>
      </c>
      <c r="O18" s="46"/>
      <c r="P18" s="46">
        <v>0.1</v>
      </c>
      <c r="Q18" s="46"/>
      <c r="R18" s="56">
        <f t="shared" si="0"/>
        <v>5954</v>
      </c>
      <c r="S18" s="46">
        <v>0.1</v>
      </c>
      <c r="T18" s="46">
        <f t="shared" si="1"/>
        <v>156.69999999999999</v>
      </c>
      <c r="U18" s="43" t="s">
        <v>574</v>
      </c>
      <c r="V18" s="43" t="s">
        <v>587</v>
      </c>
    </row>
    <row r="19" spans="1:22" x14ac:dyDescent="0.2">
      <c r="A19" s="157">
        <v>5</v>
      </c>
      <c r="B19" s="44" t="s">
        <v>588</v>
      </c>
      <c r="C19" s="44"/>
      <c r="D19" s="44">
        <v>2</v>
      </c>
      <c r="E19" s="44"/>
      <c r="F19" s="44"/>
      <c r="G19" s="205">
        <v>38877</v>
      </c>
      <c r="H19" s="43" t="s">
        <v>20</v>
      </c>
      <c r="I19" s="43" t="s">
        <v>240</v>
      </c>
      <c r="J19" s="44" t="s">
        <v>53</v>
      </c>
      <c r="K19" s="44" t="s">
        <v>433</v>
      </c>
      <c r="L19" s="44">
        <v>32</v>
      </c>
      <c r="M19" s="45" t="s">
        <v>589</v>
      </c>
      <c r="N19" s="45" t="s">
        <v>590</v>
      </c>
      <c r="O19" s="46"/>
      <c r="P19" s="46">
        <v>1</v>
      </c>
      <c r="Q19" s="46"/>
      <c r="R19" s="56">
        <f t="shared" si="0"/>
        <v>5954</v>
      </c>
      <c r="S19" s="46">
        <v>1</v>
      </c>
      <c r="T19" s="46">
        <f t="shared" si="1"/>
        <v>157.69999999999999</v>
      </c>
      <c r="U19" s="43" t="s">
        <v>574</v>
      </c>
      <c r="V19" s="43" t="s">
        <v>591</v>
      </c>
    </row>
    <row r="20" spans="1:22" x14ac:dyDescent="0.2">
      <c r="A20" s="64" t="s">
        <v>22</v>
      </c>
      <c r="B20" s="58" t="s">
        <v>592</v>
      </c>
      <c r="C20" s="58"/>
      <c r="D20" s="58"/>
      <c r="E20" s="58"/>
      <c r="F20" s="58"/>
      <c r="G20" s="204">
        <v>38879</v>
      </c>
      <c r="H20" s="59" t="s">
        <v>20</v>
      </c>
      <c r="I20" s="59" t="s">
        <v>240</v>
      </c>
      <c r="J20" s="58" t="s">
        <v>193</v>
      </c>
      <c r="K20" s="58" t="s">
        <v>142</v>
      </c>
      <c r="L20" s="58">
        <v>34</v>
      </c>
      <c r="M20" s="61" t="s">
        <v>593</v>
      </c>
      <c r="N20" s="61" t="s">
        <v>594</v>
      </c>
      <c r="O20" s="56"/>
      <c r="P20" s="56">
        <v>2</v>
      </c>
      <c r="Q20" s="56"/>
      <c r="R20" s="56">
        <f t="shared" si="0"/>
        <v>5954</v>
      </c>
      <c r="S20" s="56"/>
      <c r="T20" s="46">
        <f t="shared" si="1"/>
        <v>157.69999999999999</v>
      </c>
      <c r="U20" s="59" t="s">
        <v>574</v>
      </c>
      <c r="V20" s="59" t="s">
        <v>595</v>
      </c>
    </row>
    <row r="21" spans="1:22" x14ac:dyDescent="0.2">
      <c r="A21" s="64" t="s">
        <v>22</v>
      </c>
      <c r="B21" s="58" t="s">
        <v>596</v>
      </c>
      <c r="C21" s="58"/>
      <c r="D21" s="58"/>
      <c r="E21" s="58"/>
      <c r="F21" s="58"/>
      <c r="G21" s="204">
        <v>38882</v>
      </c>
      <c r="H21" s="59" t="s">
        <v>20</v>
      </c>
      <c r="I21" s="59" t="s">
        <v>240</v>
      </c>
      <c r="J21" s="58" t="s">
        <v>87</v>
      </c>
      <c r="K21" s="58" t="s">
        <v>320</v>
      </c>
      <c r="L21" s="58">
        <v>6</v>
      </c>
      <c r="M21" s="61" t="s">
        <v>597</v>
      </c>
      <c r="N21" s="61" t="s">
        <v>598</v>
      </c>
      <c r="O21" s="56"/>
      <c r="P21" s="56">
        <v>4</v>
      </c>
      <c r="Q21" s="56"/>
      <c r="R21" s="56">
        <f t="shared" si="0"/>
        <v>5954</v>
      </c>
      <c r="S21" s="56"/>
      <c r="T21" s="46">
        <f t="shared" si="1"/>
        <v>157.69999999999999</v>
      </c>
      <c r="U21" s="59" t="s">
        <v>574</v>
      </c>
      <c r="V21" s="59" t="s">
        <v>599</v>
      </c>
    </row>
    <row r="22" spans="1:22" x14ac:dyDescent="0.2">
      <c r="A22" s="64" t="s">
        <v>22</v>
      </c>
      <c r="B22" s="58" t="s">
        <v>600</v>
      </c>
      <c r="C22" s="58"/>
      <c r="D22" s="58"/>
      <c r="E22" s="58"/>
      <c r="F22" s="58"/>
      <c r="G22" s="204">
        <v>38882</v>
      </c>
      <c r="H22" s="59" t="s">
        <v>26</v>
      </c>
      <c r="I22" s="59" t="s">
        <v>240</v>
      </c>
      <c r="J22" s="64" t="s">
        <v>305</v>
      </c>
      <c r="K22" s="64" t="s">
        <v>320</v>
      </c>
      <c r="L22" s="61">
        <v>31</v>
      </c>
      <c r="M22" s="61" t="s">
        <v>514</v>
      </c>
      <c r="N22" s="61" t="s">
        <v>601</v>
      </c>
      <c r="O22" s="63"/>
      <c r="P22" s="63">
        <v>20</v>
      </c>
      <c r="Q22" s="63"/>
      <c r="R22" s="56">
        <f t="shared" si="0"/>
        <v>5954</v>
      </c>
      <c r="S22" s="63"/>
      <c r="T22" s="46">
        <f t="shared" si="1"/>
        <v>157.69999999999999</v>
      </c>
      <c r="U22" s="59" t="s">
        <v>574</v>
      </c>
      <c r="V22" s="59" t="s">
        <v>602</v>
      </c>
    </row>
    <row r="23" spans="1:22" x14ac:dyDescent="0.2">
      <c r="A23" s="158">
        <v>6</v>
      </c>
      <c r="B23" s="104" t="s">
        <v>603</v>
      </c>
      <c r="C23" s="104"/>
      <c r="D23" s="104">
        <v>3</v>
      </c>
      <c r="E23" s="104"/>
      <c r="F23" s="104"/>
      <c r="G23" s="203">
        <v>38896</v>
      </c>
      <c r="H23" s="48" t="s">
        <v>68</v>
      </c>
      <c r="I23" s="48" t="s">
        <v>240</v>
      </c>
      <c r="J23" s="158" t="s">
        <v>164</v>
      </c>
      <c r="K23" s="158" t="s">
        <v>165</v>
      </c>
      <c r="L23" s="106">
        <v>17</v>
      </c>
      <c r="M23" s="106" t="s">
        <v>604</v>
      </c>
      <c r="N23" s="106" t="s">
        <v>605</v>
      </c>
      <c r="O23" s="108"/>
      <c r="P23" s="108">
        <v>368</v>
      </c>
      <c r="Q23" s="108"/>
      <c r="R23" s="56">
        <f t="shared" si="0"/>
        <v>5954</v>
      </c>
      <c r="S23" s="108">
        <v>289</v>
      </c>
      <c r="T23" s="46">
        <f t="shared" si="1"/>
        <v>446.7</v>
      </c>
      <c r="U23" s="48" t="s">
        <v>606</v>
      </c>
      <c r="V23" s="48" t="s">
        <v>607</v>
      </c>
    </row>
    <row r="24" spans="1:22" x14ac:dyDescent="0.2">
      <c r="A24" s="158">
        <v>7</v>
      </c>
      <c r="B24" s="104" t="s">
        <v>608</v>
      </c>
      <c r="C24" s="104"/>
      <c r="D24" s="104">
        <v>4</v>
      </c>
      <c r="E24" s="104"/>
      <c r="F24" s="104"/>
      <c r="G24" s="203">
        <v>38898</v>
      </c>
      <c r="H24" s="48" t="s">
        <v>26</v>
      </c>
      <c r="I24" s="48" t="s">
        <v>240</v>
      </c>
      <c r="J24" s="158" t="s">
        <v>305</v>
      </c>
      <c r="K24" s="158" t="s">
        <v>101</v>
      </c>
      <c r="L24" s="106">
        <v>33</v>
      </c>
      <c r="M24" s="106" t="s">
        <v>609</v>
      </c>
      <c r="N24" s="106" t="s">
        <v>610</v>
      </c>
      <c r="O24" s="108"/>
      <c r="P24" s="108">
        <v>31</v>
      </c>
      <c r="Q24" s="108"/>
      <c r="R24" s="56">
        <f t="shared" si="0"/>
        <v>5954</v>
      </c>
      <c r="S24" s="108">
        <v>31</v>
      </c>
      <c r="T24" s="46">
        <f t="shared" si="1"/>
        <v>477.7</v>
      </c>
      <c r="U24" s="48" t="s">
        <v>574</v>
      </c>
      <c r="V24" s="48" t="s">
        <v>611</v>
      </c>
    </row>
    <row r="25" spans="1:22" x14ac:dyDescent="0.2">
      <c r="A25" s="158">
        <v>8</v>
      </c>
      <c r="B25" s="104" t="s">
        <v>612</v>
      </c>
      <c r="C25" s="104"/>
      <c r="D25" s="104">
        <v>5</v>
      </c>
      <c r="E25" s="104"/>
      <c r="F25" s="104"/>
      <c r="G25" s="203">
        <v>38899</v>
      </c>
      <c r="H25" s="48" t="s">
        <v>20</v>
      </c>
      <c r="I25" s="48" t="s">
        <v>240</v>
      </c>
      <c r="J25" s="158" t="s">
        <v>87</v>
      </c>
      <c r="K25" s="158" t="s">
        <v>101</v>
      </c>
      <c r="L25" s="106">
        <v>7</v>
      </c>
      <c r="M25" s="106" t="s">
        <v>613</v>
      </c>
      <c r="N25" s="106" t="s">
        <v>614</v>
      </c>
      <c r="O25" s="108"/>
      <c r="P25" s="108">
        <v>4.7</v>
      </c>
      <c r="Q25" s="108"/>
      <c r="R25" s="56">
        <f t="shared" si="0"/>
        <v>5954</v>
      </c>
      <c r="S25" s="108">
        <v>4</v>
      </c>
      <c r="T25" s="46">
        <f t="shared" si="1"/>
        <v>481.7</v>
      </c>
      <c r="U25" s="48" t="s">
        <v>615</v>
      </c>
      <c r="V25" s="48" t="s">
        <v>616</v>
      </c>
    </row>
    <row r="26" spans="1:22" x14ac:dyDescent="0.2">
      <c r="A26" s="158">
        <v>9</v>
      </c>
      <c r="B26" s="104" t="s">
        <v>617</v>
      </c>
      <c r="C26" s="104"/>
      <c r="D26" s="104"/>
      <c r="E26" s="104"/>
      <c r="F26" s="104">
        <v>1</v>
      </c>
      <c r="G26" s="203">
        <v>38905</v>
      </c>
      <c r="H26" s="48" t="s">
        <v>20</v>
      </c>
      <c r="I26" s="48" t="s">
        <v>240</v>
      </c>
      <c r="J26" s="158" t="s">
        <v>170</v>
      </c>
      <c r="K26" s="158" t="s">
        <v>618</v>
      </c>
      <c r="L26" s="106">
        <v>19</v>
      </c>
      <c r="M26" s="106" t="s">
        <v>619</v>
      </c>
      <c r="N26" s="106" t="s">
        <v>620</v>
      </c>
      <c r="O26" s="108"/>
      <c r="P26" s="108">
        <v>5</v>
      </c>
      <c r="Q26" s="108"/>
      <c r="R26" s="56">
        <f t="shared" si="0"/>
        <v>5954</v>
      </c>
      <c r="S26" s="108">
        <v>5</v>
      </c>
      <c r="T26" s="46">
        <f t="shared" si="1"/>
        <v>486.7</v>
      </c>
      <c r="U26" s="48" t="s">
        <v>615</v>
      </c>
      <c r="V26" s="48" t="s">
        <v>621</v>
      </c>
    </row>
    <row r="27" spans="1:22" x14ac:dyDescent="0.2">
      <c r="A27" s="158">
        <v>10</v>
      </c>
      <c r="B27" s="104" t="s">
        <v>622</v>
      </c>
      <c r="C27" s="104"/>
      <c r="D27" s="104"/>
      <c r="E27" s="104"/>
      <c r="F27" s="104">
        <v>2</v>
      </c>
      <c r="G27" s="203">
        <v>38910</v>
      </c>
      <c r="H27" s="48" t="s">
        <v>17</v>
      </c>
      <c r="I27" s="48" t="s">
        <v>240</v>
      </c>
      <c r="J27" s="158" t="s">
        <v>170</v>
      </c>
      <c r="K27" s="158" t="s">
        <v>223</v>
      </c>
      <c r="L27" s="106">
        <v>11</v>
      </c>
      <c r="M27" s="106" t="s">
        <v>623</v>
      </c>
      <c r="N27" s="106" t="s">
        <v>624</v>
      </c>
      <c r="O27" s="108"/>
      <c r="P27" s="108">
        <v>0.2</v>
      </c>
      <c r="Q27" s="108"/>
      <c r="R27" s="56">
        <f t="shared" si="0"/>
        <v>5954</v>
      </c>
      <c r="S27" s="108">
        <v>0.2</v>
      </c>
      <c r="T27" s="46">
        <f t="shared" si="1"/>
        <v>486.9</v>
      </c>
      <c r="U27" s="48" t="s">
        <v>574</v>
      </c>
      <c r="V27" s="48" t="s">
        <v>625</v>
      </c>
    </row>
    <row r="28" spans="1:22" x14ac:dyDescent="0.2">
      <c r="A28" s="158">
        <v>11</v>
      </c>
      <c r="B28" s="104" t="s">
        <v>626</v>
      </c>
      <c r="C28" s="104"/>
      <c r="D28" s="104"/>
      <c r="E28" s="104"/>
      <c r="F28" s="104">
        <v>3</v>
      </c>
      <c r="G28" s="203">
        <v>38911</v>
      </c>
      <c r="H28" s="48" t="s">
        <v>20</v>
      </c>
      <c r="I28" s="48" t="s">
        <v>240</v>
      </c>
      <c r="J28" s="158" t="s">
        <v>627</v>
      </c>
      <c r="K28" s="158" t="s">
        <v>45</v>
      </c>
      <c r="L28" s="106">
        <v>18</v>
      </c>
      <c r="M28" s="106" t="s">
        <v>628</v>
      </c>
      <c r="N28" s="106" t="s">
        <v>629</v>
      </c>
      <c r="O28" s="108"/>
      <c r="P28" s="108">
        <v>5.6</v>
      </c>
      <c r="Q28" s="108"/>
      <c r="R28" s="56">
        <f t="shared" si="0"/>
        <v>5954</v>
      </c>
      <c r="S28" s="108">
        <v>5.6</v>
      </c>
      <c r="T28" s="46">
        <f t="shared" si="1"/>
        <v>492.5</v>
      </c>
      <c r="U28" s="48" t="s">
        <v>574</v>
      </c>
      <c r="V28" s="48" t="s">
        <v>630</v>
      </c>
    </row>
    <row r="29" spans="1:22" x14ac:dyDescent="0.2">
      <c r="A29" s="158">
        <v>12</v>
      </c>
      <c r="B29" s="104" t="s">
        <v>631</v>
      </c>
      <c r="C29" s="104"/>
      <c r="D29" s="104"/>
      <c r="E29" s="104"/>
      <c r="F29" s="104">
        <v>4</v>
      </c>
      <c r="G29" s="203">
        <v>38911</v>
      </c>
      <c r="H29" s="48" t="s">
        <v>85</v>
      </c>
      <c r="I29" s="48" t="s">
        <v>240</v>
      </c>
      <c r="J29" s="158" t="s">
        <v>133</v>
      </c>
      <c r="K29" s="158" t="s">
        <v>95</v>
      </c>
      <c r="L29" s="106">
        <v>23</v>
      </c>
      <c r="M29" s="106" t="s">
        <v>632</v>
      </c>
      <c r="N29" s="106" t="s">
        <v>633</v>
      </c>
      <c r="O29" s="108"/>
      <c r="P29" s="108">
        <v>140</v>
      </c>
      <c r="Q29" s="108"/>
      <c r="R29" s="56">
        <f t="shared" si="0"/>
        <v>5954</v>
      </c>
      <c r="S29" s="108">
        <v>140</v>
      </c>
      <c r="T29" s="46">
        <f t="shared" si="1"/>
        <v>632.5</v>
      </c>
      <c r="U29" s="48" t="s">
        <v>574</v>
      </c>
      <c r="V29" s="48" t="s">
        <v>634</v>
      </c>
    </row>
    <row r="30" spans="1:22" x14ac:dyDescent="0.2">
      <c r="A30" s="64" t="s">
        <v>22</v>
      </c>
      <c r="B30" s="58" t="s">
        <v>483</v>
      </c>
      <c r="C30" s="58"/>
      <c r="D30" s="58"/>
      <c r="E30" s="58"/>
      <c r="F30" s="58"/>
      <c r="G30" s="204">
        <v>38911</v>
      </c>
      <c r="H30" s="59" t="s">
        <v>26</v>
      </c>
      <c r="I30" s="59" t="s">
        <v>240</v>
      </c>
      <c r="J30" s="64" t="s">
        <v>61</v>
      </c>
      <c r="K30" s="64" t="s">
        <v>165</v>
      </c>
      <c r="L30" s="61">
        <v>18</v>
      </c>
      <c r="M30" s="61" t="s">
        <v>635</v>
      </c>
      <c r="N30" s="61" t="s">
        <v>636</v>
      </c>
      <c r="O30" s="63"/>
      <c r="P30" s="63">
        <v>15</v>
      </c>
      <c r="Q30" s="63"/>
      <c r="R30" s="56">
        <f t="shared" si="0"/>
        <v>5954</v>
      </c>
      <c r="S30" s="63"/>
      <c r="T30" s="46">
        <f t="shared" si="1"/>
        <v>632.5</v>
      </c>
      <c r="U30" s="59" t="s">
        <v>574</v>
      </c>
      <c r="V30" s="59" t="s">
        <v>637</v>
      </c>
    </row>
    <row r="31" spans="1:22" x14ac:dyDescent="0.2">
      <c r="A31" s="147" t="s">
        <v>22</v>
      </c>
      <c r="B31" s="136" t="s">
        <v>638</v>
      </c>
      <c r="C31" s="136"/>
      <c r="D31" s="136"/>
      <c r="E31" s="136"/>
      <c r="F31" s="136"/>
      <c r="G31" s="206">
        <v>38911</v>
      </c>
      <c r="H31" s="138" t="s">
        <v>26</v>
      </c>
      <c r="I31" s="138" t="s">
        <v>240</v>
      </c>
      <c r="J31" s="147" t="s">
        <v>61</v>
      </c>
      <c r="K31" s="147" t="s">
        <v>165</v>
      </c>
      <c r="L31" s="140">
        <v>9</v>
      </c>
      <c r="M31" s="140" t="s">
        <v>639</v>
      </c>
      <c r="N31" s="140" t="s">
        <v>186</v>
      </c>
      <c r="O31" s="145"/>
      <c r="P31" s="145">
        <v>20</v>
      </c>
      <c r="Q31" s="145"/>
      <c r="R31" s="56">
        <f t="shared" si="0"/>
        <v>5954</v>
      </c>
      <c r="S31" s="145"/>
      <c r="T31" s="46">
        <f t="shared" si="1"/>
        <v>632.5</v>
      </c>
      <c r="U31" s="138" t="s">
        <v>574</v>
      </c>
      <c r="V31" s="138" t="s">
        <v>640</v>
      </c>
    </row>
    <row r="32" spans="1:22" x14ac:dyDescent="0.2">
      <c r="A32" s="147" t="s">
        <v>22</v>
      </c>
      <c r="B32" s="136" t="s">
        <v>641</v>
      </c>
      <c r="C32" s="136"/>
      <c r="D32" s="136"/>
      <c r="E32" s="136"/>
      <c r="F32" s="136"/>
      <c r="G32" s="206">
        <v>38914</v>
      </c>
      <c r="H32" s="138" t="s">
        <v>451</v>
      </c>
      <c r="I32" s="138" t="s">
        <v>240</v>
      </c>
      <c r="J32" s="147" t="s">
        <v>222</v>
      </c>
      <c r="K32" s="147" t="s">
        <v>223</v>
      </c>
      <c r="L32" s="140">
        <v>10</v>
      </c>
      <c r="M32" s="140" t="s">
        <v>642</v>
      </c>
      <c r="N32" s="140" t="s">
        <v>643</v>
      </c>
      <c r="O32" s="145"/>
      <c r="P32" s="145">
        <v>1800</v>
      </c>
      <c r="Q32" s="145"/>
      <c r="R32" s="56">
        <f t="shared" si="0"/>
        <v>5954</v>
      </c>
      <c r="S32" s="144">
        <v>40</v>
      </c>
      <c r="T32" s="46">
        <f t="shared" si="1"/>
        <v>672.5</v>
      </c>
      <c r="U32" s="138" t="s">
        <v>644</v>
      </c>
      <c r="V32" s="138" t="s">
        <v>645</v>
      </c>
    </row>
    <row r="33" spans="1:22" x14ac:dyDescent="0.2">
      <c r="A33" s="158">
        <v>13</v>
      </c>
      <c r="B33" s="104" t="s">
        <v>646</v>
      </c>
      <c r="C33" s="104"/>
      <c r="D33" s="104"/>
      <c r="E33" s="104"/>
      <c r="F33" s="104">
        <v>5</v>
      </c>
      <c r="G33" s="203">
        <v>38914</v>
      </c>
      <c r="H33" s="48" t="s">
        <v>17</v>
      </c>
      <c r="I33" s="48" t="s">
        <v>240</v>
      </c>
      <c r="J33" s="158" t="s">
        <v>222</v>
      </c>
      <c r="K33" s="158" t="s">
        <v>126</v>
      </c>
      <c r="L33" s="106">
        <v>6</v>
      </c>
      <c r="M33" s="106" t="s">
        <v>647</v>
      </c>
      <c r="N33" s="106" t="s">
        <v>648</v>
      </c>
      <c r="O33" s="108"/>
      <c r="P33" s="108">
        <v>0.2</v>
      </c>
      <c r="Q33" s="108"/>
      <c r="R33" s="56">
        <f t="shared" si="0"/>
        <v>5954</v>
      </c>
      <c r="S33" s="108">
        <v>0.2</v>
      </c>
      <c r="T33" s="46">
        <f t="shared" si="1"/>
        <v>672.7</v>
      </c>
      <c r="U33" s="48" t="s">
        <v>574</v>
      </c>
      <c r="V33" s="48" t="s">
        <v>649</v>
      </c>
    </row>
    <row r="34" spans="1:22" x14ac:dyDescent="0.2">
      <c r="A34" s="157">
        <v>14</v>
      </c>
      <c r="B34" s="44" t="s">
        <v>650</v>
      </c>
      <c r="C34" s="44"/>
      <c r="D34" s="44"/>
      <c r="E34" s="44"/>
      <c r="F34" s="44">
        <v>6</v>
      </c>
      <c r="G34" s="205">
        <v>38911</v>
      </c>
      <c r="H34" s="43" t="s">
        <v>26</v>
      </c>
      <c r="I34" s="43" t="s">
        <v>240</v>
      </c>
      <c r="J34" s="157" t="s">
        <v>343</v>
      </c>
      <c r="K34" s="157" t="s">
        <v>651</v>
      </c>
      <c r="L34" s="45">
        <v>26</v>
      </c>
      <c r="M34" s="45" t="s">
        <v>652</v>
      </c>
      <c r="N34" s="45" t="s">
        <v>653</v>
      </c>
      <c r="O34" s="144"/>
      <c r="P34" s="144">
        <v>72.3</v>
      </c>
      <c r="Q34" s="144"/>
      <c r="R34" s="56">
        <f t="shared" si="0"/>
        <v>5954</v>
      </c>
      <c r="S34" s="144">
        <v>72.3</v>
      </c>
      <c r="T34" s="46">
        <f t="shared" si="1"/>
        <v>745</v>
      </c>
      <c r="U34" s="43" t="s">
        <v>574</v>
      </c>
      <c r="V34" s="43" t="s">
        <v>654</v>
      </c>
    </row>
    <row r="35" spans="1:22" x14ac:dyDescent="0.2">
      <c r="A35" s="147" t="s">
        <v>22</v>
      </c>
      <c r="B35" s="136" t="s">
        <v>655</v>
      </c>
      <c r="C35" s="136"/>
      <c r="D35" s="136"/>
      <c r="E35" s="136"/>
      <c r="F35" s="136"/>
      <c r="G35" s="206">
        <v>38919</v>
      </c>
      <c r="H35" s="138" t="s">
        <v>20</v>
      </c>
      <c r="I35" s="138" t="s">
        <v>240</v>
      </c>
      <c r="J35" s="147" t="s">
        <v>87</v>
      </c>
      <c r="K35" s="147" t="s">
        <v>320</v>
      </c>
      <c r="L35" s="140">
        <v>36</v>
      </c>
      <c r="M35" s="140" t="s">
        <v>656</v>
      </c>
      <c r="N35" s="140" t="s">
        <v>657</v>
      </c>
      <c r="O35" s="145"/>
      <c r="P35" s="145">
        <v>0.57999999999999996</v>
      </c>
      <c r="Q35" s="145"/>
      <c r="R35" s="56">
        <f t="shared" si="0"/>
        <v>5954</v>
      </c>
      <c r="S35" s="145"/>
      <c r="T35" s="46">
        <f t="shared" si="1"/>
        <v>745</v>
      </c>
      <c r="U35" s="138" t="s">
        <v>574</v>
      </c>
      <c r="V35" s="138" t="s">
        <v>658</v>
      </c>
    </row>
    <row r="36" spans="1:22" x14ac:dyDescent="0.2">
      <c r="A36" s="147" t="s">
        <v>22</v>
      </c>
      <c r="B36" s="136" t="s">
        <v>659</v>
      </c>
      <c r="C36" s="136"/>
      <c r="D36" s="136"/>
      <c r="E36" s="136"/>
      <c r="F36" s="136"/>
      <c r="G36" s="206">
        <v>38919</v>
      </c>
      <c r="H36" s="138" t="s">
        <v>20</v>
      </c>
      <c r="I36" s="138" t="s">
        <v>240</v>
      </c>
      <c r="J36" s="147" t="s">
        <v>53</v>
      </c>
      <c r="K36" s="147" t="s">
        <v>165</v>
      </c>
      <c r="L36" s="140">
        <v>14</v>
      </c>
      <c r="M36" s="140" t="s">
        <v>660</v>
      </c>
      <c r="N36" s="140" t="s">
        <v>661</v>
      </c>
      <c r="O36" s="145"/>
      <c r="P36" s="145">
        <v>0.5</v>
      </c>
      <c r="Q36" s="145"/>
      <c r="R36" s="56">
        <f t="shared" si="0"/>
        <v>5954</v>
      </c>
      <c r="S36" s="145"/>
      <c r="T36" s="46">
        <f t="shared" si="1"/>
        <v>745</v>
      </c>
      <c r="U36" s="172"/>
      <c r="V36" s="138" t="s">
        <v>662</v>
      </c>
    </row>
    <row r="37" spans="1:22" x14ac:dyDescent="0.2">
      <c r="A37" s="158">
        <v>15</v>
      </c>
      <c r="B37" s="104" t="s">
        <v>663</v>
      </c>
      <c r="C37" s="104"/>
      <c r="D37" s="104">
        <v>6</v>
      </c>
      <c r="E37" s="104"/>
      <c r="F37" s="104"/>
      <c r="G37" s="203">
        <v>38924</v>
      </c>
      <c r="H37" s="48" t="s">
        <v>17</v>
      </c>
      <c r="I37" s="48" t="s">
        <v>240</v>
      </c>
      <c r="J37" s="158" t="s">
        <v>87</v>
      </c>
      <c r="K37" s="158" t="s">
        <v>101</v>
      </c>
      <c r="L37" s="106">
        <v>34</v>
      </c>
      <c r="M37" s="106" t="s">
        <v>664</v>
      </c>
      <c r="N37" s="106" t="s">
        <v>665</v>
      </c>
      <c r="O37" s="108"/>
      <c r="P37" s="108">
        <v>0.1</v>
      </c>
      <c r="Q37" s="108"/>
      <c r="R37" s="56">
        <f t="shared" si="0"/>
        <v>5954</v>
      </c>
      <c r="S37" s="108">
        <v>0.1</v>
      </c>
      <c r="T37" s="46">
        <f t="shared" si="1"/>
        <v>745.1</v>
      </c>
      <c r="U37" s="48" t="s">
        <v>574</v>
      </c>
      <c r="V37" s="48" t="s">
        <v>666</v>
      </c>
    </row>
    <row r="38" spans="1:22" x14ac:dyDescent="0.2">
      <c r="A38" s="157">
        <v>16</v>
      </c>
      <c r="B38" s="44" t="s">
        <v>667</v>
      </c>
      <c r="C38" s="44"/>
      <c r="D38" s="44">
        <v>7</v>
      </c>
      <c r="E38" s="44"/>
      <c r="F38" s="44"/>
      <c r="G38" s="205">
        <v>38924</v>
      </c>
      <c r="H38" s="43" t="s">
        <v>17</v>
      </c>
      <c r="I38" s="43" t="s">
        <v>240</v>
      </c>
      <c r="J38" s="157" t="s">
        <v>53</v>
      </c>
      <c r="K38" s="157" t="s">
        <v>62</v>
      </c>
      <c r="L38" s="45">
        <v>25</v>
      </c>
      <c r="M38" s="45" t="s">
        <v>668</v>
      </c>
      <c r="N38" s="45" t="s">
        <v>669</v>
      </c>
      <c r="O38" s="144"/>
      <c r="P38" s="144">
        <v>0.1</v>
      </c>
      <c r="Q38" s="144"/>
      <c r="R38" s="56">
        <f t="shared" si="0"/>
        <v>5954</v>
      </c>
      <c r="S38" s="144">
        <v>0.1</v>
      </c>
      <c r="T38" s="46">
        <f t="shared" si="1"/>
        <v>745.2</v>
      </c>
      <c r="U38" s="43" t="s">
        <v>574</v>
      </c>
      <c r="V38" s="43" t="s">
        <v>670</v>
      </c>
    </row>
    <row r="39" spans="1:22" x14ac:dyDescent="0.2">
      <c r="A39" s="157">
        <v>17</v>
      </c>
      <c r="B39" s="44" t="s">
        <v>671</v>
      </c>
      <c r="C39" s="44"/>
      <c r="D39" s="44"/>
      <c r="E39" s="44"/>
      <c r="F39" s="44">
        <v>7</v>
      </c>
      <c r="G39" s="205">
        <v>38925</v>
      </c>
      <c r="H39" s="43" t="s">
        <v>20</v>
      </c>
      <c r="I39" s="43" t="s">
        <v>240</v>
      </c>
      <c r="J39" s="157" t="s">
        <v>222</v>
      </c>
      <c r="K39" s="157" t="s">
        <v>126</v>
      </c>
      <c r="L39" s="45">
        <v>7</v>
      </c>
      <c r="M39" s="45" t="s">
        <v>672</v>
      </c>
      <c r="N39" s="45" t="s">
        <v>673</v>
      </c>
      <c r="O39" s="144"/>
      <c r="P39" s="144">
        <v>0.4</v>
      </c>
      <c r="Q39" s="144"/>
      <c r="R39" s="56">
        <f t="shared" si="0"/>
        <v>5954</v>
      </c>
      <c r="S39" s="144">
        <v>0.4</v>
      </c>
      <c r="T39" s="46">
        <f t="shared" si="1"/>
        <v>745.6</v>
      </c>
      <c r="U39" s="43" t="s">
        <v>574</v>
      </c>
      <c r="V39" s="43" t="s">
        <v>674</v>
      </c>
    </row>
    <row r="40" spans="1:22" x14ac:dyDescent="0.2">
      <c r="A40" s="158">
        <v>18</v>
      </c>
      <c r="B40" s="104" t="s">
        <v>675</v>
      </c>
      <c r="C40" s="104">
        <v>4</v>
      </c>
      <c r="D40" s="104"/>
      <c r="E40" s="104"/>
      <c r="F40" s="104"/>
      <c r="G40" s="203">
        <v>38925</v>
      </c>
      <c r="H40" s="48" t="s">
        <v>20</v>
      </c>
      <c r="I40" s="48" t="s">
        <v>240</v>
      </c>
      <c r="J40" s="158" t="s">
        <v>209</v>
      </c>
      <c r="K40" s="158" t="s">
        <v>231</v>
      </c>
      <c r="L40" s="106">
        <v>35</v>
      </c>
      <c r="M40" s="106" t="s">
        <v>676</v>
      </c>
      <c r="N40" s="106" t="s">
        <v>677</v>
      </c>
      <c r="O40" s="108"/>
      <c r="P40" s="108">
        <v>1.33</v>
      </c>
      <c r="Q40" s="108"/>
      <c r="R40" s="56">
        <f t="shared" si="0"/>
        <v>5954</v>
      </c>
      <c r="S40" s="108">
        <v>1.33</v>
      </c>
      <c r="T40" s="46">
        <f t="shared" si="1"/>
        <v>746.93000000000006</v>
      </c>
      <c r="U40" s="43" t="s">
        <v>574</v>
      </c>
      <c r="V40" s="48" t="s">
        <v>678</v>
      </c>
    </row>
    <row r="41" spans="1:22" x14ac:dyDescent="0.2">
      <c r="A41" s="158">
        <v>19</v>
      </c>
      <c r="B41" s="104" t="s">
        <v>679</v>
      </c>
      <c r="C41" s="104"/>
      <c r="D41" s="104">
        <v>8</v>
      </c>
      <c r="E41" s="104"/>
      <c r="F41" s="104"/>
      <c r="G41" s="203">
        <v>38925</v>
      </c>
      <c r="H41" s="48" t="s">
        <v>17</v>
      </c>
      <c r="I41" s="48" t="s">
        <v>240</v>
      </c>
      <c r="J41" s="104" t="s">
        <v>87</v>
      </c>
      <c r="K41" s="104" t="s">
        <v>101</v>
      </c>
      <c r="L41" s="104">
        <v>29</v>
      </c>
      <c r="M41" s="104" t="s">
        <v>680</v>
      </c>
      <c r="N41" s="104" t="s">
        <v>681</v>
      </c>
      <c r="O41" s="104"/>
      <c r="P41" s="107">
        <v>0.1</v>
      </c>
      <c r="Q41" s="104"/>
      <c r="R41" s="56">
        <f t="shared" si="0"/>
        <v>5954</v>
      </c>
      <c r="S41" s="107">
        <v>0.1</v>
      </c>
      <c r="T41" s="46">
        <f t="shared" si="1"/>
        <v>747.03000000000009</v>
      </c>
      <c r="U41" s="43" t="s">
        <v>574</v>
      </c>
      <c r="V41" s="48" t="s">
        <v>682</v>
      </c>
    </row>
    <row r="42" spans="1:22" x14ac:dyDescent="0.2">
      <c r="A42" s="158">
        <v>20</v>
      </c>
      <c r="B42" s="104" t="s">
        <v>683</v>
      </c>
      <c r="C42" s="104"/>
      <c r="D42" s="104">
        <v>9</v>
      </c>
      <c r="E42" s="104"/>
      <c r="F42" s="104"/>
      <c r="G42" s="203">
        <v>38925</v>
      </c>
      <c r="H42" s="48" t="s">
        <v>17</v>
      </c>
      <c r="I42" s="48" t="s">
        <v>240</v>
      </c>
      <c r="J42" s="104" t="s">
        <v>87</v>
      </c>
      <c r="K42" s="104" t="s">
        <v>101</v>
      </c>
      <c r="L42" s="104">
        <v>32</v>
      </c>
      <c r="M42" s="104" t="s">
        <v>680</v>
      </c>
      <c r="N42" s="104" t="s">
        <v>681</v>
      </c>
      <c r="O42" s="104"/>
      <c r="P42" s="107">
        <v>0.1</v>
      </c>
      <c r="Q42" s="104"/>
      <c r="R42" s="56">
        <f t="shared" si="0"/>
        <v>5954</v>
      </c>
      <c r="S42" s="107">
        <v>0.1</v>
      </c>
      <c r="T42" s="46">
        <f t="shared" si="1"/>
        <v>747.13000000000011</v>
      </c>
      <c r="U42" s="43" t="s">
        <v>574</v>
      </c>
      <c r="V42" s="48" t="s">
        <v>684</v>
      </c>
    </row>
    <row r="43" spans="1:22" x14ac:dyDescent="0.2">
      <c r="A43" s="158">
        <v>21</v>
      </c>
      <c r="B43" s="104" t="s">
        <v>685</v>
      </c>
      <c r="C43" s="104"/>
      <c r="D43" s="104"/>
      <c r="E43" s="104"/>
      <c r="F43" s="104">
        <v>8</v>
      </c>
      <c r="G43" s="203">
        <v>38924</v>
      </c>
      <c r="H43" s="48" t="s">
        <v>26</v>
      </c>
      <c r="I43" s="48" t="s">
        <v>240</v>
      </c>
      <c r="J43" s="104" t="s">
        <v>78</v>
      </c>
      <c r="K43" s="104" t="s">
        <v>249</v>
      </c>
      <c r="L43" s="104">
        <v>32</v>
      </c>
      <c r="M43" s="104" t="s">
        <v>686</v>
      </c>
      <c r="N43" s="104" t="s">
        <v>687</v>
      </c>
      <c r="O43" s="104"/>
      <c r="P43" s="107">
        <v>28.4</v>
      </c>
      <c r="Q43" s="104"/>
      <c r="R43" s="56">
        <f t="shared" si="0"/>
        <v>5954</v>
      </c>
      <c r="S43" s="107">
        <v>28.4</v>
      </c>
      <c r="T43" s="46">
        <f t="shared" si="1"/>
        <v>775.53000000000009</v>
      </c>
      <c r="U43" s="43" t="s">
        <v>574</v>
      </c>
      <c r="V43" s="48" t="s">
        <v>688</v>
      </c>
    </row>
    <row r="44" spans="1:22" x14ac:dyDescent="0.2">
      <c r="A44" s="158">
        <v>22</v>
      </c>
      <c r="B44" s="104" t="s">
        <v>689</v>
      </c>
      <c r="C44" s="104"/>
      <c r="D44" s="104">
        <v>10</v>
      </c>
      <c r="E44" s="104"/>
      <c r="F44" s="104"/>
      <c r="G44" s="203">
        <v>38926</v>
      </c>
      <c r="H44" s="173" t="s">
        <v>690</v>
      </c>
      <c r="I44" s="48" t="s">
        <v>240</v>
      </c>
      <c r="J44" s="104" t="s">
        <v>53</v>
      </c>
      <c r="K44" s="104" t="s">
        <v>101</v>
      </c>
      <c r="L44" s="104">
        <v>4</v>
      </c>
      <c r="M44" s="104" t="s">
        <v>691</v>
      </c>
      <c r="N44" s="104" t="s">
        <v>692</v>
      </c>
      <c r="O44" s="104"/>
      <c r="P44" s="107">
        <v>17899</v>
      </c>
      <c r="Q44" s="104"/>
      <c r="R44" s="56">
        <f t="shared" si="0"/>
        <v>5954</v>
      </c>
      <c r="S44" s="107">
        <v>10831</v>
      </c>
      <c r="T44" s="46">
        <f t="shared" si="1"/>
        <v>11606.53</v>
      </c>
      <c r="U44" s="43" t="s">
        <v>693</v>
      </c>
      <c r="V44" s="48" t="s">
        <v>694</v>
      </c>
    </row>
    <row r="45" spans="1:22" x14ac:dyDescent="0.2">
      <c r="A45" s="147" t="s">
        <v>22</v>
      </c>
      <c r="B45" s="136" t="s">
        <v>695</v>
      </c>
      <c r="C45" s="136"/>
      <c r="D45" s="172"/>
      <c r="E45" s="136"/>
      <c r="F45" s="136"/>
      <c r="G45" s="206">
        <v>38926</v>
      </c>
      <c r="H45" s="138" t="s">
        <v>690</v>
      </c>
      <c r="I45" s="138" t="s">
        <v>240</v>
      </c>
      <c r="J45" s="136" t="s">
        <v>53</v>
      </c>
      <c r="K45" s="136" t="s">
        <v>433</v>
      </c>
      <c r="L45" s="136">
        <v>12</v>
      </c>
      <c r="M45" s="136" t="s">
        <v>696</v>
      </c>
      <c r="N45" s="136" t="s">
        <v>697</v>
      </c>
      <c r="O45" s="136"/>
      <c r="P45" s="141">
        <v>27954</v>
      </c>
      <c r="Q45" s="136"/>
      <c r="R45" s="56">
        <f t="shared" si="0"/>
        <v>5954</v>
      </c>
      <c r="S45" s="141"/>
      <c r="T45" s="46">
        <f t="shared" si="1"/>
        <v>11606.53</v>
      </c>
      <c r="U45" s="136" t="s">
        <v>698</v>
      </c>
      <c r="V45" s="138" t="s">
        <v>699</v>
      </c>
    </row>
    <row r="46" spans="1:22" x14ac:dyDescent="0.2">
      <c r="A46" s="158">
        <v>23</v>
      </c>
      <c r="B46" s="104" t="s">
        <v>700</v>
      </c>
      <c r="C46" s="104"/>
      <c r="D46" s="104"/>
      <c r="E46" s="104"/>
      <c r="F46" s="104">
        <v>9</v>
      </c>
      <c r="G46" s="203">
        <v>38936</v>
      </c>
      <c r="H46" s="48" t="s">
        <v>26</v>
      </c>
      <c r="I46" s="48" t="s">
        <v>94</v>
      </c>
      <c r="J46" s="104" t="s">
        <v>343</v>
      </c>
      <c r="K46" s="104" t="s">
        <v>701</v>
      </c>
      <c r="L46" s="104">
        <v>3</v>
      </c>
      <c r="M46" s="104" t="s">
        <v>702</v>
      </c>
      <c r="N46" s="104" t="s">
        <v>703</v>
      </c>
      <c r="O46" s="107">
        <v>64.400000000000006</v>
      </c>
      <c r="P46" s="107"/>
      <c r="Q46" s="107">
        <v>64.400000000000006</v>
      </c>
      <c r="R46" s="56">
        <f t="shared" si="0"/>
        <v>6018.4</v>
      </c>
      <c r="S46" s="107"/>
      <c r="T46" s="46">
        <f t="shared" si="1"/>
        <v>11606.53</v>
      </c>
      <c r="U46" s="104" t="s">
        <v>704</v>
      </c>
      <c r="V46" s="48" t="s">
        <v>705</v>
      </c>
    </row>
    <row r="47" spans="1:22" x14ac:dyDescent="0.2">
      <c r="A47" s="158">
        <v>24</v>
      </c>
      <c r="B47" s="104" t="s">
        <v>706</v>
      </c>
      <c r="C47" s="104"/>
      <c r="D47" s="104">
        <v>11</v>
      </c>
      <c r="E47" s="104"/>
      <c r="F47" s="104"/>
      <c r="G47" s="203">
        <v>38944</v>
      </c>
      <c r="H47" s="48" t="s">
        <v>20</v>
      </c>
      <c r="I47" s="48" t="s">
        <v>240</v>
      </c>
      <c r="J47" s="104" t="s">
        <v>164</v>
      </c>
      <c r="K47" s="104" t="s">
        <v>306</v>
      </c>
      <c r="L47" s="104">
        <v>18</v>
      </c>
      <c r="M47" s="104" t="s">
        <v>707</v>
      </c>
      <c r="N47" s="104" t="s">
        <v>708</v>
      </c>
      <c r="O47" s="104"/>
      <c r="P47" s="107">
        <v>5</v>
      </c>
      <c r="Q47" s="104"/>
      <c r="R47" s="56">
        <f t="shared" si="0"/>
        <v>6018.4</v>
      </c>
      <c r="S47" s="107">
        <v>5</v>
      </c>
      <c r="T47" s="46">
        <f t="shared" si="1"/>
        <v>11611.53</v>
      </c>
      <c r="U47" s="104" t="s">
        <v>574</v>
      </c>
      <c r="V47" s="48" t="s">
        <v>709</v>
      </c>
    </row>
    <row r="48" spans="1:22" x14ac:dyDescent="0.2">
      <c r="A48" s="158">
        <v>25</v>
      </c>
      <c r="B48" s="104" t="s">
        <v>710</v>
      </c>
      <c r="C48" s="104"/>
      <c r="D48" s="104"/>
      <c r="E48" s="104"/>
      <c r="F48" s="104">
        <v>10</v>
      </c>
      <c r="G48" s="203">
        <v>38946</v>
      </c>
      <c r="H48" s="48" t="s">
        <v>26</v>
      </c>
      <c r="I48" s="48" t="s">
        <v>240</v>
      </c>
      <c r="J48" s="104" t="s">
        <v>78</v>
      </c>
      <c r="K48" s="104" t="s">
        <v>701</v>
      </c>
      <c r="L48" s="104">
        <v>35</v>
      </c>
      <c r="M48" s="104" t="s">
        <v>711</v>
      </c>
      <c r="N48" s="104" t="s">
        <v>712</v>
      </c>
      <c r="O48" s="104"/>
      <c r="P48" s="107">
        <v>11.3</v>
      </c>
      <c r="Q48" s="104"/>
      <c r="R48" s="56">
        <f t="shared" si="0"/>
        <v>6018.4</v>
      </c>
      <c r="S48" s="107">
        <v>6.3</v>
      </c>
      <c r="T48" s="46">
        <f t="shared" si="1"/>
        <v>11617.83</v>
      </c>
      <c r="U48" s="104" t="s">
        <v>574</v>
      </c>
      <c r="V48" s="48" t="s">
        <v>713</v>
      </c>
    </row>
    <row r="49" spans="1:22" x14ac:dyDescent="0.2">
      <c r="A49" s="213" t="s">
        <v>22</v>
      </c>
      <c r="B49" s="174" t="s">
        <v>714</v>
      </c>
      <c r="C49" s="174"/>
      <c r="D49" s="174"/>
      <c r="E49" s="174"/>
      <c r="F49" s="174"/>
      <c r="G49" s="207">
        <v>38949</v>
      </c>
      <c r="H49" s="175" t="s">
        <v>26</v>
      </c>
      <c r="I49" s="175" t="s">
        <v>240</v>
      </c>
      <c r="J49" s="174" t="s">
        <v>70</v>
      </c>
      <c r="K49" s="174" t="s">
        <v>270</v>
      </c>
      <c r="L49" s="174">
        <v>8</v>
      </c>
      <c r="M49" s="174" t="s">
        <v>715</v>
      </c>
      <c r="N49" s="174" t="s">
        <v>716</v>
      </c>
      <c r="O49" s="176">
        <v>60</v>
      </c>
      <c r="P49" s="176"/>
      <c r="Q49" s="174"/>
      <c r="R49" s="56">
        <f t="shared" si="0"/>
        <v>6018.4</v>
      </c>
      <c r="S49" s="176"/>
      <c r="T49" s="46">
        <f t="shared" si="1"/>
        <v>11617.83</v>
      </c>
      <c r="U49" s="174" t="s">
        <v>717</v>
      </c>
      <c r="V49" s="175" t="s">
        <v>718</v>
      </c>
    </row>
    <row r="50" spans="1:22" x14ac:dyDescent="0.2">
      <c r="A50" s="157">
        <v>26</v>
      </c>
      <c r="B50" s="44" t="s">
        <v>719</v>
      </c>
      <c r="C50" s="44"/>
      <c r="D50" s="44"/>
      <c r="E50" s="44"/>
      <c r="F50" s="44">
        <v>11</v>
      </c>
      <c r="G50" s="205">
        <v>38950</v>
      </c>
      <c r="H50" s="43" t="s">
        <v>20</v>
      </c>
      <c r="I50" s="43" t="s">
        <v>240</v>
      </c>
      <c r="J50" s="44" t="s">
        <v>170</v>
      </c>
      <c r="K50" s="44" t="s">
        <v>223</v>
      </c>
      <c r="L50" s="44">
        <v>31</v>
      </c>
      <c r="M50" s="44" t="s">
        <v>720</v>
      </c>
      <c r="N50" s="44" t="s">
        <v>721</v>
      </c>
      <c r="O50" s="44"/>
      <c r="P50" s="46">
        <v>0.7</v>
      </c>
      <c r="Q50" s="44"/>
      <c r="R50" s="56">
        <f t="shared" si="0"/>
        <v>6018.4</v>
      </c>
      <c r="S50" s="46">
        <v>0.7</v>
      </c>
      <c r="T50" s="46">
        <f t="shared" si="1"/>
        <v>11618.53</v>
      </c>
      <c r="U50" s="44" t="s">
        <v>574</v>
      </c>
      <c r="V50" s="43" t="s">
        <v>722</v>
      </c>
    </row>
    <row r="51" spans="1:22" x14ac:dyDescent="0.2">
      <c r="A51" s="157">
        <v>27</v>
      </c>
      <c r="B51" s="44" t="s">
        <v>442</v>
      </c>
      <c r="C51" s="44"/>
      <c r="D51" s="44">
        <v>12</v>
      </c>
      <c r="E51" s="44"/>
      <c r="F51" s="44"/>
      <c r="G51" s="205">
        <v>38947</v>
      </c>
      <c r="H51" s="43" t="s">
        <v>20</v>
      </c>
      <c r="I51" s="43" t="s">
        <v>240</v>
      </c>
      <c r="J51" s="44" t="s">
        <v>87</v>
      </c>
      <c r="K51" s="44" t="s">
        <v>88</v>
      </c>
      <c r="L51" s="44">
        <v>36</v>
      </c>
      <c r="M51" s="44" t="s">
        <v>723</v>
      </c>
      <c r="N51" s="44" t="s">
        <v>724</v>
      </c>
      <c r="O51" s="44"/>
      <c r="P51" s="46">
        <v>1.5</v>
      </c>
      <c r="Q51" s="44"/>
      <c r="R51" s="56">
        <f t="shared" si="0"/>
        <v>6018.4</v>
      </c>
      <c r="S51" s="46">
        <v>1.5</v>
      </c>
      <c r="T51" s="46">
        <f t="shared" si="1"/>
        <v>11620.03</v>
      </c>
      <c r="U51" s="44" t="s">
        <v>574</v>
      </c>
      <c r="V51" s="43" t="s">
        <v>725</v>
      </c>
    </row>
    <row r="52" spans="1:22" x14ac:dyDescent="0.2">
      <c r="A52" s="213" t="s">
        <v>22</v>
      </c>
      <c r="B52" s="174" t="s">
        <v>726</v>
      </c>
      <c r="C52" s="174"/>
      <c r="D52" s="174"/>
      <c r="E52" s="174"/>
      <c r="F52" s="174"/>
      <c r="G52" s="207">
        <v>38955</v>
      </c>
      <c r="H52" s="175" t="s">
        <v>20</v>
      </c>
      <c r="I52" s="175" t="s">
        <v>94</v>
      </c>
      <c r="J52" s="174" t="s">
        <v>305</v>
      </c>
      <c r="K52" s="174" t="s">
        <v>101</v>
      </c>
      <c r="L52" s="174">
        <v>18</v>
      </c>
      <c r="M52" s="174" t="s">
        <v>727</v>
      </c>
      <c r="N52" s="174" t="s">
        <v>728</v>
      </c>
      <c r="O52" s="176">
        <v>2</v>
      </c>
      <c r="P52" s="176"/>
      <c r="Q52" s="174"/>
      <c r="R52" s="56">
        <f t="shared" si="0"/>
        <v>6018.4</v>
      </c>
      <c r="S52" s="176"/>
      <c r="T52" s="46">
        <f t="shared" si="1"/>
        <v>11620.03</v>
      </c>
      <c r="U52" s="174" t="s">
        <v>729</v>
      </c>
      <c r="V52" s="175" t="s">
        <v>730</v>
      </c>
    </row>
    <row r="53" spans="1:22" x14ac:dyDescent="0.2">
      <c r="A53" s="158">
        <v>28</v>
      </c>
      <c r="B53" s="104" t="s">
        <v>731</v>
      </c>
      <c r="C53" s="104"/>
      <c r="D53" s="104"/>
      <c r="E53" s="104"/>
      <c r="F53" s="104">
        <v>12</v>
      </c>
      <c r="G53" s="203">
        <v>38960</v>
      </c>
      <c r="H53" s="48" t="s">
        <v>26</v>
      </c>
      <c r="I53" s="48" t="s">
        <v>240</v>
      </c>
      <c r="J53" s="104" t="s">
        <v>343</v>
      </c>
      <c r="K53" s="104" t="s">
        <v>732</v>
      </c>
      <c r="L53" s="104">
        <v>19</v>
      </c>
      <c r="M53" s="104" t="s">
        <v>733</v>
      </c>
      <c r="N53" s="104" t="s">
        <v>734</v>
      </c>
      <c r="O53" s="104"/>
      <c r="P53" s="107">
        <v>75</v>
      </c>
      <c r="Q53" s="104"/>
      <c r="R53" s="56">
        <f t="shared" si="0"/>
        <v>6018.4</v>
      </c>
      <c r="S53" s="107">
        <v>75</v>
      </c>
      <c r="T53" s="46">
        <f t="shared" si="1"/>
        <v>11695.03</v>
      </c>
      <c r="U53" s="104" t="s">
        <v>574</v>
      </c>
      <c r="V53" s="48" t="s">
        <v>735</v>
      </c>
    </row>
    <row r="54" spans="1:22" x14ac:dyDescent="0.2">
      <c r="A54" s="157">
        <v>29</v>
      </c>
      <c r="B54" s="44" t="s">
        <v>736</v>
      </c>
      <c r="C54" s="44"/>
      <c r="D54" s="44">
        <v>13</v>
      </c>
      <c r="E54" s="44"/>
      <c r="F54" s="44"/>
      <c r="G54" s="205">
        <v>38924</v>
      </c>
      <c r="H54" s="43" t="s">
        <v>690</v>
      </c>
      <c r="I54" s="43" t="s">
        <v>240</v>
      </c>
      <c r="J54" s="44" t="s">
        <v>53</v>
      </c>
      <c r="K54" s="44" t="s">
        <v>433</v>
      </c>
      <c r="L54" s="44">
        <v>1</v>
      </c>
      <c r="M54" s="44" t="s">
        <v>696</v>
      </c>
      <c r="N54" s="44" t="s">
        <v>737</v>
      </c>
      <c r="O54" s="44"/>
      <c r="P54" s="46">
        <v>10079</v>
      </c>
      <c r="Q54" s="44"/>
      <c r="R54" s="56">
        <f t="shared" si="0"/>
        <v>6018.4</v>
      </c>
      <c r="S54" s="46">
        <v>6141</v>
      </c>
      <c r="T54" s="46">
        <f t="shared" si="1"/>
        <v>17836.03</v>
      </c>
      <c r="U54" s="44" t="s">
        <v>738</v>
      </c>
      <c r="V54" s="43" t="s">
        <v>739</v>
      </c>
    </row>
    <row r="55" spans="1:22" x14ac:dyDescent="0.2">
      <c r="A55" s="7"/>
      <c r="B55" s="4"/>
      <c r="C55" s="4"/>
      <c r="D55" s="4"/>
      <c r="E55" s="4"/>
      <c r="F55" s="4"/>
      <c r="G55" s="208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</row>
    <row r="56" spans="1:22" x14ac:dyDescent="0.2">
      <c r="A56" s="7"/>
      <c r="B56" s="4"/>
      <c r="C56" s="4"/>
      <c r="D56" s="4"/>
      <c r="E56" s="4"/>
      <c r="F56" s="4"/>
      <c r="G56" s="208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</row>
    <row r="57" spans="1:22" x14ac:dyDescent="0.2">
      <c r="A57" s="7"/>
      <c r="B57" s="4"/>
      <c r="C57" s="4"/>
      <c r="D57" s="4"/>
      <c r="E57" s="4"/>
      <c r="F57" s="4"/>
      <c r="G57" s="208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</row>
    <row r="58" spans="1:22" x14ac:dyDescent="0.2">
      <c r="A58" s="7"/>
      <c r="B58" s="4"/>
      <c r="C58" s="4"/>
      <c r="D58" s="4"/>
      <c r="E58" s="4"/>
      <c r="F58" s="4"/>
      <c r="G58" s="208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</row>
    <row r="59" spans="1:22" x14ac:dyDescent="0.2">
      <c r="A59" s="7"/>
      <c r="B59" s="4"/>
      <c r="C59" s="4"/>
      <c r="D59" s="4"/>
      <c r="E59" s="4"/>
      <c r="F59" s="4"/>
      <c r="G59" s="208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</row>
    <row r="60" spans="1:22" x14ac:dyDescent="0.2">
      <c r="A60" s="7"/>
      <c r="B60" s="4"/>
      <c r="C60" s="4"/>
      <c r="D60" s="4"/>
      <c r="E60" s="4"/>
      <c r="F60" s="4"/>
      <c r="G60" s="208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</row>
    <row r="61" spans="1:22" x14ac:dyDescent="0.2">
      <c r="A61" s="7"/>
      <c r="B61" s="4"/>
      <c r="C61" s="4"/>
      <c r="D61" s="4"/>
      <c r="E61" s="4"/>
      <c r="F61" s="4"/>
      <c r="G61" s="20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</row>
    <row r="62" spans="1:22" x14ac:dyDescent="0.2">
      <c r="A62" s="7"/>
      <c r="B62" s="4"/>
      <c r="C62" s="4"/>
      <c r="D62" s="4"/>
      <c r="E62" s="4"/>
      <c r="F62" s="4"/>
      <c r="G62" s="20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</row>
    <row r="63" spans="1:22" x14ac:dyDescent="0.2">
      <c r="A63" s="214"/>
      <c r="B63" s="14"/>
      <c r="C63" s="14"/>
      <c r="D63" s="14"/>
      <c r="E63" s="14"/>
      <c r="F63" s="14"/>
      <c r="G63" s="209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77"/>
    </row>
    <row r="64" spans="1:22" x14ac:dyDescent="0.2">
      <c r="A64" s="214"/>
      <c r="B64" s="14"/>
      <c r="C64" s="14"/>
      <c r="D64" s="14"/>
      <c r="E64" s="14"/>
      <c r="F64" s="14"/>
      <c r="G64" s="20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77"/>
    </row>
    <row r="65" spans="1:22" x14ac:dyDescent="0.2">
      <c r="A65" s="214"/>
      <c r="B65" s="14"/>
      <c r="C65" s="14"/>
      <c r="D65" s="14"/>
      <c r="E65" s="14"/>
      <c r="F65" s="14"/>
      <c r="G65" s="20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77"/>
    </row>
    <row r="66" spans="1:22" x14ac:dyDescent="0.2">
      <c r="A66" s="214"/>
      <c r="B66" s="14"/>
      <c r="C66" s="14"/>
      <c r="D66" s="14"/>
      <c r="E66" s="14"/>
      <c r="F66" s="14"/>
      <c r="G66" s="20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77"/>
    </row>
    <row r="67" spans="1:22" x14ac:dyDescent="0.2">
      <c r="A67" s="214"/>
      <c r="B67" s="14"/>
      <c r="C67" s="14"/>
      <c r="D67" s="14"/>
      <c r="E67" s="14"/>
      <c r="F67" s="14"/>
      <c r="G67" s="20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77"/>
    </row>
  </sheetData>
  <mergeCells count="7">
    <mergeCell ref="O6:P6"/>
    <mergeCell ref="Q6:T6"/>
    <mergeCell ref="A1:U1"/>
    <mergeCell ref="A2:U2"/>
    <mergeCell ref="A3:U3"/>
    <mergeCell ref="O5:P5"/>
    <mergeCell ref="Q5:T5"/>
  </mergeCells>
  <phoneticPr fontId="4" type="noConversion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view="pageBreakPreview" zoomScale="60" zoomScaleNormal="100" workbookViewId="0">
      <selection activeCell="A3" sqref="A3:U3"/>
    </sheetView>
  </sheetViews>
  <sheetFormatPr defaultRowHeight="12.75" x14ac:dyDescent="0.2"/>
  <cols>
    <col min="1" max="1" width="4" bestFit="1" customWidth="1"/>
    <col min="2" max="2" width="13.42578125" customWidth="1"/>
    <col min="3" max="3" width="3.5703125" customWidth="1"/>
    <col min="4" max="4" width="3.7109375" customWidth="1"/>
    <col min="5" max="5" width="3.28515625" customWidth="1"/>
    <col min="6" max="6" width="4.5703125" customWidth="1"/>
    <col min="7" max="7" width="6.42578125" bestFit="1" customWidth="1"/>
    <col min="8" max="8" width="4" customWidth="1"/>
    <col min="9" max="9" width="7.42578125" bestFit="1" customWidth="1"/>
    <col min="10" max="10" width="4.5703125" bestFit="1" customWidth="1"/>
    <col min="11" max="11" width="4.140625" bestFit="1" customWidth="1"/>
    <col min="12" max="12" width="2.7109375" bestFit="1" customWidth="1"/>
    <col min="15" max="15" width="4.85546875" bestFit="1" customWidth="1"/>
    <col min="16" max="16" width="6.5703125" bestFit="1" customWidth="1"/>
    <col min="17" max="17" width="4" bestFit="1" customWidth="1"/>
    <col min="18" max="18" width="6.7109375" bestFit="1" customWidth="1"/>
    <col min="19" max="19" width="6.5703125" bestFit="1" customWidth="1"/>
    <col min="20" max="20" width="6.7109375" bestFit="1" customWidth="1"/>
    <col min="21" max="21" width="7" bestFit="1" customWidth="1"/>
    <col min="22" max="22" width="12.28515625" bestFit="1" customWidth="1"/>
  </cols>
  <sheetData>
    <row r="1" spans="1:22" ht="15" x14ac:dyDescent="0.2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"/>
    </row>
    <row r="2" spans="1:22" ht="15" x14ac:dyDescent="0.2">
      <c r="A2" s="399" t="s">
        <v>233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"/>
    </row>
    <row r="3" spans="1:22" ht="15" x14ac:dyDescent="0.2">
      <c r="A3" s="400" t="s">
        <v>259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3"/>
    </row>
    <row r="4" spans="1:22" ht="15" x14ac:dyDescent="0.2">
      <c r="A4" s="26"/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x14ac:dyDescent="0.2">
      <c r="A5" s="112"/>
      <c r="B5" s="113"/>
      <c r="C5" s="114"/>
      <c r="D5" s="114"/>
      <c r="E5" s="114"/>
      <c r="F5" s="114"/>
      <c r="G5" s="114"/>
      <c r="H5" s="114"/>
      <c r="I5" s="114"/>
      <c r="J5" s="115"/>
      <c r="K5" s="115"/>
      <c r="L5" s="114"/>
      <c r="M5" s="114"/>
      <c r="N5" s="114"/>
      <c r="O5" s="401" t="s">
        <v>12</v>
      </c>
      <c r="P5" s="401"/>
      <c r="Q5" s="401" t="s">
        <v>14</v>
      </c>
      <c r="R5" s="401"/>
      <c r="S5" s="401"/>
      <c r="T5" s="401"/>
      <c r="U5" s="114"/>
      <c r="V5" s="117" t="s">
        <v>28</v>
      </c>
    </row>
    <row r="6" spans="1:22" ht="24" x14ac:dyDescent="0.2">
      <c r="A6" s="118" t="s">
        <v>23</v>
      </c>
      <c r="B6" s="119" t="s">
        <v>0</v>
      </c>
      <c r="C6" s="120" t="s">
        <v>32</v>
      </c>
      <c r="D6" s="120" t="s">
        <v>33</v>
      </c>
      <c r="E6" s="120" t="s">
        <v>34</v>
      </c>
      <c r="F6" s="120" t="s">
        <v>260</v>
      </c>
      <c r="G6" s="121" t="s">
        <v>1</v>
      </c>
      <c r="H6" s="122" t="s">
        <v>31</v>
      </c>
      <c r="I6" s="123" t="s">
        <v>2</v>
      </c>
      <c r="J6" s="124" t="s">
        <v>3</v>
      </c>
      <c r="K6" s="124" t="s">
        <v>4</v>
      </c>
      <c r="L6" s="125" t="s">
        <v>5</v>
      </c>
      <c r="M6" s="125" t="s">
        <v>6</v>
      </c>
      <c r="N6" s="125" t="s">
        <v>7</v>
      </c>
      <c r="O6" s="403" t="s">
        <v>8</v>
      </c>
      <c r="P6" s="404"/>
      <c r="Q6" s="405" t="s">
        <v>15</v>
      </c>
      <c r="R6" s="406"/>
      <c r="S6" s="406"/>
      <c r="T6" s="407"/>
      <c r="U6" s="126" t="s">
        <v>25</v>
      </c>
      <c r="V6" s="127" t="s">
        <v>29</v>
      </c>
    </row>
    <row r="7" spans="1:22" x14ac:dyDescent="0.2">
      <c r="A7" s="27"/>
      <c r="B7" s="128"/>
      <c r="C7" s="129"/>
      <c r="D7" s="129"/>
      <c r="E7" s="129"/>
      <c r="F7" s="129"/>
      <c r="G7" s="130"/>
      <c r="H7" s="129"/>
      <c r="I7" s="129"/>
      <c r="J7" s="131"/>
      <c r="K7" s="131"/>
      <c r="L7" s="129"/>
      <c r="M7" s="129"/>
      <c r="N7" s="129"/>
      <c r="O7" s="129" t="s">
        <v>13</v>
      </c>
      <c r="P7" s="129" t="s">
        <v>9</v>
      </c>
      <c r="Q7" s="129" t="s">
        <v>13</v>
      </c>
      <c r="R7" s="129" t="s">
        <v>35</v>
      </c>
      <c r="S7" s="129" t="s">
        <v>9</v>
      </c>
      <c r="T7" s="129" t="s">
        <v>35</v>
      </c>
      <c r="U7" s="129"/>
      <c r="V7" s="117" t="s">
        <v>30</v>
      </c>
    </row>
    <row r="8" spans="1:22" x14ac:dyDescent="0.2">
      <c r="A8" s="37">
        <v>1</v>
      </c>
      <c r="B8" s="37" t="s">
        <v>261</v>
      </c>
      <c r="C8" s="37"/>
      <c r="D8" s="37">
        <v>1</v>
      </c>
      <c r="E8" s="37"/>
      <c r="F8" s="37"/>
      <c r="G8" s="132">
        <v>39160</v>
      </c>
      <c r="H8" s="38" t="s">
        <v>17</v>
      </c>
      <c r="I8" s="38" t="s">
        <v>43</v>
      </c>
      <c r="J8" s="39" t="s">
        <v>87</v>
      </c>
      <c r="K8" s="39" t="s">
        <v>101</v>
      </c>
      <c r="L8" s="37">
        <v>27</v>
      </c>
      <c r="M8" s="40" t="s">
        <v>102</v>
      </c>
      <c r="N8" s="40" t="s">
        <v>262</v>
      </c>
      <c r="O8" s="41">
        <v>0.1</v>
      </c>
      <c r="P8" s="41"/>
      <c r="Q8" s="41">
        <v>0.1</v>
      </c>
      <c r="R8" s="41">
        <f>Q8</f>
        <v>0.1</v>
      </c>
      <c r="S8" s="41"/>
      <c r="T8" s="41">
        <f>S8</f>
        <v>0</v>
      </c>
      <c r="U8" s="42" t="s">
        <v>263</v>
      </c>
      <c r="V8" s="43" t="s">
        <v>264</v>
      </c>
    </row>
    <row r="9" spans="1:22" x14ac:dyDescent="0.2">
      <c r="A9" s="44">
        <v>2</v>
      </c>
      <c r="B9" s="44" t="s">
        <v>265</v>
      </c>
      <c r="C9" s="44"/>
      <c r="D9" s="44">
        <v>2</v>
      </c>
      <c r="E9" s="44"/>
      <c r="F9" s="44"/>
      <c r="G9" s="133">
        <v>39164</v>
      </c>
      <c r="H9" s="43" t="s">
        <v>17</v>
      </c>
      <c r="I9" s="43" t="s">
        <v>43</v>
      </c>
      <c r="J9" s="32" t="s">
        <v>87</v>
      </c>
      <c r="K9" s="32" t="s">
        <v>101</v>
      </c>
      <c r="L9" s="44">
        <v>27</v>
      </c>
      <c r="M9" s="45" t="s">
        <v>102</v>
      </c>
      <c r="N9" s="45" t="s">
        <v>262</v>
      </c>
      <c r="O9" s="46">
        <v>0.1</v>
      </c>
      <c r="P9" s="46"/>
      <c r="Q9" s="46">
        <v>0.1</v>
      </c>
      <c r="R9" s="46">
        <f>R8+Q9</f>
        <v>0.2</v>
      </c>
      <c r="S9" s="46"/>
      <c r="T9" s="46">
        <f>T8+S9</f>
        <v>0</v>
      </c>
      <c r="U9" s="47" t="s">
        <v>266</v>
      </c>
      <c r="V9" s="43" t="s">
        <v>267</v>
      </c>
    </row>
    <row r="10" spans="1:22" x14ac:dyDescent="0.2">
      <c r="A10" s="44">
        <v>3</v>
      </c>
      <c r="B10" s="44" t="s">
        <v>268</v>
      </c>
      <c r="C10" s="44"/>
      <c r="D10" s="44"/>
      <c r="E10" s="44">
        <v>1</v>
      </c>
      <c r="F10" s="44"/>
      <c r="G10" s="133">
        <v>39165</v>
      </c>
      <c r="H10" s="43" t="s">
        <v>20</v>
      </c>
      <c r="I10" s="43" t="s">
        <v>269</v>
      </c>
      <c r="J10" s="32" t="s">
        <v>133</v>
      </c>
      <c r="K10" s="32" t="s">
        <v>270</v>
      </c>
      <c r="L10" s="44">
        <v>35</v>
      </c>
      <c r="M10" s="45" t="s">
        <v>271</v>
      </c>
      <c r="N10" s="45" t="s">
        <v>272</v>
      </c>
      <c r="O10" s="46">
        <v>1</v>
      </c>
      <c r="P10" s="46"/>
      <c r="Q10" s="46">
        <v>1</v>
      </c>
      <c r="R10" s="46">
        <f t="shared" ref="R10:R73" si="0">R9+Q10</f>
        <v>1.2</v>
      </c>
      <c r="S10" s="46"/>
      <c r="T10" s="46">
        <f t="shared" ref="T10:T73" si="1">T9+S10</f>
        <v>0</v>
      </c>
      <c r="U10" s="47" t="s">
        <v>273</v>
      </c>
      <c r="V10" s="43" t="s">
        <v>274</v>
      </c>
    </row>
    <row r="11" spans="1:22" x14ac:dyDescent="0.2">
      <c r="A11" s="147" t="s">
        <v>22</v>
      </c>
      <c r="B11" s="136" t="s">
        <v>275</v>
      </c>
      <c r="C11" s="136"/>
      <c r="D11" s="136"/>
      <c r="E11" s="136"/>
      <c r="F11" s="136"/>
      <c r="G11" s="137">
        <v>39186</v>
      </c>
      <c r="H11" s="138" t="s">
        <v>20</v>
      </c>
      <c r="I11" s="138" t="s">
        <v>276</v>
      </c>
      <c r="J11" s="139" t="s">
        <v>277</v>
      </c>
      <c r="K11" s="139" t="s">
        <v>278</v>
      </c>
      <c r="L11" s="136">
        <v>17</v>
      </c>
      <c r="M11" s="140" t="s">
        <v>279</v>
      </c>
      <c r="N11" s="140" t="s">
        <v>280</v>
      </c>
      <c r="O11" s="141">
        <v>0.5</v>
      </c>
      <c r="P11" s="141"/>
      <c r="Q11" s="141"/>
      <c r="R11" s="142">
        <f t="shared" si="0"/>
        <v>1.2</v>
      </c>
      <c r="S11" s="142"/>
      <c r="T11" s="142">
        <f t="shared" si="1"/>
        <v>0</v>
      </c>
      <c r="U11" s="143" t="s">
        <v>281</v>
      </c>
      <c r="V11" s="138" t="s">
        <v>282</v>
      </c>
    </row>
    <row r="12" spans="1:22" x14ac:dyDescent="0.2">
      <c r="A12" s="104">
        <v>4</v>
      </c>
      <c r="B12" s="104" t="s">
        <v>283</v>
      </c>
      <c r="C12" s="104"/>
      <c r="D12" s="104"/>
      <c r="E12" s="104"/>
      <c r="F12" s="104">
        <v>1</v>
      </c>
      <c r="G12" s="134">
        <v>39196</v>
      </c>
      <c r="H12" s="48" t="s">
        <v>20</v>
      </c>
      <c r="I12" s="48" t="s">
        <v>43</v>
      </c>
      <c r="J12" s="105" t="s">
        <v>44</v>
      </c>
      <c r="K12" s="105" t="s">
        <v>45</v>
      </c>
      <c r="L12" s="104">
        <v>8</v>
      </c>
      <c r="M12" s="106" t="s">
        <v>284</v>
      </c>
      <c r="N12" s="106" t="s">
        <v>285</v>
      </c>
      <c r="O12" s="107">
        <v>0.1</v>
      </c>
      <c r="P12" s="107"/>
      <c r="Q12" s="107">
        <v>0.1</v>
      </c>
      <c r="R12" s="107">
        <f t="shared" si="0"/>
        <v>1.3</v>
      </c>
      <c r="S12" s="107"/>
      <c r="T12" s="107">
        <f t="shared" si="1"/>
        <v>0</v>
      </c>
      <c r="U12" s="49" t="s">
        <v>286</v>
      </c>
      <c r="V12" s="48" t="s">
        <v>287</v>
      </c>
    </row>
    <row r="13" spans="1:22" x14ac:dyDescent="0.2">
      <c r="A13" s="149">
        <v>5</v>
      </c>
      <c r="B13" s="149" t="s">
        <v>288</v>
      </c>
      <c r="C13" s="149"/>
      <c r="D13" s="149">
        <v>3</v>
      </c>
      <c r="E13" s="149"/>
      <c r="F13" s="149"/>
      <c r="G13" s="150">
        <v>39211</v>
      </c>
      <c r="H13" s="151" t="s">
        <v>17</v>
      </c>
      <c r="I13" s="151" t="s">
        <v>43</v>
      </c>
      <c r="J13" s="152" t="s">
        <v>53</v>
      </c>
      <c r="K13" s="152" t="s">
        <v>101</v>
      </c>
      <c r="L13" s="149">
        <v>6</v>
      </c>
      <c r="M13" s="153" t="s">
        <v>289</v>
      </c>
      <c r="N13" s="153" t="s">
        <v>290</v>
      </c>
      <c r="O13" s="154">
        <v>0.1</v>
      </c>
      <c r="P13" s="154"/>
      <c r="Q13" s="154">
        <v>0.1</v>
      </c>
      <c r="R13" s="46">
        <f t="shared" si="0"/>
        <v>1.4000000000000001</v>
      </c>
      <c r="S13" s="154"/>
      <c r="T13" s="46">
        <f t="shared" si="1"/>
        <v>0</v>
      </c>
      <c r="U13" s="155" t="s">
        <v>291</v>
      </c>
      <c r="V13" s="151" t="s">
        <v>292</v>
      </c>
    </row>
    <row r="14" spans="1:22" x14ac:dyDescent="0.2">
      <c r="A14" s="44">
        <v>6</v>
      </c>
      <c r="B14" s="44" t="s">
        <v>293</v>
      </c>
      <c r="C14" s="44">
        <v>1</v>
      </c>
      <c r="D14" s="44"/>
      <c r="E14" s="44"/>
      <c r="F14" s="44"/>
      <c r="G14" s="133">
        <v>39216</v>
      </c>
      <c r="H14" s="43" t="s">
        <v>17</v>
      </c>
      <c r="I14" s="43" t="s">
        <v>240</v>
      </c>
      <c r="J14" s="32" t="s">
        <v>209</v>
      </c>
      <c r="K14" s="32" t="s">
        <v>231</v>
      </c>
      <c r="L14" s="44">
        <v>9</v>
      </c>
      <c r="M14" s="45" t="s">
        <v>294</v>
      </c>
      <c r="N14" s="45" t="s">
        <v>295</v>
      </c>
      <c r="O14" s="46"/>
      <c r="P14" s="46">
        <v>7.0000000000000007E-2</v>
      </c>
      <c r="Q14" s="46"/>
      <c r="R14" s="46">
        <f t="shared" si="0"/>
        <v>1.4000000000000001</v>
      </c>
      <c r="S14" s="46">
        <v>7.0000000000000007E-2</v>
      </c>
      <c r="T14" s="46">
        <f t="shared" si="1"/>
        <v>7.0000000000000007E-2</v>
      </c>
      <c r="U14" s="47" t="s">
        <v>296</v>
      </c>
      <c r="V14" s="43" t="s">
        <v>297</v>
      </c>
    </row>
    <row r="15" spans="1:22" x14ac:dyDescent="0.2">
      <c r="A15" s="136" t="s">
        <v>22</v>
      </c>
      <c r="B15" s="136" t="s">
        <v>298</v>
      </c>
      <c r="C15" s="136"/>
      <c r="D15" s="136"/>
      <c r="E15" s="136"/>
      <c r="F15" s="136"/>
      <c r="G15" s="137">
        <v>39217</v>
      </c>
      <c r="H15" s="138" t="s">
        <v>17</v>
      </c>
      <c r="I15" s="138" t="s">
        <v>43</v>
      </c>
      <c r="J15" s="139" t="s">
        <v>87</v>
      </c>
      <c r="K15" s="139" t="s">
        <v>101</v>
      </c>
      <c r="L15" s="136">
        <v>27</v>
      </c>
      <c r="M15" s="140" t="s">
        <v>299</v>
      </c>
      <c r="N15" s="140" t="s">
        <v>300</v>
      </c>
      <c r="O15" s="141">
        <v>0.1</v>
      </c>
      <c r="P15" s="141"/>
      <c r="Q15" s="141"/>
      <c r="R15" s="142">
        <f t="shared" si="0"/>
        <v>1.4000000000000001</v>
      </c>
      <c r="S15" s="142"/>
      <c r="T15" s="142">
        <f t="shared" si="1"/>
        <v>7.0000000000000007E-2</v>
      </c>
      <c r="U15" s="143" t="s">
        <v>301</v>
      </c>
      <c r="V15" s="138" t="s">
        <v>302</v>
      </c>
    </row>
    <row r="16" spans="1:22" x14ac:dyDescent="0.2">
      <c r="A16" s="136" t="s">
        <v>22</v>
      </c>
      <c r="B16" s="136" t="s">
        <v>303</v>
      </c>
      <c r="C16" s="136"/>
      <c r="D16" s="136"/>
      <c r="E16" s="136"/>
      <c r="F16" s="136"/>
      <c r="G16" s="137">
        <v>39232</v>
      </c>
      <c r="H16" s="138" t="s">
        <v>17</v>
      </c>
      <c r="I16" s="138" t="s">
        <v>304</v>
      </c>
      <c r="J16" s="139" t="s">
        <v>305</v>
      </c>
      <c r="K16" s="139" t="s">
        <v>306</v>
      </c>
      <c r="L16" s="136">
        <v>24</v>
      </c>
      <c r="M16" s="140" t="s">
        <v>307</v>
      </c>
      <c r="N16" s="140" t="s">
        <v>308</v>
      </c>
      <c r="O16" s="141">
        <v>0.1</v>
      </c>
      <c r="P16" s="141"/>
      <c r="Q16" s="141"/>
      <c r="R16" s="142">
        <f t="shared" si="0"/>
        <v>1.4000000000000001</v>
      </c>
      <c r="S16" s="142"/>
      <c r="T16" s="142">
        <f t="shared" si="1"/>
        <v>7.0000000000000007E-2</v>
      </c>
      <c r="U16" s="143" t="s">
        <v>309</v>
      </c>
      <c r="V16" s="138" t="s">
        <v>310</v>
      </c>
    </row>
    <row r="17" spans="1:22" x14ac:dyDescent="0.2">
      <c r="A17" s="44">
        <v>7</v>
      </c>
      <c r="B17" s="44" t="s">
        <v>311</v>
      </c>
      <c r="C17" s="44"/>
      <c r="D17" s="44">
        <v>4</v>
      </c>
      <c r="E17" s="44"/>
      <c r="F17" s="44"/>
      <c r="G17" s="133">
        <v>39249</v>
      </c>
      <c r="H17" s="43" t="s">
        <v>17</v>
      </c>
      <c r="I17" s="43" t="s">
        <v>240</v>
      </c>
      <c r="J17" s="32" t="s">
        <v>53</v>
      </c>
      <c r="K17" s="32" t="s">
        <v>62</v>
      </c>
      <c r="L17" s="44">
        <v>13</v>
      </c>
      <c r="M17" s="45" t="s">
        <v>312</v>
      </c>
      <c r="N17" s="45" t="s">
        <v>313</v>
      </c>
      <c r="O17" s="46"/>
      <c r="P17" s="46">
        <v>0.2</v>
      </c>
      <c r="Q17" s="46"/>
      <c r="R17" s="46">
        <f t="shared" si="0"/>
        <v>1.4000000000000001</v>
      </c>
      <c r="S17" s="46">
        <v>0.2</v>
      </c>
      <c r="T17" s="46">
        <f t="shared" si="1"/>
        <v>0.27</v>
      </c>
      <c r="U17" s="47" t="s">
        <v>296</v>
      </c>
      <c r="V17" s="43" t="s">
        <v>314</v>
      </c>
    </row>
    <row r="18" spans="1:22" x14ac:dyDescent="0.2">
      <c r="A18" s="44">
        <v>8</v>
      </c>
      <c r="B18" s="44" t="s">
        <v>315</v>
      </c>
      <c r="C18" s="44"/>
      <c r="D18" s="44">
        <v>5</v>
      </c>
      <c r="E18" s="44"/>
      <c r="F18" s="44"/>
      <c r="G18" s="133">
        <v>39250</v>
      </c>
      <c r="H18" s="43" t="s">
        <v>20</v>
      </c>
      <c r="I18" s="43" t="s">
        <v>240</v>
      </c>
      <c r="J18" s="32" t="s">
        <v>53</v>
      </c>
      <c r="K18" s="32" t="s">
        <v>88</v>
      </c>
      <c r="L18" s="44">
        <v>12</v>
      </c>
      <c r="M18" s="45" t="s">
        <v>316</v>
      </c>
      <c r="N18" s="45" t="s">
        <v>317</v>
      </c>
      <c r="O18" s="46"/>
      <c r="P18" s="46">
        <v>1</v>
      </c>
      <c r="Q18" s="46"/>
      <c r="R18" s="46">
        <f t="shared" si="0"/>
        <v>1.4000000000000001</v>
      </c>
      <c r="S18" s="46">
        <v>1</v>
      </c>
      <c r="T18" s="46">
        <f t="shared" si="1"/>
        <v>1.27</v>
      </c>
      <c r="U18" s="47" t="s">
        <v>296</v>
      </c>
      <c r="V18" s="43" t="s">
        <v>318</v>
      </c>
    </row>
    <row r="19" spans="1:22" x14ac:dyDescent="0.2">
      <c r="A19" s="44">
        <v>9</v>
      </c>
      <c r="B19" s="44" t="s">
        <v>319</v>
      </c>
      <c r="C19" s="44"/>
      <c r="D19" s="44">
        <v>6</v>
      </c>
      <c r="E19" s="44"/>
      <c r="F19" s="44"/>
      <c r="G19" s="133">
        <v>39254</v>
      </c>
      <c r="H19" s="43" t="s">
        <v>17</v>
      </c>
      <c r="I19" s="43" t="s">
        <v>240</v>
      </c>
      <c r="J19" s="32" t="s">
        <v>164</v>
      </c>
      <c r="K19" s="32" t="s">
        <v>320</v>
      </c>
      <c r="L19" s="44">
        <v>23</v>
      </c>
      <c r="M19" s="45" t="s">
        <v>321</v>
      </c>
      <c r="N19" s="45" t="s">
        <v>322</v>
      </c>
      <c r="O19" s="46"/>
      <c r="P19" s="46">
        <v>0.1</v>
      </c>
      <c r="Q19" s="46"/>
      <c r="R19" s="46">
        <f t="shared" si="0"/>
        <v>1.4000000000000001</v>
      </c>
      <c r="S19" s="46">
        <v>0.1</v>
      </c>
      <c r="T19" s="46">
        <f t="shared" si="1"/>
        <v>1.37</v>
      </c>
      <c r="U19" s="47" t="s">
        <v>296</v>
      </c>
      <c r="V19" s="43" t="s">
        <v>323</v>
      </c>
    </row>
    <row r="20" spans="1:22" x14ac:dyDescent="0.2">
      <c r="A20" s="44">
        <v>10</v>
      </c>
      <c r="B20" s="44" t="s">
        <v>324</v>
      </c>
      <c r="C20" s="44"/>
      <c r="D20" s="44"/>
      <c r="E20" s="44">
        <v>2</v>
      </c>
      <c r="F20" s="44"/>
      <c r="G20" s="133">
        <v>39254</v>
      </c>
      <c r="H20" s="43" t="s">
        <v>20</v>
      </c>
      <c r="I20" s="43" t="s">
        <v>240</v>
      </c>
      <c r="J20" s="32" t="s">
        <v>325</v>
      </c>
      <c r="K20" s="32" t="s">
        <v>326</v>
      </c>
      <c r="L20" s="45">
        <v>25</v>
      </c>
      <c r="M20" s="45" t="s">
        <v>327</v>
      </c>
      <c r="N20" s="45" t="s">
        <v>328</v>
      </c>
      <c r="O20" s="144"/>
      <c r="P20" s="144">
        <v>2.1800000000000002</v>
      </c>
      <c r="Q20" s="144"/>
      <c r="R20" s="46">
        <f t="shared" si="0"/>
        <v>1.4000000000000001</v>
      </c>
      <c r="S20" s="144">
        <v>1.81</v>
      </c>
      <c r="T20" s="46">
        <f t="shared" si="1"/>
        <v>3.18</v>
      </c>
      <c r="U20" s="47" t="s">
        <v>296</v>
      </c>
      <c r="V20" s="43" t="s">
        <v>329</v>
      </c>
    </row>
    <row r="21" spans="1:22" x14ac:dyDescent="0.2">
      <c r="A21" s="136" t="s">
        <v>22</v>
      </c>
      <c r="B21" s="136" t="s">
        <v>330</v>
      </c>
      <c r="C21" s="136"/>
      <c r="D21" s="136"/>
      <c r="E21" s="136"/>
      <c r="F21" s="136"/>
      <c r="G21" s="137">
        <v>39256</v>
      </c>
      <c r="H21" s="138" t="s">
        <v>331</v>
      </c>
      <c r="I21" s="138" t="s">
        <v>240</v>
      </c>
      <c r="J21" s="139" t="s">
        <v>332</v>
      </c>
      <c r="K21" s="139" t="s">
        <v>204</v>
      </c>
      <c r="L21" s="140">
        <v>30</v>
      </c>
      <c r="M21" s="140" t="s">
        <v>333</v>
      </c>
      <c r="N21" s="140" t="s">
        <v>334</v>
      </c>
      <c r="O21" s="145"/>
      <c r="P21" s="145">
        <v>75</v>
      </c>
      <c r="Q21" s="145"/>
      <c r="R21" s="142">
        <f t="shared" si="0"/>
        <v>1.4000000000000001</v>
      </c>
      <c r="S21" s="146"/>
      <c r="T21" s="142">
        <f t="shared" si="1"/>
        <v>3.18</v>
      </c>
      <c r="U21" s="143" t="s">
        <v>335</v>
      </c>
      <c r="V21" s="138" t="s">
        <v>336</v>
      </c>
    </row>
    <row r="22" spans="1:22" x14ac:dyDescent="0.2">
      <c r="A22" s="147" t="s">
        <v>22</v>
      </c>
      <c r="B22" s="136" t="s">
        <v>337</v>
      </c>
      <c r="C22" s="136"/>
      <c r="D22" s="136"/>
      <c r="E22" s="136"/>
      <c r="F22" s="136"/>
      <c r="G22" s="137">
        <v>39257</v>
      </c>
      <c r="H22" s="138" t="s">
        <v>26</v>
      </c>
      <c r="I22" s="138" t="s">
        <v>240</v>
      </c>
      <c r="J22" s="139" t="s">
        <v>193</v>
      </c>
      <c r="K22" s="139" t="s">
        <v>326</v>
      </c>
      <c r="L22" s="140">
        <v>5</v>
      </c>
      <c r="M22" s="140" t="s">
        <v>338</v>
      </c>
      <c r="N22" s="140" t="s">
        <v>339</v>
      </c>
      <c r="O22" s="145"/>
      <c r="P22" s="145">
        <v>35</v>
      </c>
      <c r="Q22" s="145"/>
      <c r="R22" s="142">
        <f t="shared" si="0"/>
        <v>1.4000000000000001</v>
      </c>
      <c r="S22" s="146"/>
      <c r="T22" s="142">
        <f t="shared" si="1"/>
        <v>3.18</v>
      </c>
      <c r="U22" s="143" t="s">
        <v>340</v>
      </c>
      <c r="V22" s="138" t="s">
        <v>341</v>
      </c>
    </row>
    <row r="23" spans="1:22" x14ac:dyDescent="0.2">
      <c r="A23" s="136" t="s">
        <v>22</v>
      </c>
      <c r="B23" s="136" t="s">
        <v>342</v>
      </c>
      <c r="C23" s="136"/>
      <c r="D23" s="136"/>
      <c r="E23" s="136"/>
      <c r="F23" s="136"/>
      <c r="G23" s="137">
        <v>39258</v>
      </c>
      <c r="H23" s="138" t="s">
        <v>20</v>
      </c>
      <c r="I23" s="138" t="s">
        <v>240</v>
      </c>
      <c r="J23" s="139" t="s">
        <v>343</v>
      </c>
      <c r="K23" s="139" t="s">
        <v>270</v>
      </c>
      <c r="L23" s="140">
        <v>11</v>
      </c>
      <c r="M23" s="140" t="s">
        <v>344</v>
      </c>
      <c r="N23" s="140" t="s">
        <v>345</v>
      </c>
      <c r="O23" s="141"/>
      <c r="P23" s="145">
        <v>10</v>
      </c>
      <c r="Q23" s="145"/>
      <c r="R23" s="142">
        <f t="shared" si="0"/>
        <v>1.4000000000000001</v>
      </c>
      <c r="S23" s="146"/>
      <c r="T23" s="142">
        <f t="shared" si="1"/>
        <v>3.18</v>
      </c>
      <c r="U23" s="143" t="s">
        <v>346</v>
      </c>
      <c r="V23" s="138" t="s">
        <v>347</v>
      </c>
    </row>
    <row r="24" spans="1:22" x14ac:dyDescent="0.2">
      <c r="A24" s="147" t="s">
        <v>22</v>
      </c>
      <c r="B24" s="136" t="s">
        <v>348</v>
      </c>
      <c r="C24" s="136"/>
      <c r="D24" s="136"/>
      <c r="E24" s="136"/>
      <c r="F24" s="136"/>
      <c r="G24" s="137">
        <v>39264</v>
      </c>
      <c r="H24" s="138" t="s">
        <v>20</v>
      </c>
      <c r="I24" s="138" t="s">
        <v>140</v>
      </c>
      <c r="J24" s="139" t="s">
        <v>305</v>
      </c>
      <c r="K24" s="139" t="s">
        <v>62</v>
      </c>
      <c r="L24" s="140">
        <v>33</v>
      </c>
      <c r="M24" s="140" t="s">
        <v>349</v>
      </c>
      <c r="N24" s="140" t="s">
        <v>350</v>
      </c>
      <c r="O24" s="141">
        <v>2.4</v>
      </c>
      <c r="P24" s="145"/>
      <c r="Q24" s="145"/>
      <c r="R24" s="142">
        <f t="shared" si="0"/>
        <v>1.4000000000000001</v>
      </c>
      <c r="S24" s="146"/>
      <c r="T24" s="142">
        <f t="shared" si="1"/>
        <v>3.18</v>
      </c>
      <c r="U24" s="143" t="s">
        <v>351</v>
      </c>
      <c r="V24" s="138" t="s">
        <v>352</v>
      </c>
    </row>
    <row r="25" spans="1:22" x14ac:dyDescent="0.2">
      <c r="A25" s="44">
        <v>11</v>
      </c>
      <c r="B25" s="44" t="s">
        <v>353</v>
      </c>
      <c r="C25" s="44"/>
      <c r="D25" s="44">
        <v>7</v>
      </c>
      <c r="E25" s="44"/>
      <c r="F25" s="44"/>
      <c r="G25" s="133">
        <v>39265</v>
      </c>
      <c r="H25" s="43" t="s">
        <v>17</v>
      </c>
      <c r="I25" s="43" t="s">
        <v>43</v>
      </c>
      <c r="J25" s="32" t="s">
        <v>53</v>
      </c>
      <c r="K25" s="32" t="s">
        <v>101</v>
      </c>
      <c r="L25" s="45">
        <v>6</v>
      </c>
      <c r="M25" s="45" t="s">
        <v>289</v>
      </c>
      <c r="N25" s="45" t="s">
        <v>354</v>
      </c>
      <c r="O25" s="46">
        <v>0.1</v>
      </c>
      <c r="P25" s="144"/>
      <c r="Q25" s="144">
        <v>0.1</v>
      </c>
      <c r="R25" s="46">
        <f t="shared" si="0"/>
        <v>1.5000000000000002</v>
      </c>
      <c r="S25" s="144"/>
      <c r="T25" s="46">
        <f t="shared" si="1"/>
        <v>3.18</v>
      </c>
      <c r="U25" s="47" t="s">
        <v>355</v>
      </c>
      <c r="V25" s="43" t="s">
        <v>356</v>
      </c>
    </row>
    <row r="26" spans="1:22" x14ac:dyDescent="0.2">
      <c r="A26" s="44">
        <v>12</v>
      </c>
      <c r="B26" s="44" t="s">
        <v>357</v>
      </c>
      <c r="C26" s="44"/>
      <c r="D26" s="44"/>
      <c r="E26" s="44">
        <v>3</v>
      </c>
      <c r="F26" s="44"/>
      <c r="G26" s="133">
        <v>39270</v>
      </c>
      <c r="H26" s="43" t="s">
        <v>20</v>
      </c>
      <c r="I26" s="43" t="s">
        <v>94</v>
      </c>
      <c r="J26" s="32" t="s">
        <v>194</v>
      </c>
      <c r="K26" s="32" t="s">
        <v>332</v>
      </c>
      <c r="L26" s="45">
        <v>15</v>
      </c>
      <c r="M26" s="45" t="s">
        <v>358</v>
      </c>
      <c r="N26" s="45" t="s">
        <v>359</v>
      </c>
      <c r="O26" s="46">
        <v>4.5999999999999996</v>
      </c>
      <c r="P26" s="144"/>
      <c r="Q26" s="144">
        <v>4.5999999999999996</v>
      </c>
      <c r="R26" s="46">
        <f t="shared" si="0"/>
        <v>6.1</v>
      </c>
      <c r="S26" s="144"/>
      <c r="T26" s="46">
        <f t="shared" si="1"/>
        <v>3.18</v>
      </c>
      <c r="U26" s="47" t="s">
        <v>360</v>
      </c>
      <c r="V26" s="43" t="s">
        <v>361</v>
      </c>
    </row>
    <row r="27" spans="1:22" x14ac:dyDescent="0.2">
      <c r="A27" s="136" t="s">
        <v>22</v>
      </c>
      <c r="B27" s="136" t="s">
        <v>362</v>
      </c>
      <c r="C27" s="136"/>
      <c r="D27" s="136"/>
      <c r="E27" s="136"/>
      <c r="F27" s="136"/>
      <c r="G27" s="137">
        <v>39272</v>
      </c>
      <c r="H27" s="138" t="s">
        <v>26</v>
      </c>
      <c r="I27" s="138" t="s">
        <v>240</v>
      </c>
      <c r="J27" s="139" t="s">
        <v>53</v>
      </c>
      <c r="K27" s="139" t="s">
        <v>54</v>
      </c>
      <c r="L27" s="140">
        <v>2</v>
      </c>
      <c r="M27" s="140" t="s">
        <v>363</v>
      </c>
      <c r="N27" s="140" t="s">
        <v>364</v>
      </c>
      <c r="O27" s="141"/>
      <c r="P27" s="145">
        <v>21</v>
      </c>
      <c r="Q27" s="145"/>
      <c r="R27" s="141">
        <f t="shared" si="0"/>
        <v>6.1</v>
      </c>
      <c r="S27" s="145"/>
      <c r="T27" s="141">
        <f t="shared" si="1"/>
        <v>3.18</v>
      </c>
      <c r="U27" s="143" t="s">
        <v>365</v>
      </c>
      <c r="V27" s="138" t="s">
        <v>366</v>
      </c>
    </row>
    <row r="28" spans="1:22" x14ac:dyDescent="0.2">
      <c r="A28" s="136" t="s">
        <v>22</v>
      </c>
      <c r="B28" s="136" t="s">
        <v>367</v>
      </c>
      <c r="C28" s="136"/>
      <c r="D28" s="136"/>
      <c r="E28" s="136"/>
      <c r="F28" s="136"/>
      <c r="G28" s="137">
        <v>39275</v>
      </c>
      <c r="H28" s="138" t="s">
        <v>20</v>
      </c>
      <c r="I28" s="138" t="s">
        <v>240</v>
      </c>
      <c r="J28" s="139" t="s">
        <v>158</v>
      </c>
      <c r="K28" s="139" t="s">
        <v>306</v>
      </c>
      <c r="L28" s="140">
        <v>21</v>
      </c>
      <c r="M28" s="140" t="s">
        <v>368</v>
      </c>
      <c r="N28" s="140" t="s">
        <v>369</v>
      </c>
      <c r="O28" s="141"/>
      <c r="P28" s="145">
        <v>0.5</v>
      </c>
      <c r="Q28" s="145"/>
      <c r="R28" s="142">
        <f t="shared" si="0"/>
        <v>6.1</v>
      </c>
      <c r="S28" s="146"/>
      <c r="T28" s="142">
        <f t="shared" si="1"/>
        <v>3.18</v>
      </c>
      <c r="U28" s="143" t="s">
        <v>370</v>
      </c>
      <c r="V28" s="138" t="s">
        <v>371</v>
      </c>
    </row>
    <row r="29" spans="1:22" x14ac:dyDescent="0.2">
      <c r="A29" s="136" t="s">
        <v>22</v>
      </c>
      <c r="B29" s="136" t="s">
        <v>372</v>
      </c>
      <c r="C29" s="136"/>
      <c r="D29" s="136"/>
      <c r="E29" s="136"/>
      <c r="F29" s="136"/>
      <c r="G29" s="137">
        <v>39276</v>
      </c>
      <c r="H29" s="138" t="s">
        <v>17</v>
      </c>
      <c r="I29" s="138" t="s">
        <v>373</v>
      </c>
      <c r="J29" s="139" t="s">
        <v>277</v>
      </c>
      <c r="K29" s="139" t="s">
        <v>45</v>
      </c>
      <c r="L29" s="140">
        <v>24</v>
      </c>
      <c r="M29" s="140" t="s">
        <v>374</v>
      </c>
      <c r="N29" s="140" t="s">
        <v>375</v>
      </c>
      <c r="O29" s="141">
        <v>0.2</v>
      </c>
      <c r="P29" s="145"/>
      <c r="Q29" s="145"/>
      <c r="R29" s="142">
        <f t="shared" si="0"/>
        <v>6.1</v>
      </c>
      <c r="S29" s="146"/>
      <c r="T29" s="142">
        <f t="shared" si="1"/>
        <v>3.18</v>
      </c>
      <c r="U29" s="143" t="s">
        <v>376</v>
      </c>
      <c r="V29" s="138" t="s">
        <v>377</v>
      </c>
    </row>
    <row r="30" spans="1:22" x14ac:dyDescent="0.2">
      <c r="A30" s="44">
        <v>13</v>
      </c>
      <c r="B30" s="44" t="s">
        <v>378</v>
      </c>
      <c r="C30" s="44"/>
      <c r="D30" s="44">
        <v>8</v>
      </c>
      <c r="E30" s="44"/>
      <c r="F30" s="44"/>
      <c r="G30" s="133">
        <v>39280</v>
      </c>
      <c r="H30" s="43" t="s">
        <v>20</v>
      </c>
      <c r="I30" s="43" t="s">
        <v>240</v>
      </c>
      <c r="J30" s="32" t="s">
        <v>164</v>
      </c>
      <c r="K30" s="32" t="s">
        <v>320</v>
      </c>
      <c r="L30" s="45">
        <v>23</v>
      </c>
      <c r="M30" s="45" t="s">
        <v>379</v>
      </c>
      <c r="N30" s="45" t="s">
        <v>380</v>
      </c>
      <c r="O30" s="46"/>
      <c r="P30" s="144">
        <v>7.8</v>
      </c>
      <c r="Q30" s="144"/>
      <c r="R30" s="46">
        <f t="shared" si="0"/>
        <v>6.1</v>
      </c>
      <c r="S30" s="144">
        <v>7.8</v>
      </c>
      <c r="T30" s="46">
        <f t="shared" si="1"/>
        <v>10.98</v>
      </c>
      <c r="U30" s="47" t="s">
        <v>296</v>
      </c>
      <c r="V30" s="43" t="s">
        <v>381</v>
      </c>
    </row>
    <row r="31" spans="1:22" x14ac:dyDescent="0.2">
      <c r="A31" s="136" t="s">
        <v>22</v>
      </c>
      <c r="B31" s="136" t="s">
        <v>382</v>
      </c>
      <c r="C31" s="136"/>
      <c r="D31" s="136"/>
      <c r="E31" s="136"/>
      <c r="F31" s="136"/>
      <c r="G31" s="137">
        <v>39282</v>
      </c>
      <c r="H31" s="138" t="s">
        <v>20</v>
      </c>
      <c r="I31" s="138" t="s">
        <v>240</v>
      </c>
      <c r="J31" s="139" t="s">
        <v>87</v>
      </c>
      <c r="K31" s="139" t="s">
        <v>54</v>
      </c>
      <c r="L31" s="140">
        <v>33</v>
      </c>
      <c r="M31" s="140" t="s">
        <v>383</v>
      </c>
      <c r="N31" s="140" t="s">
        <v>384</v>
      </c>
      <c r="O31" s="141">
        <v>2.5</v>
      </c>
      <c r="P31" s="145"/>
      <c r="Q31" s="145"/>
      <c r="R31" s="142">
        <f t="shared" si="0"/>
        <v>6.1</v>
      </c>
      <c r="S31" s="146"/>
      <c r="T31" s="142">
        <f t="shared" si="1"/>
        <v>10.98</v>
      </c>
      <c r="U31" s="143" t="s">
        <v>385</v>
      </c>
      <c r="V31" s="138" t="s">
        <v>386</v>
      </c>
    </row>
    <row r="32" spans="1:22" x14ac:dyDescent="0.2">
      <c r="A32" s="44">
        <v>14</v>
      </c>
      <c r="B32" s="44" t="s">
        <v>387</v>
      </c>
      <c r="C32" s="44"/>
      <c r="D32" s="44"/>
      <c r="E32" s="44"/>
      <c r="F32" s="44">
        <v>2</v>
      </c>
      <c r="G32" s="133">
        <v>39285</v>
      </c>
      <c r="H32" s="43" t="s">
        <v>17</v>
      </c>
      <c r="I32" s="43" t="s">
        <v>240</v>
      </c>
      <c r="J32" s="32" t="s">
        <v>170</v>
      </c>
      <c r="K32" s="32" t="s">
        <v>216</v>
      </c>
      <c r="L32" s="148">
        <v>19</v>
      </c>
      <c r="M32" s="45" t="s">
        <v>388</v>
      </c>
      <c r="N32" s="45" t="s">
        <v>389</v>
      </c>
      <c r="O32" s="46"/>
      <c r="P32" s="144">
        <v>0.2</v>
      </c>
      <c r="Q32" s="144"/>
      <c r="R32" s="46">
        <f t="shared" si="0"/>
        <v>6.1</v>
      </c>
      <c r="S32" s="144">
        <v>0.2</v>
      </c>
      <c r="T32" s="46">
        <f t="shared" si="1"/>
        <v>11.18</v>
      </c>
      <c r="U32" s="47" t="s">
        <v>296</v>
      </c>
      <c r="V32" s="43" t="s">
        <v>390</v>
      </c>
    </row>
    <row r="33" spans="1:22" x14ac:dyDescent="0.2">
      <c r="A33" s="136" t="s">
        <v>22</v>
      </c>
      <c r="B33" s="136" t="s">
        <v>391</v>
      </c>
      <c r="C33" s="136"/>
      <c r="D33" s="136"/>
      <c r="E33" s="136"/>
      <c r="F33" s="136"/>
      <c r="G33" s="137">
        <v>39288</v>
      </c>
      <c r="H33" s="138" t="s">
        <v>26</v>
      </c>
      <c r="I33" s="138" t="s">
        <v>240</v>
      </c>
      <c r="J33" s="139" t="s">
        <v>87</v>
      </c>
      <c r="K33" s="139" t="s">
        <v>165</v>
      </c>
      <c r="L33" s="140">
        <v>28</v>
      </c>
      <c r="M33" s="140" t="s">
        <v>392</v>
      </c>
      <c r="N33" s="140" t="s">
        <v>393</v>
      </c>
      <c r="O33" s="145"/>
      <c r="P33" s="141">
        <v>20</v>
      </c>
      <c r="Q33" s="145"/>
      <c r="R33" s="142">
        <f t="shared" si="0"/>
        <v>6.1</v>
      </c>
      <c r="S33" s="146"/>
      <c r="T33" s="142">
        <f t="shared" si="1"/>
        <v>11.18</v>
      </c>
      <c r="U33" s="143" t="s">
        <v>394</v>
      </c>
      <c r="V33" s="138" t="s">
        <v>395</v>
      </c>
    </row>
    <row r="34" spans="1:22" x14ac:dyDescent="0.2">
      <c r="A34" s="44">
        <v>15</v>
      </c>
      <c r="B34" s="44" t="s">
        <v>396</v>
      </c>
      <c r="C34" s="44"/>
      <c r="D34" s="44">
        <v>9</v>
      </c>
      <c r="E34" s="44"/>
      <c r="F34" s="44"/>
      <c r="G34" s="133">
        <v>39289</v>
      </c>
      <c r="H34" s="43" t="s">
        <v>26</v>
      </c>
      <c r="I34" s="43" t="s">
        <v>240</v>
      </c>
      <c r="J34" s="32" t="s">
        <v>164</v>
      </c>
      <c r="K34" s="32" t="s">
        <v>397</v>
      </c>
      <c r="L34" s="45">
        <v>13</v>
      </c>
      <c r="M34" s="45" t="s">
        <v>398</v>
      </c>
      <c r="N34" s="45" t="s">
        <v>399</v>
      </c>
      <c r="O34" s="144"/>
      <c r="P34" s="144">
        <v>71</v>
      </c>
      <c r="Q34" s="144"/>
      <c r="R34" s="46">
        <f t="shared" si="0"/>
        <v>6.1</v>
      </c>
      <c r="S34" s="144">
        <v>71</v>
      </c>
      <c r="T34" s="46">
        <f t="shared" si="1"/>
        <v>82.18</v>
      </c>
      <c r="U34" s="47" t="s">
        <v>296</v>
      </c>
      <c r="V34" s="43" t="s">
        <v>400</v>
      </c>
    </row>
    <row r="35" spans="1:22" x14ac:dyDescent="0.2">
      <c r="A35" s="136" t="s">
        <v>22</v>
      </c>
      <c r="B35" s="136" t="s">
        <v>401</v>
      </c>
      <c r="C35" s="136"/>
      <c r="D35" s="136"/>
      <c r="E35" s="136"/>
      <c r="F35" s="136"/>
      <c r="G35" s="137">
        <v>39295</v>
      </c>
      <c r="H35" s="138" t="s">
        <v>26</v>
      </c>
      <c r="I35" s="138" t="s">
        <v>240</v>
      </c>
      <c r="J35" s="139" t="s">
        <v>305</v>
      </c>
      <c r="K35" s="139" t="s">
        <v>320</v>
      </c>
      <c r="L35" s="140">
        <v>16</v>
      </c>
      <c r="M35" s="140" t="s">
        <v>402</v>
      </c>
      <c r="N35" s="140" t="s">
        <v>403</v>
      </c>
      <c r="O35" s="145"/>
      <c r="P35" s="145">
        <v>168</v>
      </c>
      <c r="Q35" s="145"/>
      <c r="R35" s="142">
        <f t="shared" si="0"/>
        <v>6.1</v>
      </c>
      <c r="S35" s="144">
        <v>0.6</v>
      </c>
      <c r="T35" s="142">
        <f t="shared" si="1"/>
        <v>82.78</v>
      </c>
      <c r="U35" s="143" t="s">
        <v>404</v>
      </c>
      <c r="V35" s="138" t="s">
        <v>405</v>
      </c>
    </row>
    <row r="36" spans="1:22" x14ac:dyDescent="0.2">
      <c r="A36" s="136" t="s">
        <v>22</v>
      </c>
      <c r="B36" s="136" t="s">
        <v>406</v>
      </c>
      <c r="C36" s="136"/>
      <c r="D36" s="136"/>
      <c r="E36" s="136"/>
      <c r="F36" s="136"/>
      <c r="G36" s="137">
        <v>39295</v>
      </c>
      <c r="H36" s="138" t="s">
        <v>26</v>
      </c>
      <c r="I36" s="138" t="s">
        <v>373</v>
      </c>
      <c r="J36" s="139" t="s">
        <v>407</v>
      </c>
      <c r="K36" s="139" t="s">
        <v>95</v>
      </c>
      <c r="L36" s="140">
        <v>36</v>
      </c>
      <c r="M36" s="140" t="s">
        <v>408</v>
      </c>
      <c r="N36" s="140" t="s">
        <v>409</v>
      </c>
      <c r="O36" s="145">
        <v>61</v>
      </c>
      <c r="P36" s="145"/>
      <c r="Q36" s="145"/>
      <c r="R36" s="142">
        <f t="shared" si="0"/>
        <v>6.1</v>
      </c>
      <c r="S36" s="146"/>
      <c r="T36" s="142">
        <f t="shared" si="1"/>
        <v>82.78</v>
      </c>
      <c r="U36" s="143" t="s">
        <v>410</v>
      </c>
      <c r="V36" s="138" t="s">
        <v>411</v>
      </c>
    </row>
    <row r="37" spans="1:22" x14ac:dyDescent="0.2">
      <c r="A37" s="136" t="s">
        <v>22</v>
      </c>
      <c r="B37" s="136" t="s">
        <v>412</v>
      </c>
      <c r="C37" s="136"/>
      <c r="D37" s="136"/>
      <c r="E37" s="136"/>
      <c r="F37" s="136"/>
      <c r="G37" s="137">
        <v>39295</v>
      </c>
      <c r="H37" s="138" t="s">
        <v>26</v>
      </c>
      <c r="I37" s="138" t="s">
        <v>140</v>
      </c>
      <c r="J37" s="139" t="s">
        <v>407</v>
      </c>
      <c r="K37" s="139" t="s">
        <v>95</v>
      </c>
      <c r="L37" s="140">
        <v>1</v>
      </c>
      <c r="M37" s="140" t="s">
        <v>413</v>
      </c>
      <c r="N37" s="140" t="s">
        <v>414</v>
      </c>
      <c r="O37" s="156">
        <v>10</v>
      </c>
      <c r="P37" s="145"/>
      <c r="Q37" s="145"/>
      <c r="R37" s="142">
        <f t="shared" si="0"/>
        <v>6.1</v>
      </c>
      <c r="S37" s="146"/>
      <c r="T37" s="142">
        <f t="shared" si="1"/>
        <v>82.78</v>
      </c>
      <c r="U37" s="143" t="s">
        <v>415</v>
      </c>
      <c r="V37" s="138" t="s">
        <v>416</v>
      </c>
    </row>
    <row r="38" spans="1:22" x14ac:dyDescent="0.2">
      <c r="A38" s="157">
        <v>16</v>
      </c>
      <c r="B38" s="44" t="s">
        <v>417</v>
      </c>
      <c r="C38" s="44">
        <v>2</v>
      </c>
      <c r="D38" s="44"/>
      <c r="E38" s="44"/>
      <c r="F38" s="44"/>
      <c r="G38" s="133">
        <v>39293</v>
      </c>
      <c r="H38" s="43" t="s">
        <v>20</v>
      </c>
      <c r="I38" s="43" t="s">
        <v>240</v>
      </c>
      <c r="J38" s="44" t="s">
        <v>418</v>
      </c>
      <c r="K38" s="44" t="s">
        <v>419</v>
      </c>
      <c r="L38" s="44">
        <v>19</v>
      </c>
      <c r="M38" s="44" t="s">
        <v>420</v>
      </c>
      <c r="N38" s="44" t="s">
        <v>421</v>
      </c>
      <c r="O38" s="44"/>
      <c r="P38" s="44">
        <v>0.25</v>
      </c>
      <c r="Q38" s="46"/>
      <c r="R38" s="46">
        <f t="shared" si="0"/>
        <v>6.1</v>
      </c>
      <c r="S38" s="46">
        <v>0.25</v>
      </c>
      <c r="T38" s="46">
        <f t="shared" si="1"/>
        <v>83.03</v>
      </c>
      <c r="U38" s="32" t="s">
        <v>296</v>
      </c>
      <c r="V38" s="32" t="s">
        <v>422</v>
      </c>
    </row>
    <row r="39" spans="1:22" x14ac:dyDescent="0.2">
      <c r="A39" s="136" t="s">
        <v>22</v>
      </c>
      <c r="B39" s="136" t="s">
        <v>423</v>
      </c>
      <c r="C39" s="136"/>
      <c r="D39" s="136"/>
      <c r="E39" s="136"/>
      <c r="F39" s="136"/>
      <c r="G39" s="137">
        <v>39302</v>
      </c>
      <c r="H39" s="138" t="s">
        <v>26</v>
      </c>
      <c r="I39" s="138" t="s">
        <v>240</v>
      </c>
      <c r="J39" s="139" t="s">
        <v>78</v>
      </c>
      <c r="K39" s="139" t="s">
        <v>134</v>
      </c>
      <c r="L39" s="140">
        <v>5</v>
      </c>
      <c r="M39" s="140" t="s">
        <v>424</v>
      </c>
      <c r="N39" s="140" t="s">
        <v>425</v>
      </c>
      <c r="O39" s="145"/>
      <c r="P39" s="145"/>
      <c r="Q39" s="145"/>
      <c r="R39" s="142">
        <f t="shared" si="0"/>
        <v>6.1</v>
      </c>
      <c r="S39" s="146"/>
      <c r="T39" s="142">
        <f t="shared" si="1"/>
        <v>83.03</v>
      </c>
      <c r="U39" s="143" t="s">
        <v>426</v>
      </c>
      <c r="V39" s="138" t="s">
        <v>427</v>
      </c>
    </row>
    <row r="40" spans="1:22" x14ac:dyDescent="0.2">
      <c r="A40" s="158">
        <v>17</v>
      </c>
      <c r="B40" s="104" t="s">
        <v>428</v>
      </c>
      <c r="C40" s="104"/>
      <c r="D40" s="104"/>
      <c r="E40" s="104">
        <v>4</v>
      </c>
      <c r="F40" s="104"/>
      <c r="G40" s="134">
        <v>39301</v>
      </c>
      <c r="H40" s="48" t="s">
        <v>17</v>
      </c>
      <c r="I40" s="48" t="s">
        <v>240</v>
      </c>
      <c r="J40" s="105" t="s">
        <v>332</v>
      </c>
      <c r="K40" s="105" t="s">
        <v>114</v>
      </c>
      <c r="L40" s="106">
        <v>4</v>
      </c>
      <c r="M40" s="106" t="s">
        <v>429</v>
      </c>
      <c r="N40" s="106" t="s">
        <v>430</v>
      </c>
      <c r="O40" s="108"/>
      <c r="P40" s="108">
        <v>7.6</v>
      </c>
      <c r="Q40" s="108"/>
      <c r="R40" s="107">
        <f t="shared" si="0"/>
        <v>6.1</v>
      </c>
      <c r="S40" s="108">
        <v>7.6</v>
      </c>
      <c r="T40" s="107">
        <f t="shared" si="1"/>
        <v>90.63</v>
      </c>
      <c r="U40" s="49" t="s">
        <v>296</v>
      </c>
      <c r="V40" s="48" t="s">
        <v>431</v>
      </c>
    </row>
    <row r="41" spans="1:22" x14ac:dyDescent="0.2">
      <c r="A41" s="159">
        <v>24</v>
      </c>
      <c r="B41" s="160" t="s">
        <v>432</v>
      </c>
      <c r="C41" s="104"/>
      <c r="D41" s="104">
        <v>10</v>
      </c>
      <c r="E41" s="104"/>
      <c r="F41" s="104"/>
      <c r="G41" s="134">
        <v>39304</v>
      </c>
      <c r="H41" s="48" t="s">
        <v>20</v>
      </c>
      <c r="I41" s="48" t="s">
        <v>240</v>
      </c>
      <c r="J41" s="105" t="s">
        <v>53</v>
      </c>
      <c r="K41" s="105" t="s">
        <v>433</v>
      </c>
      <c r="L41" s="104">
        <v>28</v>
      </c>
      <c r="M41" s="106" t="s">
        <v>434</v>
      </c>
      <c r="N41" s="106" t="s">
        <v>435</v>
      </c>
      <c r="O41" s="107"/>
      <c r="P41" s="107">
        <v>1.5</v>
      </c>
      <c r="Q41" s="107"/>
      <c r="R41" s="107">
        <f t="shared" si="0"/>
        <v>6.1</v>
      </c>
      <c r="S41" s="107">
        <v>1.5</v>
      </c>
      <c r="T41" s="107">
        <f t="shared" si="1"/>
        <v>92.13</v>
      </c>
      <c r="U41" s="49" t="s">
        <v>296</v>
      </c>
      <c r="V41" s="48" t="s">
        <v>436</v>
      </c>
    </row>
    <row r="42" spans="1:22" x14ac:dyDescent="0.2">
      <c r="A42" s="136" t="s">
        <v>22</v>
      </c>
      <c r="B42" s="136" t="s">
        <v>437</v>
      </c>
      <c r="C42" s="136"/>
      <c r="D42" s="136"/>
      <c r="E42" s="136"/>
      <c r="F42" s="136"/>
      <c r="G42" s="137">
        <v>39305</v>
      </c>
      <c r="H42" s="138" t="s">
        <v>17</v>
      </c>
      <c r="I42" s="138" t="s">
        <v>94</v>
      </c>
      <c r="J42" s="139" t="s">
        <v>70</v>
      </c>
      <c r="K42" s="139" t="s">
        <v>79</v>
      </c>
      <c r="L42" s="136">
        <v>23</v>
      </c>
      <c r="M42" s="140" t="s">
        <v>438</v>
      </c>
      <c r="N42" s="140" t="s">
        <v>439</v>
      </c>
      <c r="O42" s="141">
        <v>0.67</v>
      </c>
      <c r="P42" s="141"/>
      <c r="Q42" s="141"/>
      <c r="R42" s="142">
        <f t="shared" si="0"/>
        <v>6.1</v>
      </c>
      <c r="S42" s="142"/>
      <c r="T42" s="142">
        <f t="shared" si="1"/>
        <v>92.13</v>
      </c>
      <c r="U42" s="143" t="s">
        <v>440</v>
      </c>
      <c r="V42" s="138" t="s">
        <v>441</v>
      </c>
    </row>
    <row r="43" spans="1:22" x14ac:dyDescent="0.2">
      <c r="A43" s="158">
        <v>18</v>
      </c>
      <c r="B43" s="104" t="s">
        <v>442</v>
      </c>
      <c r="C43" s="104"/>
      <c r="D43" s="104">
        <v>11</v>
      </c>
      <c r="E43" s="104"/>
      <c r="F43" s="104"/>
      <c r="G43" s="134">
        <v>39306</v>
      </c>
      <c r="H43" s="48" t="s">
        <v>17</v>
      </c>
      <c r="I43" s="48" t="s">
        <v>240</v>
      </c>
      <c r="J43" s="105" t="s">
        <v>87</v>
      </c>
      <c r="K43" s="105" t="s">
        <v>165</v>
      </c>
      <c r="L43" s="104">
        <v>32</v>
      </c>
      <c r="M43" s="106" t="s">
        <v>443</v>
      </c>
      <c r="N43" s="106" t="s">
        <v>444</v>
      </c>
      <c r="O43" s="107"/>
      <c r="P43" s="107">
        <v>0.1</v>
      </c>
      <c r="Q43" s="107"/>
      <c r="R43" s="107">
        <f t="shared" si="0"/>
        <v>6.1</v>
      </c>
      <c r="S43" s="107">
        <v>0.1</v>
      </c>
      <c r="T43" s="107">
        <f t="shared" si="1"/>
        <v>92.22999999999999</v>
      </c>
      <c r="U43" s="49" t="s">
        <v>296</v>
      </c>
      <c r="V43" s="48" t="s">
        <v>445</v>
      </c>
    </row>
    <row r="44" spans="1:22" x14ac:dyDescent="0.2">
      <c r="A44" s="158">
        <v>19</v>
      </c>
      <c r="B44" s="104" t="s">
        <v>446</v>
      </c>
      <c r="C44" s="104"/>
      <c r="D44" s="104">
        <v>12</v>
      </c>
      <c r="E44" s="104"/>
      <c r="F44" s="104"/>
      <c r="G44" s="134">
        <v>39306</v>
      </c>
      <c r="H44" s="48" t="s">
        <v>20</v>
      </c>
      <c r="I44" s="48" t="s">
        <v>240</v>
      </c>
      <c r="J44" s="105" t="s">
        <v>87</v>
      </c>
      <c r="K44" s="105" t="s">
        <v>165</v>
      </c>
      <c r="L44" s="104">
        <v>31</v>
      </c>
      <c r="M44" s="106" t="s">
        <v>447</v>
      </c>
      <c r="N44" s="106" t="s">
        <v>448</v>
      </c>
      <c r="O44" s="107"/>
      <c r="P44" s="107">
        <v>0.1</v>
      </c>
      <c r="Q44" s="107"/>
      <c r="R44" s="107">
        <f t="shared" si="0"/>
        <v>6.1</v>
      </c>
      <c r="S44" s="107">
        <v>0.1</v>
      </c>
      <c r="T44" s="107">
        <f t="shared" si="1"/>
        <v>92.329999999999984</v>
      </c>
      <c r="U44" s="49" t="s">
        <v>296</v>
      </c>
      <c r="V44" s="48" t="s">
        <v>449</v>
      </c>
    </row>
    <row r="45" spans="1:22" x14ac:dyDescent="0.2">
      <c r="A45" s="158">
        <v>20</v>
      </c>
      <c r="B45" s="104" t="s">
        <v>450</v>
      </c>
      <c r="C45" s="104"/>
      <c r="D45" s="104">
        <v>13</v>
      </c>
      <c r="E45" s="104"/>
      <c r="F45" s="104"/>
      <c r="G45" s="134">
        <v>39307</v>
      </c>
      <c r="H45" s="48" t="s">
        <v>451</v>
      </c>
      <c r="I45" s="48" t="s">
        <v>240</v>
      </c>
      <c r="J45" s="105" t="s">
        <v>53</v>
      </c>
      <c r="K45" s="105" t="s">
        <v>88</v>
      </c>
      <c r="L45" s="104">
        <v>11</v>
      </c>
      <c r="M45" s="106" t="s">
        <v>452</v>
      </c>
      <c r="N45" s="106" t="s">
        <v>453</v>
      </c>
      <c r="O45" s="107"/>
      <c r="P45" s="107">
        <v>3587</v>
      </c>
      <c r="Q45" s="107"/>
      <c r="R45" s="107">
        <f t="shared" si="0"/>
        <v>6.1</v>
      </c>
      <c r="S45" s="107">
        <v>3116</v>
      </c>
      <c r="T45" s="107">
        <f t="shared" si="1"/>
        <v>3208.33</v>
      </c>
      <c r="U45" s="49" t="s">
        <v>454</v>
      </c>
      <c r="V45" s="48" t="s">
        <v>455</v>
      </c>
    </row>
    <row r="46" spans="1:22" x14ac:dyDescent="0.2">
      <c r="A46" s="158">
        <v>21</v>
      </c>
      <c r="B46" s="104" t="s">
        <v>456</v>
      </c>
      <c r="C46" s="104"/>
      <c r="D46" s="104"/>
      <c r="E46" s="104">
        <v>5</v>
      </c>
      <c r="F46" s="104"/>
      <c r="G46" s="134">
        <v>39309</v>
      </c>
      <c r="H46" s="48" t="s">
        <v>26</v>
      </c>
      <c r="I46" s="48" t="s">
        <v>240</v>
      </c>
      <c r="J46" s="105" t="s">
        <v>457</v>
      </c>
      <c r="K46" s="105" t="s">
        <v>458</v>
      </c>
      <c r="L46" s="104">
        <v>20</v>
      </c>
      <c r="M46" s="106" t="s">
        <v>459</v>
      </c>
      <c r="N46" s="106" t="s">
        <v>460</v>
      </c>
      <c r="O46" s="107"/>
      <c r="P46" s="107">
        <v>15</v>
      </c>
      <c r="Q46" s="107"/>
      <c r="R46" s="107">
        <f t="shared" si="0"/>
        <v>6.1</v>
      </c>
      <c r="S46" s="107">
        <v>15</v>
      </c>
      <c r="T46" s="107">
        <f t="shared" si="1"/>
        <v>3223.33</v>
      </c>
      <c r="U46" s="49" t="s">
        <v>296</v>
      </c>
      <c r="V46" s="48" t="s">
        <v>461</v>
      </c>
    </row>
    <row r="47" spans="1:22" x14ac:dyDescent="0.2">
      <c r="A47" s="158">
        <v>22</v>
      </c>
      <c r="B47" s="104" t="s">
        <v>462</v>
      </c>
      <c r="C47" s="104"/>
      <c r="D47" s="104"/>
      <c r="E47" s="104">
        <v>6</v>
      </c>
      <c r="F47" s="104"/>
      <c r="G47" s="134">
        <v>39309</v>
      </c>
      <c r="H47" s="48" t="s">
        <v>85</v>
      </c>
      <c r="I47" s="48" t="s">
        <v>240</v>
      </c>
      <c r="J47" s="105" t="s">
        <v>457</v>
      </c>
      <c r="K47" s="105" t="s">
        <v>458</v>
      </c>
      <c r="L47" s="104">
        <v>3</v>
      </c>
      <c r="M47" s="106" t="s">
        <v>463</v>
      </c>
      <c r="N47" s="106" t="s">
        <v>464</v>
      </c>
      <c r="O47" s="107"/>
      <c r="P47" s="107">
        <v>183.96</v>
      </c>
      <c r="Q47" s="107"/>
      <c r="R47" s="107">
        <f t="shared" si="0"/>
        <v>6.1</v>
      </c>
      <c r="S47" s="107">
        <v>30</v>
      </c>
      <c r="T47" s="107">
        <f t="shared" si="1"/>
        <v>3253.33</v>
      </c>
      <c r="U47" s="49" t="s">
        <v>296</v>
      </c>
      <c r="V47" s="48" t="s">
        <v>465</v>
      </c>
    </row>
    <row r="48" spans="1:22" x14ac:dyDescent="0.2">
      <c r="A48" s="158">
        <v>23</v>
      </c>
      <c r="B48" s="104" t="s">
        <v>466</v>
      </c>
      <c r="C48" s="104"/>
      <c r="D48" s="104"/>
      <c r="E48" s="104">
        <v>7</v>
      </c>
      <c r="F48" s="104"/>
      <c r="G48" s="134">
        <v>39309</v>
      </c>
      <c r="H48" s="48" t="s">
        <v>85</v>
      </c>
      <c r="I48" s="48" t="s">
        <v>240</v>
      </c>
      <c r="J48" s="105" t="s">
        <v>457</v>
      </c>
      <c r="K48" s="105" t="s">
        <v>458</v>
      </c>
      <c r="L48" s="104">
        <v>13</v>
      </c>
      <c r="M48" s="106" t="s">
        <v>467</v>
      </c>
      <c r="N48" s="106" t="s">
        <v>468</v>
      </c>
      <c r="O48" s="107"/>
      <c r="P48" s="107">
        <v>100</v>
      </c>
      <c r="Q48" s="107"/>
      <c r="R48" s="107">
        <f t="shared" si="0"/>
        <v>6.1</v>
      </c>
      <c r="S48" s="107">
        <v>100</v>
      </c>
      <c r="T48" s="107">
        <f t="shared" si="1"/>
        <v>3353.33</v>
      </c>
      <c r="U48" s="49" t="s">
        <v>296</v>
      </c>
      <c r="V48" s="48" t="s">
        <v>469</v>
      </c>
    </row>
    <row r="49" spans="1:22" x14ac:dyDescent="0.2">
      <c r="A49" s="136" t="s">
        <v>22</v>
      </c>
      <c r="B49" s="136" t="s">
        <v>470</v>
      </c>
      <c r="C49" s="136"/>
      <c r="D49" s="136"/>
      <c r="E49" s="136"/>
      <c r="F49" s="136"/>
      <c r="G49" s="137">
        <v>39325</v>
      </c>
      <c r="H49" s="138" t="s">
        <v>26</v>
      </c>
      <c r="I49" s="138" t="s">
        <v>240</v>
      </c>
      <c r="J49" s="139" t="s">
        <v>164</v>
      </c>
      <c r="K49" s="139" t="s">
        <v>88</v>
      </c>
      <c r="L49" s="136">
        <v>15</v>
      </c>
      <c r="M49" s="140" t="s">
        <v>471</v>
      </c>
      <c r="N49" s="140" t="s">
        <v>472</v>
      </c>
      <c r="O49" s="141"/>
      <c r="P49" s="141">
        <v>15</v>
      </c>
      <c r="Q49" s="141"/>
      <c r="R49" s="142">
        <f t="shared" si="0"/>
        <v>6.1</v>
      </c>
      <c r="S49" s="142"/>
      <c r="T49" s="142">
        <f t="shared" si="1"/>
        <v>3353.33</v>
      </c>
      <c r="U49" s="143" t="s">
        <v>296</v>
      </c>
      <c r="V49" s="138" t="s">
        <v>473</v>
      </c>
    </row>
    <row r="50" spans="1:22" x14ac:dyDescent="0.2">
      <c r="A50" s="157">
        <v>25</v>
      </c>
      <c r="B50" s="44" t="s">
        <v>474</v>
      </c>
      <c r="C50" s="44"/>
      <c r="D50" s="44">
        <v>14</v>
      </c>
      <c r="E50" s="44"/>
      <c r="F50" s="44"/>
      <c r="G50" s="133">
        <v>39326</v>
      </c>
      <c r="H50" s="43" t="s">
        <v>20</v>
      </c>
      <c r="I50" s="43" t="s">
        <v>475</v>
      </c>
      <c r="J50" s="32" t="s">
        <v>53</v>
      </c>
      <c r="K50" s="32" t="s">
        <v>101</v>
      </c>
      <c r="L50" s="44">
        <v>8</v>
      </c>
      <c r="M50" s="45" t="s">
        <v>120</v>
      </c>
      <c r="N50" s="45" t="s">
        <v>476</v>
      </c>
      <c r="O50" s="46">
        <v>0.5</v>
      </c>
      <c r="P50" s="46"/>
      <c r="Q50" s="46">
        <v>0.5</v>
      </c>
      <c r="R50" s="46">
        <f t="shared" si="0"/>
        <v>6.6</v>
      </c>
      <c r="S50" s="46"/>
      <c r="T50" s="46">
        <f t="shared" si="1"/>
        <v>3353.33</v>
      </c>
      <c r="U50" s="47" t="s">
        <v>477</v>
      </c>
      <c r="V50" s="43" t="s">
        <v>478</v>
      </c>
    </row>
    <row r="51" spans="1:22" x14ac:dyDescent="0.2">
      <c r="A51" s="157">
        <v>26</v>
      </c>
      <c r="B51" s="44" t="s">
        <v>479</v>
      </c>
      <c r="C51" s="44"/>
      <c r="D51" s="44"/>
      <c r="E51" s="44">
        <v>8</v>
      </c>
      <c r="F51" s="44"/>
      <c r="G51" s="133">
        <v>39327</v>
      </c>
      <c r="H51" s="43" t="s">
        <v>20</v>
      </c>
      <c r="I51" s="43" t="s">
        <v>240</v>
      </c>
      <c r="J51" s="32" t="s">
        <v>70</v>
      </c>
      <c r="K51" s="32" t="s">
        <v>114</v>
      </c>
      <c r="L51" s="44">
        <v>32</v>
      </c>
      <c r="M51" s="45" t="s">
        <v>480</v>
      </c>
      <c r="N51" s="45" t="s">
        <v>481</v>
      </c>
      <c r="O51" s="46"/>
      <c r="P51" s="46">
        <v>0.1</v>
      </c>
      <c r="Q51" s="46"/>
      <c r="R51" s="46">
        <f t="shared" si="0"/>
        <v>6.6</v>
      </c>
      <c r="S51" s="46">
        <v>0.1</v>
      </c>
      <c r="T51" s="46">
        <f t="shared" si="1"/>
        <v>3353.43</v>
      </c>
      <c r="U51" s="47" t="s">
        <v>296</v>
      </c>
      <c r="V51" s="43" t="s">
        <v>482</v>
      </c>
    </row>
    <row r="52" spans="1:22" x14ac:dyDescent="0.2">
      <c r="A52" s="147" t="s">
        <v>22</v>
      </c>
      <c r="B52" s="136" t="s">
        <v>483</v>
      </c>
      <c r="C52" s="136"/>
      <c r="D52" s="136"/>
      <c r="E52" s="136"/>
      <c r="F52" s="136"/>
      <c r="G52" s="137">
        <v>39329</v>
      </c>
      <c r="H52" s="138" t="s">
        <v>17</v>
      </c>
      <c r="I52" s="138" t="s">
        <v>240</v>
      </c>
      <c r="J52" s="139" t="s">
        <v>61</v>
      </c>
      <c r="K52" s="139" t="s">
        <v>165</v>
      </c>
      <c r="L52" s="136">
        <v>30</v>
      </c>
      <c r="M52" s="140" t="s">
        <v>484</v>
      </c>
      <c r="N52" s="140" t="s">
        <v>485</v>
      </c>
      <c r="O52" s="141"/>
      <c r="P52" s="141">
        <v>0.1</v>
      </c>
      <c r="Q52" s="141"/>
      <c r="R52" s="142">
        <f t="shared" si="0"/>
        <v>6.6</v>
      </c>
      <c r="S52" s="142"/>
      <c r="T52" s="142">
        <f t="shared" si="1"/>
        <v>3353.43</v>
      </c>
      <c r="U52" s="143" t="s">
        <v>296</v>
      </c>
      <c r="V52" s="138" t="s">
        <v>486</v>
      </c>
    </row>
    <row r="53" spans="1:22" x14ac:dyDescent="0.2">
      <c r="A53" s="147" t="s">
        <v>22</v>
      </c>
      <c r="B53" s="136" t="s">
        <v>487</v>
      </c>
      <c r="C53" s="136"/>
      <c r="D53" s="136"/>
      <c r="E53" s="136"/>
      <c r="F53" s="136"/>
      <c r="G53" s="137">
        <v>39329</v>
      </c>
      <c r="H53" s="138" t="s">
        <v>17</v>
      </c>
      <c r="I53" s="138" t="s">
        <v>240</v>
      </c>
      <c r="J53" s="139" t="s">
        <v>61</v>
      </c>
      <c r="K53" s="139" t="s">
        <v>165</v>
      </c>
      <c r="L53" s="136">
        <v>20</v>
      </c>
      <c r="M53" s="140" t="s">
        <v>488</v>
      </c>
      <c r="N53" s="140" t="s">
        <v>489</v>
      </c>
      <c r="O53" s="141"/>
      <c r="P53" s="141">
        <v>0.2</v>
      </c>
      <c r="Q53" s="141"/>
      <c r="R53" s="142">
        <f t="shared" si="0"/>
        <v>6.6</v>
      </c>
      <c r="S53" s="142"/>
      <c r="T53" s="142">
        <f t="shared" si="1"/>
        <v>3353.43</v>
      </c>
      <c r="U53" s="143" t="s">
        <v>296</v>
      </c>
      <c r="V53" s="138" t="s">
        <v>490</v>
      </c>
    </row>
    <row r="54" spans="1:22" x14ac:dyDescent="0.2">
      <c r="A54" s="147" t="s">
        <v>22</v>
      </c>
      <c r="B54" s="136" t="s">
        <v>491</v>
      </c>
      <c r="C54" s="136"/>
      <c r="D54" s="136"/>
      <c r="E54" s="136"/>
      <c r="F54" s="136"/>
      <c r="G54" s="137">
        <v>39329</v>
      </c>
      <c r="H54" s="138" t="s">
        <v>20</v>
      </c>
      <c r="I54" s="138" t="s">
        <v>240</v>
      </c>
      <c r="J54" s="139" t="s">
        <v>61</v>
      </c>
      <c r="K54" s="139" t="s">
        <v>165</v>
      </c>
      <c r="L54" s="136">
        <v>12</v>
      </c>
      <c r="M54" s="140" t="s">
        <v>492</v>
      </c>
      <c r="N54" s="140" t="s">
        <v>493</v>
      </c>
      <c r="O54" s="141"/>
      <c r="P54" s="141">
        <v>3.5</v>
      </c>
      <c r="Q54" s="141"/>
      <c r="R54" s="142">
        <f t="shared" si="0"/>
        <v>6.6</v>
      </c>
      <c r="S54" s="142"/>
      <c r="T54" s="142">
        <f t="shared" si="1"/>
        <v>3353.43</v>
      </c>
      <c r="U54" s="143" t="s">
        <v>296</v>
      </c>
      <c r="V54" s="138" t="s">
        <v>494</v>
      </c>
    </row>
    <row r="55" spans="1:22" x14ac:dyDescent="0.2">
      <c r="A55" s="157">
        <v>27</v>
      </c>
      <c r="B55" s="44" t="s">
        <v>495</v>
      </c>
      <c r="C55" s="44"/>
      <c r="D55" s="44">
        <v>15</v>
      </c>
      <c r="E55" s="44"/>
      <c r="F55" s="44"/>
      <c r="G55" s="133">
        <v>39310</v>
      </c>
      <c r="H55" s="43" t="s">
        <v>20</v>
      </c>
      <c r="I55" s="43" t="s">
        <v>240</v>
      </c>
      <c r="J55" s="32" t="s">
        <v>164</v>
      </c>
      <c r="K55" s="32" t="s">
        <v>165</v>
      </c>
      <c r="L55" s="44">
        <v>11</v>
      </c>
      <c r="M55" s="45" t="s">
        <v>496</v>
      </c>
      <c r="N55" s="45" t="s">
        <v>497</v>
      </c>
      <c r="O55" s="46"/>
      <c r="P55" s="46">
        <v>5</v>
      </c>
      <c r="Q55" s="46"/>
      <c r="R55" s="46">
        <f t="shared" si="0"/>
        <v>6.6</v>
      </c>
      <c r="S55" s="46">
        <v>5</v>
      </c>
      <c r="T55" s="46">
        <f t="shared" si="1"/>
        <v>3358.43</v>
      </c>
      <c r="U55" s="47" t="s">
        <v>296</v>
      </c>
      <c r="V55" s="43" t="s">
        <v>498</v>
      </c>
    </row>
    <row r="56" spans="1:22" x14ac:dyDescent="0.2">
      <c r="A56" s="136" t="s">
        <v>22</v>
      </c>
      <c r="B56" s="136" t="s">
        <v>499</v>
      </c>
      <c r="C56" s="136"/>
      <c r="D56" s="136"/>
      <c r="E56" s="136"/>
      <c r="F56" s="136"/>
      <c r="G56" s="137">
        <v>39332</v>
      </c>
      <c r="H56" s="138" t="s">
        <v>17</v>
      </c>
      <c r="I56" s="138" t="s">
        <v>500</v>
      </c>
      <c r="J56" s="139" t="s">
        <v>407</v>
      </c>
      <c r="K56" s="139" t="s">
        <v>216</v>
      </c>
      <c r="L56" s="136">
        <v>23</v>
      </c>
      <c r="M56" s="140" t="s">
        <v>501</v>
      </c>
      <c r="N56" s="140" t="s">
        <v>502</v>
      </c>
      <c r="O56" s="141">
        <v>0.2</v>
      </c>
      <c r="P56" s="141"/>
      <c r="Q56" s="141"/>
      <c r="R56" s="142">
        <f t="shared" si="0"/>
        <v>6.6</v>
      </c>
      <c r="S56" s="142"/>
      <c r="T56" s="142">
        <f t="shared" si="1"/>
        <v>3358.43</v>
      </c>
      <c r="U56" s="143"/>
      <c r="V56" s="138" t="s">
        <v>503</v>
      </c>
    </row>
    <row r="57" spans="1:22" x14ac:dyDescent="0.2">
      <c r="A57" s="157">
        <v>28</v>
      </c>
      <c r="B57" s="44" t="s">
        <v>504</v>
      </c>
      <c r="C57" s="44"/>
      <c r="D57" s="44">
        <v>16</v>
      </c>
      <c r="E57" s="44"/>
      <c r="F57" s="44"/>
      <c r="G57" s="133">
        <v>39325</v>
      </c>
      <c r="H57" s="43" t="s">
        <v>20</v>
      </c>
      <c r="I57" s="43" t="s">
        <v>240</v>
      </c>
      <c r="J57" s="32" t="s">
        <v>505</v>
      </c>
      <c r="K57" s="32" t="s">
        <v>88</v>
      </c>
      <c r="L57" s="44">
        <v>1</v>
      </c>
      <c r="M57" s="45" t="s">
        <v>506</v>
      </c>
      <c r="N57" s="45" t="s">
        <v>507</v>
      </c>
      <c r="O57" s="46"/>
      <c r="P57" s="46">
        <v>3</v>
      </c>
      <c r="Q57" s="46"/>
      <c r="R57" s="46">
        <f t="shared" si="0"/>
        <v>6.6</v>
      </c>
      <c r="S57" s="46">
        <v>3</v>
      </c>
      <c r="T57" s="46">
        <f t="shared" si="1"/>
        <v>3361.43</v>
      </c>
      <c r="U57" s="47" t="s">
        <v>296</v>
      </c>
      <c r="V57" s="43" t="s">
        <v>508</v>
      </c>
    </row>
    <row r="58" spans="1:22" x14ac:dyDescent="0.2">
      <c r="A58" s="157">
        <v>29</v>
      </c>
      <c r="B58" s="44" t="s">
        <v>509</v>
      </c>
      <c r="C58" s="44"/>
      <c r="D58" s="44">
        <v>17</v>
      </c>
      <c r="E58" s="44"/>
      <c r="F58" s="44"/>
      <c r="G58" s="133">
        <v>39325</v>
      </c>
      <c r="H58" s="43" t="s">
        <v>20</v>
      </c>
      <c r="I58" s="43" t="s">
        <v>240</v>
      </c>
      <c r="J58" s="32" t="s">
        <v>164</v>
      </c>
      <c r="K58" s="32" t="s">
        <v>88</v>
      </c>
      <c r="L58" s="44">
        <v>1</v>
      </c>
      <c r="M58" s="45" t="s">
        <v>510</v>
      </c>
      <c r="N58" s="45" t="s">
        <v>511</v>
      </c>
      <c r="O58" s="46"/>
      <c r="P58" s="46">
        <v>1</v>
      </c>
      <c r="Q58" s="46"/>
      <c r="R58" s="46">
        <f t="shared" si="0"/>
        <v>6.6</v>
      </c>
      <c r="S58" s="46">
        <v>1</v>
      </c>
      <c r="T58" s="46">
        <f t="shared" si="1"/>
        <v>3362.43</v>
      </c>
      <c r="U58" s="47" t="s">
        <v>296</v>
      </c>
      <c r="V58" s="43" t="s">
        <v>512</v>
      </c>
    </row>
    <row r="59" spans="1:22" x14ac:dyDescent="0.2">
      <c r="A59" s="136" t="s">
        <v>22</v>
      </c>
      <c r="B59" s="136" t="s">
        <v>513</v>
      </c>
      <c r="C59" s="136"/>
      <c r="D59" s="136"/>
      <c r="E59" s="136"/>
      <c r="F59" s="136"/>
      <c r="G59" s="137">
        <v>39342</v>
      </c>
      <c r="H59" s="138" t="s">
        <v>17</v>
      </c>
      <c r="I59" s="138" t="s">
        <v>240</v>
      </c>
      <c r="J59" s="139" t="s">
        <v>305</v>
      </c>
      <c r="K59" s="139" t="s">
        <v>241</v>
      </c>
      <c r="L59" s="136">
        <v>35</v>
      </c>
      <c r="M59" s="140" t="s">
        <v>514</v>
      </c>
      <c r="N59" s="140" t="s">
        <v>515</v>
      </c>
      <c r="O59" s="141"/>
      <c r="P59" s="141">
        <v>0.1</v>
      </c>
      <c r="Q59" s="141"/>
      <c r="R59" s="142">
        <f t="shared" si="0"/>
        <v>6.6</v>
      </c>
      <c r="S59" s="142"/>
      <c r="T59" s="142">
        <f t="shared" si="1"/>
        <v>3362.43</v>
      </c>
      <c r="U59" s="143" t="s">
        <v>296</v>
      </c>
      <c r="V59" s="138" t="s">
        <v>516</v>
      </c>
    </row>
    <row r="60" spans="1:22" x14ac:dyDescent="0.2">
      <c r="A60" s="157">
        <v>30</v>
      </c>
      <c r="B60" s="44" t="s">
        <v>517</v>
      </c>
      <c r="C60" s="44"/>
      <c r="D60" s="44"/>
      <c r="E60" s="44"/>
      <c r="F60" s="44">
        <v>3</v>
      </c>
      <c r="G60" s="133">
        <v>39346</v>
      </c>
      <c r="H60" s="43" t="s">
        <v>17</v>
      </c>
      <c r="I60" s="43" t="s">
        <v>240</v>
      </c>
      <c r="J60" s="32" t="s">
        <v>44</v>
      </c>
      <c r="K60" s="32" t="s">
        <v>518</v>
      </c>
      <c r="L60" s="44">
        <v>14</v>
      </c>
      <c r="M60" s="45" t="s">
        <v>519</v>
      </c>
      <c r="N60" s="45" t="s">
        <v>520</v>
      </c>
      <c r="O60" s="46"/>
      <c r="P60" s="46">
        <v>0.1</v>
      </c>
      <c r="Q60" s="46"/>
      <c r="R60" s="46">
        <f t="shared" si="0"/>
        <v>6.6</v>
      </c>
      <c r="S60" s="46">
        <v>0.1</v>
      </c>
      <c r="T60" s="46">
        <f t="shared" si="1"/>
        <v>3362.5299999999997</v>
      </c>
      <c r="U60" s="47" t="s">
        <v>296</v>
      </c>
      <c r="V60" s="43" t="s">
        <v>521</v>
      </c>
    </row>
    <row r="61" spans="1:22" x14ac:dyDescent="0.2">
      <c r="A61" s="147" t="s">
        <v>22</v>
      </c>
      <c r="B61" s="136" t="s">
        <v>522</v>
      </c>
      <c r="C61" s="136"/>
      <c r="D61" s="136"/>
      <c r="E61" s="136"/>
      <c r="F61" s="136"/>
      <c r="G61" s="137">
        <v>39354</v>
      </c>
      <c r="H61" s="138" t="s">
        <v>20</v>
      </c>
      <c r="I61" s="138" t="s">
        <v>140</v>
      </c>
      <c r="J61" s="139" t="s">
        <v>305</v>
      </c>
      <c r="K61" s="139" t="s">
        <v>165</v>
      </c>
      <c r="L61" s="136">
        <v>11</v>
      </c>
      <c r="M61" s="140" t="s">
        <v>523</v>
      </c>
      <c r="N61" s="140" t="s">
        <v>524</v>
      </c>
      <c r="O61" s="141">
        <v>1</v>
      </c>
      <c r="P61" s="141"/>
      <c r="Q61" s="141"/>
      <c r="R61" s="142">
        <f t="shared" si="0"/>
        <v>6.6</v>
      </c>
      <c r="S61" s="142"/>
      <c r="T61" s="142">
        <f t="shared" si="1"/>
        <v>3362.5299999999997</v>
      </c>
      <c r="U61" s="143" t="s">
        <v>296</v>
      </c>
      <c r="V61" s="138" t="s">
        <v>525</v>
      </c>
    </row>
    <row r="62" spans="1:22" x14ac:dyDescent="0.2">
      <c r="A62" s="157">
        <v>31</v>
      </c>
      <c r="B62" s="157" t="s">
        <v>526</v>
      </c>
      <c r="C62" s="44"/>
      <c r="D62" s="44">
        <v>18</v>
      </c>
      <c r="E62" s="44"/>
      <c r="F62" s="44"/>
      <c r="G62" s="133">
        <v>39367</v>
      </c>
      <c r="H62" s="43" t="s">
        <v>17</v>
      </c>
      <c r="I62" s="43" t="s">
        <v>43</v>
      </c>
      <c r="J62" s="32" t="s">
        <v>53</v>
      </c>
      <c r="K62" s="32" t="s">
        <v>101</v>
      </c>
      <c r="L62" s="44">
        <v>6</v>
      </c>
      <c r="M62" s="45" t="s">
        <v>289</v>
      </c>
      <c r="N62" s="45" t="s">
        <v>527</v>
      </c>
      <c r="O62" s="46">
        <v>0.1</v>
      </c>
      <c r="P62" s="46"/>
      <c r="Q62" s="46">
        <v>0.1</v>
      </c>
      <c r="R62" s="46">
        <f t="shared" si="0"/>
        <v>6.6999999999999993</v>
      </c>
      <c r="S62" s="46"/>
      <c r="T62" s="46">
        <f t="shared" si="1"/>
        <v>3362.5299999999997</v>
      </c>
      <c r="U62" s="47" t="s">
        <v>528</v>
      </c>
      <c r="V62" s="43" t="s">
        <v>529</v>
      </c>
    </row>
    <row r="63" spans="1:22" x14ac:dyDescent="0.2">
      <c r="A63" s="147"/>
      <c r="B63" s="136"/>
      <c r="C63" s="136"/>
      <c r="D63" s="136"/>
      <c r="E63" s="136"/>
      <c r="F63" s="136"/>
      <c r="G63" s="137"/>
      <c r="H63" s="138"/>
      <c r="I63" s="138"/>
      <c r="J63" s="139"/>
      <c r="K63" s="139"/>
      <c r="L63" s="136"/>
      <c r="M63" s="140"/>
      <c r="N63" s="140"/>
      <c r="O63" s="141"/>
      <c r="P63" s="141"/>
      <c r="Q63" s="141"/>
      <c r="R63" s="142">
        <f t="shared" si="0"/>
        <v>6.6999999999999993</v>
      </c>
      <c r="S63" s="142"/>
      <c r="T63" s="142">
        <f t="shared" si="1"/>
        <v>3362.5299999999997</v>
      </c>
      <c r="U63" s="143"/>
      <c r="V63" s="138"/>
    </row>
    <row r="64" spans="1:22" x14ac:dyDescent="0.2">
      <c r="A64" s="147"/>
      <c r="B64" s="136"/>
      <c r="C64" s="136"/>
      <c r="D64" s="136"/>
      <c r="E64" s="136"/>
      <c r="F64" s="136"/>
      <c r="G64" s="137"/>
      <c r="H64" s="138"/>
      <c r="I64" s="138"/>
      <c r="J64" s="139"/>
      <c r="K64" s="139"/>
      <c r="L64" s="136"/>
      <c r="M64" s="140"/>
      <c r="N64" s="140"/>
      <c r="O64" s="141"/>
      <c r="P64" s="141"/>
      <c r="Q64" s="141"/>
      <c r="R64" s="142">
        <f t="shared" si="0"/>
        <v>6.6999999999999993</v>
      </c>
      <c r="S64" s="142"/>
      <c r="T64" s="142">
        <f t="shared" si="1"/>
        <v>3362.5299999999997</v>
      </c>
      <c r="U64" s="143"/>
      <c r="V64" s="138"/>
    </row>
    <row r="65" spans="1:22" x14ac:dyDescent="0.2">
      <c r="A65" s="136"/>
      <c r="B65" s="136"/>
      <c r="C65" s="136"/>
      <c r="D65" s="136"/>
      <c r="E65" s="136"/>
      <c r="F65" s="136"/>
      <c r="G65" s="137"/>
      <c r="H65" s="138"/>
      <c r="I65" s="138"/>
      <c r="J65" s="139"/>
      <c r="K65" s="139"/>
      <c r="L65" s="136"/>
      <c r="M65" s="140"/>
      <c r="N65" s="140"/>
      <c r="O65" s="141"/>
      <c r="P65" s="141"/>
      <c r="Q65" s="141"/>
      <c r="R65" s="142">
        <f t="shared" si="0"/>
        <v>6.6999999999999993</v>
      </c>
      <c r="S65" s="142"/>
      <c r="T65" s="142">
        <f t="shared" si="1"/>
        <v>3362.5299999999997</v>
      </c>
      <c r="U65" s="143"/>
      <c r="V65" s="138"/>
    </row>
    <row r="66" spans="1:22" x14ac:dyDescent="0.2">
      <c r="A66" s="136"/>
      <c r="B66" s="136"/>
      <c r="C66" s="136"/>
      <c r="D66" s="136"/>
      <c r="E66" s="136"/>
      <c r="F66" s="136"/>
      <c r="G66" s="137"/>
      <c r="H66" s="138"/>
      <c r="I66" s="138"/>
      <c r="J66" s="139"/>
      <c r="K66" s="139"/>
      <c r="L66" s="136"/>
      <c r="M66" s="140"/>
      <c r="N66" s="140"/>
      <c r="O66" s="141"/>
      <c r="P66" s="141"/>
      <c r="Q66" s="141"/>
      <c r="R66" s="142">
        <f t="shared" si="0"/>
        <v>6.6999999999999993</v>
      </c>
      <c r="S66" s="142"/>
      <c r="T66" s="142">
        <f t="shared" si="1"/>
        <v>3362.5299999999997</v>
      </c>
      <c r="U66" s="143"/>
      <c r="V66" s="138"/>
    </row>
    <row r="67" spans="1:22" x14ac:dyDescent="0.2">
      <c r="A67" s="136"/>
      <c r="B67" s="136"/>
      <c r="C67" s="136"/>
      <c r="D67" s="136"/>
      <c r="E67" s="136"/>
      <c r="F67" s="136"/>
      <c r="G67" s="137"/>
      <c r="H67" s="138"/>
      <c r="I67" s="138"/>
      <c r="J67" s="139"/>
      <c r="K67" s="139"/>
      <c r="L67" s="136"/>
      <c r="M67" s="140"/>
      <c r="N67" s="140"/>
      <c r="O67" s="141"/>
      <c r="P67" s="141"/>
      <c r="Q67" s="141"/>
      <c r="R67" s="142">
        <f t="shared" si="0"/>
        <v>6.6999999999999993</v>
      </c>
      <c r="S67" s="142"/>
      <c r="T67" s="142">
        <f t="shared" si="1"/>
        <v>3362.5299999999997</v>
      </c>
      <c r="U67" s="143"/>
      <c r="V67" s="138"/>
    </row>
    <row r="68" spans="1:22" x14ac:dyDescent="0.2">
      <c r="A68" s="147"/>
      <c r="B68" s="136"/>
      <c r="C68" s="136"/>
      <c r="D68" s="136"/>
      <c r="E68" s="136"/>
      <c r="F68" s="136"/>
      <c r="G68" s="137"/>
      <c r="H68" s="138"/>
      <c r="I68" s="138"/>
      <c r="J68" s="139"/>
      <c r="K68" s="139"/>
      <c r="L68" s="136"/>
      <c r="M68" s="140"/>
      <c r="N68" s="140"/>
      <c r="O68" s="141"/>
      <c r="P68" s="141"/>
      <c r="Q68" s="141"/>
      <c r="R68" s="142">
        <f t="shared" si="0"/>
        <v>6.6999999999999993</v>
      </c>
      <c r="S68" s="142"/>
      <c r="T68" s="142">
        <f t="shared" si="1"/>
        <v>3362.5299999999997</v>
      </c>
      <c r="U68" s="143"/>
      <c r="V68" s="138"/>
    </row>
    <row r="69" spans="1:22" x14ac:dyDescent="0.2">
      <c r="A69" s="147"/>
      <c r="B69" s="136"/>
      <c r="C69" s="136"/>
      <c r="D69" s="136"/>
      <c r="E69" s="136"/>
      <c r="F69" s="136"/>
      <c r="G69" s="137"/>
      <c r="H69" s="138"/>
      <c r="I69" s="138"/>
      <c r="J69" s="139"/>
      <c r="K69" s="139"/>
      <c r="L69" s="136"/>
      <c r="M69" s="140"/>
      <c r="N69" s="140"/>
      <c r="O69" s="141"/>
      <c r="P69" s="141"/>
      <c r="Q69" s="141"/>
      <c r="R69" s="142">
        <f t="shared" si="0"/>
        <v>6.6999999999999993</v>
      </c>
      <c r="S69" s="142"/>
      <c r="T69" s="142">
        <f t="shared" si="1"/>
        <v>3362.5299999999997</v>
      </c>
      <c r="U69" s="143"/>
      <c r="V69" s="138"/>
    </row>
    <row r="70" spans="1:22" x14ac:dyDescent="0.2">
      <c r="A70" s="147"/>
      <c r="B70" s="136"/>
      <c r="C70" s="136"/>
      <c r="D70" s="136"/>
      <c r="E70" s="136"/>
      <c r="F70" s="136"/>
      <c r="G70" s="137"/>
      <c r="H70" s="138"/>
      <c r="I70" s="138"/>
      <c r="J70" s="139"/>
      <c r="K70" s="139"/>
      <c r="L70" s="136"/>
      <c r="M70" s="140"/>
      <c r="N70" s="140"/>
      <c r="O70" s="141"/>
      <c r="P70" s="141"/>
      <c r="Q70" s="141"/>
      <c r="R70" s="142">
        <f t="shared" si="0"/>
        <v>6.6999999999999993</v>
      </c>
      <c r="S70" s="142"/>
      <c r="T70" s="142">
        <f t="shared" si="1"/>
        <v>3362.5299999999997</v>
      </c>
      <c r="U70" s="143"/>
      <c r="V70" s="138"/>
    </row>
    <row r="71" spans="1:22" x14ac:dyDescent="0.2">
      <c r="A71" s="147"/>
      <c r="B71" s="136"/>
      <c r="C71" s="136"/>
      <c r="D71" s="136"/>
      <c r="E71" s="136"/>
      <c r="F71" s="136"/>
      <c r="G71" s="137"/>
      <c r="H71" s="138"/>
      <c r="I71" s="138"/>
      <c r="J71" s="139"/>
      <c r="K71" s="139"/>
      <c r="L71" s="136"/>
      <c r="M71" s="140"/>
      <c r="N71" s="140"/>
      <c r="O71" s="141"/>
      <c r="P71" s="141"/>
      <c r="Q71" s="141"/>
      <c r="R71" s="142">
        <f t="shared" si="0"/>
        <v>6.6999999999999993</v>
      </c>
      <c r="S71" s="142"/>
      <c r="T71" s="142">
        <f t="shared" si="1"/>
        <v>3362.5299999999997</v>
      </c>
      <c r="U71" s="143"/>
      <c r="V71" s="138"/>
    </row>
    <row r="72" spans="1:22" x14ac:dyDescent="0.2">
      <c r="A72" s="136"/>
      <c r="B72" s="136"/>
      <c r="C72" s="136"/>
      <c r="D72" s="136"/>
      <c r="E72" s="136"/>
      <c r="F72" s="136"/>
      <c r="G72" s="137"/>
      <c r="H72" s="138"/>
      <c r="I72" s="138"/>
      <c r="J72" s="139"/>
      <c r="K72" s="139"/>
      <c r="L72" s="136"/>
      <c r="M72" s="140"/>
      <c r="N72" s="140"/>
      <c r="O72" s="141"/>
      <c r="P72" s="141"/>
      <c r="Q72" s="141"/>
      <c r="R72" s="142">
        <f t="shared" si="0"/>
        <v>6.6999999999999993</v>
      </c>
      <c r="S72" s="142"/>
      <c r="T72" s="142">
        <f t="shared" si="1"/>
        <v>3362.5299999999997</v>
      </c>
      <c r="U72" s="143"/>
      <c r="V72" s="138"/>
    </row>
    <row r="73" spans="1:22" x14ac:dyDescent="0.2">
      <c r="A73" s="136"/>
      <c r="B73" s="136"/>
      <c r="C73" s="136"/>
      <c r="D73" s="136"/>
      <c r="E73" s="136"/>
      <c r="F73" s="136"/>
      <c r="G73" s="137"/>
      <c r="H73" s="138"/>
      <c r="I73" s="138"/>
      <c r="J73" s="139"/>
      <c r="K73" s="139"/>
      <c r="L73" s="136"/>
      <c r="M73" s="140"/>
      <c r="N73" s="140"/>
      <c r="O73" s="141"/>
      <c r="P73" s="141"/>
      <c r="Q73" s="141"/>
      <c r="R73" s="142">
        <f t="shared" si="0"/>
        <v>6.6999999999999993</v>
      </c>
      <c r="S73" s="142"/>
      <c r="T73" s="142">
        <f t="shared" si="1"/>
        <v>3362.5299999999997</v>
      </c>
      <c r="U73" s="143"/>
      <c r="V73" s="138"/>
    </row>
    <row r="74" spans="1:22" x14ac:dyDescent="0.2">
      <c r="A74" s="147"/>
      <c r="B74" s="136"/>
      <c r="C74" s="136"/>
      <c r="D74" s="136"/>
      <c r="E74" s="136"/>
      <c r="F74" s="136"/>
      <c r="G74" s="137"/>
      <c r="H74" s="138"/>
      <c r="I74" s="138"/>
      <c r="J74" s="139"/>
      <c r="K74" s="139"/>
      <c r="L74" s="136"/>
      <c r="M74" s="140"/>
      <c r="N74" s="140"/>
      <c r="O74" s="141"/>
      <c r="P74" s="141"/>
      <c r="Q74" s="141"/>
      <c r="R74" s="142">
        <f>R73+Q74</f>
        <v>6.6999999999999993</v>
      </c>
      <c r="S74" s="142"/>
      <c r="T74" s="142">
        <f>T73+S74</f>
        <v>3362.5299999999997</v>
      </c>
      <c r="U74" s="143"/>
      <c r="V74" s="138"/>
    </row>
  </sheetData>
  <mergeCells count="7">
    <mergeCell ref="O6:P6"/>
    <mergeCell ref="Q6:T6"/>
    <mergeCell ref="A1:U1"/>
    <mergeCell ref="A2:U2"/>
    <mergeCell ref="A3:U3"/>
    <mergeCell ref="O5:P5"/>
    <mergeCell ref="Q5:T5"/>
  </mergeCells>
  <phoneticPr fontId="4" type="noConversion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60" zoomScaleNormal="100" workbookViewId="0">
      <selection activeCell="O27" sqref="O27"/>
    </sheetView>
  </sheetViews>
  <sheetFormatPr defaultRowHeight="12.75" x14ac:dyDescent="0.2"/>
  <cols>
    <col min="1" max="1" width="4" bestFit="1" customWidth="1"/>
    <col min="2" max="2" width="11.140625" bestFit="1" customWidth="1"/>
    <col min="3" max="3" width="3.28515625" customWidth="1"/>
    <col min="4" max="4" width="3.42578125" customWidth="1"/>
    <col min="5" max="5" width="3.28515625" customWidth="1"/>
    <col min="6" max="6" width="3.5703125" customWidth="1"/>
    <col min="7" max="7" width="3" customWidth="1"/>
    <col min="8" max="8" width="6.42578125" bestFit="1" customWidth="1"/>
    <col min="9" max="9" width="5.42578125" bestFit="1" customWidth="1"/>
    <col min="10" max="10" width="7.140625" bestFit="1" customWidth="1"/>
    <col min="11" max="11" width="3.7109375" bestFit="1" customWidth="1"/>
    <col min="12" max="12" width="4.140625" bestFit="1" customWidth="1"/>
    <col min="13" max="13" width="2.7109375" bestFit="1" customWidth="1"/>
    <col min="14" max="14" width="8.28515625" bestFit="1" customWidth="1"/>
    <col min="16" max="16" width="4" bestFit="1" customWidth="1"/>
    <col min="17" max="17" width="4.42578125" bestFit="1" customWidth="1"/>
    <col min="18" max="18" width="4" bestFit="1" customWidth="1"/>
    <col min="19" max="19" width="6.7109375" bestFit="1" customWidth="1"/>
    <col min="20" max="20" width="4.42578125" bestFit="1" customWidth="1"/>
    <col min="21" max="21" width="6.7109375" bestFit="1" customWidth="1"/>
    <col min="22" max="22" width="7" bestFit="1" customWidth="1"/>
    <col min="23" max="23" width="16.5703125" customWidth="1"/>
  </cols>
  <sheetData>
    <row r="1" spans="1:23" ht="15" x14ac:dyDescent="0.2">
      <c r="A1" s="399" t="s">
        <v>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"/>
    </row>
    <row r="2" spans="1:23" ht="15" x14ac:dyDescent="0.2">
      <c r="A2" s="399" t="s">
        <v>233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"/>
    </row>
    <row r="3" spans="1:23" ht="15" x14ac:dyDescent="0.2">
      <c r="A3" s="400" t="s">
        <v>234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3"/>
    </row>
    <row r="4" spans="1:23" ht="15" x14ac:dyDescent="0.2">
      <c r="A4" s="26"/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 x14ac:dyDescent="0.2">
      <c r="A5" s="112"/>
      <c r="B5" s="113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4"/>
      <c r="N5" s="114"/>
      <c r="O5" s="114"/>
      <c r="P5" s="401" t="s">
        <v>12</v>
      </c>
      <c r="Q5" s="401"/>
      <c r="R5" s="401" t="s">
        <v>14</v>
      </c>
      <c r="S5" s="401"/>
      <c r="T5" s="401"/>
      <c r="U5" s="401"/>
      <c r="V5" s="114"/>
      <c r="W5" s="117" t="s">
        <v>28</v>
      </c>
    </row>
    <row r="6" spans="1:23" ht="48" x14ac:dyDescent="0.2">
      <c r="A6" s="118" t="s">
        <v>23</v>
      </c>
      <c r="B6" s="119" t="s">
        <v>0</v>
      </c>
      <c r="C6" s="120" t="s">
        <v>32</v>
      </c>
      <c r="D6" s="120" t="s">
        <v>33</v>
      </c>
      <c r="E6" s="120" t="s">
        <v>34</v>
      </c>
      <c r="F6" s="120" t="s">
        <v>36</v>
      </c>
      <c r="G6" s="120" t="s">
        <v>37</v>
      </c>
      <c r="H6" s="121" t="s">
        <v>1</v>
      </c>
      <c r="I6" s="122" t="s">
        <v>31</v>
      </c>
      <c r="J6" s="123" t="s">
        <v>2</v>
      </c>
      <c r="K6" s="124" t="s">
        <v>3</v>
      </c>
      <c r="L6" s="124" t="s">
        <v>4</v>
      </c>
      <c r="M6" s="125" t="s">
        <v>5</v>
      </c>
      <c r="N6" s="125" t="s">
        <v>6</v>
      </c>
      <c r="O6" s="125" t="s">
        <v>7</v>
      </c>
      <c r="P6" s="403" t="s">
        <v>8</v>
      </c>
      <c r="Q6" s="404"/>
      <c r="R6" s="405" t="s">
        <v>15</v>
      </c>
      <c r="S6" s="406"/>
      <c r="T6" s="406"/>
      <c r="U6" s="407"/>
      <c r="V6" s="126" t="s">
        <v>25</v>
      </c>
      <c r="W6" s="127" t="s">
        <v>29</v>
      </c>
    </row>
    <row r="7" spans="1:23" x14ac:dyDescent="0.2">
      <c r="A7" s="27"/>
      <c r="B7" s="128"/>
      <c r="C7" s="129"/>
      <c r="D7" s="129"/>
      <c r="E7" s="129"/>
      <c r="F7" s="129"/>
      <c r="G7" s="129"/>
      <c r="H7" s="130"/>
      <c r="I7" s="129"/>
      <c r="J7" s="129"/>
      <c r="K7" s="131"/>
      <c r="L7" s="131"/>
      <c r="M7" s="129"/>
      <c r="N7" s="129"/>
      <c r="O7" s="129"/>
      <c r="P7" s="129" t="s">
        <v>13</v>
      </c>
      <c r="Q7" s="129" t="s">
        <v>9</v>
      </c>
      <c r="R7" s="129" t="s">
        <v>13</v>
      </c>
      <c r="S7" s="129" t="s">
        <v>35</v>
      </c>
      <c r="T7" s="129" t="s">
        <v>9</v>
      </c>
      <c r="U7" s="129" t="s">
        <v>35</v>
      </c>
      <c r="V7" s="129"/>
      <c r="W7" s="117" t="s">
        <v>30</v>
      </c>
    </row>
    <row r="8" spans="1:23" x14ac:dyDescent="0.2">
      <c r="A8" s="37"/>
      <c r="B8" s="37"/>
      <c r="C8" s="37"/>
      <c r="D8" s="37"/>
      <c r="E8" s="37"/>
      <c r="F8" s="37"/>
      <c r="G8" s="37"/>
      <c r="H8" s="132"/>
      <c r="I8" s="38"/>
      <c r="J8" s="38"/>
      <c r="K8" s="39"/>
      <c r="L8" s="39"/>
      <c r="M8" s="37"/>
      <c r="N8" s="40"/>
      <c r="O8" s="40"/>
      <c r="P8" s="41"/>
      <c r="Q8" s="41"/>
      <c r="R8" s="41"/>
      <c r="S8" s="41"/>
      <c r="T8" s="41"/>
      <c r="U8" s="41"/>
      <c r="V8" s="42"/>
      <c r="W8" s="43"/>
    </row>
    <row r="9" spans="1:23" x14ac:dyDescent="0.2">
      <c r="A9" s="44"/>
      <c r="B9" s="44"/>
      <c r="C9" s="44"/>
      <c r="D9" s="44"/>
      <c r="E9" s="44"/>
      <c r="F9" s="44"/>
      <c r="G9" s="44"/>
      <c r="H9" s="133"/>
      <c r="I9" s="43"/>
      <c r="J9" s="43"/>
      <c r="K9" s="32"/>
      <c r="L9" s="32"/>
      <c r="M9" s="44"/>
      <c r="N9" s="45"/>
      <c r="O9" s="45"/>
      <c r="P9" s="46"/>
      <c r="Q9" s="46"/>
      <c r="R9" s="46"/>
      <c r="S9" s="46"/>
      <c r="T9" s="46"/>
      <c r="U9" s="46"/>
      <c r="V9" s="47"/>
      <c r="W9" s="43"/>
    </row>
    <row r="10" spans="1:23" x14ac:dyDescent="0.2">
      <c r="A10" s="44">
        <v>1</v>
      </c>
      <c r="B10" s="44" t="s">
        <v>137</v>
      </c>
      <c r="C10" s="44"/>
      <c r="D10" s="44"/>
      <c r="E10" s="44">
        <v>1</v>
      </c>
      <c r="F10" s="44"/>
      <c r="G10" s="44"/>
      <c r="H10" s="133">
        <v>39641</v>
      </c>
      <c r="I10" s="43" t="s">
        <v>20</v>
      </c>
      <c r="J10" s="43" t="s">
        <v>140</v>
      </c>
      <c r="K10" s="32" t="s">
        <v>141</v>
      </c>
      <c r="L10" s="32" t="s">
        <v>142</v>
      </c>
      <c r="M10" s="44">
        <v>28</v>
      </c>
      <c r="N10" s="45" t="s">
        <v>235</v>
      </c>
      <c r="O10" s="45" t="s">
        <v>236</v>
      </c>
      <c r="P10" s="46">
        <v>0.7</v>
      </c>
      <c r="Q10" s="46"/>
      <c r="R10" s="46">
        <v>0.7</v>
      </c>
      <c r="S10" s="46">
        <f>S9+R10</f>
        <v>0.7</v>
      </c>
      <c r="T10" s="46"/>
      <c r="U10" s="46">
        <f>U9+T10</f>
        <v>0</v>
      </c>
      <c r="V10" s="47" t="s">
        <v>237</v>
      </c>
      <c r="W10" s="43" t="s">
        <v>238</v>
      </c>
    </row>
    <row r="11" spans="1:23" x14ac:dyDescent="0.2">
      <c r="A11" s="45">
        <v>2</v>
      </c>
      <c r="B11" s="44" t="s">
        <v>239</v>
      </c>
      <c r="C11" s="44">
        <v>1</v>
      </c>
      <c r="D11" s="44"/>
      <c r="E11" s="44"/>
      <c r="F11" s="44"/>
      <c r="G11" s="44"/>
      <c r="H11" s="133">
        <v>39673</v>
      </c>
      <c r="I11" s="43" t="s">
        <v>20</v>
      </c>
      <c r="J11" s="43" t="s">
        <v>240</v>
      </c>
      <c r="K11" s="32" t="s">
        <v>87</v>
      </c>
      <c r="L11" s="32" t="s">
        <v>241</v>
      </c>
      <c r="M11" s="44">
        <v>9</v>
      </c>
      <c r="N11" s="45" t="s">
        <v>242</v>
      </c>
      <c r="O11" s="45" t="s">
        <v>243</v>
      </c>
      <c r="P11" s="46"/>
      <c r="Q11" s="46">
        <v>1</v>
      </c>
      <c r="R11" s="46"/>
      <c r="S11" s="46">
        <f>S10+R11</f>
        <v>0.7</v>
      </c>
      <c r="T11" s="46">
        <v>1</v>
      </c>
      <c r="U11" s="46">
        <f>U10+T11</f>
        <v>1</v>
      </c>
      <c r="V11" s="47" t="s">
        <v>244</v>
      </c>
      <c r="W11" s="43" t="s">
        <v>245</v>
      </c>
    </row>
    <row r="12" spans="1:23" x14ac:dyDescent="0.2">
      <c r="A12" s="104">
        <v>3</v>
      </c>
      <c r="B12" s="104" t="s">
        <v>246</v>
      </c>
      <c r="C12" s="104"/>
      <c r="D12" s="104"/>
      <c r="E12" s="104"/>
      <c r="F12" s="104">
        <v>1</v>
      </c>
      <c r="G12" s="104"/>
      <c r="H12" s="134">
        <v>39677</v>
      </c>
      <c r="I12" s="48" t="s">
        <v>20</v>
      </c>
      <c r="J12" s="48" t="s">
        <v>247</v>
      </c>
      <c r="K12" s="105" t="s">
        <v>248</v>
      </c>
      <c r="L12" s="105" t="s">
        <v>249</v>
      </c>
      <c r="M12" s="104">
        <v>26</v>
      </c>
      <c r="N12" s="106" t="s">
        <v>250</v>
      </c>
      <c r="O12" s="106" t="s">
        <v>251</v>
      </c>
      <c r="P12" s="107">
        <v>3</v>
      </c>
      <c r="Q12" s="107"/>
      <c r="R12" s="107">
        <v>3</v>
      </c>
      <c r="S12" s="46">
        <f>S11+R12</f>
        <v>3.7</v>
      </c>
      <c r="T12" s="107"/>
      <c r="U12" s="46">
        <f>U11+T12</f>
        <v>1</v>
      </c>
      <c r="V12" s="49" t="s">
        <v>252</v>
      </c>
      <c r="W12" s="48" t="s">
        <v>253</v>
      </c>
    </row>
    <row r="13" spans="1:23" x14ac:dyDescent="0.2">
      <c r="A13" s="51" t="s">
        <v>22</v>
      </c>
      <c r="B13" s="51" t="s">
        <v>254</v>
      </c>
      <c r="C13" s="51"/>
      <c r="D13" s="51"/>
      <c r="E13" s="51"/>
      <c r="F13" s="51"/>
      <c r="G13" s="51"/>
      <c r="H13" s="135">
        <v>39680</v>
      </c>
      <c r="I13" s="52" t="s">
        <v>20</v>
      </c>
      <c r="J13" s="52" t="s">
        <v>94</v>
      </c>
      <c r="K13" s="53" t="s">
        <v>248</v>
      </c>
      <c r="L13" s="53" t="s">
        <v>107</v>
      </c>
      <c r="M13" s="51">
        <v>16</v>
      </c>
      <c r="N13" s="54" t="s">
        <v>255</v>
      </c>
      <c r="O13" s="54" t="s">
        <v>256</v>
      </c>
      <c r="P13" s="55">
        <v>4</v>
      </c>
      <c r="Q13" s="55"/>
      <c r="R13" s="55"/>
      <c r="S13" s="56">
        <f>S12+R13</f>
        <v>3.7</v>
      </c>
      <c r="T13" s="55"/>
      <c r="U13" s="56">
        <f>U12+T13</f>
        <v>1</v>
      </c>
      <c r="V13" s="57" t="s">
        <v>257</v>
      </c>
      <c r="W13" s="52" t="s">
        <v>258</v>
      </c>
    </row>
    <row r="14" spans="1:23" x14ac:dyDescent="0.2">
      <c r="A14" s="44"/>
      <c r="B14" s="44"/>
      <c r="C14" s="44"/>
      <c r="D14" s="44"/>
      <c r="E14" s="44"/>
      <c r="F14" s="44"/>
      <c r="G14" s="44"/>
      <c r="H14" s="133"/>
      <c r="I14" s="43"/>
      <c r="J14" s="43"/>
      <c r="K14" s="32"/>
      <c r="L14" s="32"/>
      <c r="M14" s="44"/>
      <c r="N14" s="45"/>
      <c r="O14" s="45"/>
      <c r="P14" s="46"/>
      <c r="Q14" s="46"/>
      <c r="R14" s="46"/>
      <c r="S14" s="46"/>
      <c r="T14" s="46"/>
      <c r="U14" s="46"/>
      <c r="V14" s="47"/>
      <c r="W14" s="43"/>
    </row>
    <row r="15" spans="1:23" x14ac:dyDescent="0.2">
      <c r="A15" s="136"/>
      <c r="B15" s="136"/>
      <c r="C15" s="136"/>
      <c r="D15" s="136"/>
      <c r="E15" s="136"/>
      <c r="F15" s="136"/>
      <c r="G15" s="136"/>
      <c r="H15" s="137"/>
      <c r="I15" s="138"/>
      <c r="J15" s="138"/>
      <c r="K15" s="139"/>
      <c r="L15" s="139"/>
      <c r="M15" s="136"/>
      <c r="N15" s="140"/>
      <c r="O15" s="140"/>
      <c r="P15" s="141"/>
      <c r="Q15" s="141"/>
      <c r="R15" s="141"/>
      <c r="S15" s="46"/>
      <c r="T15" s="142"/>
      <c r="U15" s="46"/>
      <c r="V15" s="143"/>
      <c r="W15" s="138"/>
    </row>
    <row r="16" spans="1:23" x14ac:dyDescent="0.2">
      <c r="A16" s="136"/>
      <c r="B16" s="136"/>
      <c r="C16" s="136"/>
      <c r="D16" s="136"/>
      <c r="E16" s="136"/>
      <c r="F16" s="136"/>
      <c r="G16" s="136"/>
      <c r="H16" s="137"/>
      <c r="I16" s="138"/>
      <c r="J16" s="138"/>
      <c r="K16" s="139"/>
      <c r="L16" s="139"/>
      <c r="M16" s="136"/>
      <c r="N16" s="140"/>
      <c r="O16" s="140"/>
      <c r="P16" s="141"/>
      <c r="Q16" s="141"/>
      <c r="R16" s="141"/>
      <c r="S16" s="46"/>
      <c r="T16" s="142"/>
      <c r="U16" s="46"/>
      <c r="V16" s="143"/>
      <c r="W16" s="138"/>
    </row>
    <row r="17" spans="1:23" x14ac:dyDescent="0.2">
      <c r="A17" s="44"/>
      <c r="B17" s="44"/>
      <c r="C17" s="44"/>
      <c r="D17" s="44"/>
      <c r="E17" s="44"/>
      <c r="F17" s="44"/>
      <c r="G17" s="44"/>
      <c r="H17" s="133"/>
      <c r="I17" s="43"/>
      <c r="J17" s="43"/>
      <c r="K17" s="32"/>
      <c r="L17" s="32"/>
      <c r="M17" s="44"/>
      <c r="N17" s="45"/>
      <c r="O17" s="45"/>
      <c r="P17" s="46"/>
      <c r="Q17" s="46"/>
      <c r="R17" s="46"/>
      <c r="S17" s="46"/>
      <c r="T17" s="46"/>
      <c r="U17" s="46"/>
      <c r="V17" s="47"/>
      <c r="W17" s="43"/>
    </row>
    <row r="18" spans="1:23" x14ac:dyDescent="0.2">
      <c r="A18" s="44"/>
      <c r="B18" s="44"/>
      <c r="C18" s="44"/>
      <c r="D18" s="44"/>
      <c r="E18" s="44"/>
      <c r="F18" s="44"/>
      <c r="G18" s="44"/>
      <c r="H18" s="133"/>
      <c r="I18" s="43"/>
      <c r="J18" s="43"/>
      <c r="K18" s="32"/>
      <c r="L18" s="32"/>
      <c r="M18" s="44"/>
      <c r="N18" s="45"/>
      <c r="O18" s="45"/>
      <c r="P18" s="46"/>
      <c r="Q18" s="46"/>
      <c r="R18" s="46"/>
      <c r="S18" s="46"/>
      <c r="T18" s="46"/>
      <c r="U18" s="46"/>
      <c r="V18" s="47"/>
      <c r="W18" s="43"/>
    </row>
    <row r="19" spans="1:23" x14ac:dyDescent="0.2">
      <c r="A19" s="44"/>
      <c r="B19" s="44"/>
      <c r="C19" s="44"/>
      <c r="D19" s="44"/>
      <c r="E19" s="44"/>
      <c r="F19" s="44"/>
      <c r="G19" s="44"/>
      <c r="H19" s="133"/>
      <c r="I19" s="43"/>
      <c r="J19" s="43"/>
      <c r="K19" s="32"/>
      <c r="L19" s="32"/>
      <c r="M19" s="44"/>
      <c r="N19" s="45"/>
      <c r="O19" s="45"/>
      <c r="P19" s="46"/>
      <c r="Q19" s="46"/>
      <c r="R19" s="46"/>
      <c r="S19" s="46"/>
      <c r="T19" s="46"/>
      <c r="U19" s="46"/>
      <c r="V19" s="47"/>
      <c r="W19" s="43"/>
    </row>
    <row r="20" spans="1:23" x14ac:dyDescent="0.2">
      <c r="A20" s="44"/>
      <c r="B20" s="44"/>
      <c r="C20" s="44"/>
      <c r="D20" s="44"/>
      <c r="E20" s="44"/>
      <c r="F20" s="44"/>
      <c r="G20" s="44"/>
      <c r="H20" s="133"/>
      <c r="I20" s="43"/>
      <c r="J20" s="43"/>
      <c r="K20" s="32"/>
      <c r="L20" s="32"/>
      <c r="M20" s="45"/>
      <c r="N20" s="45"/>
      <c r="O20" s="45"/>
      <c r="P20" s="144"/>
      <c r="Q20" s="144"/>
      <c r="R20" s="144"/>
      <c r="S20" s="46"/>
      <c r="T20" s="144"/>
      <c r="U20" s="46"/>
      <c r="V20" s="47"/>
      <c r="W20" s="43"/>
    </row>
    <row r="21" spans="1:23" x14ac:dyDescent="0.2">
      <c r="A21" s="136"/>
      <c r="B21" s="136"/>
      <c r="C21" s="136"/>
      <c r="D21" s="136"/>
      <c r="E21" s="136"/>
      <c r="F21" s="136"/>
      <c r="G21" s="136"/>
      <c r="H21" s="137"/>
      <c r="I21" s="138"/>
      <c r="J21" s="138"/>
      <c r="K21" s="139"/>
      <c r="L21" s="139"/>
      <c r="M21" s="140"/>
      <c r="N21" s="140"/>
      <c r="O21" s="140"/>
      <c r="P21" s="145"/>
      <c r="Q21" s="145"/>
      <c r="R21" s="145"/>
      <c r="S21" s="46"/>
      <c r="T21" s="146"/>
      <c r="U21" s="46"/>
      <c r="V21" s="143"/>
      <c r="W21" s="138"/>
    </row>
    <row r="22" spans="1:23" x14ac:dyDescent="0.2">
      <c r="A22" s="147"/>
      <c r="B22" s="136"/>
      <c r="C22" s="136"/>
      <c r="D22" s="136"/>
      <c r="E22" s="136"/>
      <c r="F22" s="136"/>
      <c r="G22" s="136"/>
      <c r="H22" s="137"/>
      <c r="I22" s="138"/>
      <c r="J22" s="138"/>
      <c r="K22" s="139"/>
      <c r="L22" s="139"/>
      <c r="M22" s="140"/>
      <c r="N22" s="140"/>
      <c r="O22" s="140"/>
      <c r="P22" s="145"/>
      <c r="Q22" s="145"/>
      <c r="R22" s="145"/>
      <c r="S22" s="46"/>
      <c r="T22" s="146"/>
      <c r="U22" s="46"/>
      <c r="V22" s="143"/>
      <c r="W22" s="138"/>
    </row>
    <row r="23" spans="1:23" x14ac:dyDescent="0.2">
      <c r="A23" s="136"/>
      <c r="B23" s="136"/>
      <c r="C23" s="136"/>
      <c r="D23" s="136"/>
      <c r="E23" s="136"/>
      <c r="F23" s="136"/>
      <c r="G23" s="136"/>
      <c r="H23" s="137"/>
      <c r="I23" s="138"/>
      <c r="J23" s="138"/>
      <c r="K23" s="139"/>
      <c r="L23" s="139"/>
      <c r="M23" s="140"/>
      <c r="N23" s="140"/>
      <c r="O23" s="140"/>
      <c r="P23" s="141"/>
      <c r="Q23" s="145"/>
      <c r="R23" s="145"/>
      <c r="S23" s="46"/>
      <c r="T23" s="146"/>
      <c r="U23" s="46"/>
      <c r="V23" s="143"/>
      <c r="W23" s="138"/>
    </row>
    <row r="24" spans="1:23" x14ac:dyDescent="0.2">
      <c r="A24" s="147"/>
      <c r="B24" s="136"/>
      <c r="C24" s="136"/>
      <c r="D24" s="136"/>
      <c r="E24" s="136"/>
      <c r="F24" s="136"/>
      <c r="G24" s="136"/>
      <c r="H24" s="137"/>
      <c r="I24" s="138"/>
      <c r="J24" s="138"/>
      <c r="K24" s="139"/>
      <c r="L24" s="139"/>
      <c r="M24" s="140"/>
      <c r="N24" s="140"/>
      <c r="O24" s="140"/>
      <c r="P24" s="141"/>
      <c r="Q24" s="145"/>
      <c r="R24" s="145"/>
      <c r="S24" s="46"/>
      <c r="T24" s="146"/>
      <c r="U24" s="46"/>
      <c r="V24" s="143"/>
      <c r="W24" s="138"/>
    </row>
    <row r="25" spans="1:23" x14ac:dyDescent="0.2">
      <c r="A25" s="44"/>
      <c r="B25" s="44"/>
      <c r="C25" s="44"/>
      <c r="D25" s="44"/>
      <c r="E25" s="44"/>
      <c r="F25" s="44"/>
      <c r="G25" s="44"/>
      <c r="H25" s="133"/>
      <c r="I25" s="43"/>
      <c r="J25" s="43"/>
      <c r="K25" s="32"/>
      <c r="L25" s="32"/>
      <c r="M25" s="45"/>
      <c r="N25" s="45"/>
      <c r="O25" s="45"/>
      <c r="P25" s="46"/>
      <c r="Q25" s="144"/>
      <c r="R25" s="144"/>
      <c r="S25" s="46"/>
      <c r="T25" s="144"/>
      <c r="U25" s="46"/>
      <c r="V25" s="47"/>
      <c r="W25" s="43"/>
    </row>
    <row r="26" spans="1:23" x14ac:dyDescent="0.2">
      <c r="A26" s="44"/>
      <c r="B26" s="44"/>
      <c r="C26" s="44"/>
      <c r="D26" s="44"/>
      <c r="E26" s="44"/>
      <c r="F26" s="44"/>
      <c r="G26" s="44"/>
      <c r="H26" s="133"/>
      <c r="I26" s="43"/>
      <c r="J26" s="43"/>
      <c r="K26" s="32"/>
      <c r="L26" s="32"/>
      <c r="M26" s="45"/>
      <c r="N26" s="45"/>
      <c r="O26" s="45"/>
      <c r="P26" s="46"/>
      <c r="Q26" s="144"/>
      <c r="R26" s="144"/>
      <c r="S26" s="46"/>
      <c r="T26" s="144"/>
      <c r="U26" s="46"/>
      <c r="V26" s="47"/>
      <c r="W26" s="43"/>
    </row>
    <row r="27" spans="1:23" x14ac:dyDescent="0.2">
      <c r="A27" s="136"/>
      <c r="B27" s="136"/>
      <c r="C27" s="136"/>
      <c r="D27" s="136"/>
      <c r="E27" s="136"/>
      <c r="F27" s="136"/>
      <c r="G27" s="136"/>
      <c r="H27" s="137"/>
      <c r="I27" s="138"/>
      <c r="J27" s="138"/>
      <c r="K27" s="139"/>
      <c r="L27" s="139"/>
      <c r="M27" s="140"/>
      <c r="N27" s="140"/>
      <c r="O27" s="140"/>
      <c r="P27" s="141"/>
      <c r="Q27" s="145"/>
      <c r="R27" s="145"/>
      <c r="S27" s="46"/>
      <c r="T27" s="145"/>
      <c r="U27" s="46"/>
      <c r="V27" s="143"/>
      <c r="W27" s="138"/>
    </row>
    <row r="28" spans="1:23" x14ac:dyDescent="0.2">
      <c r="A28" s="136"/>
      <c r="B28" s="136"/>
      <c r="C28" s="136"/>
      <c r="D28" s="136"/>
      <c r="E28" s="136"/>
      <c r="F28" s="136"/>
      <c r="G28" s="136"/>
      <c r="H28" s="137"/>
      <c r="I28" s="138"/>
      <c r="J28" s="138"/>
      <c r="K28" s="139"/>
      <c r="L28" s="139"/>
      <c r="M28" s="140"/>
      <c r="N28" s="140"/>
      <c r="O28" s="140"/>
      <c r="P28" s="141"/>
      <c r="Q28" s="145"/>
      <c r="R28" s="145"/>
      <c r="S28" s="46"/>
      <c r="T28" s="146"/>
      <c r="U28" s="46"/>
      <c r="V28" s="143"/>
      <c r="W28" s="138"/>
    </row>
    <row r="29" spans="1:23" x14ac:dyDescent="0.2">
      <c r="A29" s="136"/>
      <c r="B29" s="136"/>
      <c r="C29" s="136"/>
      <c r="D29" s="136"/>
      <c r="E29" s="136"/>
      <c r="F29" s="136"/>
      <c r="G29" s="136"/>
      <c r="H29" s="137"/>
      <c r="I29" s="138"/>
      <c r="J29" s="138"/>
      <c r="K29" s="139"/>
      <c r="L29" s="139"/>
      <c r="M29" s="140"/>
      <c r="N29" s="140"/>
      <c r="O29" s="140"/>
      <c r="P29" s="141"/>
      <c r="Q29" s="145"/>
      <c r="R29" s="145"/>
      <c r="S29" s="46"/>
      <c r="T29" s="146"/>
      <c r="U29" s="46"/>
      <c r="V29" s="143"/>
      <c r="W29" s="138"/>
    </row>
    <row r="30" spans="1:23" x14ac:dyDescent="0.2">
      <c r="A30" s="44"/>
      <c r="B30" s="44"/>
      <c r="C30" s="44"/>
      <c r="D30" s="44"/>
      <c r="E30" s="44"/>
      <c r="F30" s="44"/>
      <c r="G30" s="44"/>
      <c r="H30" s="133"/>
      <c r="I30" s="43"/>
      <c r="J30" s="43"/>
      <c r="K30" s="32"/>
      <c r="L30" s="32"/>
      <c r="M30" s="45"/>
      <c r="N30" s="45"/>
      <c r="O30" s="45"/>
      <c r="P30" s="46"/>
      <c r="Q30" s="144"/>
      <c r="R30" s="144"/>
      <c r="S30" s="46"/>
      <c r="T30" s="144"/>
      <c r="U30" s="46"/>
      <c r="V30" s="47"/>
      <c r="W30" s="43"/>
    </row>
    <row r="31" spans="1:23" x14ac:dyDescent="0.2">
      <c r="A31" s="136"/>
      <c r="B31" s="136"/>
      <c r="C31" s="136"/>
      <c r="D31" s="136"/>
      <c r="E31" s="136"/>
      <c r="F31" s="136"/>
      <c r="G31" s="136"/>
      <c r="H31" s="137"/>
      <c r="I31" s="138"/>
      <c r="J31" s="138"/>
      <c r="K31" s="139"/>
      <c r="L31" s="139"/>
      <c r="M31" s="140"/>
      <c r="N31" s="140"/>
      <c r="O31" s="140"/>
      <c r="P31" s="141"/>
      <c r="Q31" s="145"/>
      <c r="R31" s="145"/>
      <c r="S31" s="46"/>
      <c r="T31" s="146"/>
      <c r="U31" s="46"/>
      <c r="V31" s="143"/>
      <c r="W31" s="138"/>
    </row>
    <row r="32" spans="1:23" x14ac:dyDescent="0.2">
      <c r="A32" s="44"/>
      <c r="B32" s="44"/>
      <c r="C32" s="44"/>
      <c r="D32" s="44"/>
      <c r="E32" s="44"/>
      <c r="F32" s="44"/>
      <c r="G32" s="44"/>
      <c r="H32" s="133"/>
      <c r="I32" s="43"/>
      <c r="J32" s="43"/>
      <c r="K32" s="32"/>
      <c r="L32" s="32"/>
      <c r="M32" s="148"/>
      <c r="N32" s="45"/>
      <c r="O32" s="45"/>
      <c r="P32" s="46"/>
      <c r="Q32" s="144"/>
      <c r="R32" s="144"/>
      <c r="S32" s="46"/>
      <c r="T32" s="144"/>
      <c r="U32" s="46"/>
      <c r="V32" s="47"/>
      <c r="W32" s="43"/>
    </row>
    <row r="33" spans="1:23" x14ac:dyDescent="0.2">
      <c r="A33" s="136"/>
      <c r="B33" s="136"/>
      <c r="C33" s="136"/>
      <c r="D33" s="136"/>
      <c r="E33" s="136"/>
      <c r="F33" s="136"/>
      <c r="G33" s="136"/>
      <c r="H33" s="137"/>
      <c r="I33" s="138"/>
      <c r="J33" s="138"/>
      <c r="K33" s="139"/>
      <c r="L33" s="139"/>
      <c r="M33" s="140"/>
      <c r="N33" s="140"/>
      <c r="O33" s="140"/>
      <c r="P33" s="145"/>
      <c r="Q33" s="141"/>
      <c r="R33" s="145"/>
      <c r="S33" s="46"/>
      <c r="T33" s="146"/>
      <c r="U33" s="46"/>
      <c r="V33" s="143"/>
      <c r="W33" s="138"/>
    </row>
    <row r="34" spans="1:23" x14ac:dyDescent="0.2">
      <c r="A34" s="44"/>
      <c r="B34" s="44"/>
      <c r="C34" s="44"/>
      <c r="D34" s="44"/>
      <c r="E34" s="44"/>
      <c r="F34" s="44"/>
      <c r="G34" s="44"/>
      <c r="H34" s="133"/>
      <c r="I34" s="43"/>
      <c r="J34" s="43"/>
      <c r="K34" s="32"/>
      <c r="L34" s="32"/>
      <c r="M34" s="45"/>
      <c r="N34" s="45"/>
      <c r="O34" s="45"/>
      <c r="P34" s="144"/>
      <c r="Q34" s="144"/>
      <c r="R34" s="144"/>
      <c r="S34" s="46"/>
      <c r="T34" s="144"/>
      <c r="U34" s="46"/>
      <c r="V34" s="47"/>
      <c r="W34" s="43"/>
    </row>
    <row r="35" spans="1:23" x14ac:dyDescent="0.2">
      <c r="A35" s="136"/>
      <c r="B35" s="136"/>
      <c r="C35" s="136"/>
      <c r="D35" s="136"/>
      <c r="E35" s="136"/>
      <c r="F35" s="136"/>
      <c r="G35" s="136"/>
      <c r="H35" s="137"/>
      <c r="I35" s="138"/>
      <c r="J35" s="138"/>
      <c r="K35" s="139"/>
      <c r="L35" s="139"/>
      <c r="M35" s="140"/>
      <c r="N35" s="140"/>
      <c r="O35" s="140"/>
      <c r="P35" s="145"/>
      <c r="Q35" s="145"/>
      <c r="R35" s="145"/>
      <c r="S35" s="46"/>
      <c r="T35" s="144"/>
      <c r="U35" s="46"/>
      <c r="V35" s="143"/>
      <c r="W35" s="138"/>
    </row>
    <row r="36" spans="1:23" x14ac:dyDescent="0.2">
      <c r="A36" s="136"/>
      <c r="B36" s="136"/>
      <c r="C36" s="136"/>
      <c r="D36" s="136"/>
      <c r="E36" s="136"/>
      <c r="F36" s="136"/>
      <c r="G36" s="136"/>
      <c r="H36" s="137"/>
      <c r="I36" s="138"/>
      <c r="J36" s="138"/>
      <c r="K36" s="139"/>
      <c r="L36" s="139"/>
      <c r="M36" s="140"/>
      <c r="N36" s="140"/>
      <c r="O36" s="140"/>
      <c r="P36" s="145"/>
      <c r="Q36" s="145"/>
      <c r="R36" s="145"/>
      <c r="S36" s="46"/>
      <c r="T36" s="146"/>
      <c r="U36" s="46"/>
      <c r="V36" s="143"/>
      <c r="W36" s="138"/>
    </row>
  </sheetData>
  <mergeCells count="7">
    <mergeCell ref="P6:Q6"/>
    <mergeCell ref="R6:U6"/>
    <mergeCell ref="A1:V1"/>
    <mergeCell ref="A2:V2"/>
    <mergeCell ref="A3:V3"/>
    <mergeCell ref="P5:Q5"/>
    <mergeCell ref="R5:U5"/>
  </mergeCells>
  <phoneticPr fontId="4" type="noConversion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2"/>
  <sheetViews>
    <sheetView view="pageBreakPreview" zoomScaleNormal="100" zoomScaleSheetLayoutView="100" workbookViewId="0">
      <pane ySplit="7" topLeftCell="A8" activePane="bottomLeft" state="frozen"/>
      <selection pane="bottomLeft" activeCell="C11" sqref="C11"/>
    </sheetView>
  </sheetViews>
  <sheetFormatPr defaultRowHeight="12.75" x14ac:dyDescent="0.2"/>
  <cols>
    <col min="1" max="1" width="7.5703125" style="198" customWidth="1"/>
    <col min="2" max="2" width="14" style="16" bestFit="1" customWidth="1"/>
    <col min="3" max="3" width="12.28515625" style="16" bestFit="1" customWidth="1"/>
    <col min="4" max="4" width="7.140625" style="16" bestFit="1" customWidth="1"/>
    <col min="5" max="5" width="4" style="16" bestFit="1" customWidth="1"/>
    <col min="6" max="6" width="3" customWidth="1"/>
    <col min="7" max="8" width="3.7109375" customWidth="1"/>
    <col min="9" max="10" width="3.42578125" customWidth="1"/>
    <col min="11" max="11" width="4.28515625" bestFit="1" customWidth="1"/>
    <col min="12" max="12" width="7.140625" bestFit="1" customWidth="1"/>
    <col min="13" max="13" width="4.140625" customWidth="1"/>
    <col min="14" max="14" width="4.85546875" customWidth="1"/>
    <col min="15" max="15" width="2.85546875" customWidth="1"/>
    <col min="16" max="16" width="7" bestFit="1" customWidth="1"/>
    <col min="17" max="17" width="7.85546875" bestFit="1" customWidth="1"/>
    <col min="18" max="19" width="5.7109375" bestFit="1" customWidth="1"/>
    <col min="20" max="20" width="4.85546875" bestFit="1" customWidth="1"/>
    <col min="21" max="21" width="6.7109375" bestFit="1" customWidth="1"/>
    <col min="22" max="22" width="5.7109375" bestFit="1" customWidth="1"/>
    <col min="23" max="23" width="6.7109375" bestFit="1" customWidth="1"/>
    <col min="24" max="24" width="7" customWidth="1"/>
    <col min="25" max="25" width="6.85546875" style="21" customWidth="1"/>
    <col min="26" max="16384" width="9.140625" style="1"/>
  </cols>
  <sheetData>
    <row r="1" spans="1:25" s="17" customFormat="1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"/>
    </row>
    <row r="2" spans="1:25" s="17" customFormat="1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"/>
    </row>
    <row r="3" spans="1:25" s="17" customFormat="1" ht="15" x14ac:dyDescent="0.2">
      <c r="A3" s="400" t="s">
        <v>40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3"/>
    </row>
    <row r="4" spans="1:25" s="17" customFormat="1" ht="15.75" thickBot="1" x14ac:dyDescent="0.25">
      <c r="A4" s="26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3.5" thickBot="1" x14ac:dyDescent="0.25">
      <c r="A5" s="81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3" t="s">
        <v>12</v>
      </c>
      <c r="S5" s="413"/>
      <c r="T5" s="413" t="s">
        <v>14</v>
      </c>
      <c r="U5" s="413"/>
      <c r="V5" s="413"/>
      <c r="W5" s="414"/>
    </row>
    <row r="6" spans="1:25" ht="48.75" thickBot="1" x14ac:dyDescent="0.25">
      <c r="A6" s="190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90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5" ht="13.5" thickBot="1" x14ac:dyDescent="0.25">
      <c r="A7" s="81"/>
      <c r="B7" s="75"/>
      <c r="C7" s="76" t="s">
        <v>30</v>
      </c>
      <c r="D7" s="77"/>
      <c r="E7" s="78"/>
      <c r="F7" s="77"/>
      <c r="G7" s="77"/>
      <c r="H7" s="77"/>
      <c r="I7" s="77"/>
      <c r="J7" s="77"/>
      <c r="K7" s="77"/>
      <c r="L7" s="77"/>
      <c r="M7" s="79"/>
      <c r="N7" s="79"/>
      <c r="O7" s="77"/>
      <c r="P7" s="77"/>
      <c r="Q7" s="77"/>
      <c r="R7" s="77" t="s">
        <v>13</v>
      </c>
      <c r="S7" s="77" t="s">
        <v>9</v>
      </c>
      <c r="T7" s="77" t="s">
        <v>13</v>
      </c>
      <c r="U7" s="77" t="s">
        <v>35</v>
      </c>
      <c r="V7" s="77" t="s">
        <v>9</v>
      </c>
      <c r="W7" s="80" t="s">
        <v>35</v>
      </c>
    </row>
    <row r="8" spans="1:25" s="22" customFormat="1" x14ac:dyDescent="0.2">
      <c r="A8" s="191"/>
      <c r="B8" s="93"/>
      <c r="C8" s="37"/>
      <c r="D8" s="37"/>
      <c r="E8" s="37"/>
      <c r="F8" s="37"/>
      <c r="G8" s="37"/>
      <c r="H8" s="37"/>
      <c r="I8" s="37"/>
      <c r="J8" s="37"/>
      <c r="K8" s="38"/>
      <c r="L8" s="38"/>
      <c r="M8" s="39"/>
      <c r="N8" s="39"/>
      <c r="O8" s="37"/>
      <c r="P8" s="40"/>
      <c r="Q8" s="40"/>
      <c r="R8" s="74">
        <f>COUNTIF(R10:R452,"&gt;0")</f>
        <v>19</v>
      </c>
      <c r="S8" s="74">
        <f>COUNTIF(S10:S452,"&gt;0")</f>
        <v>11</v>
      </c>
      <c r="T8" s="74">
        <f>COUNTIF(T10:T452,"&gt;0")</f>
        <v>7</v>
      </c>
      <c r="U8" s="41"/>
      <c r="V8" s="74">
        <f>COUNTIF(V10:V452,"&gt;0")</f>
        <v>6</v>
      </c>
      <c r="W8" s="41"/>
      <c r="X8" s="42"/>
      <c r="Y8" s="43"/>
    </row>
    <row r="9" spans="1:25" s="18" customFormat="1" x14ac:dyDescent="0.2">
      <c r="A9" s="192"/>
      <c r="B9" s="94"/>
      <c r="C9" s="44"/>
      <c r="D9" s="44"/>
      <c r="E9" s="44"/>
      <c r="F9" s="44"/>
      <c r="G9" s="44"/>
      <c r="H9" s="44"/>
      <c r="I9" s="44"/>
      <c r="J9" s="44"/>
      <c r="K9" s="43"/>
      <c r="L9" s="43"/>
      <c r="M9" s="32"/>
      <c r="N9" s="32"/>
      <c r="O9" s="44"/>
      <c r="P9" s="45"/>
      <c r="Q9" s="45"/>
      <c r="R9" s="46"/>
      <c r="S9" s="46"/>
      <c r="U9" s="46"/>
      <c r="W9" s="46"/>
      <c r="X9" s="47"/>
      <c r="Y9" s="43"/>
    </row>
    <row r="10" spans="1:25" s="18" customFormat="1" x14ac:dyDescent="0.2">
      <c r="A10" s="192">
        <v>39855</v>
      </c>
      <c r="B10" s="94" t="s">
        <v>49</v>
      </c>
      <c r="C10" s="44" t="s">
        <v>41</v>
      </c>
      <c r="D10" s="44" t="s">
        <v>42</v>
      </c>
      <c r="E10" s="44">
        <v>1</v>
      </c>
      <c r="F10" s="44"/>
      <c r="G10" s="44"/>
      <c r="H10" s="44"/>
      <c r="I10" s="44"/>
      <c r="J10" s="44">
        <v>1</v>
      </c>
      <c r="K10" s="43" t="s">
        <v>17</v>
      </c>
      <c r="L10" s="43" t="s">
        <v>43</v>
      </c>
      <c r="M10" s="32" t="s">
        <v>44</v>
      </c>
      <c r="N10" s="32" t="s">
        <v>45</v>
      </c>
      <c r="O10" s="44">
        <v>17</v>
      </c>
      <c r="P10" s="45" t="s">
        <v>46</v>
      </c>
      <c r="Q10" s="45" t="s">
        <v>47</v>
      </c>
      <c r="R10" s="46">
        <v>0.1</v>
      </c>
      <c r="S10" s="46"/>
      <c r="T10" s="46">
        <v>0.1</v>
      </c>
      <c r="U10" s="46">
        <f>U9+T10</f>
        <v>0.1</v>
      </c>
      <c r="V10" s="46"/>
      <c r="W10" s="46">
        <f>W9+V10</f>
        <v>0</v>
      </c>
      <c r="X10" s="47"/>
      <c r="Y10" s="43"/>
    </row>
    <row r="11" spans="1:25" x14ac:dyDescent="0.2">
      <c r="A11" s="100">
        <v>39877</v>
      </c>
      <c r="B11" s="96" t="s">
        <v>48</v>
      </c>
      <c r="C11" s="58" t="s">
        <v>50</v>
      </c>
      <c r="D11" s="58" t="s">
        <v>51</v>
      </c>
      <c r="E11" s="58"/>
      <c r="F11" s="58"/>
      <c r="G11" s="58"/>
      <c r="H11" s="58"/>
      <c r="I11" s="58"/>
      <c r="J11" s="58"/>
      <c r="K11" s="59" t="s">
        <v>20</v>
      </c>
      <c r="L11" s="59" t="s">
        <v>52</v>
      </c>
      <c r="M11" s="60" t="s">
        <v>53</v>
      </c>
      <c r="N11" s="60" t="s">
        <v>54</v>
      </c>
      <c r="O11" s="58">
        <v>28</v>
      </c>
      <c r="P11" s="61" t="s">
        <v>55</v>
      </c>
      <c r="Q11" s="61" t="s">
        <v>56</v>
      </c>
      <c r="R11" s="56">
        <v>2</v>
      </c>
      <c r="S11" s="56"/>
      <c r="T11" s="56"/>
      <c r="U11" s="56">
        <f t="shared" ref="U11:U74" si="0">U10+T11</f>
        <v>0.1</v>
      </c>
      <c r="V11" s="56"/>
      <c r="W11" s="56">
        <f t="shared" ref="W11:W74" si="1">W10+V11</f>
        <v>0</v>
      </c>
      <c r="X11" s="47"/>
      <c r="Y11" s="43"/>
    </row>
    <row r="12" spans="1:25" s="18" customFormat="1" x14ac:dyDescent="0.2">
      <c r="A12" s="100">
        <v>39877</v>
      </c>
      <c r="B12" s="96" t="s">
        <v>57</v>
      </c>
      <c r="C12" s="58" t="s">
        <v>58</v>
      </c>
      <c r="D12" s="58" t="s">
        <v>59</v>
      </c>
      <c r="E12" s="58"/>
      <c r="F12" s="58"/>
      <c r="G12" s="58"/>
      <c r="H12" s="58"/>
      <c r="I12" s="58"/>
      <c r="J12" s="58"/>
      <c r="K12" s="59" t="s">
        <v>20</v>
      </c>
      <c r="L12" s="59" t="s">
        <v>60</v>
      </c>
      <c r="M12" s="60" t="s">
        <v>61</v>
      </c>
      <c r="N12" s="60" t="s">
        <v>62</v>
      </c>
      <c r="O12" s="58">
        <v>12</v>
      </c>
      <c r="P12" s="61" t="s">
        <v>63</v>
      </c>
      <c r="Q12" s="61" t="s">
        <v>64</v>
      </c>
      <c r="R12" s="56">
        <v>0.75</v>
      </c>
      <c r="S12" s="56"/>
      <c r="T12" s="56"/>
      <c r="U12" s="56">
        <f t="shared" si="0"/>
        <v>0.1</v>
      </c>
      <c r="V12" s="56"/>
      <c r="W12" s="56">
        <f t="shared" si="1"/>
        <v>0</v>
      </c>
      <c r="X12" s="49"/>
      <c r="Y12" s="48"/>
    </row>
    <row r="13" spans="1:25" s="28" customFormat="1" x14ac:dyDescent="0.2">
      <c r="A13" s="101">
        <v>39887</v>
      </c>
      <c r="B13" s="95" t="s">
        <v>65</v>
      </c>
      <c r="C13" s="51" t="s">
        <v>66</v>
      </c>
      <c r="D13" s="51" t="s">
        <v>67</v>
      </c>
      <c r="E13" s="51"/>
      <c r="F13" s="51"/>
      <c r="G13" s="51"/>
      <c r="H13" s="51"/>
      <c r="I13" s="51"/>
      <c r="J13" s="51"/>
      <c r="K13" s="52" t="s">
        <v>68</v>
      </c>
      <c r="L13" s="52" t="s">
        <v>69</v>
      </c>
      <c r="M13" s="53" t="s">
        <v>70</v>
      </c>
      <c r="N13" s="53" t="s">
        <v>71</v>
      </c>
      <c r="O13" s="51">
        <v>1</v>
      </c>
      <c r="P13" s="54" t="s">
        <v>72</v>
      </c>
      <c r="Q13" s="54" t="s">
        <v>73</v>
      </c>
      <c r="R13" s="55">
        <v>525</v>
      </c>
      <c r="S13" s="55"/>
      <c r="T13" s="55"/>
      <c r="U13" s="56">
        <f t="shared" si="0"/>
        <v>0.1</v>
      </c>
      <c r="V13" s="55"/>
      <c r="W13" s="56">
        <f t="shared" si="1"/>
        <v>0</v>
      </c>
      <c r="X13" s="57"/>
      <c r="Y13" s="52"/>
    </row>
    <row r="14" spans="1:25" s="18" customFormat="1" x14ac:dyDescent="0.2">
      <c r="A14" s="100">
        <v>39888</v>
      </c>
      <c r="B14" s="96" t="s">
        <v>74</v>
      </c>
      <c r="C14" s="58" t="s">
        <v>75</v>
      </c>
      <c r="D14" s="58" t="s">
        <v>76</v>
      </c>
      <c r="E14" s="58"/>
      <c r="F14" s="58"/>
      <c r="G14" s="58"/>
      <c r="H14" s="58"/>
      <c r="I14" s="58"/>
      <c r="J14" s="58"/>
      <c r="K14" s="59" t="s">
        <v>26</v>
      </c>
      <c r="L14" s="59" t="s">
        <v>77</v>
      </c>
      <c r="M14" s="60" t="s">
        <v>78</v>
      </c>
      <c r="N14" s="60" t="s">
        <v>79</v>
      </c>
      <c r="O14" s="58">
        <v>27</v>
      </c>
      <c r="P14" s="61" t="s">
        <v>80</v>
      </c>
      <c r="Q14" s="61" t="s">
        <v>81</v>
      </c>
      <c r="R14" s="56">
        <v>30</v>
      </c>
      <c r="S14" s="56"/>
      <c r="T14" s="56"/>
      <c r="U14" s="56">
        <f>U13+T14</f>
        <v>0.1</v>
      </c>
      <c r="V14" s="56"/>
      <c r="W14" s="56">
        <f>W13+V14</f>
        <v>0</v>
      </c>
      <c r="X14" s="62"/>
      <c r="Y14" s="59"/>
    </row>
    <row r="15" spans="1:25" s="18" customFormat="1" x14ac:dyDescent="0.2">
      <c r="A15" s="192">
        <v>39894</v>
      </c>
      <c r="B15" s="94" t="s">
        <v>82</v>
      </c>
      <c r="C15" s="44" t="s">
        <v>83</v>
      </c>
      <c r="D15" s="44" t="s">
        <v>84</v>
      </c>
      <c r="E15" s="44">
        <v>2</v>
      </c>
      <c r="F15" s="44"/>
      <c r="G15" s="44">
        <v>1</v>
      </c>
      <c r="H15" s="44"/>
      <c r="I15" s="44"/>
      <c r="J15" s="44"/>
      <c r="K15" s="43" t="s">
        <v>85</v>
      </c>
      <c r="L15" s="43" t="s">
        <v>86</v>
      </c>
      <c r="M15" s="32" t="s">
        <v>87</v>
      </c>
      <c r="N15" s="32" t="s">
        <v>88</v>
      </c>
      <c r="O15" s="44">
        <v>35</v>
      </c>
      <c r="P15" s="45" t="s">
        <v>89</v>
      </c>
      <c r="Q15" s="45" t="s">
        <v>90</v>
      </c>
      <c r="R15" s="46"/>
      <c r="S15" s="46">
        <v>160</v>
      </c>
      <c r="T15" s="46"/>
      <c r="U15" s="46">
        <f t="shared" si="0"/>
        <v>0.1</v>
      </c>
      <c r="V15" s="46">
        <v>160</v>
      </c>
      <c r="W15" s="46">
        <f t="shared" si="1"/>
        <v>160</v>
      </c>
      <c r="X15" s="62"/>
      <c r="Y15" s="59"/>
    </row>
    <row r="16" spans="1:25" s="18" customFormat="1" x14ac:dyDescent="0.2">
      <c r="A16" s="192">
        <v>39891</v>
      </c>
      <c r="B16" s="94" t="s">
        <v>91</v>
      </c>
      <c r="C16" s="44" t="s">
        <v>92</v>
      </c>
      <c r="D16" s="44" t="s">
        <v>93</v>
      </c>
      <c r="E16" s="44">
        <v>3</v>
      </c>
      <c r="F16" s="44"/>
      <c r="G16" s="44"/>
      <c r="H16" s="44"/>
      <c r="I16" s="44">
        <v>1</v>
      </c>
      <c r="J16" s="44"/>
      <c r="K16" s="43" t="s">
        <v>26</v>
      </c>
      <c r="L16" s="43" t="s">
        <v>94</v>
      </c>
      <c r="M16" s="32" t="s">
        <v>70</v>
      </c>
      <c r="N16" s="32" t="s">
        <v>95</v>
      </c>
      <c r="O16" s="44">
        <v>2</v>
      </c>
      <c r="P16" s="45" t="s">
        <v>96</v>
      </c>
      <c r="Q16" s="45" t="s">
        <v>97</v>
      </c>
      <c r="R16" s="46">
        <v>10.199999999999999</v>
      </c>
      <c r="S16" s="46"/>
      <c r="T16" s="46">
        <v>10.199999999999999</v>
      </c>
      <c r="U16" s="46">
        <f t="shared" si="0"/>
        <v>10.299999999999999</v>
      </c>
      <c r="V16" s="46"/>
      <c r="W16" s="46">
        <f t="shared" si="1"/>
        <v>160</v>
      </c>
      <c r="X16" s="62"/>
      <c r="Y16" s="59"/>
    </row>
    <row r="17" spans="1:25" s="18" customFormat="1" x14ac:dyDescent="0.2">
      <c r="A17" s="193">
        <v>39940</v>
      </c>
      <c r="B17" s="103" t="s">
        <v>98</v>
      </c>
      <c r="C17" s="104" t="s">
        <v>99</v>
      </c>
      <c r="D17" s="104" t="s">
        <v>100</v>
      </c>
      <c r="E17" s="104">
        <v>4</v>
      </c>
      <c r="F17" s="104"/>
      <c r="G17" s="104">
        <v>2</v>
      </c>
      <c r="H17" s="104"/>
      <c r="I17" s="104"/>
      <c r="J17" s="104"/>
      <c r="K17" s="48" t="s">
        <v>17</v>
      </c>
      <c r="L17" s="48" t="s">
        <v>43</v>
      </c>
      <c r="M17" s="105" t="s">
        <v>87</v>
      </c>
      <c r="N17" s="105" t="s">
        <v>101</v>
      </c>
      <c r="O17" s="104">
        <v>27</v>
      </c>
      <c r="P17" s="106" t="s">
        <v>102</v>
      </c>
      <c r="Q17" s="106" t="s">
        <v>103</v>
      </c>
      <c r="R17" s="107">
        <v>0.1</v>
      </c>
      <c r="S17" s="107"/>
      <c r="T17" s="107">
        <v>0.1</v>
      </c>
      <c r="U17" s="107">
        <f t="shared" si="0"/>
        <v>10.399999999999999</v>
      </c>
      <c r="V17" s="107"/>
      <c r="W17" s="107">
        <f t="shared" si="1"/>
        <v>160</v>
      </c>
      <c r="X17" s="62"/>
      <c r="Y17" s="59"/>
    </row>
    <row r="18" spans="1:25" s="22" customFormat="1" x14ac:dyDescent="0.2">
      <c r="A18" s="100">
        <v>39985</v>
      </c>
      <c r="B18" s="96" t="s">
        <v>104</v>
      </c>
      <c r="C18" s="58" t="s">
        <v>105</v>
      </c>
      <c r="D18" s="58"/>
      <c r="E18" s="58"/>
      <c r="F18" s="58"/>
      <c r="G18" s="58"/>
      <c r="H18" s="58"/>
      <c r="I18" s="58"/>
      <c r="J18" s="58"/>
      <c r="K18" s="59" t="s">
        <v>26</v>
      </c>
      <c r="L18" s="59" t="s">
        <v>69</v>
      </c>
      <c r="M18" s="60" t="s">
        <v>106</v>
      </c>
      <c r="N18" s="60" t="s">
        <v>107</v>
      </c>
      <c r="O18" s="58">
        <v>18</v>
      </c>
      <c r="P18" s="61" t="s">
        <v>108</v>
      </c>
      <c r="Q18" s="61" t="s">
        <v>109</v>
      </c>
      <c r="R18" s="56">
        <v>40</v>
      </c>
      <c r="S18" s="56"/>
      <c r="T18" s="56"/>
      <c r="U18" s="56">
        <f t="shared" si="0"/>
        <v>10.399999999999999</v>
      </c>
      <c r="V18" s="56"/>
      <c r="W18" s="56">
        <f t="shared" si="1"/>
        <v>160</v>
      </c>
      <c r="X18" s="62"/>
      <c r="Y18" s="59"/>
    </row>
    <row r="19" spans="1:25" x14ac:dyDescent="0.2">
      <c r="A19" s="192">
        <v>39987</v>
      </c>
      <c r="B19" s="94" t="s">
        <v>110</v>
      </c>
      <c r="C19" s="44" t="s">
        <v>111</v>
      </c>
      <c r="D19" s="44" t="s">
        <v>112</v>
      </c>
      <c r="E19" s="44">
        <v>5</v>
      </c>
      <c r="F19" s="44"/>
      <c r="G19" s="44"/>
      <c r="H19" s="44">
        <v>1</v>
      </c>
      <c r="I19" s="44"/>
      <c r="J19" s="44"/>
      <c r="K19" s="43" t="s">
        <v>20</v>
      </c>
      <c r="L19" s="43" t="s">
        <v>86</v>
      </c>
      <c r="M19" s="32" t="s">
        <v>113</v>
      </c>
      <c r="N19" s="32" t="s">
        <v>114</v>
      </c>
      <c r="O19" s="44">
        <v>5</v>
      </c>
      <c r="P19" s="45" t="s">
        <v>115</v>
      </c>
      <c r="Q19" s="45" t="s">
        <v>116</v>
      </c>
      <c r="R19" s="46"/>
      <c r="S19" s="46">
        <v>1.2</v>
      </c>
      <c r="T19" s="46"/>
      <c r="U19" s="46">
        <f t="shared" si="0"/>
        <v>10.399999999999999</v>
      </c>
      <c r="V19" s="46">
        <v>1.2</v>
      </c>
      <c r="W19" s="46">
        <f t="shared" si="1"/>
        <v>161.19999999999999</v>
      </c>
      <c r="X19" s="62"/>
      <c r="Y19" s="59"/>
    </row>
    <row r="20" spans="1:25" s="18" customFormat="1" x14ac:dyDescent="0.2">
      <c r="A20" s="100">
        <v>39995</v>
      </c>
      <c r="B20" s="96" t="s">
        <v>117</v>
      </c>
      <c r="C20" s="58" t="s">
        <v>119</v>
      </c>
      <c r="D20" s="58" t="s">
        <v>118</v>
      </c>
      <c r="E20" s="58"/>
      <c r="F20" s="58"/>
      <c r="G20" s="58"/>
      <c r="H20" s="58"/>
      <c r="I20" s="58"/>
      <c r="J20" s="58"/>
      <c r="K20" s="59" t="s">
        <v>17</v>
      </c>
      <c r="L20" s="59" t="s">
        <v>86</v>
      </c>
      <c r="M20" s="60" t="s">
        <v>53</v>
      </c>
      <c r="N20" s="60" t="s">
        <v>54</v>
      </c>
      <c r="O20" s="61">
        <v>9</v>
      </c>
      <c r="P20" s="61" t="s">
        <v>120</v>
      </c>
      <c r="Q20" s="61" t="s">
        <v>121</v>
      </c>
      <c r="R20" s="63"/>
      <c r="S20" s="63">
        <v>0.1</v>
      </c>
      <c r="T20" s="63"/>
      <c r="U20" s="56">
        <f t="shared" si="0"/>
        <v>10.399999999999999</v>
      </c>
      <c r="V20" s="63"/>
      <c r="W20" s="56">
        <f t="shared" si="1"/>
        <v>161.19999999999999</v>
      </c>
      <c r="X20" s="62"/>
      <c r="Y20" s="59"/>
    </row>
    <row r="21" spans="1:25" s="18" customFormat="1" x14ac:dyDescent="0.2">
      <c r="A21" s="100">
        <v>40001</v>
      </c>
      <c r="B21" s="96" t="s">
        <v>122</v>
      </c>
      <c r="C21" s="58" t="s">
        <v>123</v>
      </c>
      <c r="D21" s="58" t="s">
        <v>124</v>
      </c>
      <c r="E21" s="58"/>
      <c r="F21" s="58"/>
      <c r="G21" s="58"/>
      <c r="H21" s="58"/>
      <c r="I21" s="58"/>
      <c r="J21" s="58"/>
      <c r="K21" s="59" t="s">
        <v>20</v>
      </c>
      <c r="L21" s="59" t="s">
        <v>69</v>
      </c>
      <c r="M21" s="60" t="s">
        <v>125</v>
      </c>
      <c r="N21" s="60" t="s">
        <v>126</v>
      </c>
      <c r="O21" s="61">
        <v>17</v>
      </c>
      <c r="P21" s="61" t="s">
        <v>127</v>
      </c>
      <c r="Q21" s="61" t="s">
        <v>128</v>
      </c>
      <c r="R21" s="63">
        <v>8.3000000000000007</v>
      </c>
      <c r="S21" s="63"/>
      <c r="T21" s="63"/>
      <c r="U21" s="56">
        <f t="shared" si="0"/>
        <v>10.399999999999999</v>
      </c>
      <c r="V21" s="63"/>
      <c r="W21" s="56">
        <f t="shared" si="1"/>
        <v>161.19999999999999</v>
      </c>
      <c r="X21" s="62"/>
      <c r="Y21" s="59"/>
    </row>
    <row r="22" spans="1:25" s="18" customFormat="1" x14ac:dyDescent="0.2">
      <c r="A22" s="100">
        <v>40015</v>
      </c>
      <c r="B22" s="96" t="s">
        <v>129</v>
      </c>
      <c r="C22" s="58" t="s">
        <v>130</v>
      </c>
      <c r="D22" s="58" t="s">
        <v>131</v>
      </c>
      <c r="E22" s="58"/>
      <c r="F22" s="58"/>
      <c r="G22" s="58"/>
      <c r="H22" s="58"/>
      <c r="I22" s="58"/>
      <c r="J22" s="58"/>
      <c r="K22" s="59" t="s">
        <v>20</v>
      </c>
      <c r="L22" s="59" t="s">
        <v>132</v>
      </c>
      <c r="M22" s="60" t="s">
        <v>133</v>
      </c>
      <c r="N22" s="60" t="s">
        <v>134</v>
      </c>
      <c r="O22" s="61">
        <v>15</v>
      </c>
      <c r="P22" s="61" t="s">
        <v>135</v>
      </c>
      <c r="Q22" s="61" t="s">
        <v>136</v>
      </c>
      <c r="R22" s="63">
        <v>2</v>
      </c>
      <c r="S22" s="63"/>
      <c r="T22" s="63"/>
      <c r="U22" s="56">
        <f t="shared" si="0"/>
        <v>10.399999999999999</v>
      </c>
      <c r="V22" s="63"/>
      <c r="W22" s="56">
        <f t="shared" si="1"/>
        <v>161.19999999999999</v>
      </c>
      <c r="X22" s="62"/>
      <c r="Y22" s="59"/>
    </row>
    <row r="23" spans="1:25" s="19" customFormat="1" x14ac:dyDescent="0.2">
      <c r="A23" s="193">
        <v>40018</v>
      </c>
      <c r="B23" s="103" t="s">
        <v>137</v>
      </c>
      <c r="C23" s="104" t="s">
        <v>138</v>
      </c>
      <c r="D23" s="104" t="s">
        <v>139</v>
      </c>
      <c r="E23" s="104">
        <v>6</v>
      </c>
      <c r="F23" s="104"/>
      <c r="G23" s="104"/>
      <c r="H23" s="104">
        <v>2</v>
      </c>
      <c r="I23" s="104"/>
      <c r="J23" s="104"/>
      <c r="K23" s="48" t="s">
        <v>68</v>
      </c>
      <c r="L23" s="48" t="s">
        <v>140</v>
      </c>
      <c r="M23" s="105" t="s">
        <v>141</v>
      </c>
      <c r="N23" s="105" t="s">
        <v>142</v>
      </c>
      <c r="O23" s="106">
        <v>28</v>
      </c>
      <c r="P23" s="106" t="s">
        <v>143</v>
      </c>
      <c r="Q23" s="106" t="s">
        <v>144</v>
      </c>
      <c r="R23" s="110">
        <v>342.95</v>
      </c>
      <c r="S23" s="111"/>
      <c r="T23" s="111">
        <v>14.94</v>
      </c>
      <c r="U23" s="110">
        <f t="shared" si="0"/>
        <v>25.339999999999996</v>
      </c>
      <c r="V23" s="111"/>
      <c r="W23" s="110">
        <f t="shared" si="1"/>
        <v>161.19999999999999</v>
      </c>
      <c r="X23" s="62"/>
      <c r="Y23" s="59"/>
    </row>
    <row r="24" spans="1:25" s="18" customFormat="1" x14ac:dyDescent="0.2">
      <c r="A24" s="100">
        <v>40018</v>
      </c>
      <c r="B24" s="96" t="s">
        <v>145</v>
      </c>
      <c r="C24" s="58" t="s">
        <v>146</v>
      </c>
      <c r="D24" s="58"/>
      <c r="E24" s="58"/>
      <c r="F24" s="58"/>
      <c r="G24" s="58"/>
      <c r="H24" s="58"/>
      <c r="I24" s="58"/>
      <c r="J24" s="58"/>
      <c r="K24" s="59" t="s">
        <v>20</v>
      </c>
      <c r="L24" s="59" t="s">
        <v>140</v>
      </c>
      <c r="M24" s="60" t="s">
        <v>147</v>
      </c>
      <c r="N24" s="60" t="s">
        <v>142</v>
      </c>
      <c r="O24" s="61">
        <v>8</v>
      </c>
      <c r="P24" s="61" t="s">
        <v>148</v>
      </c>
      <c r="Q24" s="61" t="s">
        <v>149</v>
      </c>
      <c r="R24" s="56">
        <v>2.5</v>
      </c>
      <c r="S24" s="63"/>
      <c r="T24" s="63"/>
      <c r="U24" s="56">
        <f t="shared" si="0"/>
        <v>25.339999999999996</v>
      </c>
      <c r="V24" s="63"/>
      <c r="W24" s="56">
        <f t="shared" si="1"/>
        <v>161.19999999999999</v>
      </c>
      <c r="X24" s="62"/>
      <c r="Y24" s="59"/>
    </row>
    <row r="25" spans="1:25" s="50" customFormat="1" x14ac:dyDescent="0.2">
      <c r="A25" s="193">
        <v>40018</v>
      </c>
      <c r="B25" s="103" t="s">
        <v>150</v>
      </c>
      <c r="C25" s="104" t="s">
        <v>151</v>
      </c>
      <c r="D25" s="104" t="s">
        <v>152</v>
      </c>
      <c r="E25" s="104">
        <v>7</v>
      </c>
      <c r="F25" s="104"/>
      <c r="G25" s="104">
        <v>3</v>
      </c>
      <c r="H25" s="104"/>
      <c r="I25" s="104"/>
      <c r="J25" s="104"/>
      <c r="K25" s="48" t="s">
        <v>26</v>
      </c>
      <c r="L25" s="48" t="s">
        <v>140</v>
      </c>
      <c r="M25" s="105" t="s">
        <v>87</v>
      </c>
      <c r="N25" s="105" t="s">
        <v>88</v>
      </c>
      <c r="O25" s="106">
        <v>25</v>
      </c>
      <c r="P25" s="106" t="s">
        <v>153</v>
      </c>
      <c r="Q25" s="106" t="s">
        <v>154</v>
      </c>
      <c r="R25" s="107">
        <v>15</v>
      </c>
      <c r="S25" s="108"/>
      <c r="T25" s="108">
        <v>15</v>
      </c>
      <c r="U25" s="107">
        <f t="shared" si="0"/>
        <v>40.339999999999996</v>
      </c>
      <c r="V25" s="108"/>
      <c r="W25" s="107">
        <f t="shared" si="1"/>
        <v>161.19999999999999</v>
      </c>
      <c r="X25" s="62"/>
      <c r="Y25" s="59"/>
    </row>
    <row r="26" spans="1:25" s="50" customFormat="1" x14ac:dyDescent="0.2">
      <c r="A26" s="193">
        <v>40018</v>
      </c>
      <c r="B26" s="103" t="s">
        <v>155</v>
      </c>
      <c r="C26" s="104" t="s">
        <v>156</v>
      </c>
      <c r="D26" s="104" t="s">
        <v>157</v>
      </c>
      <c r="E26" s="104">
        <v>8</v>
      </c>
      <c r="F26" s="104"/>
      <c r="G26" s="104">
        <v>4</v>
      </c>
      <c r="H26" s="104"/>
      <c r="I26" s="104"/>
      <c r="J26" s="104"/>
      <c r="K26" s="48" t="s">
        <v>26</v>
      </c>
      <c r="L26" s="48" t="s">
        <v>140</v>
      </c>
      <c r="M26" s="105" t="s">
        <v>158</v>
      </c>
      <c r="N26" s="105" t="s">
        <v>88</v>
      </c>
      <c r="O26" s="106">
        <v>25</v>
      </c>
      <c r="P26" s="106" t="s">
        <v>159</v>
      </c>
      <c r="Q26" s="106" t="s">
        <v>160</v>
      </c>
      <c r="R26" s="107">
        <v>33</v>
      </c>
      <c r="S26" s="108"/>
      <c r="T26" s="108">
        <v>23</v>
      </c>
      <c r="U26" s="107">
        <f t="shared" si="0"/>
        <v>63.339999999999996</v>
      </c>
      <c r="V26" s="108"/>
      <c r="W26" s="107">
        <f t="shared" si="1"/>
        <v>161.19999999999999</v>
      </c>
      <c r="X26" s="62"/>
      <c r="Y26" s="59"/>
    </row>
    <row r="27" spans="1:25" s="24" customFormat="1" x14ac:dyDescent="0.2">
      <c r="A27" s="100">
        <v>40018</v>
      </c>
      <c r="B27" s="96" t="s">
        <v>161</v>
      </c>
      <c r="C27" s="58" t="s">
        <v>162</v>
      </c>
      <c r="D27" s="58" t="s">
        <v>163</v>
      </c>
      <c r="E27" s="58"/>
      <c r="F27" s="58"/>
      <c r="G27" s="58"/>
      <c r="H27" s="58"/>
      <c r="I27" s="58"/>
      <c r="J27" s="58"/>
      <c r="K27" s="59" t="s">
        <v>20</v>
      </c>
      <c r="L27" s="59" t="s">
        <v>140</v>
      </c>
      <c r="M27" s="60" t="s">
        <v>164</v>
      </c>
      <c r="N27" s="60" t="s">
        <v>165</v>
      </c>
      <c r="O27" s="61">
        <v>8</v>
      </c>
      <c r="P27" s="61" t="s">
        <v>166</v>
      </c>
      <c r="Q27" s="61" t="s">
        <v>167</v>
      </c>
      <c r="R27" s="56">
        <v>1</v>
      </c>
      <c r="S27" s="63"/>
      <c r="T27" s="63"/>
      <c r="U27" s="56">
        <f t="shared" si="0"/>
        <v>63.339999999999996</v>
      </c>
      <c r="V27" s="63"/>
      <c r="W27" s="56">
        <f t="shared" si="1"/>
        <v>161.19999999999999</v>
      </c>
      <c r="X27" s="62"/>
      <c r="Y27" s="59"/>
    </row>
    <row r="28" spans="1:25" s="19" customFormat="1" x14ac:dyDescent="0.2">
      <c r="A28" s="100">
        <v>40021</v>
      </c>
      <c r="B28" s="96" t="s">
        <v>168</v>
      </c>
      <c r="C28" s="58" t="s">
        <v>169</v>
      </c>
      <c r="D28" s="58"/>
      <c r="E28" s="58"/>
      <c r="F28" s="58"/>
      <c r="G28" s="58"/>
      <c r="H28" s="58"/>
      <c r="I28" s="58"/>
      <c r="J28" s="58"/>
      <c r="K28" s="59" t="s">
        <v>17</v>
      </c>
      <c r="L28" s="59" t="s">
        <v>86</v>
      </c>
      <c r="M28" s="60" t="s">
        <v>170</v>
      </c>
      <c r="N28" s="60" t="s">
        <v>126</v>
      </c>
      <c r="O28" s="61">
        <v>6</v>
      </c>
      <c r="P28" s="61" t="s">
        <v>171</v>
      </c>
      <c r="Q28" s="61" t="s">
        <v>172</v>
      </c>
      <c r="R28" s="56"/>
      <c r="S28" s="63">
        <v>0.1</v>
      </c>
      <c r="T28" s="63"/>
      <c r="U28" s="56">
        <f t="shared" si="0"/>
        <v>63.339999999999996</v>
      </c>
      <c r="V28" s="63"/>
      <c r="W28" s="56">
        <f t="shared" si="1"/>
        <v>161.19999999999999</v>
      </c>
      <c r="X28" s="62"/>
      <c r="Y28" s="59"/>
    </row>
    <row r="29" spans="1:25" s="19" customFormat="1" x14ac:dyDescent="0.2">
      <c r="A29" s="193">
        <v>40024</v>
      </c>
      <c r="B29" s="103" t="s">
        <v>173</v>
      </c>
      <c r="C29" s="104" t="s">
        <v>174</v>
      </c>
      <c r="D29" s="104" t="s">
        <v>175</v>
      </c>
      <c r="E29" s="104">
        <v>9</v>
      </c>
      <c r="F29" s="104"/>
      <c r="G29" s="104"/>
      <c r="H29" s="104"/>
      <c r="I29" s="104">
        <v>2</v>
      </c>
      <c r="J29" s="104"/>
      <c r="K29" s="48" t="s">
        <v>17</v>
      </c>
      <c r="L29" s="48" t="s">
        <v>132</v>
      </c>
      <c r="M29" s="105" t="s">
        <v>78</v>
      </c>
      <c r="N29" s="105" t="s">
        <v>107</v>
      </c>
      <c r="O29" s="106">
        <v>22</v>
      </c>
      <c r="P29" s="106" t="s">
        <v>176</v>
      </c>
      <c r="Q29" s="106" t="s">
        <v>177</v>
      </c>
      <c r="R29" s="107">
        <v>0.1</v>
      </c>
      <c r="S29" s="108" t="s">
        <v>178</v>
      </c>
      <c r="T29" s="108">
        <v>0.1</v>
      </c>
      <c r="U29" s="107">
        <f t="shared" si="0"/>
        <v>63.44</v>
      </c>
      <c r="V29" s="108"/>
      <c r="W29" s="107">
        <f t="shared" si="1"/>
        <v>161.19999999999999</v>
      </c>
      <c r="X29" s="62"/>
      <c r="Y29" s="59"/>
    </row>
    <row r="30" spans="1:25" s="19" customFormat="1" x14ac:dyDescent="0.2">
      <c r="A30" s="193">
        <v>40029</v>
      </c>
      <c r="B30" s="103" t="s">
        <v>179</v>
      </c>
      <c r="C30" s="104" t="s">
        <v>180</v>
      </c>
      <c r="D30" s="104" t="s">
        <v>112</v>
      </c>
      <c r="E30" s="104">
        <v>10</v>
      </c>
      <c r="F30" s="104"/>
      <c r="G30" s="104">
        <v>5</v>
      </c>
      <c r="H30" s="104"/>
      <c r="I30" s="104"/>
      <c r="J30" s="104"/>
      <c r="K30" s="48" t="s">
        <v>20</v>
      </c>
      <c r="L30" s="48" t="s">
        <v>86</v>
      </c>
      <c r="M30" s="105" t="s">
        <v>87</v>
      </c>
      <c r="N30" s="105" t="s">
        <v>54</v>
      </c>
      <c r="O30" s="106">
        <v>13</v>
      </c>
      <c r="P30" s="106" t="s">
        <v>181</v>
      </c>
      <c r="Q30" s="106" t="s">
        <v>182</v>
      </c>
      <c r="R30" s="107"/>
      <c r="S30" s="108">
        <v>0.5</v>
      </c>
      <c r="T30" s="108"/>
      <c r="U30" s="107">
        <f t="shared" si="0"/>
        <v>63.44</v>
      </c>
      <c r="V30" s="108">
        <v>0.5</v>
      </c>
      <c r="W30" s="107">
        <f t="shared" si="1"/>
        <v>161.69999999999999</v>
      </c>
      <c r="X30" s="62"/>
      <c r="Y30" s="59"/>
    </row>
    <row r="31" spans="1:25" s="18" customFormat="1" x14ac:dyDescent="0.2">
      <c r="A31" s="100">
        <v>40029</v>
      </c>
      <c r="B31" s="96" t="s">
        <v>183</v>
      </c>
      <c r="C31" s="58" t="s">
        <v>184</v>
      </c>
      <c r="D31" s="58"/>
      <c r="E31" s="58"/>
      <c r="F31" s="58"/>
      <c r="G31" s="58"/>
      <c r="H31" s="58"/>
      <c r="I31" s="58"/>
      <c r="J31" s="58"/>
      <c r="K31" s="59" t="s">
        <v>17</v>
      </c>
      <c r="L31" s="59" t="s">
        <v>86</v>
      </c>
      <c r="M31" s="60" t="s">
        <v>61</v>
      </c>
      <c r="N31" s="60" t="s">
        <v>165</v>
      </c>
      <c r="O31" s="61">
        <v>34</v>
      </c>
      <c r="P31" s="61" t="s">
        <v>185</v>
      </c>
      <c r="Q31" s="61" t="s">
        <v>186</v>
      </c>
      <c r="R31" s="56"/>
      <c r="S31" s="63">
        <v>0.1</v>
      </c>
      <c r="T31" s="63"/>
      <c r="U31" s="56">
        <f t="shared" si="0"/>
        <v>63.44</v>
      </c>
      <c r="V31" s="63"/>
      <c r="W31" s="56">
        <f t="shared" si="1"/>
        <v>161.69999999999999</v>
      </c>
      <c r="X31" s="62"/>
      <c r="Y31" s="59"/>
    </row>
    <row r="32" spans="1:25" s="22" customFormat="1" x14ac:dyDescent="0.2">
      <c r="A32" s="193">
        <v>40029</v>
      </c>
      <c r="B32" s="103" t="s">
        <v>187</v>
      </c>
      <c r="C32" s="104" t="s">
        <v>188</v>
      </c>
      <c r="D32" s="104" t="s">
        <v>112</v>
      </c>
      <c r="E32" s="104">
        <v>11</v>
      </c>
      <c r="F32" s="104"/>
      <c r="G32" s="104">
        <v>6</v>
      </c>
      <c r="H32" s="104"/>
      <c r="I32" s="104"/>
      <c r="J32" s="104"/>
      <c r="K32" s="48" t="s">
        <v>17</v>
      </c>
      <c r="L32" s="48" t="s">
        <v>86</v>
      </c>
      <c r="M32" s="105" t="s">
        <v>53</v>
      </c>
      <c r="N32" s="105" t="s">
        <v>88</v>
      </c>
      <c r="O32" s="109">
        <v>2</v>
      </c>
      <c r="P32" s="106" t="s">
        <v>189</v>
      </c>
      <c r="Q32" s="106" t="s">
        <v>160</v>
      </c>
      <c r="R32" s="107"/>
      <c r="S32" s="108">
        <v>0.1</v>
      </c>
      <c r="T32" s="108"/>
      <c r="U32" s="107">
        <f t="shared" si="0"/>
        <v>63.44</v>
      </c>
      <c r="V32" s="108">
        <v>0.1</v>
      </c>
      <c r="W32" s="107">
        <f t="shared" si="1"/>
        <v>161.79999999999998</v>
      </c>
      <c r="X32" s="62"/>
      <c r="Y32" s="59"/>
    </row>
    <row r="33" spans="1:25" s="22" customFormat="1" x14ac:dyDescent="0.2">
      <c r="A33" s="100">
        <v>40029</v>
      </c>
      <c r="B33" s="96" t="s">
        <v>190</v>
      </c>
      <c r="C33" s="58" t="s">
        <v>191</v>
      </c>
      <c r="D33" s="58" t="s">
        <v>192</v>
      </c>
      <c r="E33" s="58"/>
      <c r="F33" s="58"/>
      <c r="G33" s="58"/>
      <c r="H33" s="58"/>
      <c r="I33" s="58"/>
      <c r="J33" s="58"/>
      <c r="K33" s="59" t="s">
        <v>17</v>
      </c>
      <c r="L33" s="59" t="s">
        <v>86</v>
      </c>
      <c r="M33" s="60" t="s">
        <v>193</v>
      </c>
      <c r="N33" s="60" t="s">
        <v>194</v>
      </c>
      <c r="O33" s="61">
        <v>2</v>
      </c>
      <c r="P33" s="61" t="s">
        <v>195</v>
      </c>
      <c r="Q33" s="61" t="s">
        <v>196</v>
      </c>
      <c r="R33" s="63"/>
      <c r="S33" s="56">
        <v>0.2</v>
      </c>
      <c r="T33" s="63"/>
      <c r="U33" s="56">
        <f t="shared" si="0"/>
        <v>63.44</v>
      </c>
      <c r="V33" s="63"/>
      <c r="W33" s="56">
        <f t="shared" si="1"/>
        <v>161.79999999999998</v>
      </c>
      <c r="X33" s="62"/>
      <c r="Y33" s="59"/>
    </row>
    <row r="34" spans="1:25" x14ac:dyDescent="0.2">
      <c r="A34" s="193">
        <v>40032</v>
      </c>
      <c r="B34" s="103" t="s">
        <v>197</v>
      </c>
      <c r="C34" s="104" t="s">
        <v>198</v>
      </c>
      <c r="D34" s="104" t="s">
        <v>112</v>
      </c>
      <c r="E34" s="104">
        <v>12</v>
      </c>
      <c r="F34" s="104"/>
      <c r="G34" s="104">
        <v>7</v>
      </c>
      <c r="H34" s="104"/>
      <c r="I34" s="104"/>
      <c r="J34" s="104"/>
      <c r="K34" s="48" t="s">
        <v>17</v>
      </c>
      <c r="L34" s="48" t="s">
        <v>86</v>
      </c>
      <c r="M34" s="105" t="s">
        <v>53</v>
      </c>
      <c r="N34" s="105" t="s">
        <v>165</v>
      </c>
      <c r="O34" s="106">
        <v>5</v>
      </c>
      <c r="P34" s="106" t="s">
        <v>199</v>
      </c>
      <c r="Q34" s="106" t="s">
        <v>200</v>
      </c>
      <c r="R34" s="108"/>
      <c r="S34" s="108">
        <v>0.1</v>
      </c>
      <c r="T34" s="108"/>
      <c r="U34" s="107">
        <f t="shared" si="0"/>
        <v>63.44</v>
      </c>
      <c r="V34" s="108">
        <v>0.1</v>
      </c>
      <c r="W34" s="107">
        <f t="shared" si="1"/>
        <v>161.89999999999998</v>
      </c>
      <c r="X34" s="62"/>
      <c r="Y34" s="59"/>
    </row>
    <row r="35" spans="1:25" s="18" customFormat="1" x14ac:dyDescent="0.2">
      <c r="A35" s="100">
        <v>40047</v>
      </c>
      <c r="B35" s="96" t="s">
        <v>201</v>
      </c>
      <c r="C35" s="58" t="s">
        <v>202</v>
      </c>
      <c r="D35" s="58" t="s">
        <v>203</v>
      </c>
      <c r="E35" s="58"/>
      <c r="F35" s="58"/>
      <c r="G35" s="58"/>
      <c r="H35" s="58"/>
      <c r="I35" s="58"/>
      <c r="J35" s="58"/>
      <c r="K35" s="59" t="s">
        <v>26</v>
      </c>
      <c r="L35" s="59" t="s">
        <v>86</v>
      </c>
      <c r="M35" s="60" t="s">
        <v>141</v>
      </c>
      <c r="N35" s="60" t="s">
        <v>204</v>
      </c>
      <c r="O35" s="61">
        <v>16</v>
      </c>
      <c r="P35" s="61" t="s">
        <v>205</v>
      </c>
      <c r="Q35" s="61" t="s">
        <v>206</v>
      </c>
      <c r="R35" s="63"/>
      <c r="S35" s="63">
        <v>95</v>
      </c>
      <c r="T35" s="63"/>
      <c r="U35" s="56">
        <f t="shared" si="0"/>
        <v>63.44</v>
      </c>
      <c r="V35" s="63"/>
      <c r="W35" s="56">
        <f t="shared" si="1"/>
        <v>161.89999999999998</v>
      </c>
      <c r="X35" s="62"/>
      <c r="Y35" s="59"/>
    </row>
    <row r="36" spans="1:25" s="18" customFormat="1" x14ac:dyDescent="0.2">
      <c r="A36" s="193">
        <v>40068</v>
      </c>
      <c r="B36" s="103" t="s">
        <v>207</v>
      </c>
      <c r="C36" s="104" t="s">
        <v>208</v>
      </c>
      <c r="D36" s="104" t="s">
        <v>112</v>
      </c>
      <c r="E36" s="104">
        <v>13</v>
      </c>
      <c r="F36" s="104">
        <v>1</v>
      </c>
      <c r="G36" s="104"/>
      <c r="H36" s="104"/>
      <c r="I36" s="104"/>
      <c r="J36" s="104"/>
      <c r="K36" s="48" t="s">
        <v>20</v>
      </c>
      <c r="L36" s="48" t="s">
        <v>86</v>
      </c>
      <c r="M36" s="105" t="s">
        <v>209</v>
      </c>
      <c r="N36" s="105" t="s">
        <v>231</v>
      </c>
      <c r="O36" s="106">
        <v>10</v>
      </c>
      <c r="P36" s="106" t="s">
        <v>210</v>
      </c>
      <c r="Q36" s="106" t="s">
        <v>211</v>
      </c>
      <c r="R36" s="108"/>
      <c r="S36" s="108">
        <v>1.6</v>
      </c>
      <c r="T36" s="108"/>
      <c r="U36" s="107">
        <f t="shared" si="0"/>
        <v>63.44</v>
      </c>
      <c r="V36" s="108">
        <v>1.6</v>
      </c>
      <c r="W36" s="107">
        <f t="shared" si="1"/>
        <v>163.49999999999997</v>
      </c>
      <c r="X36" s="62"/>
      <c r="Y36" s="59"/>
    </row>
    <row r="37" spans="1:25" s="22" customFormat="1" x14ac:dyDescent="0.2">
      <c r="A37" s="100">
        <v>40073</v>
      </c>
      <c r="B37" s="96" t="s">
        <v>212</v>
      </c>
      <c r="C37" s="58" t="s">
        <v>213</v>
      </c>
      <c r="D37" s="58" t="s">
        <v>214</v>
      </c>
      <c r="E37" s="58"/>
      <c r="F37" s="58"/>
      <c r="G37" s="58"/>
      <c r="H37" s="58"/>
      <c r="I37" s="58"/>
      <c r="J37" s="58"/>
      <c r="K37" s="59" t="s">
        <v>20</v>
      </c>
      <c r="L37" s="59" t="s">
        <v>215</v>
      </c>
      <c r="M37" s="60" t="s">
        <v>125</v>
      </c>
      <c r="N37" s="60" t="s">
        <v>216</v>
      </c>
      <c r="O37" s="61">
        <v>7</v>
      </c>
      <c r="P37" s="61" t="s">
        <v>217</v>
      </c>
      <c r="Q37" s="61" t="s">
        <v>218</v>
      </c>
      <c r="R37" s="65">
        <v>1</v>
      </c>
      <c r="S37" s="63"/>
      <c r="T37" s="63"/>
      <c r="U37" s="56">
        <f t="shared" si="0"/>
        <v>63.44</v>
      </c>
      <c r="V37" s="63"/>
      <c r="W37" s="56">
        <f t="shared" si="1"/>
        <v>163.49999999999997</v>
      </c>
      <c r="X37" s="62"/>
      <c r="Y37" s="59"/>
    </row>
    <row r="38" spans="1:25" s="22" customFormat="1" x14ac:dyDescent="0.2">
      <c r="A38" s="100">
        <v>40075</v>
      </c>
      <c r="B38" s="96" t="s">
        <v>219</v>
      </c>
      <c r="C38" s="58" t="s">
        <v>220</v>
      </c>
      <c r="D38" s="58" t="s">
        <v>221</v>
      </c>
      <c r="E38" s="58"/>
      <c r="F38" s="58"/>
      <c r="G38" s="58"/>
      <c r="H38" s="58"/>
      <c r="I38" s="58"/>
      <c r="J38" s="58"/>
      <c r="K38" s="59" t="s">
        <v>20</v>
      </c>
      <c r="L38" s="59" t="s">
        <v>132</v>
      </c>
      <c r="M38" s="58" t="s">
        <v>222</v>
      </c>
      <c r="N38" s="58" t="s">
        <v>223</v>
      </c>
      <c r="O38" s="58">
        <v>7</v>
      </c>
      <c r="P38" s="58" t="s">
        <v>224</v>
      </c>
      <c r="Q38" s="58" t="s">
        <v>225</v>
      </c>
      <c r="R38" s="58">
        <v>2.8</v>
      </c>
      <c r="S38" s="58"/>
      <c r="T38" s="56"/>
      <c r="U38" s="56">
        <f t="shared" si="0"/>
        <v>63.44</v>
      </c>
      <c r="V38" s="56"/>
      <c r="W38" s="56">
        <f t="shared" si="1"/>
        <v>163.49999999999997</v>
      </c>
      <c r="X38" s="60"/>
      <c r="Y38" s="60"/>
    </row>
    <row r="39" spans="1:25" s="23" customFormat="1" x14ac:dyDescent="0.2">
      <c r="A39" s="100">
        <v>40077</v>
      </c>
      <c r="B39" s="96" t="s">
        <v>227</v>
      </c>
      <c r="C39" s="58" t="s">
        <v>226</v>
      </c>
      <c r="D39" s="58" t="s">
        <v>228</v>
      </c>
      <c r="E39" s="58"/>
      <c r="F39" s="58"/>
      <c r="G39" s="58"/>
      <c r="H39" s="58"/>
      <c r="I39" s="58"/>
      <c r="J39" s="58"/>
      <c r="K39" s="59" t="s">
        <v>20</v>
      </c>
      <c r="L39" s="59" t="s">
        <v>140</v>
      </c>
      <c r="M39" s="60" t="s">
        <v>125</v>
      </c>
      <c r="N39" s="60" t="s">
        <v>223</v>
      </c>
      <c r="O39" s="61">
        <v>16</v>
      </c>
      <c r="P39" s="61" t="s">
        <v>229</v>
      </c>
      <c r="Q39" s="61" t="s">
        <v>230</v>
      </c>
      <c r="R39" s="63">
        <v>0.5</v>
      </c>
      <c r="S39" s="63"/>
      <c r="T39" s="63"/>
      <c r="U39" s="56">
        <f t="shared" si="0"/>
        <v>63.44</v>
      </c>
      <c r="V39" s="63"/>
      <c r="W39" s="56">
        <f t="shared" si="1"/>
        <v>163.49999999999997</v>
      </c>
      <c r="X39" s="62"/>
      <c r="Y39" s="59"/>
    </row>
    <row r="40" spans="1:25" s="23" customFormat="1" x14ac:dyDescent="0.2">
      <c r="A40" s="100"/>
      <c r="B40" s="96"/>
      <c r="C40" s="58"/>
      <c r="D40" s="58"/>
      <c r="E40" s="58"/>
      <c r="F40" s="58"/>
      <c r="G40" s="58"/>
      <c r="H40" s="58"/>
      <c r="I40" s="58"/>
      <c r="J40" s="58"/>
      <c r="K40" s="59"/>
      <c r="L40" s="59"/>
      <c r="M40" s="60"/>
      <c r="N40" s="60"/>
      <c r="O40" s="61"/>
      <c r="P40" s="61"/>
      <c r="Q40" s="61"/>
      <c r="R40" s="63"/>
      <c r="S40" s="63"/>
      <c r="T40" s="63"/>
      <c r="U40" s="56">
        <f t="shared" si="0"/>
        <v>63.44</v>
      </c>
      <c r="V40" s="63"/>
      <c r="W40" s="56">
        <f t="shared" si="1"/>
        <v>163.49999999999997</v>
      </c>
      <c r="X40" s="62"/>
      <c r="Y40" s="59"/>
    </row>
    <row r="41" spans="1:25" s="22" customFormat="1" x14ac:dyDescent="0.2">
      <c r="A41" s="101"/>
      <c r="B41" s="95"/>
      <c r="C41" s="51"/>
      <c r="D41" s="51"/>
      <c r="E41" s="51"/>
      <c r="F41" s="58"/>
      <c r="G41" s="58"/>
      <c r="H41" s="58"/>
      <c r="I41" s="58"/>
      <c r="J41" s="58"/>
      <c r="K41" s="59"/>
      <c r="L41" s="59"/>
      <c r="M41" s="60"/>
      <c r="N41" s="60"/>
      <c r="O41" s="58"/>
      <c r="P41" s="61"/>
      <c r="Q41" s="61"/>
      <c r="R41" s="56"/>
      <c r="S41" s="56"/>
      <c r="T41" s="56"/>
      <c r="U41" s="56">
        <f t="shared" si="0"/>
        <v>63.44</v>
      </c>
      <c r="V41" s="56"/>
      <c r="W41" s="56">
        <f t="shared" si="1"/>
        <v>163.49999999999997</v>
      </c>
      <c r="X41" s="62"/>
      <c r="Y41" s="59"/>
    </row>
    <row r="42" spans="1:25" s="22" customFormat="1" x14ac:dyDescent="0.2">
      <c r="A42" s="100"/>
      <c r="B42" s="96"/>
      <c r="C42" s="58"/>
      <c r="D42" s="58"/>
      <c r="E42" s="58"/>
      <c r="F42" s="58"/>
      <c r="G42" s="58"/>
      <c r="H42" s="58"/>
      <c r="I42" s="58"/>
      <c r="J42" s="58"/>
      <c r="K42" s="59"/>
      <c r="L42" s="59"/>
      <c r="M42" s="60"/>
      <c r="N42" s="60"/>
      <c r="O42" s="58"/>
      <c r="P42" s="61"/>
      <c r="Q42" s="61"/>
      <c r="R42" s="56"/>
      <c r="S42" s="56"/>
      <c r="T42" s="56"/>
      <c r="U42" s="56">
        <f t="shared" si="0"/>
        <v>63.44</v>
      </c>
      <c r="V42" s="56"/>
      <c r="W42" s="56">
        <f t="shared" si="1"/>
        <v>163.49999999999997</v>
      </c>
      <c r="X42" s="62"/>
      <c r="Y42" s="59"/>
    </row>
    <row r="43" spans="1:25" s="22" customFormat="1" x14ac:dyDescent="0.2">
      <c r="A43" s="100"/>
      <c r="B43" s="96"/>
      <c r="C43" s="58"/>
      <c r="D43" s="58"/>
      <c r="E43" s="58"/>
      <c r="F43" s="58"/>
      <c r="G43" s="58"/>
      <c r="H43" s="58"/>
      <c r="I43" s="58"/>
      <c r="J43" s="58"/>
      <c r="K43" s="59"/>
      <c r="L43" s="59"/>
      <c r="M43" s="60"/>
      <c r="N43" s="60"/>
      <c r="O43" s="58"/>
      <c r="P43" s="61"/>
      <c r="Q43" s="61"/>
      <c r="R43" s="56"/>
      <c r="S43" s="56"/>
      <c r="T43" s="56"/>
      <c r="U43" s="56">
        <f t="shared" si="0"/>
        <v>63.44</v>
      </c>
      <c r="V43" s="56"/>
      <c r="W43" s="56">
        <f t="shared" si="1"/>
        <v>163.49999999999997</v>
      </c>
      <c r="X43" s="62"/>
      <c r="Y43" s="59"/>
    </row>
    <row r="44" spans="1:25" s="23" customFormat="1" x14ac:dyDescent="0.2">
      <c r="A44" s="100"/>
      <c r="B44" s="96"/>
      <c r="C44" s="58"/>
      <c r="D44" s="58"/>
      <c r="E44" s="58"/>
      <c r="F44" s="58"/>
      <c r="G44" s="58"/>
      <c r="H44" s="58"/>
      <c r="I44" s="58"/>
      <c r="J44" s="58"/>
      <c r="K44" s="59"/>
      <c r="L44" s="59"/>
      <c r="M44" s="60"/>
      <c r="N44" s="60"/>
      <c r="O44" s="58"/>
      <c r="P44" s="61"/>
      <c r="Q44" s="61"/>
      <c r="R44" s="56"/>
      <c r="S44" s="56"/>
      <c r="T44" s="56"/>
      <c r="U44" s="56">
        <f t="shared" si="0"/>
        <v>63.44</v>
      </c>
      <c r="V44" s="56"/>
      <c r="W44" s="56">
        <f t="shared" si="1"/>
        <v>163.49999999999997</v>
      </c>
      <c r="X44" s="62"/>
      <c r="Y44" s="59"/>
    </row>
    <row r="45" spans="1:25" s="22" customFormat="1" x14ac:dyDescent="0.2">
      <c r="A45" s="100"/>
      <c r="B45" s="96"/>
      <c r="C45" s="58"/>
      <c r="D45" s="58"/>
      <c r="E45" s="58"/>
      <c r="F45" s="58"/>
      <c r="G45" s="58"/>
      <c r="H45" s="58"/>
      <c r="I45" s="58"/>
      <c r="J45" s="58"/>
      <c r="K45" s="59"/>
      <c r="L45" s="59"/>
      <c r="M45" s="60"/>
      <c r="N45" s="60"/>
      <c r="O45" s="58"/>
      <c r="P45" s="61"/>
      <c r="Q45" s="61"/>
      <c r="R45" s="56"/>
      <c r="S45" s="56"/>
      <c r="T45" s="56"/>
      <c r="U45" s="56">
        <f t="shared" si="0"/>
        <v>63.44</v>
      </c>
      <c r="V45" s="56"/>
      <c r="W45" s="56">
        <f t="shared" si="1"/>
        <v>163.49999999999997</v>
      </c>
      <c r="X45" s="62"/>
      <c r="Y45" s="59"/>
    </row>
    <row r="46" spans="1:25" s="22" customFormat="1" x14ac:dyDescent="0.2">
      <c r="A46" s="100"/>
      <c r="B46" s="96"/>
      <c r="C46" s="58"/>
      <c r="D46" s="58"/>
      <c r="E46" s="58"/>
      <c r="F46" s="58"/>
      <c r="G46" s="58"/>
      <c r="H46" s="58"/>
      <c r="I46" s="58"/>
      <c r="J46" s="58"/>
      <c r="K46" s="59"/>
      <c r="L46" s="59"/>
      <c r="M46" s="60"/>
      <c r="N46" s="60"/>
      <c r="O46" s="58"/>
      <c r="P46" s="61"/>
      <c r="Q46" s="61"/>
      <c r="R46" s="56"/>
      <c r="S46" s="56"/>
      <c r="T46" s="56"/>
      <c r="U46" s="56">
        <f t="shared" si="0"/>
        <v>63.44</v>
      </c>
      <c r="V46" s="56"/>
      <c r="W46" s="56">
        <f t="shared" si="1"/>
        <v>163.49999999999997</v>
      </c>
      <c r="X46" s="62"/>
      <c r="Y46" s="59"/>
    </row>
    <row r="47" spans="1:25" s="22" customFormat="1" x14ac:dyDescent="0.2">
      <c r="A47" s="100"/>
      <c r="B47" s="96"/>
      <c r="C47" s="58"/>
      <c r="D47" s="58"/>
      <c r="E47" s="58"/>
      <c r="F47" s="58"/>
      <c r="G47" s="58"/>
      <c r="H47" s="58"/>
      <c r="I47" s="58"/>
      <c r="J47" s="58"/>
      <c r="K47" s="59"/>
      <c r="L47" s="59"/>
      <c r="M47" s="60"/>
      <c r="N47" s="60"/>
      <c r="O47" s="58"/>
      <c r="P47" s="61"/>
      <c r="Q47" s="61"/>
      <c r="R47" s="56"/>
      <c r="S47" s="56"/>
      <c r="T47" s="56"/>
      <c r="U47" s="56">
        <f t="shared" si="0"/>
        <v>63.44</v>
      </c>
      <c r="V47" s="56"/>
      <c r="W47" s="56">
        <f t="shared" si="1"/>
        <v>163.49999999999997</v>
      </c>
      <c r="X47" s="62"/>
      <c r="Y47" s="59"/>
    </row>
    <row r="48" spans="1:25" s="22" customFormat="1" x14ac:dyDescent="0.2">
      <c r="A48" s="100"/>
      <c r="B48" s="96"/>
      <c r="C48" s="58"/>
      <c r="D48" s="58"/>
      <c r="E48" s="58"/>
      <c r="F48" s="58"/>
      <c r="G48" s="58"/>
      <c r="H48" s="58"/>
      <c r="I48" s="58"/>
      <c r="J48" s="58"/>
      <c r="K48" s="59"/>
      <c r="L48" s="59"/>
      <c r="M48" s="60"/>
      <c r="N48" s="60"/>
      <c r="O48" s="58"/>
      <c r="P48" s="61"/>
      <c r="Q48" s="61"/>
      <c r="R48" s="56"/>
      <c r="S48" s="56"/>
      <c r="T48" s="56"/>
      <c r="U48" s="56">
        <f t="shared" si="0"/>
        <v>63.44</v>
      </c>
      <c r="V48" s="56"/>
      <c r="W48" s="56">
        <f t="shared" si="1"/>
        <v>163.49999999999997</v>
      </c>
      <c r="X48" s="62"/>
      <c r="Y48" s="59"/>
    </row>
    <row r="49" spans="1:25" s="22" customFormat="1" x14ac:dyDescent="0.2">
      <c r="A49" s="100"/>
      <c r="B49" s="96"/>
      <c r="C49" s="58"/>
      <c r="D49" s="58"/>
      <c r="E49" s="58"/>
      <c r="F49" s="58"/>
      <c r="G49" s="58"/>
      <c r="H49" s="58"/>
      <c r="I49" s="58"/>
      <c r="J49" s="58"/>
      <c r="K49" s="59"/>
      <c r="L49" s="59"/>
      <c r="M49" s="60"/>
      <c r="N49" s="60"/>
      <c r="O49" s="58"/>
      <c r="P49" s="61"/>
      <c r="Q49" s="61"/>
      <c r="R49" s="56"/>
      <c r="S49" s="56"/>
      <c r="T49" s="56"/>
      <c r="U49" s="56">
        <f t="shared" si="0"/>
        <v>63.44</v>
      </c>
      <c r="V49" s="56"/>
      <c r="W49" s="56">
        <f t="shared" si="1"/>
        <v>163.49999999999997</v>
      </c>
      <c r="X49" s="62"/>
      <c r="Y49" s="59"/>
    </row>
    <row r="50" spans="1:25" s="22" customFormat="1" x14ac:dyDescent="0.2">
      <c r="A50" s="100"/>
      <c r="B50" s="96"/>
      <c r="C50" s="58"/>
      <c r="D50" s="58"/>
      <c r="E50" s="58"/>
      <c r="F50" s="58"/>
      <c r="G50" s="58"/>
      <c r="H50" s="58"/>
      <c r="I50" s="58"/>
      <c r="J50" s="58"/>
      <c r="K50" s="59"/>
      <c r="L50" s="59"/>
      <c r="M50" s="60"/>
      <c r="N50" s="60"/>
      <c r="O50" s="58"/>
      <c r="P50" s="61"/>
      <c r="Q50" s="61"/>
      <c r="R50" s="56"/>
      <c r="S50" s="56"/>
      <c r="T50" s="56"/>
      <c r="U50" s="56">
        <f t="shared" si="0"/>
        <v>63.44</v>
      </c>
      <c r="V50" s="56"/>
      <c r="W50" s="56">
        <f t="shared" si="1"/>
        <v>163.49999999999997</v>
      </c>
      <c r="X50" s="62"/>
      <c r="Y50" s="59"/>
    </row>
    <row r="51" spans="1:25" s="22" customFormat="1" x14ac:dyDescent="0.2">
      <c r="A51" s="100"/>
      <c r="B51" s="96"/>
      <c r="C51" s="58"/>
      <c r="D51" s="58"/>
      <c r="E51" s="58"/>
      <c r="F51" s="58"/>
      <c r="G51" s="58"/>
      <c r="H51" s="58"/>
      <c r="I51" s="58"/>
      <c r="J51" s="58"/>
      <c r="K51" s="59"/>
      <c r="L51" s="59"/>
      <c r="M51" s="60"/>
      <c r="N51" s="60"/>
      <c r="O51" s="58"/>
      <c r="P51" s="61"/>
      <c r="Q51" s="61"/>
      <c r="R51" s="56"/>
      <c r="S51" s="56"/>
      <c r="T51" s="56"/>
      <c r="U51" s="56">
        <f t="shared" si="0"/>
        <v>63.44</v>
      </c>
      <c r="V51" s="56"/>
      <c r="W51" s="56">
        <f t="shared" si="1"/>
        <v>163.49999999999997</v>
      </c>
      <c r="X51" s="62"/>
      <c r="Y51" s="59"/>
    </row>
    <row r="52" spans="1:25" s="22" customFormat="1" x14ac:dyDescent="0.2">
      <c r="A52" s="100"/>
      <c r="B52" s="96"/>
      <c r="C52" s="58"/>
      <c r="D52" s="58"/>
      <c r="E52" s="58"/>
      <c r="F52" s="58"/>
      <c r="G52" s="58"/>
      <c r="H52" s="58"/>
      <c r="I52" s="58"/>
      <c r="J52" s="58"/>
      <c r="K52" s="59"/>
      <c r="L52" s="59"/>
      <c r="M52" s="60"/>
      <c r="N52" s="60"/>
      <c r="O52" s="58"/>
      <c r="P52" s="61"/>
      <c r="Q52" s="61"/>
      <c r="R52" s="56"/>
      <c r="S52" s="56"/>
      <c r="T52" s="56"/>
      <c r="U52" s="56">
        <f t="shared" si="0"/>
        <v>63.44</v>
      </c>
      <c r="V52" s="56"/>
      <c r="W52" s="56">
        <f t="shared" si="1"/>
        <v>163.49999999999997</v>
      </c>
      <c r="X52" s="62"/>
      <c r="Y52" s="59"/>
    </row>
    <row r="53" spans="1:25" s="22" customFormat="1" x14ac:dyDescent="0.2">
      <c r="A53" s="100"/>
      <c r="B53" s="96"/>
      <c r="C53" s="58"/>
      <c r="D53" s="58"/>
      <c r="E53" s="58"/>
      <c r="F53" s="58"/>
      <c r="G53" s="58"/>
      <c r="H53" s="58"/>
      <c r="I53" s="58"/>
      <c r="J53" s="58"/>
      <c r="K53" s="59"/>
      <c r="L53" s="59"/>
      <c r="M53" s="60"/>
      <c r="N53" s="60"/>
      <c r="O53" s="58"/>
      <c r="P53" s="61"/>
      <c r="Q53" s="61"/>
      <c r="R53" s="56"/>
      <c r="S53" s="56"/>
      <c r="T53" s="56"/>
      <c r="U53" s="56">
        <f t="shared" si="0"/>
        <v>63.44</v>
      </c>
      <c r="V53" s="56"/>
      <c r="W53" s="56">
        <f t="shared" si="1"/>
        <v>163.49999999999997</v>
      </c>
      <c r="X53" s="62"/>
      <c r="Y53" s="59"/>
    </row>
    <row r="54" spans="1:25" s="22" customFormat="1" x14ac:dyDescent="0.2">
      <c r="A54" s="100"/>
      <c r="B54" s="96"/>
      <c r="C54" s="58"/>
      <c r="D54" s="58"/>
      <c r="E54" s="58"/>
      <c r="F54" s="58"/>
      <c r="G54" s="58"/>
      <c r="H54" s="58"/>
      <c r="I54" s="58"/>
      <c r="J54" s="58"/>
      <c r="K54" s="59"/>
      <c r="L54" s="59"/>
      <c r="M54" s="60"/>
      <c r="N54" s="60"/>
      <c r="O54" s="58"/>
      <c r="P54" s="61"/>
      <c r="Q54" s="61"/>
      <c r="R54" s="56"/>
      <c r="S54" s="56"/>
      <c r="T54" s="56"/>
      <c r="U54" s="56">
        <f t="shared" si="0"/>
        <v>63.44</v>
      </c>
      <c r="V54" s="56"/>
      <c r="W54" s="56">
        <f t="shared" si="1"/>
        <v>163.49999999999997</v>
      </c>
      <c r="X54" s="62"/>
      <c r="Y54" s="59"/>
    </row>
    <row r="55" spans="1:25" s="22" customFormat="1" x14ac:dyDescent="0.2">
      <c r="A55" s="100"/>
      <c r="B55" s="96"/>
      <c r="C55" s="58"/>
      <c r="D55" s="58"/>
      <c r="E55" s="58"/>
      <c r="F55" s="58"/>
      <c r="G55" s="58"/>
      <c r="H55" s="58"/>
      <c r="I55" s="58"/>
      <c r="J55" s="58"/>
      <c r="K55" s="59"/>
      <c r="L55" s="59"/>
      <c r="M55" s="60"/>
      <c r="N55" s="60"/>
      <c r="O55" s="58"/>
      <c r="P55" s="61"/>
      <c r="Q55" s="61"/>
      <c r="R55" s="56"/>
      <c r="S55" s="56"/>
      <c r="T55" s="56"/>
      <c r="U55" s="56">
        <f t="shared" si="0"/>
        <v>63.44</v>
      </c>
      <c r="V55" s="56"/>
      <c r="W55" s="56">
        <f t="shared" si="1"/>
        <v>163.49999999999997</v>
      </c>
      <c r="X55" s="62"/>
      <c r="Y55" s="59"/>
    </row>
    <row r="56" spans="1:25" s="24" customFormat="1" x14ac:dyDescent="0.2">
      <c r="A56" s="100"/>
      <c r="B56" s="96"/>
      <c r="C56" s="58"/>
      <c r="D56" s="58"/>
      <c r="E56" s="58"/>
      <c r="F56" s="58"/>
      <c r="G56" s="58"/>
      <c r="H56" s="58"/>
      <c r="I56" s="58"/>
      <c r="J56" s="58"/>
      <c r="K56" s="59"/>
      <c r="L56" s="59"/>
      <c r="M56" s="60"/>
      <c r="N56" s="60"/>
      <c r="O56" s="58"/>
      <c r="P56" s="61"/>
      <c r="Q56" s="61"/>
      <c r="R56" s="56"/>
      <c r="S56" s="56"/>
      <c r="T56" s="56"/>
      <c r="U56" s="56">
        <f t="shared" si="0"/>
        <v>63.44</v>
      </c>
      <c r="V56" s="56"/>
      <c r="W56" s="56">
        <f t="shared" si="1"/>
        <v>163.49999999999997</v>
      </c>
      <c r="X56" s="62"/>
      <c r="Y56" s="59"/>
    </row>
    <row r="57" spans="1:25" s="24" customFormat="1" x14ac:dyDescent="0.2">
      <c r="A57" s="100"/>
      <c r="B57" s="96"/>
      <c r="C57" s="58"/>
      <c r="D57" s="58"/>
      <c r="E57" s="58"/>
      <c r="F57" s="58"/>
      <c r="G57" s="58"/>
      <c r="H57" s="58"/>
      <c r="I57" s="58"/>
      <c r="J57" s="58"/>
      <c r="K57" s="59"/>
      <c r="L57" s="59"/>
      <c r="M57" s="60"/>
      <c r="N57" s="60"/>
      <c r="O57" s="58"/>
      <c r="P57" s="61"/>
      <c r="Q57" s="61"/>
      <c r="R57" s="56"/>
      <c r="S57" s="56"/>
      <c r="T57" s="56"/>
      <c r="U57" s="56">
        <f t="shared" si="0"/>
        <v>63.44</v>
      </c>
      <c r="V57" s="56"/>
      <c r="W57" s="56">
        <f t="shared" si="1"/>
        <v>163.49999999999997</v>
      </c>
      <c r="X57" s="62"/>
      <c r="Y57" s="59"/>
    </row>
    <row r="58" spans="1:25" s="24" customFormat="1" x14ac:dyDescent="0.2">
      <c r="A58" s="100"/>
      <c r="B58" s="96"/>
      <c r="C58" s="58"/>
      <c r="D58" s="58"/>
      <c r="E58" s="58"/>
      <c r="F58" s="58"/>
      <c r="G58" s="58"/>
      <c r="H58" s="58"/>
      <c r="I58" s="58"/>
      <c r="J58" s="58"/>
      <c r="K58" s="59"/>
      <c r="L58" s="59"/>
      <c r="M58" s="60"/>
      <c r="N58" s="60"/>
      <c r="O58" s="58"/>
      <c r="P58" s="61"/>
      <c r="Q58" s="61"/>
      <c r="R58" s="56"/>
      <c r="S58" s="56"/>
      <c r="T58" s="56"/>
      <c r="U58" s="56">
        <f t="shared" si="0"/>
        <v>63.44</v>
      </c>
      <c r="V58" s="56"/>
      <c r="W58" s="56">
        <f t="shared" si="1"/>
        <v>163.49999999999997</v>
      </c>
      <c r="X58" s="62"/>
      <c r="Y58" s="59"/>
    </row>
    <row r="59" spans="1:25" s="22" customFormat="1" x14ac:dyDescent="0.2">
      <c r="A59" s="100"/>
      <c r="B59" s="96"/>
      <c r="C59" s="58"/>
      <c r="D59" s="58"/>
      <c r="E59" s="58"/>
      <c r="F59" s="58"/>
      <c r="G59" s="58"/>
      <c r="H59" s="58"/>
      <c r="I59" s="58"/>
      <c r="J59" s="58"/>
      <c r="K59" s="59"/>
      <c r="L59" s="59"/>
      <c r="M59" s="60"/>
      <c r="N59" s="60"/>
      <c r="O59" s="58"/>
      <c r="P59" s="61"/>
      <c r="Q59" s="61"/>
      <c r="R59" s="56"/>
      <c r="S59" s="56"/>
      <c r="T59" s="56"/>
      <c r="U59" s="56">
        <f t="shared" si="0"/>
        <v>63.44</v>
      </c>
      <c r="V59" s="56"/>
      <c r="W59" s="56">
        <f t="shared" si="1"/>
        <v>163.49999999999997</v>
      </c>
      <c r="X59" s="62"/>
      <c r="Y59" s="59"/>
    </row>
    <row r="60" spans="1:25" s="24" customFormat="1" x14ac:dyDescent="0.2">
      <c r="A60" s="100"/>
      <c r="B60" s="96"/>
      <c r="C60" s="58"/>
      <c r="D60" s="58"/>
      <c r="E60" s="58"/>
      <c r="F60" s="58"/>
      <c r="G60" s="58"/>
      <c r="H60" s="58"/>
      <c r="I60" s="58"/>
      <c r="J60" s="58"/>
      <c r="K60" s="59"/>
      <c r="L60" s="59"/>
      <c r="M60" s="60"/>
      <c r="N60" s="60"/>
      <c r="O60" s="58"/>
      <c r="P60" s="61"/>
      <c r="Q60" s="61"/>
      <c r="R60" s="56"/>
      <c r="S60" s="56"/>
      <c r="T60" s="56"/>
      <c r="U60" s="56">
        <f t="shared" si="0"/>
        <v>63.44</v>
      </c>
      <c r="V60" s="56"/>
      <c r="W60" s="56">
        <f t="shared" si="1"/>
        <v>163.49999999999997</v>
      </c>
      <c r="X60" s="62"/>
      <c r="Y60" s="59"/>
    </row>
    <row r="61" spans="1:25" s="24" customFormat="1" x14ac:dyDescent="0.2">
      <c r="A61" s="100"/>
      <c r="B61" s="96"/>
      <c r="C61" s="58"/>
      <c r="D61" s="58"/>
      <c r="E61" s="58"/>
      <c r="F61" s="58"/>
      <c r="G61" s="58"/>
      <c r="H61" s="58"/>
      <c r="I61" s="58"/>
      <c r="J61" s="58"/>
      <c r="K61" s="59"/>
      <c r="L61" s="59"/>
      <c r="M61" s="60"/>
      <c r="N61" s="60"/>
      <c r="O61" s="58"/>
      <c r="P61" s="61"/>
      <c r="Q61" s="61"/>
      <c r="R61" s="56"/>
      <c r="S61" s="56"/>
      <c r="T61" s="56"/>
      <c r="U61" s="56">
        <f t="shared" si="0"/>
        <v>63.44</v>
      </c>
      <c r="V61" s="56"/>
      <c r="W61" s="56">
        <f t="shared" si="1"/>
        <v>163.49999999999997</v>
      </c>
      <c r="X61" s="62"/>
      <c r="Y61" s="59"/>
    </row>
    <row r="62" spans="1:25" s="24" customFormat="1" x14ac:dyDescent="0.2">
      <c r="A62" s="100"/>
      <c r="B62" s="97"/>
      <c r="C62" s="64"/>
      <c r="D62" s="64"/>
      <c r="E62" s="64"/>
      <c r="F62" s="58"/>
      <c r="G62" s="58"/>
      <c r="H62" s="58"/>
      <c r="I62" s="58"/>
      <c r="J62" s="58"/>
      <c r="K62" s="59"/>
      <c r="L62" s="59"/>
      <c r="M62" s="60"/>
      <c r="N62" s="60"/>
      <c r="O62" s="58"/>
      <c r="P62" s="61"/>
      <c r="Q62" s="61"/>
      <c r="R62" s="56"/>
      <c r="S62" s="56"/>
      <c r="T62" s="56"/>
      <c r="U62" s="56">
        <f t="shared" si="0"/>
        <v>63.44</v>
      </c>
      <c r="V62" s="56"/>
      <c r="W62" s="56">
        <f t="shared" si="1"/>
        <v>163.49999999999997</v>
      </c>
      <c r="X62" s="62"/>
      <c r="Y62" s="59"/>
    </row>
    <row r="63" spans="1:25" s="22" customFormat="1" x14ac:dyDescent="0.2">
      <c r="A63" s="100"/>
      <c r="B63" s="96"/>
      <c r="C63" s="58"/>
      <c r="D63" s="58"/>
      <c r="E63" s="58"/>
      <c r="F63" s="58"/>
      <c r="G63" s="58"/>
      <c r="H63" s="58"/>
      <c r="I63" s="58"/>
      <c r="J63" s="58"/>
      <c r="K63" s="59"/>
      <c r="L63" s="59"/>
      <c r="M63" s="60"/>
      <c r="N63" s="60"/>
      <c r="O63" s="58"/>
      <c r="P63" s="61"/>
      <c r="Q63" s="61"/>
      <c r="R63" s="56"/>
      <c r="S63" s="56"/>
      <c r="T63" s="56"/>
      <c r="U63" s="56">
        <f t="shared" si="0"/>
        <v>63.44</v>
      </c>
      <c r="V63" s="56"/>
      <c r="W63" s="56">
        <f t="shared" si="1"/>
        <v>163.49999999999997</v>
      </c>
      <c r="X63" s="62"/>
      <c r="Y63" s="59"/>
    </row>
    <row r="64" spans="1:25" s="24" customFormat="1" x14ac:dyDescent="0.2">
      <c r="A64" s="100"/>
      <c r="B64" s="96"/>
      <c r="C64" s="58"/>
      <c r="D64" s="58"/>
      <c r="E64" s="58"/>
      <c r="F64" s="58"/>
      <c r="G64" s="58"/>
      <c r="H64" s="58"/>
      <c r="I64" s="58"/>
      <c r="J64" s="58"/>
      <c r="K64" s="59"/>
      <c r="L64" s="59"/>
      <c r="M64" s="60"/>
      <c r="N64" s="60"/>
      <c r="O64" s="58"/>
      <c r="P64" s="61"/>
      <c r="Q64" s="61"/>
      <c r="R64" s="56"/>
      <c r="S64" s="56"/>
      <c r="T64" s="56"/>
      <c r="U64" s="56">
        <f t="shared" si="0"/>
        <v>63.44</v>
      </c>
      <c r="V64" s="56"/>
      <c r="W64" s="56">
        <f t="shared" si="1"/>
        <v>163.49999999999997</v>
      </c>
      <c r="X64" s="62"/>
      <c r="Y64" s="59"/>
    </row>
    <row r="65" spans="1:25" s="24" customFormat="1" x14ac:dyDescent="0.2">
      <c r="A65" s="100"/>
      <c r="B65" s="96"/>
      <c r="C65" s="58"/>
      <c r="D65" s="58"/>
      <c r="E65" s="58"/>
      <c r="F65" s="58"/>
      <c r="G65" s="58"/>
      <c r="H65" s="58"/>
      <c r="I65" s="58"/>
      <c r="J65" s="58"/>
      <c r="K65" s="59"/>
      <c r="L65" s="59"/>
      <c r="M65" s="60"/>
      <c r="N65" s="60"/>
      <c r="O65" s="58"/>
      <c r="P65" s="61"/>
      <c r="Q65" s="61"/>
      <c r="R65" s="56"/>
      <c r="S65" s="56"/>
      <c r="T65" s="56"/>
      <c r="U65" s="56">
        <f t="shared" si="0"/>
        <v>63.44</v>
      </c>
      <c r="V65" s="56"/>
      <c r="W65" s="56">
        <f t="shared" si="1"/>
        <v>163.49999999999997</v>
      </c>
      <c r="X65" s="62"/>
      <c r="Y65" s="59"/>
    </row>
    <row r="66" spans="1:25" s="24" customFormat="1" x14ac:dyDescent="0.2">
      <c r="A66" s="100"/>
      <c r="B66" s="96"/>
      <c r="C66" s="58"/>
      <c r="D66" s="58"/>
      <c r="E66" s="58"/>
      <c r="F66" s="58"/>
      <c r="G66" s="58"/>
      <c r="H66" s="58"/>
      <c r="I66" s="58"/>
      <c r="J66" s="58"/>
      <c r="K66" s="59"/>
      <c r="L66" s="59"/>
      <c r="M66" s="60"/>
      <c r="N66" s="60"/>
      <c r="O66" s="58"/>
      <c r="P66" s="61"/>
      <c r="Q66" s="61"/>
      <c r="R66" s="56"/>
      <c r="S66" s="56"/>
      <c r="T66" s="56"/>
      <c r="U66" s="56">
        <f t="shared" si="0"/>
        <v>63.44</v>
      </c>
      <c r="V66" s="56"/>
      <c r="W66" s="56">
        <f t="shared" si="1"/>
        <v>163.49999999999997</v>
      </c>
      <c r="X66" s="62"/>
      <c r="Y66" s="59"/>
    </row>
    <row r="67" spans="1:25" s="22" customFormat="1" x14ac:dyDescent="0.2">
      <c r="A67" s="100"/>
      <c r="B67" s="96"/>
      <c r="C67" s="58"/>
      <c r="D67" s="58"/>
      <c r="E67" s="58"/>
      <c r="F67" s="58"/>
      <c r="G67" s="58"/>
      <c r="H67" s="58"/>
      <c r="I67" s="58"/>
      <c r="J67" s="58"/>
      <c r="K67" s="59"/>
      <c r="L67" s="59"/>
      <c r="M67" s="60"/>
      <c r="N67" s="60"/>
      <c r="O67" s="58"/>
      <c r="P67" s="61"/>
      <c r="Q67" s="61"/>
      <c r="R67" s="56"/>
      <c r="S67" s="56"/>
      <c r="T67" s="56"/>
      <c r="U67" s="56">
        <f t="shared" si="0"/>
        <v>63.44</v>
      </c>
      <c r="V67" s="56"/>
      <c r="W67" s="56">
        <f t="shared" si="1"/>
        <v>163.49999999999997</v>
      </c>
      <c r="X67" s="62"/>
      <c r="Y67" s="59"/>
    </row>
    <row r="68" spans="1:25" s="22" customFormat="1" x14ac:dyDescent="0.2">
      <c r="A68" s="100"/>
      <c r="B68" s="96"/>
      <c r="C68" s="58"/>
      <c r="D68" s="58"/>
      <c r="E68" s="58"/>
      <c r="F68" s="58"/>
      <c r="G68" s="58"/>
      <c r="H68" s="58"/>
      <c r="I68" s="58"/>
      <c r="J68" s="58"/>
      <c r="K68" s="59"/>
      <c r="L68" s="59"/>
      <c r="M68" s="60"/>
      <c r="N68" s="60"/>
      <c r="O68" s="58"/>
      <c r="P68" s="61"/>
      <c r="Q68" s="61"/>
      <c r="R68" s="56"/>
      <c r="S68" s="56"/>
      <c r="T68" s="56"/>
      <c r="U68" s="56">
        <f t="shared" si="0"/>
        <v>63.44</v>
      </c>
      <c r="V68" s="56"/>
      <c r="W68" s="56">
        <f t="shared" si="1"/>
        <v>163.49999999999997</v>
      </c>
      <c r="X68" s="62"/>
      <c r="Y68" s="59"/>
    </row>
    <row r="69" spans="1:25" s="24" customFormat="1" x14ac:dyDescent="0.2">
      <c r="A69" s="100"/>
      <c r="B69" s="96"/>
      <c r="C69" s="58"/>
      <c r="D69" s="58"/>
      <c r="E69" s="58"/>
      <c r="F69" s="58"/>
      <c r="G69" s="58"/>
      <c r="H69" s="58"/>
      <c r="I69" s="58"/>
      <c r="J69" s="58"/>
      <c r="K69" s="59"/>
      <c r="L69" s="59"/>
      <c r="M69" s="60"/>
      <c r="N69" s="60"/>
      <c r="O69" s="58"/>
      <c r="P69" s="61"/>
      <c r="Q69" s="61"/>
      <c r="R69" s="56"/>
      <c r="S69" s="56"/>
      <c r="T69" s="56"/>
      <c r="U69" s="56">
        <f t="shared" si="0"/>
        <v>63.44</v>
      </c>
      <c r="V69" s="56"/>
      <c r="W69" s="56">
        <f t="shared" si="1"/>
        <v>163.49999999999997</v>
      </c>
      <c r="X69" s="62"/>
      <c r="Y69" s="59"/>
    </row>
    <row r="70" spans="1:25" s="24" customFormat="1" x14ac:dyDescent="0.2">
      <c r="A70" s="100"/>
      <c r="B70" s="96"/>
      <c r="C70" s="58"/>
      <c r="D70" s="58"/>
      <c r="E70" s="58"/>
      <c r="F70" s="58"/>
      <c r="G70" s="58"/>
      <c r="H70" s="58"/>
      <c r="I70" s="58"/>
      <c r="J70" s="58"/>
      <c r="K70" s="59"/>
      <c r="L70" s="59"/>
      <c r="M70" s="60"/>
      <c r="N70" s="60"/>
      <c r="O70" s="58"/>
      <c r="P70" s="61"/>
      <c r="Q70" s="61"/>
      <c r="R70" s="56"/>
      <c r="S70" s="56"/>
      <c r="T70" s="56"/>
      <c r="U70" s="56">
        <f t="shared" si="0"/>
        <v>63.44</v>
      </c>
      <c r="V70" s="56"/>
      <c r="W70" s="56">
        <f t="shared" si="1"/>
        <v>163.49999999999997</v>
      </c>
      <c r="X70" s="62"/>
      <c r="Y70" s="59"/>
    </row>
    <row r="71" spans="1:25" s="22" customFormat="1" x14ac:dyDescent="0.2">
      <c r="A71" s="100"/>
      <c r="B71" s="96"/>
      <c r="C71" s="58"/>
      <c r="D71" s="58"/>
      <c r="E71" s="58"/>
      <c r="F71" s="58"/>
      <c r="G71" s="58"/>
      <c r="H71" s="58"/>
      <c r="I71" s="58"/>
      <c r="J71" s="58"/>
      <c r="K71" s="59"/>
      <c r="L71" s="59"/>
      <c r="M71" s="60"/>
      <c r="N71" s="60"/>
      <c r="O71" s="58"/>
      <c r="P71" s="61"/>
      <c r="Q71" s="61"/>
      <c r="R71" s="56"/>
      <c r="S71" s="56"/>
      <c r="T71" s="56"/>
      <c r="U71" s="56">
        <f t="shared" si="0"/>
        <v>63.44</v>
      </c>
      <c r="V71" s="56"/>
      <c r="W71" s="56">
        <f t="shared" si="1"/>
        <v>163.49999999999997</v>
      </c>
      <c r="X71" s="62"/>
      <c r="Y71" s="59"/>
    </row>
    <row r="72" spans="1:25" s="22" customFormat="1" x14ac:dyDescent="0.2">
      <c r="A72" s="100"/>
      <c r="B72" s="96"/>
      <c r="C72" s="58"/>
      <c r="D72" s="58"/>
      <c r="E72" s="58"/>
      <c r="F72" s="58"/>
      <c r="G72" s="58"/>
      <c r="H72" s="58"/>
      <c r="I72" s="58"/>
      <c r="J72" s="58"/>
      <c r="K72" s="59"/>
      <c r="L72" s="59"/>
      <c r="M72" s="60"/>
      <c r="N72" s="60"/>
      <c r="O72" s="58"/>
      <c r="P72" s="61"/>
      <c r="Q72" s="61"/>
      <c r="R72" s="56"/>
      <c r="S72" s="56"/>
      <c r="T72" s="56"/>
      <c r="U72" s="56">
        <f t="shared" si="0"/>
        <v>63.44</v>
      </c>
      <c r="V72" s="56"/>
      <c r="W72" s="56">
        <f t="shared" si="1"/>
        <v>163.49999999999997</v>
      </c>
      <c r="X72" s="62"/>
      <c r="Y72" s="59"/>
    </row>
    <row r="73" spans="1:25" s="24" customFormat="1" x14ac:dyDescent="0.2">
      <c r="A73" s="100"/>
      <c r="B73" s="96"/>
      <c r="C73" s="58"/>
      <c r="D73" s="58"/>
      <c r="E73" s="58"/>
      <c r="F73" s="58"/>
      <c r="G73" s="58"/>
      <c r="H73" s="58"/>
      <c r="I73" s="58"/>
      <c r="J73" s="58"/>
      <c r="K73" s="59"/>
      <c r="L73" s="59"/>
      <c r="M73" s="60"/>
      <c r="N73" s="60"/>
      <c r="O73" s="58"/>
      <c r="P73" s="61"/>
      <c r="Q73" s="61"/>
      <c r="R73" s="56"/>
      <c r="S73" s="56"/>
      <c r="T73" s="56"/>
      <c r="U73" s="56">
        <f t="shared" si="0"/>
        <v>63.44</v>
      </c>
      <c r="V73" s="56"/>
      <c r="W73" s="56">
        <f t="shared" si="1"/>
        <v>163.49999999999997</v>
      </c>
      <c r="X73" s="62"/>
      <c r="Y73" s="59"/>
    </row>
    <row r="74" spans="1:25" s="24" customFormat="1" x14ac:dyDescent="0.2">
      <c r="A74" s="100"/>
      <c r="B74" s="96"/>
      <c r="C74" s="58"/>
      <c r="D74" s="58"/>
      <c r="E74" s="58"/>
      <c r="F74" s="58"/>
      <c r="G74" s="58"/>
      <c r="H74" s="58"/>
      <c r="I74" s="58"/>
      <c r="J74" s="58"/>
      <c r="K74" s="59"/>
      <c r="L74" s="59"/>
      <c r="M74" s="60"/>
      <c r="N74" s="60"/>
      <c r="O74" s="58"/>
      <c r="P74" s="61"/>
      <c r="Q74" s="61"/>
      <c r="R74" s="56"/>
      <c r="S74" s="56"/>
      <c r="T74" s="56"/>
      <c r="U74" s="56">
        <f t="shared" si="0"/>
        <v>63.44</v>
      </c>
      <c r="V74" s="56"/>
      <c r="W74" s="56">
        <f t="shared" si="1"/>
        <v>163.49999999999997</v>
      </c>
      <c r="X74" s="62"/>
      <c r="Y74" s="59"/>
    </row>
    <row r="75" spans="1:25" s="22" customFormat="1" x14ac:dyDescent="0.2">
      <c r="A75" s="100"/>
      <c r="B75" s="96"/>
      <c r="C75" s="58"/>
      <c r="D75" s="58"/>
      <c r="E75" s="58"/>
      <c r="F75" s="58"/>
      <c r="G75" s="58"/>
      <c r="H75" s="58"/>
      <c r="I75" s="58"/>
      <c r="J75" s="58"/>
      <c r="K75" s="59"/>
      <c r="L75" s="59"/>
      <c r="M75" s="60"/>
      <c r="N75" s="60"/>
      <c r="O75" s="58"/>
      <c r="P75" s="61"/>
      <c r="Q75" s="61"/>
      <c r="R75" s="56"/>
      <c r="S75" s="56"/>
      <c r="T75" s="56"/>
      <c r="U75" s="56">
        <f t="shared" ref="U75:U138" si="2">U74+T75</f>
        <v>63.44</v>
      </c>
      <c r="V75" s="56"/>
      <c r="W75" s="56">
        <f t="shared" ref="W75:W138" si="3">W74+V75</f>
        <v>163.49999999999997</v>
      </c>
      <c r="X75" s="62"/>
      <c r="Y75" s="59"/>
    </row>
    <row r="76" spans="1:25" s="25" customFormat="1" x14ac:dyDescent="0.2">
      <c r="A76" s="100"/>
      <c r="B76" s="96"/>
      <c r="C76" s="58"/>
      <c r="D76" s="58"/>
      <c r="E76" s="58"/>
      <c r="F76" s="58"/>
      <c r="G76" s="58"/>
      <c r="H76" s="58"/>
      <c r="I76" s="58"/>
      <c r="J76" s="58"/>
      <c r="K76" s="59"/>
      <c r="L76" s="59"/>
      <c r="M76" s="60"/>
      <c r="N76" s="60"/>
      <c r="O76" s="58"/>
      <c r="P76" s="61"/>
      <c r="Q76" s="61"/>
      <c r="R76" s="56"/>
      <c r="S76" s="56"/>
      <c r="T76" s="56"/>
      <c r="U76" s="56">
        <f t="shared" si="2"/>
        <v>63.44</v>
      </c>
      <c r="V76" s="56"/>
      <c r="W76" s="56">
        <f t="shared" si="3"/>
        <v>163.49999999999997</v>
      </c>
      <c r="X76" s="62"/>
      <c r="Y76" s="59"/>
    </row>
    <row r="77" spans="1:25" s="25" customFormat="1" x14ac:dyDescent="0.2">
      <c r="A77" s="100"/>
      <c r="B77" s="96"/>
      <c r="C77" s="58"/>
      <c r="D77" s="58"/>
      <c r="E77" s="58"/>
      <c r="F77" s="58"/>
      <c r="G77" s="58"/>
      <c r="H77" s="58"/>
      <c r="I77" s="58"/>
      <c r="J77" s="58"/>
      <c r="K77" s="59"/>
      <c r="L77" s="59"/>
      <c r="M77" s="60"/>
      <c r="N77" s="60"/>
      <c r="O77" s="58"/>
      <c r="P77" s="61"/>
      <c r="Q77" s="61"/>
      <c r="R77" s="56"/>
      <c r="S77" s="56"/>
      <c r="T77" s="56"/>
      <c r="U77" s="56">
        <f t="shared" si="2"/>
        <v>63.44</v>
      </c>
      <c r="V77" s="56"/>
      <c r="W77" s="56">
        <f t="shared" si="3"/>
        <v>163.49999999999997</v>
      </c>
      <c r="X77" s="62"/>
      <c r="Y77" s="59"/>
    </row>
    <row r="78" spans="1:25" s="22" customFormat="1" x14ac:dyDescent="0.2">
      <c r="A78" s="100"/>
      <c r="B78" s="96"/>
      <c r="C78" s="58"/>
      <c r="D78" s="58"/>
      <c r="E78" s="58"/>
      <c r="F78" s="58"/>
      <c r="G78" s="58"/>
      <c r="H78" s="58"/>
      <c r="I78" s="58"/>
      <c r="J78" s="58"/>
      <c r="K78" s="59"/>
      <c r="L78" s="59"/>
      <c r="M78" s="60"/>
      <c r="N78" s="60"/>
      <c r="O78" s="58"/>
      <c r="P78" s="61"/>
      <c r="Q78" s="61"/>
      <c r="R78" s="56"/>
      <c r="S78" s="56"/>
      <c r="T78" s="56"/>
      <c r="U78" s="56">
        <f t="shared" si="2"/>
        <v>63.44</v>
      </c>
      <c r="V78" s="56"/>
      <c r="W78" s="56">
        <f t="shared" si="3"/>
        <v>163.49999999999997</v>
      </c>
      <c r="X78" s="62"/>
      <c r="Y78" s="59"/>
    </row>
    <row r="79" spans="1:25" s="22" customFormat="1" x14ac:dyDescent="0.2">
      <c r="A79" s="100"/>
      <c r="B79" s="96"/>
      <c r="C79" s="58"/>
      <c r="D79" s="58"/>
      <c r="E79" s="58"/>
      <c r="F79" s="58"/>
      <c r="G79" s="58"/>
      <c r="H79" s="58"/>
      <c r="I79" s="58"/>
      <c r="J79" s="58"/>
      <c r="K79" s="59"/>
      <c r="L79" s="59"/>
      <c r="M79" s="60"/>
      <c r="N79" s="60"/>
      <c r="O79" s="58"/>
      <c r="P79" s="61"/>
      <c r="Q79" s="61"/>
      <c r="R79" s="56"/>
      <c r="S79" s="56"/>
      <c r="T79" s="56"/>
      <c r="U79" s="56">
        <f t="shared" si="2"/>
        <v>63.44</v>
      </c>
      <c r="V79" s="56"/>
      <c r="W79" s="56">
        <f t="shared" si="3"/>
        <v>163.49999999999997</v>
      </c>
      <c r="X79" s="62"/>
      <c r="Y79" s="59"/>
    </row>
    <row r="80" spans="1:25" s="22" customFormat="1" x14ac:dyDescent="0.2">
      <c r="A80" s="100"/>
      <c r="B80" s="96"/>
      <c r="C80" s="58"/>
      <c r="D80" s="58"/>
      <c r="E80" s="58"/>
      <c r="F80" s="58"/>
      <c r="G80" s="58"/>
      <c r="H80" s="58"/>
      <c r="I80" s="58"/>
      <c r="J80" s="58"/>
      <c r="K80" s="59"/>
      <c r="L80" s="59"/>
      <c r="M80" s="60"/>
      <c r="N80" s="60"/>
      <c r="O80" s="58"/>
      <c r="P80" s="61"/>
      <c r="Q80" s="61"/>
      <c r="R80" s="56"/>
      <c r="S80" s="56"/>
      <c r="T80" s="56"/>
      <c r="U80" s="56">
        <f t="shared" si="2"/>
        <v>63.44</v>
      </c>
      <c r="V80" s="56"/>
      <c r="W80" s="56">
        <f t="shared" si="3"/>
        <v>163.49999999999997</v>
      </c>
      <c r="X80" s="62"/>
      <c r="Y80" s="59"/>
    </row>
    <row r="81" spans="1:25" s="22" customFormat="1" x14ac:dyDescent="0.2">
      <c r="A81" s="100"/>
      <c r="B81" s="96"/>
      <c r="C81" s="58"/>
      <c r="D81" s="58"/>
      <c r="E81" s="58"/>
      <c r="F81" s="58"/>
      <c r="G81" s="58"/>
      <c r="H81" s="58"/>
      <c r="I81" s="58"/>
      <c r="J81" s="58"/>
      <c r="K81" s="59"/>
      <c r="L81" s="59"/>
      <c r="M81" s="60"/>
      <c r="N81" s="60"/>
      <c r="O81" s="58"/>
      <c r="P81" s="61"/>
      <c r="Q81" s="61"/>
      <c r="R81" s="56"/>
      <c r="S81" s="56"/>
      <c r="T81" s="56"/>
      <c r="U81" s="56">
        <f t="shared" si="2"/>
        <v>63.44</v>
      </c>
      <c r="V81" s="56"/>
      <c r="W81" s="56">
        <f t="shared" si="3"/>
        <v>163.49999999999997</v>
      </c>
      <c r="X81" s="62"/>
      <c r="Y81" s="59"/>
    </row>
    <row r="82" spans="1:25" s="22" customFormat="1" x14ac:dyDescent="0.2">
      <c r="A82" s="100"/>
      <c r="B82" s="96"/>
      <c r="C82" s="58"/>
      <c r="D82" s="58"/>
      <c r="E82" s="58"/>
      <c r="F82" s="58"/>
      <c r="G82" s="58"/>
      <c r="H82" s="58"/>
      <c r="I82" s="58"/>
      <c r="J82" s="58"/>
      <c r="K82" s="59"/>
      <c r="L82" s="59"/>
      <c r="M82" s="60"/>
      <c r="N82" s="60"/>
      <c r="O82" s="58"/>
      <c r="P82" s="61"/>
      <c r="Q82" s="61"/>
      <c r="R82" s="56"/>
      <c r="S82" s="56"/>
      <c r="T82" s="56"/>
      <c r="U82" s="56">
        <f t="shared" si="2"/>
        <v>63.44</v>
      </c>
      <c r="V82" s="56"/>
      <c r="W82" s="56">
        <f t="shared" si="3"/>
        <v>163.49999999999997</v>
      </c>
      <c r="X82" s="62"/>
      <c r="Y82" s="59"/>
    </row>
    <row r="83" spans="1:25" s="22" customFormat="1" x14ac:dyDescent="0.2">
      <c r="A83" s="100"/>
      <c r="B83" s="96"/>
      <c r="C83" s="58"/>
      <c r="D83" s="58"/>
      <c r="E83" s="58"/>
      <c r="F83" s="58"/>
      <c r="G83" s="58"/>
      <c r="H83" s="58"/>
      <c r="I83" s="58"/>
      <c r="J83" s="58"/>
      <c r="K83" s="59"/>
      <c r="L83" s="59"/>
      <c r="M83" s="60"/>
      <c r="N83" s="60"/>
      <c r="O83" s="58"/>
      <c r="P83" s="61"/>
      <c r="Q83" s="61"/>
      <c r="R83" s="56"/>
      <c r="S83" s="56"/>
      <c r="T83" s="56"/>
      <c r="U83" s="56">
        <f t="shared" si="2"/>
        <v>63.44</v>
      </c>
      <c r="V83" s="56"/>
      <c r="W83" s="56">
        <f t="shared" si="3"/>
        <v>163.49999999999997</v>
      </c>
      <c r="X83" s="62"/>
      <c r="Y83" s="59"/>
    </row>
    <row r="84" spans="1:25" s="24" customFormat="1" x14ac:dyDescent="0.2">
      <c r="A84" s="100"/>
      <c r="B84" s="96"/>
      <c r="C84" s="58"/>
      <c r="D84" s="58"/>
      <c r="E84" s="58"/>
      <c r="F84" s="58"/>
      <c r="G84" s="58"/>
      <c r="H84" s="58"/>
      <c r="I84" s="58"/>
      <c r="J84" s="58"/>
      <c r="K84" s="59"/>
      <c r="L84" s="59"/>
      <c r="M84" s="60"/>
      <c r="N84" s="60"/>
      <c r="O84" s="58"/>
      <c r="P84" s="61"/>
      <c r="Q84" s="61"/>
      <c r="R84" s="56"/>
      <c r="S84" s="56"/>
      <c r="T84" s="56"/>
      <c r="U84" s="56">
        <f t="shared" si="2"/>
        <v>63.44</v>
      </c>
      <c r="V84" s="56"/>
      <c r="W84" s="56">
        <f t="shared" si="3"/>
        <v>163.49999999999997</v>
      </c>
      <c r="X84" s="62"/>
      <c r="Y84" s="59"/>
    </row>
    <row r="85" spans="1:25" s="24" customFormat="1" x14ac:dyDescent="0.2">
      <c r="A85" s="100"/>
      <c r="B85" s="96"/>
      <c r="C85" s="58"/>
      <c r="D85" s="58"/>
      <c r="E85" s="58"/>
      <c r="F85" s="58"/>
      <c r="G85" s="58"/>
      <c r="H85" s="58"/>
      <c r="I85" s="58"/>
      <c r="J85" s="58"/>
      <c r="K85" s="59"/>
      <c r="L85" s="59"/>
      <c r="M85" s="60"/>
      <c r="N85" s="66"/>
      <c r="O85" s="58"/>
      <c r="P85" s="61"/>
      <c r="Q85" s="61"/>
      <c r="R85" s="56"/>
      <c r="S85" s="56"/>
      <c r="T85" s="56"/>
      <c r="U85" s="56">
        <f t="shared" si="2"/>
        <v>63.44</v>
      </c>
      <c r="V85" s="56"/>
      <c r="W85" s="56">
        <f t="shared" si="3"/>
        <v>163.49999999999997</v>
      </c>
      <c r="X85" s="62"/>
      <c r="Y85" s="59"/>
    </row>
    <row r="86" spans="1:25" s="22" customFormat="1" x14ac:dyDescent="0.2">
      <c r="A86" s="100"/>
      <c r="B86" s="96"/>
      <c r="C86" s="58"/>
      <c r="D86" s="58"/>
      <c r="E86" s="58"/>
      <c r="F86" s="58"/>
      <c r="G86" s="58"/>
      <c r="H86" s="58"/>
      <c r="I86" s="58"/>
      <c r="J86" s="58"/>
      <c r="K86" s="59"/>
      <c r="L86" s="59"/>
      <c r="M86" s="60"/>
      <c r="N86" s="60"/>
      <c r="O86" s="58"/>
      <c r="P86" s="61"/>
      <c r="Q86" s="61"/>
      <c r="R86" s="56"/>
      <c r="S86" s="56"/>
      <c r="T86" s="56"/>
      <c r="U86" s="56">
        <f t="shared" si="2"/>
        <v>63.44</v>
      </c>
      <c r="V86" s="56"/>
      <c r="W86" s="56">
        <f t="shared" si="3"/>
        <v>163.49999999999997</v>
      </c>
      <c r="X86" s="62"/>
      <c r="Y86" s="59"/>
    </row>
    <row r="87" spans="1:25" s="22" customFormat="1" x14ac:dyDescent="0.2">
      <c r="A87" s="100"/>
      <c r="B87" s="96"/>
      <c r="C87" s="58"/>
      <c r="D87" s="58"/>
      <c r="E87" s="58"/>
      <c r="F87" s="58"/>
      <c r="G87" s="58"/>
      <c r="H87" s="58"/>
      <c r="I87" s="58"/>
      <c r="J87" s="58"/>
      <c r="K87" s="59"/>
      <c r="L87" s="59"/>
      <c r="M87" s="60"/>
      <c r="N87" s="60"/>
      <c r="O87" s="58"/>
      <c r="P87" s="61"/>
      <c r="Q87" s="61"/>
      <c r="R87" s="56"/>
      <c r="S87" s="56"/>
      <c r="T87" s="56"/>
      <c r="U87" s="56">
        <f t="shared" si="2"/>
        <v>63.44</v>
      </c>
      <c r="V87" s="56"/>
      <c r="W87" s="56">
        <f t="shared" si="3"/>
        <v>163.49999999999997</v>
      </c>
      <c r="X87" s="62"/>
      <c r="Y87" s="59"/>
    </row>
    <row r="88" spans="1:25" s="29" customFormat="1" x14ac:dyDescent="0.2">
      <c r="A88" s="101"/>
      <c r="B88" s="95"/>
      <c r="C88" s="51"/>
      <c r="D88" s="51"/>
      <c r="E88" s="51"/>
      <c r="F88" s="51"/>
      <c r="G88" s="51"/>
      <c r="H88" s="51"/>
      <c r="I88" s="51"/>
      <c r="J88" s="51"/>
      <c r="K88" s="52"/>
      <c r="L88" s="52"/>
      <c r="M88" s="53"/>
      <c r="N88" s="53"/>
      <c r="O88" s="51"/>
      <c r="P88" s="54"/>
      <c r="Q88" s="54"/>
      <c r="R88" s="55"/>
      <c r="S88" s="55"/>
      <c r="T88" s="55"/>
      <c r="U88" s="56">
        <f t="shared" si="2"/>
        <v>63.44</v>
      </c>
      <c r="V88" s="55"/>
      <c r="W88" s="56">
        <f t="shared" si="3"/>
        <v>163.49999999999997</v>
      </c>
      <c r="X88" s="57"/>
      <c r="Y88" s="52"/>
    </row>
    <row r="89" spans="1:25" s="25" customFormat="1" x14ac:dyDescent="0.2">
      <c r="A89" s="100"/>
      <c r="B89" s="96"/>
      <c r="C89" s="58"/>
      <c r="D89" s="58"/>
      <c r="E89" s="58"/>
      <c r="F89" s="58"/>
      <c r="G89" s="58"/>
      <c r="H89" s="58"/>
      <c r="I89" s="58"/>
      <c r="J89" s="58"/>
      <c r="K89" s="59"/>
      <c r="L89" s="59"/>
      <c r="M89" s="60"/>
      <c r="N89" s="60"/>
      <c r="O89" s="58"/>
      <c r="P89" s="61"/>
      <c r="Q89" s="61"/>
      <c r="R89" s="56"/>
      <c r="S89" s="56"/>
      <c r="T89" s="56"/>
      <c r="U89" s="56">
        <f t="shared" si="2"/>
        <v>63.44</v>
      </c>
      <c r="V89" s="56"/>
      <c r="W89" s="56">
        <f t="shared" si="3"/>
        <v>163.49999999999997</v>
      </c>
      <c r="X89" s="62"/>
      <c r="Y89" s="59"/>
    </row>
    <row r="90" spans="1:25" s="25" customFormat="1" x14ac:dyDescent="0.2">
      <c r="A90" s="100"/>
      <c r="B90" s="96"/>
      <c r="C90" s="58"/>
      <c r="D90" s="58"/>
      <c r="E90" s="58"/>
      <c r="F90" s="58"/>
      <c r="G90" s="58"/>
      <c r="H90" s="58"/>
      <c r="I90" s="58"/>
      <c r="J90" s="58"/>
      <c r="K90" s="59"/>
      <c r="L90" s="59"/>
      <c r="M90" s="60"/>
      <c r="N90" s="60"/>
      <c r="O90" s="58"/>
      <c r="P90" s="61"/>
      <c r="Q90" s="61"/>
      <c r="R90" s="56"/>
      <c r="S90" s="56"/>
      <c r="T90" s="56"/>
      <c r="U90" s="56">
        <f t="shared" si="2"/>
        <v>63.44</v>
      </c>
      <c r="V90" s="56"/>
      <c r="W90" s="56">
        <f t="shared" si="3"/>
        <v>163.49999999999997</v>
      </c>
      <c r="X90" s="62"/>
      <c r="Y90" s="59"/>
    </row>
    <row r="91" spans="1:25" s="22" customFormat="1" x14ac:dyDescent="0.2">
      <c r="A91" s="100"/>
      <c r="B91" s="96"/>
      <c r="C91" s="58"/>
      <c r="D91" s="58"/>
      <c r="E91" s="58"/>
      <c r="F91" s="58"/>
      <c r="G91" s="58"/>
      <c r="H91" s="58"/>
      <c r="I91" s="58"/>
      <c r="J91" s="58"/>
      <c r="K91" s="59"/>
      <c r="L91" s="59"/>
      <c r="M91" s="60"/>
      <c r="N91" s="60"/>
      <c r="O91" s="58"/>
      <c r="P91" s="61"/>
      <c r="Q91" s="61"/>
      <c r="R91" s="56"/>
      <c r="S91" s="56"/>
      <c r="T91" s="56"/>
      <c r="U91" s="56">
        <f t="shared" si="2"/>
        <v>63.44</v>
      </c>
      <c r="V91" s="56"/>
      <c r="W91" s="56">
        <f t="shared" si="3"/>
        <v>163.49999999999997</v>
      </c>
      <c r="X91" s="62"/>
      <c r="Y91" s="59"/>
    </row>
    <row r="92" spans="1:25" s="25" customFormat="1" x14ac:dyDescent="0.2">
      <c r="A92" s="100"/>
      <c r="B92" s="96"/>
      <c r="C92" s="58"/>
      <c r="D92" s="58"/>
      <c r="E92" s="58"/>
      <c r="F92" s="58"/>
      <c r="G92" s="58"/>
      <c r="H92" s="58"/>
      <c r="I92" s="58"/>
      <c r="J92" s="58"/>
      <c r="K92" s="59"/>
      <c r="L92" s="59"/>
      <c r="M92" s="60"/>
      <c r="N92" s="60"/>
      <c r="O92" s="58"/>
      <c r="P92" s="61"/>
      <c r="Q92" s="61"/>
      <c r="R92" s="56"/>
      <c r="S92" s="56"/>
      <c r="T92" s="56"/>
      <c r="U92" s="56">
        <f t="shared" si="2"/>
        <v>63.44</v>
      </c>
      <c r="V92" s="56"/>
      <c r="W92" s="56">
        <f t="shared" si="3"/>
        <v>163.49999999999997</v>
      </c>
      <c r="X92" s="62"/>
      <c r="Y92" s="59"/>
    </row>
    <row r="93" spans="1:25" s="29" customFormat="1" x14ac:dyDescent="0.2">
      <c r="A93" s="101"/>
      <c r="B93" s="95"/>
      <c r="C93" s="51"/>
      <c r="D93" s="51"/>
      <c r="E93" s="51"/>
      <c r="F93" s="51"/>
      <c r="G93" s="51"/>
      <c r="H93" s="51"/>
      <c r="I93" s="51"/>
      <c r="J93" s="51"/>
      <c r="K93" s="52"/>
      <c r="L93" s="52"/>
      <c r="M93" s="53"/>
      <c r="N93" s="53"/>
      <c r="O93" s="51"/>
      <c r="P93" s="54"/>
      <c r="Q93" s="54"/>
      <c r="R93" s="55"/>
      <c r="S93" s="55"/>
      <c r="T93" s="55"/>
      <c r="U93" s="56">
        <f t="shared" si="2"/>
        <v>63.44</v>
      </c>
      <c r="V93" s="55"/>
      <c r="W93" s="56">
        <f t="shared" si="3"/>
        <v>163.49999999999997</v>
      </c>
      <c r="X93" s="57"/>
      <c r="Y93" s="52"/>
    </row>
    <row r="94" spans="1:25" s="22" customFormat="1" x14ac:dyDescent="0.2">
      <c r="A94" s="100"/>
      <c r="B94" s="96"/>
      <c r="C94" s="58"/>
      <c r="D94" s="58"/>
      <c r="E94" s="58"/>
      <c r="F94" s="58"/>
      <c r="G94" s="58"/>
      <c r="H94" s="58"/>
      <c r="I94" s="58"/>
      <c r="J94" s="58"/>
      <c r="K94" s="59"/>
      <c r="L94" s="59"/>
      <c r="M94" s="60"/>
      <c r="N94" s="60"/>
      <c r="O94" s="58"/>
      <c r="P94" s="61"/>
      <c r="Q94" s="61"/>
      <c r="R94" s="56"/>
      <c r="S94" s="56"/>
      <c r="T94" s="56"/>
      <c r="U94" s="56">
        <f t="shared" si="2"/>
        <v>63.44</v>
      </c>
      <c r="V94" s="56"/>
      <c r="W94" s="56">
        <f t="shared" si="3"/>
        <v>163.49999999999997</v>
      </c>
      <c r="X94" s="62"/>
      <c r="Y94" s="59"/>
    </row>
    <row r="95" spans="1:25" s="24" customFormat="1" x14ac:dyDescent="0.2">
      <c r="A95" s="100"/>
      <c r="B95" s="96"/>
      <c r="C95" s="58"/>
      <c r="D95" s="58"/>
      <c r="E95" s="58"/>
      <c r="F95" s="58"/>
      <c r="G95" s="58"/>
      <c r="H95" s="58"/>
      <c r="I95" s="58"/>
      <c r="J95" s="58"/>
      <c r="K95" s="59"/>
      <c r="L95" s="59"/>
      <c r="M95" s="60"/>
      <c r="N95" s="60"/>
      <c r="O95" s="58"/>
      <c r="P95" s="61"/>
      <c r="Q95" s="61"/>
      <c r="R95" s="56"/>
      <c r="S95" s="56"/>
      <c r="T95" s="56"/>
      <c r="U95" s="56">
        <f t="shared" si="2"/>
        <v>63.44</v>
      </c>
      <c r="V95" s="56"/>
      <c r="W95" s="56">
        <f t="shared" si="3"/>
        <v>163.49999999999997</v>
      </c>
      <c r="X95" s="62"/>
      <c r="Y95" s="59"/>
    </row>
    <row r="96" spans="1:25" s="22" customFormat="1" x14ac:dyDescent="0.2">
      <c r="A96" s="100"/>
      <c r="B96" s="96"/>
      <c r="C96" s="58"/>
      <c r="D96" s="58"/>
      <c r="E96" s="58"/>
      <c r="F96" s="58"/>
      <c r="G96" s="58"/>
      <c r="H96" s="58"/>
      <c r="I96" s="58"/>
      <c r="J96" s="58"/>
      <c r="K96" s="59"/>
      <c r="L96" s="59"/>
      <c r="M96" s="60"/>
      <c r="N96" s="60"/>
      <c r="O96" s="58"/>
      <c r="P96" s="61"/>
      <c r="Q96" s="61"/>
      <c r="R96" s="56"/>
      <c r="S96" s="56"/>
      <c r="T96" s="56"/>
      <c r="U96" s="56">
        <f t="shared" si="2"/>
        <v>63.44</v>
      </c>
      <c r="V96" s="56"/>
      <c r="W96" s="56">
        <f t="shared" si="3"/>
        <v>163.49999999999997</v>
      </c>
      <c r="X96" s="62"/>
      <c r="Y96" s="59"/>
    </row>
    <row r="97" spans="1:25" s="22" customFormat="1" x14ac:dyDescent="0.2">
      <c r="A97" s="100"/>
      <c r="B97" s="96"/>
      <c r="C97" s="58"/>
      <c r="D97" s="58"/>
      <c r="E97" s="58"/>
      <c r="F97" s="58"/>
      <c r="G97" s="58"/>
      <c r="H97" s="58"/>
      <c r="I97" s="58"/>
      <c r="J97" s="58"/>
      <c r="K97" s="59"/>
      <c r="L97" s="59"/>
      <c r="M97" s="60"/>
      <c r="N97" s="60"/>
      <c r="O97" s="58"/>
      <c r="P97" s="61"/>
      <c r="Q97" s="61"/>
      <c r="R97" s="56"/>
      <c r="S97" s="56"/>
      <c r="T97" s="56"/>
      <c r="U97" s="56">
        <f t="shared" si="2"/>
        <v>63.44</v>
      </c>
      <c r="V97" s="56"/>
      <c r="W97" s="56">
        <f t="shared" si="3"/>
        <v>163.49999999999997</v>
      </c>
      <c r="X97" s="62"/>
      <c r="Y97" s="59"/>
    </row>
    <row r="98" spans="1:25" s="22" customFormat="1" x14ac:dyDescent="0.2">
      <c r="A98" s="100"/>
      <c r="B98" s="96"/>
      <c r="C98" s="58"/>
      <c r="D98" s="58"/>
      <c r="E98" s="58"/>
      <c r="F98" s="58"/>
      <c r="G98" s="58"/>
      <c r="H98" s="58"/>
      <c r="I98" s="58"/>
      <c r="J98" s="58"/>
      <c r="K98" s="59"/>
      <c r="L98" s="59"/>
      <c r="M98" s="60"/>
      <c r="N98" s="60"/>
      <c r="O98" s="58"/>
      <c r="P98" s="61"/>
      <c r="Q98" s="61"/>
      <c r="R98" s="56"/>
      <c r="S98" s="56"/>
      <c r="T98" s="56"/>
      <c r="U98" s="56">
        <f t="shared" si="2"/>
        <v>63.44</v>
      </c>
      <c r="V98" s="56"/>
      <c r="W98" s="56">
        <f t="shared" si="3"/>
        <v>163.49999999999997</v>
      </c>
      <c r="X98" s="62"/>
      <c r="Y98" s="59"/>
    </row>
    <row r="99" spans="1:25" s="25" customFormat="1" x14ac:dyDescent="0.2">
      <c r="A99" s="100"/>
      <c r="B99" s="96"/>
      <c r="C99" s="58"/>
      <c r="D99" s="58"/>
      <c r="E99" s="58"/>
      <c r="F99" s="58"/>
      <c r="G99" s="58"/>
      <c r="H99" s="58"/>
      <c r="I99" s="58"/>
      <c r="J99" s="58"/>
      <c r="K99" s="59"/>
      <c r="L99" s="59"/>
      <c r="M99" s="60"/>
      <c r="N99" s="60"/>
      <c r="O99" s="58"/>
      <c r="P99" s="61"/>
      <c r="Q99" s="61"/>
      <c r="R99" s="56"/>
      <c r="S99" s="56"/>
      <c r="T99" s="56"/>
      <c r="U99" s="56">
        <f t="shared" si="2"/>
        <v>63.44</v>
      </c>
      <c r="V99" s="56"/>
      <c r="W99" s="56">
        <f t="shared" si="3"/>
        <v>163.49999999999997</v>
      </c>
      <c r="X99" s="62"/>
      <c r="Y99" s="59"/>
    </row>
    <row r="100" spans="1:25" s="25" customFormat="1" x14ac:dyDescent="0.2">
      <c r="A100" s="100"/>
      <c r="B100" s="96"/>
      <c r="C100" s="58"/>
      <c r="D100" s="58"/>
      <c r="E100" s="58"/>
      <c r="F100" s="58"/>
      <c r="G100" s="58"/>
      <c r="H100" s="58"/>
      <c r="I100" s="58"/>
      <c r="J100" s="58"/>
      <c r="K100" s="59"/>
      <c r="L100" s="59"/>
      <c r="M100" s="60"/>
      <c r="N100" s="60"/>
      <c r="O100" s="58"/>
      <c r="P100" s="61"/>
      <c r="Q100" s="61"/>
      <c r="R100" s="56"/>
      <c r="S100" s="56"/>
      <c r="T100" s="56"/>
      <c r="U100" s="56">
        <f t="shared" si="2"/>
        <v>63.44</v>
      </c>
      <c r="V100" s="56"/>
      <c r="W100" s="56">
        <f t="shared" si="3"/>
        <v>163.49999999999997</v>
      </c>
      <c r="X100" s="62"/>
      <c r="Y100" s="59"/>
    </row>
    <row r="101" spans="1:25" s="22" customFormat="1" x14ac:dyDescent="0.2">
      <c r="A101" s="100"/>
      <c r="B101" s="96"/>
      <c r="C101" s="58"/>
      <c r="D101" s="58"/>
      <c r="E101" s="58"/>
      <c r="F101" s="58"/>
      <c r="G101" s="58"/>
      <c r="H101" s="58"/>
      <c r="I101" s="58"/>
      <c r="J101" s="58"/>
      <c r="K101" s="59"/>
      <c r="L101" s="59"/>
      <c r="M101" s="60"/>
      <c r="N101" s="60"/>
      <c r="O101" s="58"/>
      <c r="P101" s="61"/>
      <c r="Q101" s="61"/>
      <c r="R101" s="56"/>
      <c r="S101" s="56"/>
      <c r="T101" s="56"/>
      <c r="U101" s="56">
        <f t="shared" si="2"/>
        <v>63.44</v>
      </c>
      <c r="V101" s="56"/>
      <c r="W101" s="56">
        <f t="shared" si="3"/>
        <v>163.49999999999997</v>
      </c>
      <c r="X101" s="62"/>
      <c r="Y101" s="59"/>
    </row>
    <row r="102" spans="1:25" s="25" customFormat="1" x14ac:dyDescent="0.2">
      <c r="A102" s="100"/>
      <c r="B102" s="96"/>
      <c r="C102" s="58"/>
      <c r="D102" s="58"/>
      <c r="E102" s="58"/>
      <c r="F102" s="58"/>
      <c r="G102" s="58"/>
      <c r="H102" s="58"/>
      <c r="I102" s="58"/>
      <c r="J102" s="58"/>
      <c r="K102" s="59"/>
      <c r="L102" s="59"/>
      <c r="M102" s="60"/>
      <c r="N102" s="60"/>
      <c r="O102" s="58"/>
      <c r="P102" s="61"/>
      <c r="Q102" s="61"/>
      <c r="R102" s="56"/>
      <c r="S102" s="56"/>
      <c r="T102" s="56"/>
      <c r="U102" s="56">
        <f t="shared" si="2"/>
        <v>63.44</v>
      </c>
      <c r="V102" s="56"/>
      <c r="W102" s="56">
        <f t="shared" si="3"/>
        <v>163.49999999999997</v>
      </c>
      <c r="X102" s="62"/>
      <c r="Y102" s="59"/>
    </row>
    <row r="103" spans="1:25" s="25" customFormat="1" x14ac:dyDescent="0.2">
      <c r="A103" s="100"/>
      <c r="B103" s="96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60"/>
      <c r="N103" s="60"/>
      <c r="O103" s="58"/>
      <c r="P103" s="61"/>
      <c r="Q103" s="61"/>
      <c r="R103" s="56"/>
      <c r="S103" s="56"/>
      <c r="T103" s="56"/>
      <c r="U103" s="56">
        <f t="shared" si="2"/>
        <v>63.44</v>
      </c>
      <c r="V103" s="56"/>
      <c r="W103" s="56">
        <f t="shared" si="3"/>
        <v>163.49999999999997</v>
      </c>
      <c r="X103" s="62"/>
      <c r="Y103" s="59"/>
    </row>
    <row r="104" spans="1:25" s="25" customFormat="1" x14ac:dyDescent="0.2">
      <c r="A104" s="100"/>
      <c r="B104" s="96"/>
      <c r="C104" s="58"/>
      <c r="D104" s="58"/>
      <c r="E104" s="58"/>
      <c r="F104" s="58"/>
      <c r="G104" s="58"/>
      <c r="H104" s="58"/>
      <c r="I104" s="58"/>
      <c r="J104" s="58"/>
      <c r="K104" s="59"/>
      <c r="L104" s="59"/>
      <c r="M104" s="60"/>
      <c r="N104" s="60"/>
      <c r="O104" s="58"/>
      <c r="P104" s="61"/>
      <c r="Q104" s="61"/>
      <c r="R104" s="56"/>
      <c r="S104" s="56"/>
      <c r="T104" s="56"/>
      <c r="U104" s="56">
        <f t="shared" si="2"/>
        <v>63.44</v>
      </c>
      <c r="V104" s="56"/>
      <c r="W104" s="56">
        <f t="shared" si="3"/>
        <v>163.49999999999997</v>
      </c>
      <c r="X104" s="62"/>
      <c r="Y104" s="59"/>
    </row>
    <row r="105" spans="1:25" s="25" customFormat="1" x14ac:dyDescent="0.2">
      <c r="A105" s="100"/>
      <c r="B105" s="96"/>
      <c r="C105" s="58"/>
      <c r="D105" s="58"/>
      <c r="E105" s="58"/>
      <c r="F105" s="58"/>
      <c r="G105" s="58"/>
      <c r="H105" s="58"/>
      <c r="I105" s="58"/>
      <c r="J105" s="58"/>
      <c r="K105" s="59"/>
      <c r="L105" s="59"/>
      <c r="M105" s="60"/>
      <c r="N105" s="60"/>
      <c r="O105" s="58"/>
      <c r="P105" s="61"/>
      <c r="Q105" s="61"/>
      <c r="R105" s="56"/>
      <c r="S105" s="56"/>
      <c r="T105" s="56"/>
      <c r="U105" s="56">
        <f t="shared" si="2"/>
        <v>63.44</v>
      </c>
      <c r="V105" s="56"/>
      <c r="W105" s="56">
        <f t="shared" si="3"/>
        <v>163.49999999999997</v>
      </c>
      <c r="X105" s="62"/>
      <c r="Y105" s="59"/>
    </row>
    <row r="106" spans="1:25" s="25" customFormat="1" x14ac:dyDescent="0.2">
      <c r="A106" s="100"/>
      <c r="B106" s="96"/>
      <c r="C106" s="58"/>
      <c r="D106" s="58"/>
      <c r="E106" s="58"/>
      <c r="F106" s="58"/>
      <c r="G106" s="58"/>
      <c r="H106" s="58"/>
      <c r="I106" s="58"/>
      <c r="J106" s="58"/>
      <c r="K106" s="59"/>
      <c r="L106" s="59"/>
      <c r="M106" s="60"/>
      <c r="N106" s="60"/>
      <c r="O106" s="58"/>
      <c r="P106" s="61"/>
      <c r="Q106" s="61"/>
      <c r="R106" s="56"/>
      <c r="S106" s="56"/>
      <c r="T106" s="56"/>
      <c r="U106" s="56">
        <f t="shared" si="2"/>
        <v>63.44</v>
      </c>
      <c r="V106" s="56"/>
      <c r="W106" s="56">
        <f t="shared" si="3"/>
        <v>163.49999999999997</v>
      </c>
      <c r="X106" s="62"/>
      <c r="Y106" s="59"/>
    </row>
    <row r="107" spans="1:25" s="22" customFormat="1" x14ac:dyDescent="0.2">
      <c r="A107" s="100"/>
      <c r="B107" s="96"/>
      <c r="C107" s="58"/>
      <c r="D107" s="58"/>
      <c r="E107" s="58"/>
      <c r="F107" s="58"/>
      <c r="G107" s="58"/>
      <c r="H107" s="58"/>
      <c r="I107" s="58"/>
      <c r="J107" s="58"/>
      <c r="K107" s="59"/>
      <c r="L107" s="59"/>
      <c r="M107" s="60"/>
      <c r="N107" s="60"/>
      <c r="O107" s="58"/>
      <c r="P107" s="61"/>
      <c r="Q107" s="61"/>
      <c r="R107" s="56"/>
      <c r="S107" s="56"/>
      <c r="T107" s="56"/>
      <c r="U107" s="56">
        <f t="shared" si="2"/>
        <v>63.44</v>
      </c>
      <c r="V107" s="56"/>
      <c r="W107" s="56">
        <f t="shared" si="3"/>
        <v>163.49999999999997</v>
      </c>
      <c r="X107" s="62"/>
      <c r="Y107" s="59"/>
    </row>
    <row r="108" spans="1:25" s="25" customFormat="1" x14ac:dyDescent="0.2">
      <c r="A108" s="101"/>
      <c r="B108" s="96"/>
      <c r="C108" s="58"/>
      <c r="D108" s="58"/>
      <c r="E108" s="58"/>
      <c r="F108" s="58"/>
      <c r="G108" s="58"/>
      <c r="H108" s="58"/>
      <c r="I108" s="58"/>
      <c r="J108" s="58"/>
      <c r="K108" s="59"/>
      <c r="L108" s="59"/>
      <c r="M108" s="60"/>
      <c r="N108" s="60"/>
      <c r="O108" s="58"/>
      <c r="P108" s="61"/>
      <c r="Q108" s="61"/>
      <c r="R108" s="56"/>
      <c r="S108" s="63"/>
      <c r="T108" s="56"/>
      <c r="U108" s="56">
        <f t="shared" si="2"/>
        <v>63.44</v>
      </c>
      <c r="V108" s="56"/>
      <c r="W108" s="56">
        <f t="shared" si="3"/>
        <v>163.49999999999997</v>
      </c>
      <c r="X108" s="62"/>
      <c r="Y108" s="59"/>
    </row>
    <row r="109" spans="1:25" s="25" customFormat="1" x14ac:dyDescent="0.2">
      <c r="A109" s="101"/>
      <c r="B109" s="96"/>
      <c r="C109" s="58"/>
      <c r="D109" s="58"/>
      <c r="E109" s="58"/>
      <c r="F109" s="58"/>
      <c r="G109" s="58"/>
      <c r="H109" s="58"/>
      <c r="I109" s="58"/>
      <c r="J109" s="58"/>
      <c r="K109" s="59"/>
      <c r="L109" s="59"/>
      <c r="M109" s="60"/>
      <c r="N109" s="60"/>
      <c r="O109" s="58"/>
      <c r="P109" s="67"/>
      <c r="Q109" s="61"/>
      <c r="R109" s="56"/>
      <c r="S109" s="63"/>
      <c r="T109" s="56"/>
      <c r="U109" s="56">
        <f t="shared" si="2"/>
        <v>63.44</v>
      </c>
      <c r="V109" s="56"/>
      <c r="W109" s="56">
        <f t="shared" si="3"/>
        <v>163.49999999999997</v>
      </c>
      <c r="X109" s="62"/>
      <c r="Y109" s="59"/>
    </row>
    <row r="110" spans="1:25" s="25" customFormat="1" x14ac:dyDescent="0.2">
      <c r="A110" s="101"/>
      <c r="B110" s="96"/>
      <c r="C110" s="58"/>
      <c r="D110" s="58"/>
      <c r="E110" s="58"/>
      <c r="F110" s="58"/>
      <c r="G110" s="58"/>
      <c r="H110" s="58"/>
      <c r="I110" s="58"/>
      <c r="J110" s="58"/>
      <c r="K110" s="59"/>
      <c r="L110" s="59"/>
      <c r="M110" s="60"/>
      <c r="N110" s="60"/>
      <c r="O110" s="58"/>
      <c r="P110" s="61"/>
      <c r="Q110" s="61"/>
      <c r="R110" s="56"/>
      <c r="S110" s="63"/>
      <c r="T110" s="56"/>
      <c r="U110" s="56">
        <f t="shared" si="2"/>
        <v>63.44</v>
      </c>
      <c r="V110" s="56"/>
      <c r="W110" s="56">
        <f t="shared" si="3"/>
        <v>163.49999999999997</v>
      </c>
      <c r="X110" s="62"/>
      <c r="Y110" s="59"/>
    </row>
    <row r="111" spans="1:25" s="25" customFormat="1" x14ac:dyDescent="0.2">
      <c r="A111" s="101"/>
      <c r="B111" s="96"/>
      <c r="C111" s="58"/>
      <c r="D111" s="58"/>
      <c r="E111" s="58"/>
      <c r="F111" s="58"/>
      <c r="G111" s="58"/>
      <c r="H111" s="58"/>
      <c r="I111" s="58"/>
      <c r="J111" s="58"/>
      <c r="K111" s="59"/>
      <c r="L111" s="59"/>
      <c r="M111" s="60"/>
      <c r="N111" s="60"/>
      <c r="O111" s="58"/>
      <c r="P111" s="61"/>
      <c r="Q111" s="61"/>
      <c r="R111" s="56"/>
      <c r="S111" s="63"/>
      <c r="T111" s="56"/>
      <c r="U111" s="56">
        <f t="shared" si="2"/>
        <v>63.44</v>
      </c>
      <c r="V111" s="56"/>
      <c r="W111" s="56">
        <f t="shared" si="3"/>
        <v>163.49999999999997</v>
      </c>
      <c r="X111" s="62"/>
      <c r="Y111" s="59"/>
    </row>
    <row r="112" spans="1:25" s="25" customFormat="1" x14ac:dyDescent="0.2">
      <c r="A112" s="100"/>
      <c r="B112" s="96"/>
      <c r="C112" s="58"/>
      <c r="D112" s="58"/>
      <c r="E112" s="58"/>
      <c r="F112" s="58"/>
      <c r="G112" s="58"/>
      <c r="H112" s="58"/>
      <c r="I112" s="58"/>
      <c r="J112" s="58"/>
      <c r="K112" s="59"/>
      <c r="L112" s="59"/>
      <c r="M112" s="60"/>
      <c r="N112" s="60"/>
      <c r="O112" s="58"/>
      <c r="P112" s="61"/>
      <c r="Q112" s="61"/>
      <c r="R112" s="56"/>
      <c r="S112" s="56"/>
      <c r="T112" s="56"/>
      <c r="U112" s="56">
        <f t="shared" si="2"/>
        <v>63.44</v>
      </c>
      <c r="V112" s="56"/>
      <c r="W112" s="56">
        <f t="shared" si="3"/>
        <v>163.49999999999997</v>
      </c>
      <c r="X112" s="62"/>
      <c r="Y112" s="59"/>
    </row>
    <row r="113" spans="1:25" s="20" customFormat="1" x14ac:dyDescent="0.2">
      <c r="A113" s="100"/>
      <c r="B113" s="96"/>
      <c r="C113" s="58"/>
      <c r="D113" s="58"/>
      <c r="E113" s="58"/>
      <c r="F113" s="58"/>
      <c r="G113" s="58"/>
      <c r="H113" s="58"/>
      <c r="I113" s="58"/>
      <c r="J113" s="58"/>
      <c r="K113" s="59"/>
      <c r="L113" s="59"/>
      <c r="M113" s="60"/>
      <c r="N113" s="60"/>
      <c r="O113" s="58"/>
      <c r="P113" s="61"/>
      <c r="Q113" s="61"/>
      <c r="R113" s="56"/>
      <c r="S113" s="56"/>
      <c r="T113" s="56"/>
      <c r="U113" s="56">
        <f t="shared" si="2"/>
        <v>63.44</v>
      </c>
      <c r="V113" s="56"/>
      <c r="W113" s="56">
        <f t="shared" si="3"/>
        <v>163.49999999999997</v>
      </c>
      <c r="X113" s="62"/>
      <c r="Y113" s="59"/>
    </row>
    <row r="114" spans="1:25" s="25" customFormat="1" x14ac:dyDescent="0.2">
      <c r="A114" s="100"/>
      <c r="B114" s="96"/>
      <c r="C114" s="58"/>
      <c r="D114" s="58"/>
      <c r="E114" s="58"/>
      <c r="F114" s="58"/>
      <c r="G114" s="58"/>
      <c r="H114" s="58"/>
      <c r="I114" s="58"/>
      <c r="J114" s="58"/>
      <c r="K114" s="59"/>
      <c r="L114" s="59"/>
      <c r="M114" s="60"/>
      <c r="N114" s="60"/>
      <c r="O114" s="58"/>
      <c r="P114" s="61"/>
      <c r="Q114" s="61"/>
      <c r="R114" s="56"/>
      <c r="S114" s="56"/>
      <c r="T114" s="56"/>
      <c r="U114" s="56">
        <f t="shared" si="2"/>
        <v>63.44</v>
      </c>
      <c r="V114" s="56"/>
      <c r="W114" s="56">
        <f t="shared" si="3"/>
        <v>163.49999999999997</v>
      </c>
      <c r="X114" s="62"/>
      <c r="Y114" s="59"/>
    </row>
    <row r="115" spans="1:25" s="25" customFormat="1" x14ac:dyDescent="0.2">
      <c r="A115" s="100"/>
      <c r="B115" s="96"/>
      <c r="C115" s="58"/>
      <c r="D115" s="58"/>
      <c r="E115" s="58"/>
      <c r="F115" s="58"/>
      <c r="G115" s="58"/>
      <c r="H115" s="58"/>
      <c r="I115" s="58"/>
      <c r="J115" s="58"/>
      <c r="K115" s="59"/>
      <c r="L115" s="59"/>
      <c r="M115" s="60"/>
      <c r="N115" s="60"/>
      <c r="O115" s="58"/>
      <c r="P115" s="61"/>
      <c r="Q115" s="61"/>
      <c r="R115" s="56"/>
      <c r="S115" s="56"/>
      <c r="T115" s="56"/>
      <c r="U115" s="56">
        <f t="shared" si="2"/>
        <v>63.44</v>
      </c>
      <c r="V115" s="56"/>
      <c r="W115" s="56">
        <f t="shared" si="3"/>
        <v>163.49999999999997</v>
      </c>
      <c r="X115" s="62"/>
      <c r="Y115" s="59"/>
    </row>
    <row r="116" spans="1:25" s="25" customFormat="1" x14ac:dyDescent="0.2">
      <c r="A116" s="100"/>
      <c r="B116" s="96"/>
      <c r="C116" s="58"/>
      <c r="D116" s="58"/>
      <c r="E116" s="58"/>
      <c r="F116" s="58"/>
      <c r="G116" s="58"/>
      <c r="H116" s="58"/>
      <c r="I116" s="58"/>
      <c r="J116" s="58"/>
      <c r="K116" s="59"/>
      <c r="L116" s="59"/>
      <c r="M116" s="60"/>
      <c r="N116" s="60"/>
      <c r="O116" s="58"/>
      <c r="P116" s="61"/>
      <c r="Q116" s="61"/>
      <c r="R116" s="56"/>
      <c r="S116" s="56"/>
      <c r="T116" s="56"/>
      <c r="U116" s="56">
        <f t="shared" si="2"/>
        <v>63.44</v>
      </c>
      <c r="V116" s="56"/>
      <c r="W116" s="56">
        <f t="shared" si="3"/>
        <v>163.49999999999997</v>
      </c>
      <c r="X116" s="62"/>
      <c r="Y116" s="59"/>
    </row>
    <row r="117" spans="1:25" s="25" customFormat="1" x14ac:dyDescent="0.2">
      <c r="A117" s="101"/>
      <c r="B117" s="96"/>
      <c r="C117" s="58"/>
      <c r="D117" s="58"/>
      <c r="E117" s="58"/>
      <c r="F117" s="58"/>
      <c r="G117" s="58"/>
      <c r="H117" s="58"/>
      <c r="I117" s="58"/>
      <c r="J117" s="58"/>
      <c r="K117" s="59"/>
      <c r="L117" s="59"/>
      <c r="M117" s="60"/>
      <c r="N117" s="60"/>
      <c r="O117" s="61"/>
      <c r="P117" s="61"/>
      <c r="Q117" s="61"/>
      <c r="R117" s="56"/>
      <c r="S117" s="56"/>
      <c r="T117" s="56"/>
      <c r="U117" s="56">
        <f t="shared" si="2"/>
        <v>63.44</v>
      </c>
      <c r="V117" s="56"/>
      <c r="W117" s="56">
        <f t="shared" si="3"/>
        <v>163.49999999999997</v>
      </c>
      <c r="X117" s="62"/>
      <c r="Y117" s="59"/>
    </row>
    <row r="118" spans="1:25" s="25" customFormat="1" x14ac:dyDescent="0.2">
      <c r="A118" s="101"/>
      <c r="B118" s="96"/>
      <c r="C118" s="58"/>
      <c r="D118" s="58"/>
      <c r="E118" s="58"/>
      <c r="F118" s="58"/>
      <c r="G118" s="58"/>
      <c r="H118" s="58"/>
      <c r="I118" s="58"/>
      <c r="J118" s="58"/>
      <c r="K118" s="59"/>
      <c r="L118" s="59"/>
      <c r="M118" s="60"/>
      <c r="N118" s="60"/>
      <c r="O118" s="58"/>
      <c r="P118" s="61"/>
      <c r="Q118" s="61"/>
      <c r="R118" s="56"/>
      <c r="S118" s="56"/>
      <c r="T118" s="56"/>
      <c r="U118" s="56">
        <f t="shared" si="2"/>
        <v>63.44</v>
      </c>
      <c r="V118" s="56"/>
      <c r="W118" s="56">
        <f t="shared" si="3"/>
        <v>163.49999999999997</v>
      </c>
      <c r="X118" s="62"/>
      <c r="Y118" s="59"/>
    </row>
    <row r="119" spans="1:25" s="25" customFormat="1" x14ac:dyDescent="0.2">
      <c r="A119" s="100"/>
      <c r="B119" s="96"/>
      <c r="C119" s="58"/>
      <c r="D119" s="58"/>
      <c r="E119" s="58"/>
      <c r="F119" s="58"/>
      <c r="G119" s="58"/>
      <c r="H119" s="58"/>
      <c r="I119" s="58"/>
      <c r="J119" s="58"/>
      <c r="K119" s="59"/>
      <c r="L119" s="59"/>
      <c r="M119" s="60"/>
      <c r="N119" s="60"/>
      <c r="O119" s="58"/>
      <c r="P119" s="61"/>
      <c r="Q119" s="61"/>
      <c r="R119" s="56"/>
      <c r="S119" s="56"/>
      <c r="T119" s="56"/>
      <c r="U119" s="56">
        <f t="shared" si="2"/>
        <v>63.44</v>
      </c>
      <c r="V119" s="56"/>
      <c r="W119" s="56">
        <f t="shared" si="3"/>
        <v>163.49999999999997</v>
      </c>
      <c r="X119" s="62"/>
      <c r="Y119" s="59"/>
    </row>
    <row r="120" spans="1:25" s="25" customFormat="1" x14ac:dyDescent="0.2">
      <c r="A120" s="100"/>
      <c r="B120" s="96"/>
      <c r="C120" s="58"/>
      <c r="D120" s="58"/>
      <c r="E120" s="58"/>
      <c r="F120" s="58"/>
      <c r="G120" s="58"/>
      <c r="H120" s="58"/>
      <c r="I120" s="58"/>
      <c r="J120" s="58"/>
      <c r="K120" s="59"/>
      <c r="L120" s="59"/>
      <c r="M120" s="60"/>
      <c r="N120" s="60"/>
      <c r="O120" s="58"/>
      <c r="P120" s="61"/>
      <c r="Q120" s="61"/>
      <c r="R120" s="56"/>
      <c r="S120" s="56"/>
      <c r="T120" s="56"/>
      <c r="U120" s="56">
        <f t="shared" si="2"/>
        <v>63.44</v>
      </c>
      <c r="V120" s="56"/>
      <c r="W120" s="56">
        <f t="shared" si="3"/>
        <v>163.49999999999997</v>
      </c>
      <c r="X120" s="62"/>
      <c r="Y120" s="59"/>
    </row>
    <row r="121" spans="1:25" s="25" customFormat="1" x14ac:dyDescent="0.2">
      <c r="A121" s="100"/>
      <c r="B121" s="96"/>
      <c r="C121" s="58"/>
      <c r="D121" s="58"/>
      <c r="E121" s="58"/>
      <c r="F121" s="58"/>
      <c r="G121" s="58"/>
      <c r="H121" s="58"/>
      <c r="I121" s="58"/>
      <c r="J121" s="58"/>
      <c r="K121" s="59"/>
      <c r="L121" s="59"/>
      <c r="M121" s="60"/>
      <c r="N121" s="60"/>
      <c r="O121" s="58"/>
      <c r="P121" s="61"/>
      <c r="Q121" s="61"/>
      <c r="R121" s="56"/>
      <c r="S121" s="56"/>
      <c r="T121" s="56"/>
      <c r="U121" s="56">
        <f t="shared" si="2"/>
        <v>63.44</v>
      </c>
      <c r="V121" s="56"/>
      <c r="W121" s="56">
        <f t="shared" si="3"/>
        <v>163.49999999999997</v>
      </c>
      <c r="X121" s="62"/>
      <c r="Y121" s="59"/>
    </row>
    <row r="122" spans="1:25" s="29" customFormat="1" x14ac:dyDescent="0.2">
      <c r="A122" s="101"/>
      <c r="B122" s="95"/>
      <c r="C122" s="51"/>
      <c r="D122" s="51"/>
      <c r="E122" s="51"/>
      <c r="F122" s="51"/>
      <c r="G122" s="51"/>
      <c r="H122" s="51"/>
      <c r="I122" s="51"/>
      <c r="J122" s="51"/>
      <c r="K122" s="52"/>
      <c r="L122" s="52"/>
      <c r="M122" s="53"/>
      <c r="N122" s="53"/>
      <c r="O122" s="51"/>
      <c r="P122" s="54"/>
      <c r="Q122" s="54"/>
      <c r="R122" s="55"/>
      <c r="S122" s="55"/>
      <c r="T122" s="55"/>
      <c r="U122" s="56">
        <f t="shared" si="2"/>
        <v>63.44</v>
      </c>
      <c r="V122" s="55"/>
      <c r="W122" s="56">
        <f t="shared" si="3"/>
        <v>163.49999999999997</v>
      </c>
      <c r="X122" s="57"/>
      <c r="Y122" s="52"/>
    </row>
    <row r="123" spans="1:25" s="22" customFormat="1" x14ac:dyDescent="0.2">
      <c r="A123" s="100"/>
      <c r="B123" s="96"/>
      <c r="C123" s="58"/>
      <c r="D123" s="58"/>
      <c r="E123" s="58"/>
      <c r="F123" s="58"/>
      <c r="G123" s="58"/>
      <c r="H123" s="58"/>
      <c r="I123" s="58"/>
      <c r="J123" s="58"/>
      <c r="K123" s="59"/>
      <c r="L123" s="59"/>
      <c r="M123" s="60"/>
      <c r="N123" s="60"/>
      <c r="O123" s="58"/>
      <c r="P123" s="61"/>
      <c r="Q123" s="61"/>
      <c r="R123" s="56"/>
      <c r="S123" s="56"/>
      <c r="T123" s="56"/>
      <c r="U123" s="56">
        <f t="shared" si="2"/>
        <v>63.44</v>
      </c>
      <c r="V123" s="56"/>
      <c r="W123" s="56">
        <f t="shared" si="3"/>
        <v>163.49999999999997</v>
      </c>
      <c r="X123" s="62"/>
      <c r="Y123" s="59"/>
    </row>
    <row r="124" spans="1:25" s="22" customFormat="1" x14ac:dyDescent="0.2">
      <c r="A124" s="100"/>
      <c r="B124" s="96"/>
      <c r="C124" s="58"/>
      <c r="D124" s="58"/>
      <c r="E124" s="58"/>
      <c r="F124" s="58"/>
      <c r="G124" s="58"/>
      <c r="H124" s="58"/>
      <c r="I124" s="58"/>
      <c r="J124" s="58"/>
      <c r="K124" s="59"/>
      <c r="L124" s="59"/>
      <c r="M124" s="60"/>
      <c r="N124" s="60"/>
      <c r="O124" s="58"/>
      <c r="P124" s="61"/>
      <c r="Q124" s="61"/>
      <c r="R124" s="56"/>
      <c r="S124" s="56"/>
      <c r="T124" s="56"/>
      <c r="U124" s="56">
        <f t="shared" si="2"/>
        <v>63.44</v>
      </c>
      <c r="V124" s="56"/>
      <c r="W124" s="56">
        <f t="shared" si="3"/>
        <v>163.49999999999997</v>
      </c>
      <c r="X124" s="62"/>
      <c r="Y124" s="59"/>
    </row>
    <row r="125" spans="1:25" s="22" customFormat="1" x14ac:dyDescent="0.2">
      <c r="A125" s="100"/>
      <c r="B125" s="96"/>
      <c r="C125" s="58"/>
      <c r="D125" s="58"/>
      <c r="E125" s="58"/>
      <c r="F125" s="58"/>
      <c r="G125" s="58"/>
      <c r="H125" s="58"/>
      <c r="I125" s="58"/>
      <c r="J125" s="58"/>
      <c r="K125" s="59"/>
      <c r="L125" s="59"/>
      <c r="M125" s="60"/>
      <c r="N125" s="60"/>
      <c r="O125" s="58"/>
      <c r="P125" s="61"/>
      <c r="Q125" s="61"/>
      <c r="R125" s="56"/>
      <c r="S125" s="56"/>
      <c r="T125" s="56"/>
      <c r="U125" s="56">
        <f t="shared" si="2"/>
        <v>63.44</v>
      </c>
      <c r="V125" s="56"/>
      <c r="W125" s="56">
        <f t="shared" si="3"/>
        <v>163.49999999999997</v>
      </c>
      <c r="X125" s="62"/>
      <c r="Y125" s="59"/>
    </row>
    <row r="126" spans="1:25" s="22" customFormat="1" x14ac:dyDescent="0.2">
      <c r="A126" s="100"/>
      <c r="B126" s="96"/>
      <c r="C126" s="58"/>
      <c r="D126" s="58"/>
      <c r="E126" s="58"/>
      <c r="F126" s="58"/>
      <c r="G126" s="58"/>
      <c r="H126" s="58"/>
      <c r="I126" s="58"/>
      <c r="J126" s="58"/>
      <c r="K126" s="59"/>
      <c r="L126" s="59"/>
      <c r="M126" s="60"/>
      <c r="N126" s="60"/>
      <c r="O126" s="58"/>
      <c r="P126" s="61"/>
      <c r="Q126" s="61"/>
      <c r="R126" s="56"/>
      <c r="S126" s="56"/>
      <c r="T126" s="56"/>
      <c r="U126" s="56">
        <f t="shared" si="2"/>
        <v>63.44</v>
      </c>
      <c r="V126" s="56"/>
      <c r="W126" s="56">
        <f t="shared" si="3"/>
        <v>163.49999999999997</v>
      </c>
      <c r="X126" s="62"/>
      <c r="Y126" s="59"/>
    </row>
    <row r="127" spans="1:25" s="22" customFormat="1" x14ac:dyDescent="0.2">
      <c r="A127" s="100"/>
      <c r="B127" s="96"/>
      <c r="C127" s="58"/>
      <c r="D127" s="58"/>
      <c r="E127" s="58"/>
      <c r="F127" s="58"/>
      <c r="G127" s="58"/>
      <c r="H127" s="58"/>
      <c r="I127" s="58"/>
      <c r="J127" s="58"/>
      <c r="K127" s="59"/>
      <c r="L127" s="59"/>
      <c r="M127" s="60"/>
      <c r="N127" s="60"/>
      <c r="O127" s="58"/>
      <c r="P127" s="61"/>
      <c r="Q127" s="61"/>
      <c r="R127" s="56"/>
      <c r="S127" s="56"/>
      <c r="T127" s="56"/>
      <c r="U127" s="56">
        <f t="shared" si="2"/>
        <v>63.44</v>
      </c>
      <c r="V127" s="56"/>
      <c r="W127" s="56">
        <f t="shared" si="3"/>
        <v>163.49999999999997</v>
      </c>
      <c r="X127" s="62"/>
      <c r="Y127" s="59"/>
    </row>
    <row r="128" spans="1:25" s="22" customFormat="1" x14ac:dyDescent="0.2">
      <c r="A128" s="100"/>
      <c r="B128" s="96"/>
      <c r="C128" s="58"/>
      <c r="D128" s="58"/>
      <c r="E128" s="58"/>
      <c r="F128" s="58"/>
      <c r="G128" s="58"/>
      <c r="H128" s="58"/>
      <c r="I128" s="58"/>
      <c r="J128" s="58"/>
      <c r="K128" s="59"/>
      <c r="L128" s="59"/>
      <c r="M128" s="60"/>
      <c r="N128" s="60"/>
      <c r="O128" s="58"/>
      <c r="P128" s="61"/>
      <c r="Q128" s="61"/>
      <c r="R128" s="56"/>
      <c r="S128" s="56"/>
      <c r="T128" s="56"/>
      <c r="U128" s="56">
        <f t="shared" si="2"/>
        <v>63.44</v>
      </c>
      <c r="V128" s="56"/>
      <c r="W128" s="56">
        <f t="shared" si="3"/>
        <v>163.49999999999997</v>
      </c>
      <c r="X128" s="62"/>
      <c r="Y128" s="59"/>
    </row>
    <row r="129" spans="1:25" s="25" customFormat="1" x14ac:dyDescent="0.2">
      <c r="A129" s="100"/>
      <c r="B129" s="96"/>
      <c r="C129" s="58"/>
      <c r="D129" s="58"/>
      <c r="E129" s="58"/>
      <c r="F129" s="58"/>
      <c r="G129" s="58"/>
      <c r="H129" s="58"/>
      <c r="I129" s="58"/>
      <c r="J129" s="58"/>
      <c r="K129" s="59"/>
      <c r="L129" s="59"/>
      <c r="M129" s="60"/>
      <c r="N129" s="60"/>
      <c r="O129" s="58"/>
      <c r="P129" s="61"/>
      <c r="Q129" s="61"/>
      <c r="R129" s="56"/>
      <c r="S129" s="56"/>
      <c r="T129" s="56"/>
      <c r="U129" s="56">
        <f t="shared" si="2"/>
        <v>63.44</v>
      </c>
      <c r="V129" s="56"/>
      <c r="W129" s="56">
        <f t="shared" si="3"/>
        <v>163.49999999999997</v>
      </c>
      <c r="X129" s="62"/>
      <c r="Y129" s="59"/>
    </row>
    <row r="130" spans="1:25" s="31" customFormat="1" x14ac:dyDescent="0.2">
      <c r="A130" s="100"/>
      <c r="B130" s="96"/>
      <c r="C130" s="58"/>
      <c r="D130" s="58"/>
      <c r="E130" s="58"/>
      <c r="F130" s="58"/>
      <c r="G130" s="58"/>
      <c r="H130" s="58"/>
      <c r="I130" s="58"/>
      <c r="J130" s="58"/>
      <c r="K130" s="59"/>
      <c r="L130" s="59"/>
      <c r="M130" s="60"/>
      <c r="N130" s="60"/>
      <c r="O130" s="58"/>
      <c r="P130" s="61"/>
      <c r="Q130" s="61"/>
      <c r="R130" s="56"/>
      <c r="S130" s="56"/>
      <c r="T130" s="56"/>
      <c r="U130" s="56">
        <f t="shared" si="2"/>
        <v>63.44</v>
      </c>
      <c r="V130" s="56"/>
      <c r="W130" s="56">
        <f t="shared" si="3"/>
        <v>163.49999999999997</v>
      </c>
      <c r="X130" s="62"/>
      <c r="Y130" s="59"/>
    </row>
    <row r="131" spans="1:25" s="31" customFormat="1" x14ac:dyDescent="0.2">
      <c r="A131" s="100"/>
      <c r="B131" s="96"/>
      <c r="C131" s="58"/>
      <c r="D131" s="58"/>
      <c r="E131" s="58"/>
      <c r="F131" s="58"/>
      <c r="G131" s="58"/>
      <c r="H131" s="58"/>
      <c r="I131" s="58"/>
      <c r="J131" s="58"/>
      <c r="K131" s="59"/>
      <c r="L131" s="59"/>
      <c r="M131" s="60"/>
      <c r="N131" s="60"/>
      <c r="O131" s="58"/>
      <c r="P131" s="61"/>
      <c r="Q131" s="61"/>
      <c r="R131" s="56"/>
      <c r="S131" s="56"/>
      <c r="T131" s="56"/>
      <c r="U131" s="56">
        <f t="shared" si="2"/>
        <v>63.44</v>
      </c>
      <c r="V131" s="56"/>
      <c r="W131" s="56">
        <f t="shared" si="3"/>
        <v>163.49999999999997</v>
      </c>
      <c r="X131" s="62"/>
      <c r="Y131" s="59"/>
    </row>
    <row r="132" spans="1:25" s="25" customFormat="1" x14ac:dyDescent="0.2">
      <c r="A132" s="100"/>
      <c r="B132" s="96"/>
      <c r="C132" s="58"/>
      <c r="D132" s="58"/>
      <c r="E132" s="58"/>
      <c r="F132" s="58"/>
      <c r="G132" s="58"/>
      <c r="H132" s="58"/>
      <c r="I132" s="58"/>
      <c r="J132" s="58"/>
      <c r="K132" s="59"/>
      <c r="L132" s="59"/>
      <c r="M132" s="60"/>
      <c r="N132" s="60"/>
      <c r="O132" s="58"/>
      <c r="P132" s="61"/>
      <c r="Q132" s="61"/>
      <c r="R132" s="56"/>
      <c r="S132" s="56"/>
      <c r="T132" s="56"/>
      <c r="U132" s="56">
        <f t="shared" si="2"/>
        <v>63.44</v>
      </c>
      <c r="V132" s="56"/>
      <c r="W132" s="56">
        <f t="shared" si="3"/>
        <v>163.49999999999997</v>
      </c>
      <c r="X132" s="62"/>
      <c r="Y132" s="59"/>
    </row>
    <row r="133" spans="1:25" s="30" customFormat="1" x14ac:dyDescent="0.2">
      <c r="A133" s="101"/>
      <c r="B133" s="95"/>
      <c r="C133" s="51"/>
      <c r="D133" s="51"/>
      <c r="E133" s="51"/>
      <c r="F133" s="51"/>
      <c r="G133" s="51"/>
      <c r="H133" s="51"/>
      <c r="I133" s="51"/>
      <c r="J133" s="51"/>
      <c r="K133" s="52"/>
      <c r="L133" s="52"/>
      <c r="M133" s="53"/>
      <c r="N133" s="53"/>
      <c r="O133" s="51"/>
      <c r="P133" s="54"/>
      <c r="Q133" s="54"/>
      <c r="R133" s="55"/>
      <c r="S133" s="55"/>
      <c r="T133" s="55"/>
      <c r="U133" s="56">
        <f t="shared" si="2"/>
        <v>63.44</v>
      </c>
      <c r="V133" s="55"/>
      <c r="W133" s="56">
        <f t="shared" si="3"/>
        <v>163.49999999999997</v>
      </c>
      <c r="X133" s="57"/>
      <c r="Y133" s="52"/>
    </row>
    <row r="134" spans="1:25" s="22" customFormat="1" x14ac:dyDescent="0.2">
      <c r="A134" s="100"/>
      <c r="B134" s="96"/>
      <c r="C134" s="58"/>
      <c r="D134" s="58"/>
      <c r="E134" s="58"/>
      <c r="F134" s="58"/>
      <c r="G134" s="58"/>
      <c r="H134" s="58"/>
      <c r="I134" s="58"/>
      <c r="J134" s="58"/>
      <c r="K134" s="59"/>
      <c r="L134" s="59"/>
      <c r="M134" s="60"/>
      <c r="N134" s="60"/>
      <c r="O134" s="58"/>
      <c r="P134" s="61"/>
      <c r="Q134" s="61"/>
      <c r="R134" s="56"/>
      <c r="S134" s="56"/>
      <c r="T134" s="56"/>
      <c r="U134" s="56">
        <f t="shared" si="2"/>
        <v>63.44</v>
      </c>
      <c r="V134" s="56"/>
      <c r="W134" s="56">
        <f t="shared" si="3"/>
        <v>163.49999999999997</v>
      </c>
      <c r="X134" s="62"/>
      <c r="Y134" s="59"/>
    </row>
    <row r="135" spans="1:25" s="25" customFormat="1" x14ac:dyDescent="0.2">
      <c r="A135" s="100"/>
      <c r="B135" s="96"/>
      <c r="C135" s="58"/>
      <c r="D135" s="58"/>
      <c r="E135" s="58"/>
      <c r="F135" s="58"/>
      <c r="G135" s="58"/>
      <c r="H135" s="58"/>
      <c r="I135" s="58"/>
      <c r="J135" s="58"/>
      <c r="K135" s="59"/>
      <c r="L135" s="59"/>
      <c r="M135" s="60"/>
      <c r="N135" s="60"/>
      <c r="O135" s="58"/>
      <c r="P135" s="61"/>
      <c r="Q135" s="61"/>
      <c r="R135" s="56"/>
      <c r="S135" s="56"/>
      <c r="T135" s="56"/>
      <c r="U135" s="56">
        <f t="shared" si="2"/>
        <v>63.44</v>
      </c>
      <c r="V135" s="56"/>
      <c r="W135" s="56">
        <f t="shared" si="3"/>
        <v>163.49999999999997</v>
      </c>
      <c r="X135" s="62"/>
      <c r="Y135" s="59"/>
    </row>
    <row r="136" spans="1:25" s="25" customFormat="1" x14ac:dyDescent="0.2">
      <c r="A136" s="100"/>
      <c r="B136" s="96"/>
      <c r="C136" s="58"/>
      <c r="D136" s="58"/>
      <c r="E136" s="58"/>
      <c r="F136" s="58"/>
      <c r="G136" s="58"/>
      <c r="H136" s="58"/>
      <c r="I136" s="58"/>
      <c r="J136" s="58"/>
      <c r="K136" s="59"/>
      <c r="L136" s="59"/>
      <c r="M136" s="60"/>
      <c r="N136" s="60"/>
      <c r="O136" s="58"/>
      <c r="P136" s="61"/>
      <c r="Q136" s="61"/>
      <c r="R136" s="56"/>
      <c r="S136" s="56"/>
      <c r="T136" s="56"/>
      <c r="U136" s="56">
        <f t="shared" si="2"/>
        <v>63.44</v>
      </c>
      <c r="V136" s="56"/>
      <c r="W136" s="56">
        <f t="shared" si="3"/>
        <v>163.49999999999997</v>
      </c>
      <c r="X136" s="62"/>
      <c r="Y136" s="59"/>
    </row>
    <row r="137" spans="1:25" s="22" customFormat="1" x14ac:dyDescent="0.2">
      <c r="A137" s="100"/>
      <c r="B137" s="96"/>
      <c r="C137" s="58"/>
      <c r="D137" s="58"/>
      <c r="E137" s="58"/>
      <c r="F137" s="58"/>
      <c r="G137" s="58"/>
      <c r="H137" s="58"/>
      <c r="I137" s="58"/>
      <c r="J137" s="58"/>
      <c r="K137" s="59"/>
      <c r="L137" s="59"/>
      <c r="M137" s="60"/>
      <c r="N137" s="60"/>
      <c r="O137" s="58"/>
      <c r="P137" s="61"/>
      <c r="Q137" s="61"/>
      <c r="R137" s="56"/>
      <c r="S137" s="56"/>
      <c r="T137" s="56"/>
      <c r="U137" s="56">
        <f t="shared" si="2"/>
        <v>63.44</v>
      </c>
      <c r="V137" s="56"/>
      <c r="W137" s="56">
        <f t="shared" si="3"/>
        <v>163.49999999999997</v>
      </c>
      <c r="X137" s="62"/>
      <c r="Y137" s="59"/>
    </row>
    <row r="138" spans="1:25" s="22" customFormat="1" x14ac:dyDescent="0.2">
      <c r="A138" s="100"/>
      <c r="B138" s="96"/>
      <c r="C138" s="58"/>
      <c r="D138" s="58"/>
      <c r="E138" s="58"/>
      <c r="F138" s="58"/>
      <c r="G138" s="58"/>
      <c r="H138" s="58"/>
      <c r="I138" s="58"/>
      <c r="J138" s="58"/>
      <c r="K138" s="59"/>
      <c r="L138" s="59"/>
      <c r="M138" s="60"/>
      <c r="N138" s="60"/>
      <c r="O138" s="58"/>
      <c r="P138" s="61"/>
      <c r="Q138" s="61"/>
      <c r="R138" s="56"/>
      <c r="S138" s="56"/>
      <c r="T138" s="56"/>
      <c r="U138" s="56">
        <f t="shared" si="2"/>
        <v>63.44</v>
      </c>
      <c r="V138" s="56"/>
      <c r="W138" s="56">
        <f t="shared" si="3"/>
        <v>163.49999999999997</v>
      </c>
      <c r="X138" s="62"/>
      <c r="Y138" s="59"/>
    </row>
    <row r="139" spans="1:25" s="22" customFormat="1" x14ac:dyDescent="0.2">
      <c r="A139" s="100"/>
      <c r="B139" s="96"/>
      <c r="C139" s="58"/>
      <c r="D139" s="58"/>
      <c r="E139" s="58"/>
      <c r="F139" s="58"/>
      <c r="G139" s="58"/>
      <c r="H139" s="58"/>
      <c r="I139" s="58"/>
      <c r="J139" s="58"/>
      <c r="K139" s="59"/>
      <c r="L139" s="59"/>
      <c r="M139" s="60"/>
      <c r="N139" s="60"/>
      <c r="O139" s="58"/>
      <c r="P139" s="61"/>
      <c r="Q139" s="61"/>
      <c r="R139" s="56"/>
      <c r="S139" s="56"/>
      <c r="T139" s="56"/>
      <c r="U139" s="56">
        <f t="shared" ref="U139:U202" si="4">U138+T139</f>
        <v>63.44</v>
      </c>
      <c r="V139" s="56"/>
      <c r="W139" s="56">
        <f t="shared" ref="W139:W202" si="5">W138+V139</f>
        <v>163.49999999999997</v>
      </c>
      <c r="X139" s="62"/>
      <c r="Y139" s="59"/>
    </row>
    <row r="140" spans="1:25" s="22" customFormat="1" x14ac:dyDescent="0.2">
      <c r="A140" s="100"/>
      <c r="B140" s="96"/>
      <c r="C140" s="58"/>
      <c r="D140" s="58"/>
      <c r="E140" s="58"/>
      <c r="F140" s="58"/>
      <c r="G140" s="58"/>
      <c r="H140" s="58"/>
      <c r="I140" s="58"/>
      <c r="J140" s="58"/>
      <c r="K140" s="59"/>
      <c r="L140" s="59"/>
      <c r="M140" s="60"/>
      <c r="N140" s="60"/>
      <c r="O140" s="58"/>
      <c r="P140" s="61"/>
      <c r="Q140" s="61"/>
      <c r="R140" s="56"/>
      <c r="S140" s="56"/>
      <c r="T140" s="56"/>
      <c r="U140" s="56">
        <f t="shared" si="4"/>
        <v>63.44</v>
      </c>
      <c r="V140" s="56"/>
      <c r="W140" s="56">
        <f t="shared" si="5"/>
        <v>163.49999999999997</v>
      </c>
      <c r="X140" s="62"/>
      <c r="Y140" s="59"/>
    </row>
    <row r="141" spans="1:25" s="22" customFormat="1" x14ac:dyDescent="0.2">
      <c r="A141" s="100"/>
      <c r="B141" s="96"/>
      <c r="C141" s="58"/>
      <c r="D141" s="58"/>
      <c r="E141" s="58"/>
      <c r="F141" s="58"/>
      <c r="G141" s="58"/>
      <c r="H141" s="58"/>
      <c r="I141" s="58"/>
      <c r="J141" s="58"/>
      <c r="K141" s="59"/>
      <c r="L141" s="59"/>
      <c r="M141" s="60"/>
      <c r="N141" s="60"/>
      <c r="O141" s="58"/>
      <c r="P141" s="61"/>
      <c r="Q141" s="61"/>
      <c r="R141" s="56"/>
      <c r="S141" s="56"/>
      <c r="T141" s="56"/>
      <c r="U141" s="56">
        <f t="shared" si="4"/>
        <v>63.44</v>
      </c>
      <c r="V141" s="56"/>
      <c r="W141" s="56">
        <f t="shared" si="5"/>
        <v>163.49999999999997</v>
      </c>
      <c r="X141" s="62"/>
      <c r="Y141" s="59"/>
    </row>
    <row r="142" spans="1:25" s="20" customFormat="1" x14ac:dyDescent="0.2">
      <c r="A142" s="100"/>
      <c r="B142" s="96"/>
      <c r="C142" s="58"/>
      <c r="D142" s="58"/>
      <c r="E142" s="58"/>
      <c r="F142" s="58"/>
      <c r="G142" s="58"/>
      <c r="H142" s="58"/>
      <c r="I142" s="58"/>
      <c r="J142" s="58"/>
      <c r="K142" s="59"/>
      <c r="L142" s="59"/>
      <c r="M142" s="60"/>
      <c r="N142" s="60"/>
      <c r="O142" s="58"/>
      <c r="P142" s="61"/>
      <c r="Q142" s="61"/>
      <c r="R142" s="56"/>
      <c r="S142" s="56"/>
      <c r="T142" s="56"/>
      <c r="U142" s="56">
        <f t="shared" si="4"/>
        <v>63.44</v>
      </c>
      <c r="V142" s="56"/>
      <c r="W142" s="56">
        <f t="shared" si="5"/>
        <v>163.49999999999997</v>
      </c>
      <c r="X142" s="62"/>
      <c r="Y142" s="59"/>
    </row>
    <row r="143" spans="1:25" s="22" customFormat="1" x14ac:dyDescent="0.2">
      <c r="A143" s="100"/>
      <c r="B143" s="96"/>
      <c r="C143" s="58"/>
      <c r="D143" s="58"/>
      <c r="E143" s="58"/>
      <c r="F143" s="58"/>
      <c r="G143" s="58"/>
      <c r="H143" s="58"/>
      <c r="I143" s="58"/>
      <c r="J143" s="58"/>
      <c r="K143" s="59"/>
      <c r="L143" s="59"/>
      <c r="M143" s="60"/>
      <c r="N143" s="60"/>
      <c r="O143" s="58"/>
      <c r="P143" s="61"/>
      <c r="Q143" s="61"/>
      <c r="R143" s="56"/>
      <c r="S143" s="56"/>
      <c r="T143" s="56"/>
      <c r="U143" s="56">
        <f t="shared" si="4"/>
        <v>63.44</v>
      </c>
      <c r="V143" s="56"/>
      <c r="W143" s="56">
        <f t="shared" si="5"/>
        <v>163.49999999999997</v>
      </c>
      <c r="X143" s="62"/>
      <c r="Y143" s="59"/>
    </row>
    <row r="144" spans="1:25" s="22" customFormat="1" x14ac:dyDescent="0.2">
      <c r="A144" s="100"/>
      <c r="B144" s="96"/>
      <c r="C144" s="58"/>
      <c r="D144" s="58"/>
      <c r="E144" s="58"/>
      <c r="F144" s="58"/>
      <c r="G144" s="58"/>
      <c r="H144" s="58"/>
      <c r="I144" s="58"/>
      <c r="J144" s="58"/>
      <c r="K144" s="59"/>
      <c r="L144" s="59"/>
      <c r="M144" s="60"/>
      <c r="N144" s="60"/>
      <c r="O144" s="58"/>
      <c r="P144" s="61"/>
      <c r="Q144" s="61"/>
      <c r="R144" s="56"/>
      <c r="S144" s="56"/>
      <c r="T144" s="56"/>
      <c r="U144" s="56">
        <f t="shared" si="4"/>
        <v>63.44</v>
      </c>
      <c r="V144" s="56"/>
      <c r="W144" s="56">
        <f t="shared" si="5"/>
        <v>163.49999999999997</v>
      </c>
      <c r="X144" s="62"/>
      <c r="Y144" s="59"/>
    </row>
    <row r="145" spans="1:25" s="24" customFormat="1" x14ac:dyDescent="0.2">
      <c r="A145" s="100"/>
      <c r="B145" s="96"/>
      <c r="C145" s="58"/>
      <c r="D145" s="58"/>
      <c r="E145" s="58"/>
      <c r="F145" s="58"/>
      <c r="G145" s="58"/>
      <c r="H145" s="58"/>
      <c r="I145" s="58"/>
      <c r="J145" s="58"/>
      <c r="K145" s="59"/>
      <c r="L145" s="59"/>
      <c r="M145" s="60"/>
      <c r="N145" s="60"/>
      <c r="O145" s="58"/>
      <c r="P145" s="61"/>
      <c r="Q145" s="61"/>
      <c r="R145" s="56"/>
      <c r="S145" s="56"/>
      <c r="T145" s="56"/>
      <c r="U145" s="56">
        <f t="shared" si="4"/>
        <v>63.44</v>
      </c>
      <c r="V145" s="56"/>
      <c r="W145" s="56">
        <f t="shared" si="5"/>
        <v>163.49999999999997</v>
      </c>
      <c r="X145" s="62"/>
      <c r="Y145" s="59"/>
    </row>
    <row r="146" spans="1:25" s="20" customFormat="1" x14ac:dyDescent="0.2">
      <c r="A146" s="100"/>
      <c r="B146" s="96"/>
      <c r="C146" s="58"/>
      <c r="D146" s="58"/>
      <c r="E146" s="58"/>
      <c r="F146" s="58"/>
      <c r="G146" s="58"/>
      <c r="H146" s="58"/>
      <c r="I146" s="58"/>
      <c r="J146" s="58"/>
      <c r="K146" s="59"/>
      <c r="L146" s="59"/>
      <c r="M146" s="60"/>
      <c r="N146" s="60"/>
      <c r="O146" s="58"/>
      <c r="P146" s="61"/>
      <c r="Q146" s="61"/>
      <c r="R146" s="56"/>
      <c r="S146" s="56"/>
      <c r="T146" s="56"/>
      <c r="U146" s="56">
        <f t="shared" si="4"/>
        <v>63.44</v>
      </c>
      <c r="V146" s="56"/>
      <c r="W146" s="56">
        <f t="shared" si="5"/>
        <v>163.49999999999997</v>
      </c>
      <c r="X146" s="62"/>
      <c r="Y146" s="59"/>
    </row>
    <row r="147" spans="1:25" s="25" customFormat="1" x14ac:dyDescent="0.2">
      <c r="A147" s="100"/>
      <c r="B147" s="96"/>
      <c r="C147" s="58"/>
      <c r="D147" s="58"/>
      <c r="E147" s="58"/>
      <c r="F147" s="58"/>
      <c r="G147" s="58"/>
      <c r="H147" s="58"/>
      <c r="I147" s="58"/>
      <c r="J147" s="58"/>
      <c r="K147" s="59"/>
      <c r="L147" s="59"/>
      <c r="M147" s="60"/>
      <c r="N147" s="60"/>
      <c r="O147" s="58"/>
      <c r="P147" s="61"/>
      <c r="Q147" s="61"/>
      <c r="R147" s="56"/>
      <c r="S147" s="56"/>
      <c r="T147" s="56"/>
      <c r="U147" s="56">
        <f t="shared" si="4"/>
        <v>63.44</v>
      </c>
      <c r="V147" s="56"/>
      <c r="W147" s="56">
        <f t="shared" si="5"/>
        <v>163.49999999999997</v>
      </c>
      <c r="X147" s="62"/>
      <c r="Y147" s="59"/>
    </row>
    <row r="148" spans="1:25" s="22" customFormat="1" x14ac:dyDescent="0.2">
      <c r="A148" s="102"/>
      <c r="B148" s="98"/>
      <c r="C148" s="68"/>
      <c r="D148" s="68"/>
      <c r="E148" s="68"/>
      <c r="F148" s="68"/>
      <c r="G148" s="68"/>
      <c r="H148" s="68"/>
      <c r="I148" s="68"/>
      <c r="J148" s="68"/>
      <c r="K148" s="69"/>
      <c r="L148" s="69"/>
      <c r="M148" s="70"/>
      <c r="N148" s="70"/>
      <c r="O148" s="68"/>
      <c r="P148" s="71"/>
      <c r="Q148" s="71"/>
      <c r="R148" s="72"/>
      <c r="S148" s="72"/>
      <c r="T148" s="72"/>
      <c r="U148" s="56">
        <f t="shared" si="4"/>
        <v>63.44</v>
      </c>
      <c r="V148" s="72"/>
      <c r="W148" s="56">
        <f t="shared" si="5"/>
        <v>163.49999999999997</v>
      </c>
      <c r="X148" s="73"/>
      <c r="Y148" s="69"/>
    </row>
    <row r="149" spans="1:25" s="25" customFormat="1" x14ac:dyDescent="0.2">
      <c r="A149" s="100"/>
      <c r="B149" s="96"/>
      <c r="C149" s="58"/>
      <c r="D149" s="58"/>
      <c r="E149" s="58"/>
      <c r="F149" s="58"/>
      <c r="G149" s="58"/>
      <c r="H149" s="58"/>
      <c r="I149" s="58"/>
      <c r="J149" s="58"/>
      <c r="K149" s="59"/>
      <c r="L149" s="59"/>
      <c r="M149" s="60"/>
      <c r="N149" s="60"/>
      <c r="O149" s="58"/>
      <c r="P149" s="61"/>
      <c r="Q149" s="61"/>
      <c r="R149" s="56"/>
      <c r="S149" s="56"/>
      <c r="T149" s="56"/>
      <c r="U149" s="56">
        <f t="shared" si="4"/>
        <v>63.44</v>
      </c>
      <c r="V149" s="56"/>
      <c r="W149" s="56">
        <f t="shared" si="5"/>
        <v>163.49999999999997</v>
      </c>
      <c r="X149" s="59"/>
      <c r="Y149" s="62"/>
    </row>
    <row r="150" spans="1:25" s="25" customFormat="1" x14ac:dyDescent="0.2">
      <c r="A150" s="100"/>
      <c r="B150" s="96"/>
      <c r="C150" s="58"/>
      <c r="D150" s="58"/>
      <c r="E150" s="58"/>
      <c r="F150" s="58"/>
      <c r="G150" s="58"/>
      <c r="H150" s="58"/>
      <c r="I150" s="58"/>
      <c r="J150" s="58"/>
      <c r="K150" s="59"/>
      <c r="L150" s="59"/>
      <c r="M150" s="60"/>
      <c r="N150" s="60"/>
      <c r="O150" s="58"/>
      <c r="P150" s="61"/>
      <c r="Q150" s="61"/>
      <c r="R150" s="56"/>
      <c r="S150" s="56"/>
      <c r="T150" s="56"/>
      <c r="U150" s="56">
        <f t="shared" si="4"/>
        <v>63.44</v>
      </c>
      <c r="V150" s="56"/>
      <c r="W150" s="56">
        <f t="shared" si="5"/>
        <v>163.49999999999997</v>
      </c>
      <c r="X150" s="59"/>
      <c r="Y150" s="62"/>
    </row>
    <row r="151" spans="1:25" s="22" customFormat="1" x14ac:dyDescent="0.2">
      <c r="A151" s="100"/>
      <c r="B151" s="96"/>
      <c r="C151" s="58"/>
      <c r="D151" s="58"/>
      <c r="E151" s="58"/>
      <c r="F151" s="58"/>
      <c r="G151" s="58"/>
      <c r="H151" s="65"/>
      <c r="I151" s="58"/>
      <c r="J151" s="58"/>
      <c r="K151" s="59"/>
      <c r="L151" s="59"/>
      <c r="M151" s="58"/>
      <c r="N151" s="58"/>
      <c r="O151" s="58"/>
      <c r="P151" s="61"/>
      <c r="Q151" s="61"/>
      <c r="R151" s="56"/>
      <c r="S151" s="56"/>
      <c r="T151" s="56"/>
      <c r="U151" s="56">
        <f t="shared" si="4"/>
        <v>63.44</v>
      </c>
      <c r="V151" s="56"/>
      <c r="W151" s="56">
        <f t="shared" si="5"/>
        <v>163.49999999999997</v>
      </c>
      <c r="X151" s="58"/>
      <c r="Y151" s="62"/>
    </row>
    <row r="152" spans="1:25" s="22" customFormat="1" x14ac:dyDescent="0.2">
      <c r="A152" s="100"/>
      <c r="B152" s="96"/>
      <c r="C152" s="58"/>
      <c r="D152" s="58"/>
      <c r="E152" s="58"/>
      <c r="F152" s="58"/>
      <c r="G152" s="58"/>
      <c r="H152" s="58"/>
      <c r="I152" s="58"/>
      <c r="J152" s="58"/>
      <c r="K152" s="59"/>
      <c r="L152" s="59"/>
      <c r="M152" s="58"/>
      <c r="N152" s="58"/>
      <c r="O152" s="58"/>
      <c r="P152" s="61"/>
      <c r="Q152" s="61"/>
      <c r="R152" s="56"/>
      <c r="S152" s="56"/>
      <c r="T152" s="56"/>
      <c r="U152" s="56">
        <f t="shared" si="4"/>
        <v>63.44</v>
      </c>
      <c r="V152" s="56"/>
      <c r="W152" s="56">
        <f t="shared" si="5"/>
        <v>163.49999999999997</v>
      </c>
      <c r="X152" s="58"/>
      <c r="Y152" s="59"/>
    </row>
    <row r="153" spans="1:25" s="25" customFormat="1" x14ac:dyDescent="0.2">
      <c r="A153" s="100"/>
      <c r="B153" s="96"/>
      <c r="C153" s="58"/>
      <c r="D153" s="58"/>
      <c r="E153" s="58"/>
      <c r="F153" s="58"/>
      <c r="G153" s="58"/>
      <c r="H153" s="58"/>
      <c r="I153" s="58"/>
      <c r="J153" s="58"/>
      <c r="K153" s="59"/>
      <c r="L153" s="59"/>
      <c r="M153" s="58"/>
      <c r="N153" s="58"/>
      <c r="O153" s="58"/>
      <c r="P153" s="61"/>
      <c r="Q153" s="61"/>
      <c r="R153" s="56"/>
      <c r="S153" s="56"/>
      <c r="T153" s="56"/>
      <c r="U153" s="56">
        <f t="shared" si="4"/>
        <v>63.44</v>
      </c>
      <c r="V153" s="56"/>
      <c r="W153" s="56">
        <f t="shared" si="5"/>
        <v>163.49999999999997</v>
      </c>
      <c r="X153" s="58"/>
      <c r="Y153" s="59"/>
    </row>
    <row r="154" spans="1:25" s="25" customFormat="1" x14ac:dyDescent="0.2">
      <c r="A154" s="100"/>
      <c r="B154" s="96"/>
      <c r="C154" s="58"/>
      <c r="D154" s="58"/>
      <c r="E154" s="58"/>
      <c r="F154" s="58"/>
      <c r="G154" s="58"/>
      <c r="H154" s="58"/>
      <c r="I154" s="58"/>
      <c r="J154" s="58"/>
      <c r="K154" s="59"/>
      <c r="L154" s="59"/>
      <c r="M154" s="58"/>
      <c r="N154" s="58"/>
      <c r="O154" s="58"/>
      <c r="P154" s="61"/>
      <c r="Q154" s="61"/>
      <c r="R154" s="56"/>
      <c r="S154" s="56"/>
      <c r="T154" s="56"/>
      <c r="U154" s="56">
        <f t="shared" si="4"/>
        <v>63.44</v>
      </c>
      <c r="V154" s="56"/>
      <c r="W154" s="56">
        <f t="shared" si="5"/>
        <v>163.49999999999997</v>
      </c>
      <c r="X154" s="58"/>
      <c r="Y154" s="59"/>
    </row>
    <row r="155" spans="1:25" s="25" customFormat="1" x14ac:dyDescent="0.2">
      <c r="A155" s="100"/>
      <c r="B155" s="96"/>
      <c r="C155" s="58"/>
      <c r="D155" s="58"/>
      <c r="E155" s="58"/>
      <c r="F155" s="58"/>
      <c r="G155" s="58"/>
      <c r="H155" s="58"/>
      <c r="I155" s="58"/>
      <c r="J155" s="58"/>
      <c r="K155" s="59"/>
      <c r="L155" s="59"/>
      <c r="M155" s="58"/>
      <c r="N155" s="58"/>
      <c r="O155" s="58"/>
      <c r="P155" s="61"/>
      <c r="Q155" s="61"/>
      <c r="R155" s="56"/>
      <c r="S155" s="56"/>
      <c r="T155" s="56"/>
      <c r="U155" s="56">
        <f t="shared" si="4"/>
        <v>63.44</v>
      </c>
      <c r="V155" s="56"/>
      <c r="W155" s="56">
        <f t="shared" si="5"/>
        <v>163.49999999999997</v>
      </c>
      <c r="X155" s="58"/>
      <c r="Y155" s="59"/>
    </row>
    <row r="156" spans="1:25" s="25" customFormat="1" x14ac:dyDescent="0.2">
      <c r="A156" s="100"/>
      <c r="B156" s="96"/>
      <c r="C156" s="58"/>
      <c r="D156" s="58"/>
      <c r="E156" s="58"/>
      <c r="F156" s="58"/>
      <c r="G156" s="58"/>
      <c r="H156" s="58"/>
      <c r="I156" s="58"/>
      <c r="J156" s="58"/>
      <c r="K156" s="59"/>
      <c r="L156" s="59"/>
      <c r="M156" s="58"/>
      <c r="N156" s="58"/>
      <c r="O156" s="58"/>
      <c r="P156" s="61"/>
      <c r="Q156" s="61"/>
      <c r="R156" s="56"/>
      <c r="S156" s="56"/>
      <c r="T156" s="56"/>
      <c r="U156" s="56">
        <f t="shared" si="4"/>
        <v>63.44</v>
      </c>
      <c r="V156" s="56"/>
      <c r="W156" s="56">
        <f t="shared" si="5"/>
        <v>163.49999999999997</v>
      </c>
      <c r="X156" s="58"/>
      <c r="Y156" s="59"/>
    </row>
    <row r="157" spans="1:25" s="25" customFormat="1" x14ac:dyDescent="0.2">
      <c r="A157" s="100"/>
      <c r="B157" s="96"/>
      <c r="C157" s="58"/>
      <c r="D157" s="58"/>
      <c r="E157" s="58"/>
      <c r="F157" s="58"/>
      <c r="G157" s="58"/>
      <c r="H157" s="58"/>
      <c r="I157" s="58"/>
      <c r="J157" s="58"/>
      <c r="K157" s="59"/>
      <c r="L157" s="59"/>
      <c r="M157" s="58"/>
      <c r="N157" s="58"/>
      <c r="O157" s="58"/>
      <c r="P157" s="61"/>
      <c r="Q157" s="61"/>
      <c r="R157" s="56"/>
      <c r="S157" s="56"/>
      <c r="T157" s="56"/>
      <c r="U157" s="56">
        <f t="shared" si="4"/>
        <v>63.44</v>
      </c>
      <c r="V157" s="56"/>
      <c r="W157" s="56">
        <f t="shared" si="5"/>
        <v>163.49999999999997</v>
      </c>
      <c r="X157" s="58"/>
      <c r="Y157" s="59"/>
    </row>
    <row r="158" spans="1:25" s="25" customFormat="1" x14ac:dyDescent="0.2">
      <c r="A158" s="100"/>
      <c r="B158" s="96"/>
      <c r="C158" s="58"/>
      <c r="D158" s="58"/>
      <c r="E158" s="58"/>
      <c r="F158" s="58"/>
      <c r="G158" s="58"/>
      <c r="H158" s="58"/>
      <c r="I158" s="58"/>
      <c r="J158" s="58"/>
      <c r="K158" s="59"/>
      <c r="L158" s="59"/>
      <c r="M158" s="58"/>
      <c r="N158" s="58"/>
      <c r="O158" s="58"/>
      <c r="P158" s="61"/>
      <c r="Q158" s="61"/>
      <c r="R158" s="56"/>
      <c r="S158" s="56"/>
      <c r="T158" s="56"/>
      <c r="U158" s="56">
        <f t="shared" si="4"/>
        <v>63.44</v>
      </c>
      <c r="V158" s="56"/>
      <c r="W158" s="56">
        <f t="shared" si="5"/>
        <v>163.49999999999997</v>
      </c>
      <c r="X158" s="58"/>
      <c r="Y158" s="59"/>
    </row>
    <row r="159" spans="1:25" s="25" customFormat="1" x14ac:dyDescent="0.2">
      <c r="A159" s="100"/>
      <c r="B159" s="96"/>
      <c r="C159" s="58"/>
      <c r="D159" s="58"/>
      <c r="E159" s="58"/>
      <c r="F159" s="58"/>
      <c r="G159" s="58"/>
      <c r="H159" s="58"/>
      <c r="I159" s="58"/>
      <c r="J159" s="58"/>
      <c r="K159" s="59"/>
      <c r="L159" s="59"/>
      <c r="M159" s="58"/>
      <c r="N159" s="58"/>
      <c r="O159" s="58"/>
      <c r="P159" s="61"/>
      <c r="Q159" s="61"/>
      <c r="R159" s="56"/>
      <c r="S159" s="56"/>
      <c r="T159" s="56"/>
      <c r="U159" s="56">
        <f t="shared" si="4"/>
        <v>63.44</v>
      </c>
      <c r="V159" s="56"/>
      <c r="W159" s="56">
        <f t="shared" si="5"/>
        <v>163.49999999999997</v>
      </c>
      <c r="X159" s="58"/>
      <c r="Y159" s="59"/>
    </row>
    <row r="160" spans="1:25" s="22" customFormat="1" x14ac:dyDescent="0.2">
      <c r="A160" s="100"/>
      <c r="B160" s="96"/>
      <c r="C160" s="58"/>
      <c r="D160" s="58"/>
      <c r="E160" s="58"/>
      <c r="F160" s="58"/>
      <c r="G160" s="58"/>
      <c r="H160" s="58"/>
      <c r="I160" s="58"/>
      <c r="J160" s="58"/>
      <c r="K160" s="59"/>
      <c r="L160" s="59"/>
      <c r="M160" s="58"/>
      <c r="N160" s="58"/>
      <c r="O160" s="58"/>
      <c r="P160" s="61"/>
      <c r="Q160" s="61"/>
      <c r="R160" s="56"/>
      <c r="S160" s="56"/>
      <c r="T160" s="56"/>
      <c r="U160" s="56">
        <f t="shared" si="4"/>
        <v>63.44</v>
      </c>
      <c r="V160" s="56"/>
      <c r="W160" s="56">
        <f t="shared" si="5"/>
        <v>163.49999999999997</v>
      </c>
      <c r="X160" s="58"/>
      <c r="Y160" s="59"/>
    </row>
    <row r="161" spans="1:25" s="25" customFormat="1" x14ac:dyDescent="0.2">
      <c r="A161" s="100"/>
      <c r="B161" s="96"/>
      <c r="C161" s="58"/>
      <c r="D161" s="58"/>
      <c r="E161" s="58"/>
      <c r="F161" s="58"/>
      <c r="G161" s="58"/>
      <c r="H161" s="58"/>
      <c r="I161" s="58"/>
      <c r="J161" s="58"/>
      <c r="K161" s="59"/>
      <c r="L161" s="59"/>
      <c r="M161" s="58"/>
      <c r="N161" s="58"/>
      <c r="O161" s="58"/>
      <c r="P161" s="61"/>
      <c r="Q161" s="61"/>
      <c r="R161" s="56"/>
      <c r="S161" s="56"/>
      <c r="T161" s="56"/>
      <c r="U161" s="56">
        <f t="shared" si="4"/>
        <v>63.44</v>
      </c>
      <c r="V161" s="56"/>
      <c r="W161" s="56">
        <f t="shared" si="5"/>
        <v>163.49999999999997</v>
      </c>
      <c r="X161" s="58"/>
      <c r="Y161" s="59"/>
    </row>
    <row r="162" spans="1:25" s="25" customFormat="1" x14ac:dyDescent="0.2">
      <c r="A162" s="100"/>
      <c r="B162" s="96"/>
      <c r="C162" s="58"/>
      <c r="D162" s="58"/>
      <c r="E162" s="58"/>
      <c r="F162" s="58"/>
      <c r="G162" s="58"/>
      <c r="H162" s="58"/>
      <c r="I162" s="58"/>
      <c r="J162" s="58"/>
      <c r="K162" s="59"/>
      <c r="L162" s="59"/>
      <c r="M162" s="58"/>
      <c r="N162" s="58"/>
      <c r="O162" s="58"/>
      <c r="P162" s="61"/>
      <c r="Q162" s="61"/>
      <c r="R162" s="58"/>
      <c r="S162" s="56"/>
      <c r="T162" s="58"/>
      <c r="U162" s="56">
        <f t="shared" si="4"/>
        <v>63.44</v>
      </c>
      <c r="V162" s="58"/>
      <c r="W162" s="56">
        <f t="shared" si="5"/>
        <v>163.49999999999997</v>
      </c>
      <c r="X162" s="58"/>
      <c r="Y162" s="59"/>
    </row>
    <row r="163" spans="1:25" s="25" customFormat="1" x14ac:dyDescent="0.2">
      <c r="A163" s="100"/>
      <c r="B163" s="96"/>
      <c r="C163" s="58"/>
      <c r="D163" s="58"/>
      <c r="E163" s="58"/>
      <c r="F163" s="58"/>
      <c r="G163" s="58"/>
      <c r="H163" s="58"/>
      <c r="I163" s="58"/>
      <c r="J163" s="58"/>
      <c r="K163" s="59"/>
      <c r="L163" s="59"/>
      <c r="M163" s="58"/>
      <c r="N163" s="58"/>
      <c r="O163" s="58"/>
      <c r="P163" s="61"/>
      <c r="Q163" s="61"/>
      <c r="R163" s="58"/>
      <c r="S163" s="56"/>
      <c r="T163" s="58"/>
      <c r="U163" s="56">
        <f t="shared" si="4"/>
        <v>63.44</v>
      </c>
      <c r="V163" s="58"/>
      <c r="W163" s="56">
        <f t="shared" si="5"/>
        <v>163.49999999999997</v>
      </c>
      <c r="X163" s="58"/>
      <c r="Y163" s="59"/>
    </row>
    <row r="164" spans="1:25" s="25" customFormat="1" x14ac:dyDescent="0.2">
      <c r="A164" s="100"/>
      <c r="B164" s="96"/>
      <c r="C164" s="58"/>
      <c r="D164" s="58"/>
      <c r="E164" s="58"/>
      <c r="F164" s="58"/>
      <c r="G164" s="58"/>
      <c r="H164" s="58"/>
      <c r="I164" s="58"/>
      <c r="J164" s="58"/>
      <c r="K164" s="59"/>
      <c r="L164" s="59"/>
      <c r="M164" s="58"/>
      <c r="N164" s="58"/>
      <c r="O164" s="58"/>
      <c r="P164" s="61"/>
      <c r="Q164" s="61"/>
      <c r="R164" s="58"/>
      <c r="S164" s="56"/>
      <c r="T164" s="58"/>
      <c r="U164" s="56">
        <f t="shared" si="4"/>
        <v>63.44</v>
      </c>
      <c r="V164" s="58"/>
      <c r="W164" s="56">
        <f t="shared" si="5"/>
        <v>163.49999999999997</v>
      </c>
      <c r="X164" s="58"/>
      <c r="Y164" s="59"/>
    </row>
    <row r="165" spans="1:25" s="22" customFormat="1" x14ac:dyDescent="0.2">
      <c r="A165" s="100"/>
      <c r="B165" s="96"/>
      <c r="C165" s="58"/>
      <c r="D165" s="58"/>
      <c r="E165" s="58"/>
      <c r="F165" s="58"/>
      <c r="G165" s="58"/>
      <c r="H165" s="58"/>
      <c r="I165" s="58"/>
      <c r="J165" s="58"/>
      <c r="K165" s="59"/>
      <c r="L165" s="59"/>
      <c r="M165" s="58"/>
      <c r="N165" s="58"/>
      <c r="O165" s="58"/>
      <c r="P165" s="61"/>
      <c r="Q165" s="61"/>
      <c r="R165" s="56"/>
      <c r="S165" s="56"/>
      <c r="T165" s="56"/>
      <c r="U165" s="56">
        <f t="shared" si="4"/>
        <v>63.44</v>
      </c>
      <c r="V165" s="56"/>
      <c r="W165" s="56">
        <f t="shared" si="5"/>
        <v>163.49999999999997</v>
      </c>
      <c r="X165" s="58"/>
      <c r="Y165" s="59"/>
    </row>
    <row r="166" spans="1:25" s="25" customFormat="1" x14ac:dyDescent="0.2">
      <c r="A166" s="100"/>
      <c r="B166" s="96"/>
      <c r="C166" s="58"/>
      <c r="D166" s="58"/>
      <c r="E166" s="58"/>
      <c r="F166" s="58"/>
      <c r="G166" s="58"/>
      <c r="H166" s="58"/>
      <c r="I166" s="58"/>
      <c r="J166" s="58"/>
      <c r="K166" s="59"/>
      <c r="L166" s="59"/>
      <c r="M166" s="58"/>
      <c r="N166" s="58"/>
      <c r="O166" s="58"/>
      <c r="P166" s="61"/>
      <c r="Q166" s="61"/>
      <c r="R166" s="56"/>
      <c r="S166" s="56"/>
      <c r="T166" s="56"/>
      <c r="U166" s="56">
        <f t="shared" si="4"/>
        <v>63.44</v>
      </c>
      <c r="V166" s="56"/>
      <c r="W166" s="56">
        <f t="shared" si="5"/>
        <v>163.49999999999997</v>
      </c>
      <c r="X166" s="58"/>
      <c r="Y166" s="59"/>
    </row>
    <row r="167" spans="1:25" s="25" customFormat="1" x14ac:dyDescent="0.2">
      <c r="A167" s="100"/>
      <c r="B167" s="96"/>
      <c r="C167" s="58"/>
      <c r="D167" s="58"/>
      <c r="E167" s="58"/>
      <c r="F167" s="58"/>
      <c r="G167" s="58"/>
      <c r="H167" s="58"/>
      <c r="I167" s="58"/>
      <c r="J167" s="58"/>
      <c r="K167" s="59"/>
      <c r="L167" s="59"/>
      <c r="M167" s="58"/>
      <c r="N167" s="58"/>
      <c r="O167" s="58"/>
      <c r="P167" s="61"/>
      <c r="Q167" s="61"/>
      <c r="R167" s="56"/>
      <c r="S167" s="56"/>
      <c r="T167" s="56"/>
      <c r="U167" s="56">
        <f t="shared" si="4"/>
        <v>63.44</v>
      </c>
      <c r="V167" s="56"/>
      <c r="W167" s="56">
        <f t="shared" si="5"/>
        <v>163.49999999999997</v>
      </c>
      <c r="X167" s="58"/>
      <c r="Y167" s="59"/>
    </row>
    <row r="168" spans="1:25" s="25" customFormat="1" x14ac:dyDescent="0.2">
      <c r="A168" s="100"/>
      <c r="B168" s="96"/>
      <c r="C168" s="58"/>
      <c r="D168" s="58"/>
      <c r="E168" s="58"/>
      <c r="F168" s="58"/>
      <c r="G168" s="58"/>
      <c r="H168" s="58"/>
      <c r="I168" s="58"/>
      <c r="J168" s="58"/>
      <c r="K168" s="59"/>
      <c r="L168" s="59"/>
      <c r="M168" s="58"/>
      <c r="N168" s="58"/>
      <c r="O168" s="58"/>
      <c r="P168" s="61"/>
      <c r="Q168" s="61"/>
      <c r="R168" s="56"/>
      <c r="S168" s="56"/>
      <c r="T168" s="56"/>
      <c r="U168" s="56">
        <f t="shared" si="4"/>
        <v>63.44</v>
      </c>
      <c r="V168" s="56"/>
      <c r="W168" s="56">
        <f t="shared" si="5"/>
        <v>163.49999999999997</v>
      </c>
      <c r="X168" s="58"/>
      <c r="Y168" s="59"/>
    </row>
    <row r="169" spans="1:25" s="25" customFormat="1" x14ac:dyDescent="0.2">
      <c r="A169" s="100"/>
      <c r="B169" s="96"/>
      <c r="C169" s="58"/>
      <c r="D169" s="58"/>
      <c r="E169" s="58"/>
      <c r="F169" s="58"/>
      <c r="G169" s="58"/>
      <c r="H169" s="58"/>
      <c r="I169" s="58"/>
      <c r="J169" s="58"/>
      <c r="K169" s="59"/>
      <c r="L169" s="59"/>
      <c r="M169" s="58"/>
      <c r="N169" s="58"/>
      <c r="O169" s="58"/>
      <c r="P169" s="61"/>
      <c r="Q169" s="61"/>
      <c r="R169" s="56"/>
      <c r="S169" s="56"/>
      <c r="T169" s="56"/>
      <c r="U169" s="56">
        <f t="shared" si="4"/>
        <v>63.44</v>
      </c>
      <c r="V169" s="56"/>
      <c r="W169" s="56">
        <f t="shared" si="5"/>
        <v>163.49999999999997</v>
      </c>
      <c r="X169" s="58"/>
      <c r="Y169" s="59"/>
    </row>
    <row r="170" spans="1:25" s="25" customFormat="1" x14ac:dyDescent="0.2">
      <c r="A170" s="100"/>
      <c r="B170" s="96"/>
      <c r="C170" s="58"/>
      <c r="D170" s="58"/>
      <c r="E170" s="58"/>
      <c r="F170" s="58"/>
      <c r="G170" s="58"/>
      <c r="H170" s="58"/>
      <c r="I170" s="58"/>
      <c r="J170" s="58"/>
      <c r="K170" s="59"/>
      <c r="L170" s="59"/>
      <c r="M170" s="58"/>
      <c r="N170" s="58"/>
      <c r="O170" s="58"/>
      <c r="P170" s="61"/>
      <c r="Q170" s="61"/>
      <c r="R170" s="56"/>
      <c r="S170" s="56"/>
      <c r="T170" s="56"/>
      <c r="U170" s="56">
        <f t="shared" si="4"/>
        <v>63.44</v>
      </c>
      <c r="V170" s="56"/>
      <c r="W170" s="56">
        <f t="shared" si="5"/>
        <v>163.49999999999997</v>
      </c>
      <c r="X170" s="58"/>
      <c r="Y170" s="59"/>
    </row>
    <row r="171" spans="1:25" s="22" customFormat="1" x14ac:dyDescent="0.2">
      <c r="A171" s="100"/>
      <c r="B171" s="96"/>
      <c r="C171" s="58"/>
      <c r="D171" s="58"/>
      <c r="E171" s="58"/>
      <c r="F171" s="58"/>
      <c r="G171" s="58"/>
      <c r="H171" s="58"/>
      <c r="I171" s="58"/>
      <c r="J171" s="58"/>
      <c r="K171" s="59"/>
      <c r="L171" s="59"/>
      <c r="M171" s="58"/>
      <c r="N171" s="58"/>
      <c r="O171" s="58"/>
      <c r="P171" s="61"/>
      <c r="Q171" s="61"/>
      <c r="R171" s="56"/>
      <c r="S171" s="56"/>
      <c r="T171" s="56"/>
      <c r="U171" s="56">
        <f t="shared" si="4"/>
        <v>63.44</v>
      </c>
      <c r="V171" s="56"/>
      <c r="W171" s="56">
        <f t="shared" si="5"/>
        <v>163.49999999999997</v>
      </c>
      <c r="X171" s="58"/>
      <c r="Y171" s="59"/>
    </row>
    <row r="172" spans="1:25" s="22" customFormat="1" x14ac:dyDescent="0.2">
      <c r="A172" s="100"/>
      <c r="B172" s="96"/>
      <c r="C172" s="58"/>
      <c r="D172" s="58"/>
      <c r="E172" s="58"/>
      <c r="F172" s="58"/>
      <c r="G172" s="58"/>
      <c r="H172" s="58"/>
      <c r="I172" s="58"/>
      <c r="J172" s="58"/>
      <c r="K172" s="59"/>
      <c r="L172" s="59"/>
      <c r="M172" s="58"/>
      <c r="N172" s="58"/>
      <c r="O172" s="58"/>
      <c r="P172" s="61"/>
      <c r="Q172" s="61"/>
      <c r="R172" s="56"/>
      <c r="S172" s="56"/>
      <c r="T172" s="56"/>
      <c r="U172" s="56">
        <f t="shared" si="4"/>
        <v>63.44</v>
      </c>
      <c r="V172" s="56"/>
      <c r="W172" s="56">
        <f t="shared" si="5"/>
        <v>163.49999999999997</v>
      </c>
      <c r="X172" s="58"/>
      <c r="Y172" s="59"/>
    </row>
    <row r="173" spans="1:25" s="22" customFormat="1" x14ac:dyDescent="0.2">
      <c r="A173" s="100"/>
      <c r="B173" s="96"/>
      <c r="C173" s="58"/>
      <c r="D173" s="58"/>
      <c r="E173" s="58"/>
      <c r="F173" s="58"/>
      <c r="G173" s="58"/>
      <c r="H173" s="58"/>
      <c r="I173" s="58"/>
      <c r="J173" s="58"/>
      <c r="K173" s="59"/>
      <c r="L173" s="59"/>
      <c r="M173" s="58"/>
      <c r="N173" s="58"/>
      <c r="O173" s="58"/>
      <c r="P173" s="61"/>
      <c r="Q173" s="61"/>
      <c r="R173" s="56"/>
      <c r="S173" s="56"/>
      <c r="T173" s="56"/>
      <c r="U173" s="56">
        <f t="shared" si="4"/>
        <v>63.44</v>
      </c>
      <c r="V173" s="56"/>
      <c r="W173" s="56">
        <f t="shared" si="5"/>
        <v>163.49999999999997</v>
      </c>
      <c r="X173" s="58"/>
      <c r="Y173" s="59"/>
    </row>
    <row r="174" spans="1:25" s="22" customFormat="1" x14ac:dyDescent="0.2">
      <c r="A174" s="100"/>
      <c r="B174" s="96"/>
      <c r="C174" s="58"/>
      <c r="D174" s="58"/>
      <c r="E174" s="58"/>
      <c r="F174" s="58"/>
      <c r="G174" s="58"/>
      <c r="H174" s="58"/>
      <c r="I174" s="58"/>
      <c r="J174" s="58"/>
      <c r="K174" s="59"/>
      <c r="L174" s="59"/>
      <c r="M174" s="58"/>
      <c r="N174" s="58"/>
      <c r="O174" s="58"/>
      <c r="P174" s="61"/>
      <c r="Q174" s="61"/>
      <c r="R174" s="56"/>
      <c r="S174" s="56"/>
      <c r="T174" s="56"/>
      <c r="U174" s="56">
        <f t="shared" si="4"/>
        <v>63.44</v>
      </c>
      <c r="V174" s="56"/>
      <c r="W174" s="56">
        <f t="shared" si="5"/>
        <v>163.49999999999997</v>
      </c>
      <c r="X174" s="58"/>
      <c r="Y174" s="59"/>
    </row>
    <row r="175" spans="1:25" s="22" customFormat="1" x14ac:dyDescent="0.2">
      <c r="A175" s="100"/>
      <c r="B175" s="96"/>
      <c r="C175" s="58"/>
      <c r="D175" s="58"/>
      <c r="E175" s="58"/>
      <c r="F175" s="58"/>
      <c r="G175" s="58"/>
      <c r="H175" s="58"/>
      <c r="I175" s="58"/>
      <c r="J175" s="58"/>
      <c r="K175" s="59"/>
      <c r="L175" s="59"/>
      <c r="M175" s="58"/>
      <c r="N175" s="58"/>
      <c r="O175" s="58"/>
      <c r="P175" s="61"/>
      <c r="Q175" s="61"/>
      <c r="R175" s="56"/>
      <c r="S175" s="56"/>
      <c r="T175" s="56"/>
      <c r="U175" s="56">
        <f t="shared" si="4"/>
        <v>63.44</v>
      </c>
      <c r="V175" s="56"/>
      <c r="W175" s="56">
        <f t="shared" si="5"/>
        <v>163.49999999999997</v>
      </c>
      <c r="X175" s="58"/>
      <c r="Y175" s="59"/>
    </row>
    <row r="176" spans="1:25" s="22" customFormat="1" x14ac:dyDescent="0.2">
      <c r="A176" s="100"/>
      <c r="B176" s="96"/>
      <c r="C176" s="58"/>
      <c r="D176" s="58"/>
      <c r="E176" s="58"/>
      <c r="F176" s="58"/>
      <c r="G176" s="58"/>
      <c r="H176" s="58"/>
      <c r="I176" s="58"/>
      <c r="J176" s="58"/>
      <c r="K176" s="59"/>
      <c r="L176" s="59"/>
      <c r="M176" s="58"/>
      <c r="N176" s="58"/>
      <c r="O176" s="58"/>
      <c r="P176" s="61"/>
      <c r="Q176" s="61"/>
      <c r="R176" s="56"/>
      <c r="S176" s="56"/>
      <c r="T176" s="56"/>
      <c r="U176" s="56">
        <f t="shared" si="4"/>
        <v>63.44</v>
      </c>
      <c r="V176" s="56"/>
      <c r="W176" s="56">
        <f t="shared" si="5"/>
        <v>163.49999999999997</v>
      </c>
      <c r="X176" s="58"/>
      <c r="Y176" s="59"/>
    </row>
    <row r="177" spans="1:25" s="25" customFormat="1" x14ac:dyDescent="0.2">
      <c r="A177" s="100"/>
      <c r="B177" s="96"/>
      <c r="C177" s="58"/>
      <c r="D177" s="58"/>
      <c r="E177" s="58"/>
      <c r="F177" s="58"/>
      <c r="G177" s="58"/>
      <c r="H177" s="58"/>
      <c r="I177" s="58"/>
      <c r="J177" s="58"/>
      <c r="K177" s="59"/>
      <c r="L177" s="59"/>
      <c r="M177" s="58"/>
      <c r="N177" s="58"/>
      <c r="O177" s="58"/>
      <c r="P177" s="61"/>
      <c r="Q177" s="61"/>
      <c r="R177" s="56"/>
      <c r="S177" s="56"/>
      <c r="T177" s="56"/>
      <c r="U177" s="56">
        <f t="shared" si="4"/>
        <v>63.44</v>
      </c>
      <c r="V177" s="56"/>
      <c r="W177" s="56">
        <f t="shared" si="5"/>
        <v>163.49999999999997</v>
      </c>
      <c r="X177" s="58"/>
      <c r="Y177" s="59"/>
    </row>
    <row r="178" spans="1:25" s="25" customFormat="1" x14ac:dyDescent="0.2">
      <c r="A178" s="100"/>
      <c r="B178" s="96"/>
      <c r="C178" s="58"/>
      <c r="D178" s="58"/>
      <c r="E178" s="58"/>
      <c r="F178" s="58"/>
      <c r="G178" s="58"/>
      <c r="H178" s="58"/>
      <c r="I178" s="58"/>
      <c r="J178" s="58"/>
      <c r="K178" s="59"/>
      <c r="L178" s="59"/>
      <c r="M178" s="58"/>
      <c r="N178" s="58"/>
      <c r="O178" s="58"/>
      <c r="P178" s="61"/>
      <c r="Q178" s="61"/>
      <c r="R178" s="56"/>
      <c r="S178" s="56"/>
      <c r="T178" s="56"/>
      <c r="U178" s="56">
        <f t="shared" si="4"/>
        <v>63.44</v>
      </c>
      <c r="V178" s="56"/>
      <c r="W178" s="56">
        <f t="shared" si="5"/>
        <v>163.49999999999997</v>
      </c>
      <c r="X178" s="58"/>
      <c r="Y178" s="59"/>
    </row>
    <row r="179" spans="1:25" s="22" customFormat="1" x14ac:dyDescent="0.2">
      <c r="A179" s="100"/>
      <c r="B179" s="96"/>
      <c r="C179" s="58"/>
      <c r="D179" s="58"/>
      <c r="E179" s="58"/>
      <c r="F179" s="58"/>
      <c r="G179" s="58"/>
      <c r="H179" s="58"/>
      <c r="I179" s="58"/>
      <c r="J179" s="58"/>
      <c r="K179" s="59"/>
      <c r="L179" s="59"/>
      <c r="M179" s="58"/>
      <c r="N179" s="58"/>
      <c r="O179" s="58"/>
      <c r="P179" s="61"/>
      <c r="Q179" s="61"/>
      <c r="R179" s="56"/>
      <c r="S179" s="56"/>
      <c r="T179" s="56"/>
      <c r="U179" s="56">
        <f t="shared" si="4"/>
        <v>63.44</v>
      </c>
      <c r="V179" s="56"/>
      <c r="W179" s="56">
        <f t="shared" si="5"/>
        <v>163.49999999999997</v>
      </c>
      <c r="X179" s="58"/>
      <c r="Y179" s="59"/>
    </row>
    <row r="180" spans="1:25" s="25" customFormat="1" x14ac:dyDescent="0.2">
      <c r="A180" s="100"/>
      <c r="B180" s="96"/>
      <c r="C180" s="58"/>
      <c r="D180" s="58"/>
      <c r="E180" s="58"/>
      <c r="F180" s="58"/>
      <c r="G180" s="58"/>
      <c r="H180" s="58"/>
      <c r="I180" s="58"/>
      <c r="J180" s="58"/>
      <c r="K180" s="59"/>
      <c r="L180" s="59"/>
      <c r="M180" s="58"/>
      <c r="N180" s="58"/>
      <c r="O180" s="58"/>
      <c r="P180" s="61"/>
      <c r="Q180" s="61"/>
      <c r="R180" s="56"/>
      <c r="S180" s="56"/>
      <c r="T180" s="56"/>
      <c r="U180" s="56">
        <f t="shared" si="4"/>
        <v>63.44</v>
      </c>
      <c r="V180" s="56"/>
      <c r="W180" s="56">
        <f t="shared" si="5"/>
        <v>163.49999999999997</v>
      </c>
      <c r="X180" s="58"/>
      <c r="Y180" s="59"/>
    </row>
    <row r="181" spans="1:25" s="22" customFormat="1" x14ac:dyDescent="0.2">
      <c r="A181" s="100"/>
      <c r="B181" s="96"/>
      <c r="C181" s="58"/>
      <c r="D181" s="58"/>
      <c r="E181" s="58"/>
      <c r="F181" s="58"/>
      <c r="G181" s="58"/>
      <c r="H181" s="58"/>
      <c r="I181" s="58"/>
      <c r="J181" s="58"/>
      <c r="K181" s="59"/>
      <c r="L181" s="59"/>
      <c r="M181" s="58"/>
      <c r="N181" s="58"/>
      <c r="O181" s="58"/>
      <c r="P181" s="61"/>
      <c r="Q181" s="61"/>
      <c r="R181" s="56"/>
      <c r="S181" s="56"/>
      <c r="T181" s="56"/>
      <c r="U181" s="56">
        <f t="shared" si="4"/>
        <v>63.44</v>
      </c>
      <c r="V181" s="56"/>
      <c r="W181" s="56">
        <f t="shared" si="5"/>
        <v>163.49999999999997</v>
      </c>
      <c r="X181" s="58"/>
      <c r="Y181" s="59"/>
    </row>
    <row r="182" spans="1:25" s="22" customFormat="1" x14ac:dyDescent="0.2">
      <c r="A182" s="100"/>
      <c r="B182" s="96"/>
      <c r="C182" s="58"/>
      <c r="D182" s="58"/>
      <c r="E182" s="58"/>
      <c r="F182" s="58"/>
      <c r="G182" s="58"/>
      <c r="H182" s="58"/>
      <c r="I182" s="58"/>
      <c r="J182" s="58"/>
      <c r="K182" s="59"/>
      <c r="L182" s="59"/>
      <c r="M182" s="58"/>
      <c r="N182" s="58"/>
      <c r="O182" s="58"/>
      <c r="P182" s="61"/>
      <c r="Q182" s="61"/>
      <c r="R182" s="56"/>
      <c r="S182" s="56"/>
      <c r="T182" s="56"/>
      <c r="U182" s="56">
        <f t="shared" si="4"/>
        <v>63.44</v>
      </c>
      <c r="V182" s="56"/>
      <c r="W182" s="56">
        <f t="shared" si="5"/>
        <v>163.49999999999997</v>
      </c>
      <c r="X182" s="58"/>
      <c r="Y182" s="59"/>
    </row>
    <row r="183" spans="1:25" s="25" customFormat="1" x14ac:dyDescent="0.2">
      <c r="A183" s="100"/>
      <c r="B183" s="96"/>
      <c r="C183" s="58"/>
      <c r="D183" s="58"/>
      <c r="E183" s="58"/>
      <c r="F183" s="58"/>
      <c r="G183" s="58"/>
      <c r="H183" s="58"/>
      <c r="I183" s="58"/>
      <c r="J183" s="58"/>
      <c r="K183" s="59"/>
      <c r="L183" s="59"/>
      <c r="M183" s="58"/>
      <c r="N183" s="58"/>
      <c r="O183" s="58"/>
      <c r="P183" s="61"/>
      <c r="Q183" s="61"/>
      <c r="R183" s="56"/>
      <c r="S183" s="56"/>
      <c r="T183" s="56"/>
      <c r="U183" s="56">
        <f t="shared" si="4"/>
        <v>63.44</v>
      </c>
      <c r="V183" s="56"/>
      <c r="W183" s="56">
        <f t="shared" si="5"/>
        <v>163.49999999999997</v>
      </c>
      <c r="X183" s="58"/>
      <c r="Y183" s="59"/>
    </row>
    <row r="184" spans="1:25" s="22" customFormat="1" x14ac:dyDescent="0.2">
      <c r="A184" s="100"/>
      <c r="B184" s="96"/>
      <c r="C184" s="58"/>
      <c r="D184" s="58"/>
      <c r="E184" s="58"/>
      <c r="F184" s="58"/>
      <c r="G184" s="58"/>
      <c r="H184" s="58"/>
      <c r="I184" s="58"/>
      <c r="J184" s="58"/>
      <c r="K184" s="59"/>
      <c r="L184" s="59"/>
      <c r="M184" s="58"/>
      <c r="N184" s="58"/>
      <c r="O184" s="58"/>
      <c r="P184" s="61"/>
      <c r="Q184" s="61"/>
      <c r="R184" s="56"/>
      <c r="S184" s="56"/>
      <c r="T184" s="56"/>
      <c r="U184" s="56">
        <f t="shared" si="4"/>
        <v>63.44</v>
      </c>
      <c r="V184" s="56"/>
      <c r="W184" s="56">
        <f t="shared" si="5"/>
        <v>163.49999999999997</v>
      </c>
      <c r="X184" s="58"/>
      <c r="Y184" s="59"/>
    </row>
    <row r="185" spans="1:25" s="22" customFormat="1" x14ac:dyDescent="0.2">
      <c r="A185" s="100"/>
      <c r="B185" s="96"/>
      <c r="C185" s="58"/>
      <c r="D185" s="58"/>
      <c r="E185" s="58"/>
      <c r="F185" s="58"/>
      <c r="G185" s="58"/>
      <c r="H185" s="58"/>
      <c r="I185" s="58"/>
      <c r="J185" s="58"/>
      <c r="K185" s="59"/>
      <c r="L185" s="59"/>
      <c r="M185" s="58"/>
      <c r="N185" s="58"/>
      <c r="O185" s="58"/>
      <c r="P185" s="61"/>
      <c r="Q185" s="61"/>
      <c r="R185" s="56"/>
      <c r="S185" s="56"/>
      <c r="T185" s="56"/>
      <c r="U185" s="56">
        <f t="shared" si="4"/>
        <v>63.44</v>
      </c>
      <c r="V185" s="56"/>
      <c r="W185" s="56">
        <f t="shared" si="5"/>
        <v>163.49999999999997</v>
      </c>
      <c r="X185" s="58"/>
      <c r="Y185" s="59"/>
    </row>
    <row r="186" spans="1:25" s="22" customFormat="1" x14ac:dyDescent="0.2">
      <c r="A186" s="100"/>
      <c r="B186" s="96"/>
      <c r="C186" s="58"/>
      <c r="D186" s="58"/>
      <c r="E186" s="58"/>
      <c r="F186" s="58"/>
      <c r="G186" s="58"/>
      <c r="H186" s="58"/>
      <c r="I186" s="58"/>
      <c r="J186" s="58"/>
      <c r="K186" s="59"/>
      <c r="L186" s="59"/>
      <c r="M186" s="58"/>
      <c r="N186" s="58"/>
      <c r="O186" s="58"/>
      <c r="P186" s="61"/>
      <c r="Q186" s="61"/>
      <c r="R186" s="56"/>
      <c r="S186" s="56"/>
      <c r="T186" s="56"/>
      <c r="U186" s="56">
        <f t="shared" si="4"/>
        <v>63.44</v>
      </c>
      <c r="V186" s="56"/>
      <c r="W186" s="56">
        <f t="shared" si="5"/>
        <v>163.49999999999997</v>
      </c>
      <c r="X186" s="58"/>
      <c r="Y186" s="59"/>
    </row>
    <row r="187" spans="1:25" s="22" customFormat="1" x14ac:dyDescent="0.2">
      <c r="A187" s="100"/>
      <c r="B187" s="96"/>
      <c r="C187" s="58"/>
      <c r="D187" s="58"/>
      <c r="E187" s="58"/>
      <c r="F187" s="58"/>
      <c r="G187" s="58"/>
      <c r="H187" s="58"/>
      <c r="I187" s="58"/>
      <c r="J187" s="58"/>
      <c r="K187" s="59"/>
      <c r="L187" s="59"/>
      <c r="M187" s="58"/>
      <c r="N187" s="58"/>
      <c r="O187" s="58"/>
      <c r="P187" s="61"/>
      <c r="Q187" s="61"/>
      <c r="R187" s="56"/>
      <c r="S187" s="56"/>
      <c r="T187" s="56"/>
      <c r="U187" s="56">
        <f t="shared" si="4"/>
        <v>63.44</v>
      </c>
      <c r="V187" s="56"/>
      <c r="W187" s="56">
        <f t="shared" si="5"/>
        <v>163.49999999999997</v>
      </c>
      <c r="X187" s="58"/>
      <c r="Y187" s="59"/>
    </row>
    <row r="188" spans="1:25" s="22" customFormat="1" x14ac:dyDescent="0.2">
      <c r="A188" s="100"/>
      <c r="B188" s="96"/>
      <c r="C188" s="58"/>
      <c r="D188" s="58"/>
      <c r="E188" s="58"/>
      <c r="F188" s="58"/>
      <c r="G188" s="58"/>
      <c r="H188" s="58"/>
      <c r="I188" s="58"/>
      <c r="J188" s="58"/>
      <c r="K188" s="59"/>
      <c r="L188" s="59"/>
      <c r="M188" s="58"/>
      <c r="N188" s="58"/>
      <c r="O188" s="58"/>
      <c r="P188" s="61"/>
      <c r="Q188" s="61"/>
      <c r="R188" s="56"/>
      <c r="S188" s="56"/>
      <c r="T188" s="56"/>
      <c r="U188" s="56">
        <f t="shared" si="4"/>
        <v>63.44</v>
      </c>
      <c r="V188" s="56"/>
      <c r="W188" s="56">
        <f t="shared" si="5"/>
        <v>163.49999999999997</v>
      </c>
      <c r="X188" s="58"/>
      <c r="Y188" s="59"/>
    </row>
    <row r="189" spans="1:25" s="22" customFormat="1" x14ac:dyDescent="0.2">
      <c r="A189" s="100"/>
      <c r="B189" s="96"/>
      <c r="C189" s="58"/>
      <c r="D189" s="58"/>
      <c r="E189" s="58"/>
      <c r="F189" s="58"/>
      <c r="G189" s="58"/>
      <c r="H189" s="58"/>
      <c r="I189" s="58"/>
      <c r="J189" s="58"/>
      <c r="K189" s="59"/>
      <c r="L189" s="59"/>
      <c r="M189" s="58"/>
      <c r="N189" s="58"/>
      <c r="O189" s="58"/>
      <c r="P189" s="61"/>
      <c r="Q189" s="61"/>
      <c r="R189" s="56"/>
      <c r="S189" s="56"/>
      <c r="T189" s="56"/>
      <c r="U189" s="56">
        <f t="shared" si="4"/>
        <v>63.44</v>
      </c>
      <c r="V189" s="56"/>
      <c r="W189" s="56">
        <f t="shared" si="5"/>
        <v>163.49999999999997</v>
      </c>
      <c r="X189" s="58"/>
      <c r="Y189" s="59"/>
    </row>
    <row r="190" spans="1:25" s="22" customFormat="1" x14ac:dyDescent="0.2">
      <c r="A190" s="100"/>
      <c r="B190" s="96"/>
      <c r="C190" s="58"/>
      <c r="D190" s="58"/>
      <c r="E190" s="58"/>
      <c r="F190" s="58"/>
      <c r="G190" s="58"/>
      <c r="H190" s="58"/>
      <c r="I190" s="58"/>
      <c r="J190" s="58"/>
      <c r="K190" s="59"/>
      <c r="L190" s="59"/>
      <c r="M190" s="58"/>
      <c r="N190" s="58"/>
      <c r="O190" s="58"/>
      <c r="P190" s="61"/>
      <c r="Q190" s="61"/>
      <c r="R190" s="56"/>
      <c r="S190" s="56"/>
      <c r="T190" s="56"/>
      <c r="U190" s="56">
        <f t="shared" si="4"/>
        <v>63.44</v>
      </c>
      <c r="V190" s="56"/>
      <c r="W190" s="56">
        <f t="shared" si="5"/>
        <v>163.49999999999997</v>
      </c>
      <c r="X190" s="58"/>
      <c r="Y190" s="59"/>
    </row>
    <row r="191" spans="1:25" s="22" customFormat="1" x14ac:dyDescent="0.2">
      <c r="A191" s="100"/>
      <c r="B191" s="96"/>
      <c r="C191" s="58"/>
      <c r="D191" s="58"/>
      <c r="E191" s="58"/>
      <c r="F191" s="58"/>
      <c r="G191" s="58"/>
      <c r="H191" s="58"/>
      <c r="I191" s="58"/>
      <c r="J191" s="58"/>
      <c r="K191" s="59"/>
      <c r="L191" s="59"/>
      <c r="M191" s="58"/>
      <c r="N191" s="58"/>
      <c r="O191" s="58"/>
      <c r="P191" s="61"/>
      <c r="Q191" s="61"/>
      <c r="R191" s="56"/>
      <c r="S191" s="56"/>
      <c r="T191" s="56"/>
      <c r="U191" s="56">
        <f t="shared" si="4"/>
        <v>63.44</v>
      </c>
      <c r="V191" s="56"/>
      <c r="W191" s="56">
        <f t="shared" si="5"/>
        <v>163.49999999999997</v>
      </c>
      <c r="X191" s="58"/>
      <c r="Y191" s="59"/>
    </row>
    <row r="192" spans="1:25" s="25" customFormat="1" x14ac:dyDescent="0.2">
      <c r="A192" s="100"/>
      <c r="B192" s="96"/>
      <c r="C192" s="58"/>
      <c r="D192" s="58"/>
      <c r="E192" s="58"/>
      <c r="F192" s="58"/>
      <c r="G192" s="58"/>
      <c r="H192" s="58"/>
      <c r="I192" s="58"/>
      <c r="J192" s="58"/>
      <c r="K192" s="59"/>
      <c r="L192" s="59"/>
      <c r="M192" s="58"/>
      <c r="N192" s="58"/>
      <c r="O192" s="58"/>
      <c r="P192" s="61"/>
      <c r="Q192" s="61"/>
      <c r="R192" s="56"/>
      <c r="S192" s="56"/>
      <c r="T192" s="56"/>
      <c r="U192" s="56">
        <f t="shared" si="4"/>
        <v>63.44</v>
      </c>
      <c r="V192" s="56"/>
      <c r="W192" s="56">
        <f t="shared" si="5"/>
        <v>163.49999999999997</v>
      </c>
      <c r="X192" s="58"/>
      <c r="Y192" s="59"/>
    </row>
    <row r="193" spans="1:25" s="25" customFormat="1" x14ac:dyDescent="0.2">
      <c r="A193" s="100"/>
      <c r="B193" s="96"/>
      <c r="C193" s="58"/>
      <c r="D193" s="58"/>
      <c r="E193" s="58"/>
      <c r="F193" s="58"/>
      <c r="G193" s="58"/>
      <c r="H193" s="58"/>
      <c r="I193" s="58"/>
      <c r="J193" s="58"/>
      <c r="K193" s="59"/>
      <c r="L193" s="59"/>
      <c r="M193" s="58"/>
      <c r="N193" s="58"/>
      <c r="O193" s="58"/>
      <c r="P193" s="61"/>
      <c r="Q193" s="61"/>
      <c r="R193" s="56"/>
      <c r="S193" s="56"/>
      <c r="T193" s="56"/>
      <c r="U193" s="56">
        <f t="shared" si="4"/>
        <v>63.44</v>
      </c>
      <c r="V193" s="56"/>
      <c r="W193" s="56">
        <f t="shared" si="5"/>
        <v>163.49999999999997</v>
      </c>
      <c r="X193" s="58"/>
      <c r="Y193" s="59"/>
    </row>
    <row r="194" spans="1:25" s="25" customFormat="1" x14ac:dyDescent="0.2">
      <c r="A194" s="100"/>
      <c r="B194" s="96"/>
      <c r="C194" s="58"/>
      <c r="D194" s="58"/>
      <c r="E194" s="58"/>
      <c r="F194" s="58"/>
      <c r="G194" s="58"/>
      <c r="H194" s="58"/>
      <c r="I194" s="58"/>
      <c r="J194" s="58"/>
      <c r="K194" s="59"/>
      <c r="L194" s="59"/>
      <c r="M194" s="58"/>
      <c r="N194" s="58"/>
      <c r="O194" s="58"/>
      <c r="P194" s="61"/>
      <c r="Q194" s="61"/>
      <c r="R194" s="56"/>
      <c r="S194" s="56"/>
      <c r="T194" s="56"/>
      <c r="U194" s="56">
        <f t="shared" si="4"/>
        <v>63.44</v>
      </c>
      <c r="V194" s="56"/>
      <c r="W194" s="56">
        <f t="shared" si="5"/>
        <v>163.49999999999997</v>
      </c>
      <c r="X194" s="58"/>
      <c r="Y194" s="59"/>
    </row>
    <row r="195" spans="1:25" s="22" customFormat="1" x14ac:dyDescent="0.2">
      <c r="A195" s="100"/>
      <c r="B195" s="96"/>
      <c r="C195" s="58"/>
      <c r="D195" s="58"/>
      <c r="E195" s="58"/>
      <c r="F195" s="58"/>
      <c r="G195" s="58"/>
      <c r="H195" s="58"/>
      <c r="I195" s="58"/>
      <c r="J195" s="58"/>
      <c r="K195" s="59"/>
      <c r="L195" s="59"/>
      <c r="M195" s="58"/>
      <c r="N195" s="58"/>
      <c r="O195" s="58"/>
      <c r="P195" s="61"/>
      <c r="Q195" s="61"/>
      <c r="R195" s="56"/>
      <c r="S195" s="56"/>
      <c r="T195" s="56"/>
      <c r="U195" s="56">
        <f t="shared" si="4"/>
        <v>63.44</v>
      </c>
      <c r="V195" s="56"/>
      <c r="W195" s="56">
        <f t="shared" si="5"/>
        <v>163.49999999999997</v>
      </c>
      <c r="X195" s="58"/>
      <c r="Y195" s="59"/>
    </row>
    <row r="196" spans="1:25" s="25" customFormat="1" x14ac:dyDescent="0.2">
      <c r="A196" s="100"/>
      <c r="B196" s="96"/>
      <c r="C196" s="58"/>
      <c r="D196" s="58"/>
      <c r="E196" s="58"/>
      <c r="F196" s="58"/>
      <c r="G196" s="58"/>
      <c r="H196" s="58"/>
      <c r="I196" s="58"/>
      <c r="J196" s="58"/>
      <c r="K196" s="59"/>
      <c r="L196" s="59"/>
      <c r="M196" s="58"/>
      <c r="N196" s="58"/>
      <c r="O196" s="58"/>
      <c r="P196" s="61"/>
      <c r="Q196" s="61"/>
      <c r="R196" s="56"/>
      <c r="S196" s="56"/>
      <c r="T196" s="56"/>
      <c r="U196" s="56">
        <f t="shared" si="4"/>
        <v>63.44</v>
      </c>
      <c r="V196" s="56"/>
      <c r="W196" s="56">
        <f t="shared" si="5"/>
        <v>163.49999999999997</v>
      </c>
      <c r="X196" s="58"/>
      <c r="Y196" s="59"/>
    </row>
    <row r="197" spans="1:25" s="22" customFormat="1" x14ac:dyDescent="0.2">
      <c r="A197" s="100"/>
      <c r="B197" s="96"/>
      <c r="C197" s="58"/>
      <c r="D197" s="58"/>
      <c r="E197" s="58"/>
      <c r="F197" s="58"/>
      <c r="G197" s="58"/>
      <c r="H197" s="58"/>
      <c r="I197" s="58"/>
      <c r="J197" s="58"/>
      <c r="K197" s="59"/>
      <c r="L197" s="59"/>
      <c r="M197" s="58"/>
      <c r="N197" s="58"/>
      <c r="O197" s="58"/>
      <c r="P197" s="61"/>
      <c r="Q197" s="61"/>
      <c r="R197" s="56"/>
      <c r="S197" s="56"/>
      <c r="T197" s="56"/>
      <c r="U197" s="56">
        <f t="shared" si="4"/>
        <v>63.44</v>
      </c>
      <c r="V197" s="56"/>
      <c r="W197" s="56">
        <f t="shared" si="5"/>
        <v>163.49999999999997</v>
      </c>
      <c r="X197" s="58"/>
      <c r="Y197" s="59"/>
    </row>
    <row r="198" spans="1:25" s="25" customFormat="1" x14ac:dyDescent="0.2">
      <c r="A198" s="100"/>
      <c r="B198" s="96"/>
      <c r="C198" s="58"/>
      <c r="D198" s="58"/>
      <c r="E198" s="58"/>
      <c r="F198" s="58"/>
      <c r="G198" s="58"/>
      <c r="H198" s="58"/>
      <c r="I198" s="58"/>
      <c r="J198" s="58"/>
      <c r="K198" s="59"/>
      <c r="L198" s="59"/>
      <c r="M198" s="58"/>
      <c r="N198" s="58"/>
      <c r="O198" s="58"/>
      <c r="P198" s="61"/>
      <c r="Q198" s="61"/>
      <c r="R198" s="56"/>
      <c r="S198" s="56"/>
      <c r="T198" s="56"/>
      <c r="U198" s="56">
        <f t="shared" si="4"/>
        <v>63.44</v>
      </c>
      <c r="V198" s="56"/>
      <c r="W198" s="56">
        <f t="shared" si="5"/>
        <v>163.49999999999997</v>
      </c>
      <c r="X198" s="58"/>
      <c r="Y198" s="59"/>
    </row>
    <row r="199" spans="1:25" s="22" customFormat="1" x14ac:dyDescent="0.2">
      <c r="A199" s="100"/>
      <c r="B199" s="96"/>
      <c r="C199" s="58"/>
      <c r="D199" s="58"/>
      <c r="E199" s="58"/>
      <c r="F199" s="58"/>
      <c r="G199" s="58"/>
      <c r="H199" s="58"/>
      <c r="I199" s="58"/>
      <c r="J199" s="58"/>
      <c r="K199" s="59"/>
      <c r="L199" s="59"/>
      <c r="M199" s="58"/>
      <c r="N199" s="58"/>
      <c r="O199" s="58"/>
      <c r="P199" s="61"/>
      <c r="Q199" s="61"/>
      <c r="R199" s="56"/>
      <c r="S199" s="56"/>
      <c r="T199" s="56"/>
      <c r="U199" s="56">
        <f t="shared" si="4"/>
        <v>63.44</v>
      </c>
      <c r="V199" s="56"/>
      <c r="W199" s="56">
        <f t="shared" si="5"/>
        <v>163.49999999999997</v>
      </c>
      <c r="X199" s="58"/>
      <c r="Y199" s="59"/>
    </row>
    <row r="200" spans="1:25" s="25" customFormat="1" x14ac:dyDescent="0.2">
      <c r="A200" s="100"/>
      <c r="B200" s="96"/>
      <c r="C200" s="58"/>
      <c r="D200" s="58"/>
      <c r="E200" s="58"/>
      <c r="F200" s="58"/>
      <c r="G200" s="58"/>
      <c r="H200" s="58"/>
      <c r="I200" s="58"/>
      <c r="J200" s="58"/>
      <c r="K200" s="59"/>
      <c r="L200" s="59"/>
      <c r="M200" s="58"/>
      <c r="N200" s="58"/>
      <c r="O200" s="58"/>
      <c r="P200" s="61"/>
      <c r="Q200" s="61"/>
      <c r="R200" s="56"/>
      <c r="S200" s="56"/>
      <c r="T200" s="56"/>
      <c r="U200" s="56">
        <f t="shared" si="4"/>
        <v>63.44</v>
      </c>
      <c r="V200" s="56"/>
      <c r="W200" s="56">
        <f t="shared" si="5"/>
        <v>163.49999999999997</v>
      </c>
      <c r="X200" s="58"/>
      <c r="Y200" s="59"/>
    </row>
    <row r="201" spans="1:25" s="25" customFormat="1" x14ac:dyDescent="0.2">
      <c r="A201" s="100"/>
      <c r="B201" s="96"/>
      <c r="C201" s="58"/>
      <c r="D201" s="58"/>
      <c r="E201" s="58"/>
      <c r="F201" s="58"/>
      <c r="G201" s="58"/>
      <c r="H201" s="58"/>
      <c r="I201" s="58"/>
      <c r="J201" s="58"/>
      <c r="K201" s="59"/>
      <c r="L201" s="59"/>
      <c r="M201" s="58"/>
      <c r="N201" s="58"/>
      <c r="O201" s="58"/>
      <c r="P201" s="61"/>
      <c r="Q201" s="61"/>
      <c r="R201" s="56"/>
      <c r="S201" s="56"/>
      <c r="T201" s="56"/>
      <c r="U201" s="56">
        <f t="shared" si="4"/>
        <v>63.44</v>
      </c>
      <c r="V201" s="56"/>
      <c r="W201" s="56">
        <f t="shared" si="5"/>
        <v>163.49999999999997</v>
      </c>
      <c r="X201" s="58"/>
      <c r="Y201" s="59"/>
    </row>
    <row r="202" spans="1:25" s="25" customFormat="1" x14ac:dyDescent="0.2">
      <c r="A202" s="100"/>
      <c r="B202" s="96"/>
      <c r="C202" s="58"/>
      <c r="D202" s="58"/>
      <c r="E202" s="58"/>
      <c r="F202" s="58"/>
      <c r="G202" s="58"/>
      <c r="H202" s="58"/>
      <c r="I202" s="58"/>
      <c r="J202" s="58"/>
      <c r="K202" s="59"/>
      <c r="L202" s="59"/>
      <c r="M202" s="58"/>
      <c r="N202" s="58"/>
      <c r="O202" s="58"/>
      <c r="P202" s="61"/>
      <c r="Q202" s="61"/>
      <c r="R202" s="56"/>
      <c r="S202" s="56"/>
      <c r="T202" s="56"/>
      <c r="U202" s="56">
        <f t="shared" si="4"/>
        <v>63.44</v>
      </c>
      <c r="V202" s="56"/>
      <c r="W202" s="56">
        <f t="shared" si="5"/>
        <v>163.49999999999997</v>
      </c>
      <c r="X202" s="58"/>
      <c r="Y202" s="59"/>
    </row>
    <row r="203" spans="1:25" s="25" customFormat="1" x14ac:dyDescent="0.2">
      <c r="A203" s="100"/>
      <c r="B203" s="96"/>
      <c r="C203" s="58"/>
      <c r="D203" s="58"/>
      <c r="E203" s="58"/>
      <c r="F203" s="58"/>
      <c r="G203" s="58"/>
      <c r="H203" s="58"/>
      <c r="I203" s="58"/>
      <c r="J203" s="58"/>
      <c r="K203" s="59"/>
      <c r="L203" s="59"/>
      <c r="M203" s="58"/>
      <c r="N203" s="58"/>
      <c r="O203" s="58"/>
      <c r="P203" s="61"/>
      <c r="Q203" s="61"/>
      <c r="R203" s="56"/>
      <c r="S203" s="56"/>
      <c r="T203" s="56"/>
      <c r="U203" s="56">
        <f t="shared" ref="U203:U266" si="6">U202+T203</f>
        <v>63.44</v>
      </c>
      <c r="V203" s="56"/>
      <c r="W203" s="56">
        <f t="shared" ref="W203:W266" si="7">W202+V203</f>
        <v>163.49999999999997</v>
      </c>
      <c r="X203" s="58"/>
      <c r="Y203" s="59"/>
    </row>
    <row r="204" spans="1:25" s="25" customFormat="1" x14ac:dyDescent="0.2">
      <c r="A204" s="100"/>
      <c r="B204" s="96"/>
      <c r="C204" s="58"/>
      <c r="D204" s="58"/>
      <c r="E204" s="58"/>
      <c r="F204" s="58"/>
      <c r="G204" s="58"/>
      <c r="H204" s="58"/>
      <c r="I204" s="58"/>
      <c r="J204" s="58"/>
      <c r="K204" s="59"/>
      <c r="L204" s="59"/>
      <c r="M204" s="58"/>
      <c r="N204" s="58"/>
      <c r="O204" s="58"/>
      <c r="P204" s="61"/>
      <c r="Q204" s="61"/>
      <c r="R204" s="56"/>
      <c r="S204" s="56"/>
      <c r="T204" s="56"/>
      <c r="U204" s="56">
        <f t="shared" si="6"/>
        <v>63.44</v>
      </c>
      <c r="V204" s="56"/>
      <c r="W204" s="56">
        <f t="shared" si="7"/>
        <v>163.49999999999997</v>
      </c>
      <c r="X204" s="58"/>
      <c r="Y204" s="59"/>
    </row>
    <row r="205" spans="1:25" s="25" customFormat="1" x14ac:dyDescent="0.2">
      <c r="A205" s="100"/>
      <c r="B205" s="96"/>
      <c r="C205" s="58"/>
      <c r="D205" s="58"/>
      <c r="E205" s="58"/>
      <c r="F205" s="58"/>
      <c r="G205" s="58"/>
      <c r="H205" s="58"/>
      <c r="I205" s="58"/>
      <c r="J205" s="58"/>
      <c r="K205" s="59"/>
      <c r="L205" s="59"/>
      <c r="M205" s="58"/>
      <c r="N205" s="58"/>
      <c r="O205" s="58"/>
      <c r="P205" s="61"/>
      <c r="Q205" s="61"/>
      <c r="R205" s="56"/>
      <c r="S205" s="56"/>
      <c r="T205" s="56"/>
      <c r="U205" s="56">
        <f t="shared" si="6"/>
        <v>63.44</v>
      </c>
      <c r="V205" s="56"/>
      <c r="W205" s="56">
        <f t="shared" si="7"/>
        <v>163.49999999999997</v>
      </c>
      <c r="X205" s="58"/>
      <c r="Y205" s="59"/>
    </row>
    <row r="206" spans="1:25" s="22" customFormat="1" x14ac:dyDescent="0.2">
      <c r="A206" s="100"/>
      <c r="B206" s="96"/>
      <c r="C206" s="58"/>
      <c r="D206" s="58"/>
      <c r="E206" s="58"/>
      <c r="F206" s="58"/>
      <c r="G206" s="58"/>
      <c r="H206" s="58"/>
      <c r="I206" s="58"/>
      <c r="J206" s="58"/>
      <c r="K206" s="59"/>
      <c r="L206" s="59"/>
      <c r="M206" s="58"/>
      <c r="N206" s="58"/>
      <c r="O206" s="58"/>
      <c r="P206" s="61"/>
      <c r="Q206" s="61"/>
      <c r="R206" s="56"/>
      <c r="S206" s="56"/>
      <c r="T206" s="56"/>
      <c r="U206" s="56">
        <f t="shared" si="6"/>
        <v>63.44</v>
      </c>
      <c r="V206" s="56"/>
      <c r="W206" s="56">
        <f t="shared" si="7"/>
        <v>163.49999999999997</v>
      </c>
      <c r="X206" s="58"/>
      <c r="Y206" s="59"/>
    </row>
    <row r="207" spans="1:25" s="25" customFormat="1" x14ac:dyDescent="0.2">
      <c r="A207" s="100"/>
      <c r="B207" s="96"/>
      <c r="C207" s="58"/>
      <c r="D207" s="58"/>
      <c r="E207" s="58"/>
      <c r="F207" s="58"/>
      <c r="G207" s="58"/>
      <c r="H207" s="58"/>
      <c r="I207" s="58"/>
      <c r="J207" s="58"/>
      <c r="K207" s="59"/>
      <c r="L207" s="59"/>
      <c r="M207" s="58"/>
      <c r="N207" s="58"/>
      <c r="O207" s="58"/>
      <c r="P207" s="61"/>
      <c r="Q207" s="61"/>
      <c r="R207" s="56"/>
      <c r="S207" s="56"/>
      <c r="T207" s="56"/>
      <c r="U207" s="56">
        <f t="shared" si="6"/>
        <v>63.44</v>
      </c>
      <c r="V207" s="56"/>
      <c r="W207" s="56">
        <f t="shared" si="7"/>
        <v>163.49999999999997</v>
      </c>
      <c r="X207" s="58"/>
      <c r="Y207" s="59"/>
    </row>
    <row r="208" spans="1:25" s="25" customFormat="1" x14ac:dyDescent="0.2">
      <c r="A208" s="100"/>
      <c r="B208" s="96"/>
      <c r="C208" s="58"/>
      <c r="D208" s="58"/>
      <c r="E208" s="58"/>
      <c r="F208" s="58"/>
      <c r="G208" s="58"/>
      <c r="H208" s="58"/>
      <c r="I208" s="58"/>
      <c r="J208" s="58"/>
      <c r="K208" s="59"/>
      <c r="L208" s="59"/>
      <c r="M208" s="58"/>
      <c r="N208" s="58"/>
      <c r="O208" s="58"/>
      <c r="P208" s="61"/>
      <c r="Q208" s="61"/>
      <c r="R208" s="56"/>
      <c r="S208" s="56"/>
      <c r="T208" s="56"/>
      <c r="U208" s="56">
        <f t="shared" si="6"/>
        <v>63.44</v>
      </c>
      <c r="V208" s="56"/>
      <c r="W208" s="56">
        <f t="shared" si="7"/>
        <v>163.49999999999997</v>
      </c>
      <c r="X208" s="58"/>
      <c r="Y208" s="59"/>
    </row>
    <row r="209" spans="1:25" s="22" customFormat="1" x14ac:dyDescent="0.2">
      <c r="A209" s="100"/>
      <c r="B209" s="96"/>
      <c r="C209" s="58"/>
      <c r="D209" s="58"/>
      <c r="E209" s="58"/>
      <c r="F209" s="58"/>
      <c r="G209" s="58"/>
      <c r="H209" s="58"/>
      <c r="I209" s="58"/>
      <c r="J209" s="58"/>
      <c r="K209" s="59"/>
      <c r="L209" s="59"/>
      <c r="M209" s="58"/>
      <c r="N209" s="58"/>
      <c r="O209" s="58"/>
      <c r="P209" s="61"/>
      <c r="Q209" s="61"/>
      <c r="R209" s="56"/>
      <c r="S209" s="56"/>
      <c r="T209" s="56"/>
      <c r="U209" s="56">
        <f t="shared" si="6"/>
        <v>63.44</v>
      </c>
      <c r="V209" s="56"/>
      <c r="W209" s="56">
        <f t="shared" si="7"/>
        <v>163.49999999999997</v>
      </c>
      <c r="X209" s="58"/>
      <c r="Y209" s="59"/>
    </row>
    <row r="210" spans="1:25" s="25" customFormat="1" x14ac:dyDescent="0.2">
      <c r="A210" s="100"/>
      <c r="B210" s="96"/>
      <c r="C210" s="58"/>
      <c r="D210" s="58"/>
      <c r="E210" s="58"/>
      <c r="F210" s="58"/>
      <c r="G210" s="58"/>
      <c r="H210" s="58"/>
      <c r="I210" s="58"/>
      <c r="J210" s="58"/>
      <c r="K210" s="59"/>
      <c r="L210" s="59"/>
      <c r="M210" s="58"/>
      <c r="N210" s="58"/>
      <c r="O210" s="58"/>
      <c r="P210" s="61"/>
      <c r="Q210" s="61"/>
      <c r="R210" s="56"/>
      <c r="S210" s="56"/>
      <c r="T210" s="56"/>
      <c r="U210" s="56">
        <f t="shared" si="6"/>
        <v>63.44</v>
      </c>
      <c r="V210" s="56"/>
      <c r="W210" s="56">
        <f t="shared" si="7"/>
        <v>163.49999999999997</v>
      </c>
      <c r="X210" s="58"/>
      <c r="Y210" s="59"/>
    </row>
    <row r="211" spans="1:25" s="25" customFormat="1" x14ac:dyDescent="0.2">
      <c r="A211" s="100"/>
      <c r="B211" s="96"/>
      <c r="C211" s="58"/>
      <c r="D211" s="58"/>
      <c r="E211" s="58"/>
      <c r="F211" s="58"/>
      <c r="G211" s="58"/>
      <c r="H211" s="58"/>
      <c r="I211" s="58"/>
      <c r="J211" s="58"/>
      <c r="K211" s="59"/>
      <c r="L211" s="59"/>
      <c r="M211" s="58"/>
      <c r="N211" s="58"/>
      <c r="O211" s="58"/>
      <c r="P211" s="61"/>
      <c r="Q211" s="61"/>
      <c r="R211" s="56"/>
      <c r="S211" s="56"/>
      <c r="T211" s="56"/>
      <c r="U211" s="56">
        <f t="shared" si="6"/>
        <v>63.44</v>
      </c>
      <c r="V211" s="56"/>
      <c r="W211" s="56">
        <f t="shared" si="7"/>
        <v>163.49999999999997</v>
      </c>
      <c r="X211" s="58"/>
      <c r="Y211" s="59"/>
    </row>
    <row r="212" spans="1:25" s="22" customFormat="1" x14ac:dyDescent="0.2">
      <c r="A212" s="100"/>
      <c r="B212" s="96"/>
      <c r="C212" s="58"/>
      <c r="D212" s="58"/>
      <c r="E212" s="58"/>
      <c r="F212" s="58"/>
      <c r="G212" s="58"/>
      <c r="H212" s="58"/>
      <c r="I212" s="58"/>
      <c r="J212" s="58"/>
      <c r="K212" s="59"/>
      <c r="L212" s="59"/>
      <c r="M212" s="58"/>
      <c r="N212" s="58"/>
      <c r="O212" s="58"/>
      <c r="P212" s="61"/>
      <c r="Q212" s="61"/>
      <c r="R212" s="56"/>
      <c r="S212" s="56"/>
      <c r="T212" s="56"/>
      <c r="U212" s="56">
        <f t="shared" si="6"/>
        <v>63.44</v>
      </c>
      <c r="V212" s="56"/>
      <c r="W212" s="56">
        <f t="shared" si="7"/>
        <v>163.49999999999997</v>
      </c>
      <c r="X212" s="58"/>
      <c r="Y212" s="59"/>
    </row>
    <row r="213" spans="1:25" s="22" customFormat="1" x14ac:dyDescent="0.2">
      <c r="A213" s="100"/>
      <c r="B213" s="96"/>
      <c r="C213" s="58"/>
      <c r="D213" s="58"/>
      <c r="E213" s="58"/>
      <c r="F213" s="58"/>
      <c r="G213" s="58"/>
      <c r="H213" s="58"/>
      <c r="I213" s="58"/>
      <c r="J213" s="58"/>
      <c r="K213" s="59"/>
      <c r="L213" s="59"/>
      <c r="M213" s="58"/>
      <c r="N213" s="58"/>
      <c r="O213" s="58"/>
      <c r="P213" s="61"/>
      <c r="Q213" s="61"/>
      <c r="R213" s="56"/>
      <c r="S213" s="56"/>
      <c r="T213" s="56"/>
      <c r="U213" s="56">
        <f t="shared" si="6"/>
        <v>63.44</v>
      </c>
      <c r="V213" s="56"/>
      <c r="W213" s="56">
        <f t="shared" si="7"/>
        <v>163.49999999999997</v>
      </c>
      <c r="X213" s="58"/>
      <c r="Y213" s="59"/>
    </row>
    <row r="214" spans="1:25" s="25" customFormat="1" hidden="1" x14ac:dyDescent="0.2">
      <c r="A214" s="100"/>
      <c r="B214" s="96"/>
      <c r="C214" s="58"/>
      <c r="D214" s="58"/>
      <c r="E214" s="58"/>
      <c r="F214" s="58"/>
      <c r="G214" s="58"/>
      <c r="H214" s="58"/>
      <c r="I214" s="58"/>
      <c r="J214" s="58"/>
      <c r="K214" s="59"/>
      <c r="L214" s="59"/>
      <c r="M214" s="58"/>
      <c r="N214" s="58"/>
      <c r="O214" s="58"/>
      <c r="P214" s="61"/>
      <c r="Q214" s="61"/>
      <c r="R214" s="58"/>
      <c r="S214" s="58"/>
      <c r="T214" s="58"/>
      <c r="U214" s="56">
        <f t="shared" si="6"/>
        <v>63.44</v>
      </c>
      <c r="V214" s="58"/>
      <c r="W214" s="56">
        <f t="shared" si="7"/>
        <v>163.49999999999997</v>
      </c>
      <c r="X214" s="58"/>
      <c r="Y214" s="59"/>
    </row>
    <row r="215" spans="1:25" x14ac:dyDescent="0.2">
      <c r="A215" s="100"/>
      <c r="B215" s="96"/>
      <c r="C215" s="58"/>
      <c r="D215" s="58"/>
      <c r="E215" s="58"/>
      <c r="F215" s="58"/>
      <c r="G215" s="58"/>
      <c r="H215" s="58"/>
      <c r="I215" s="58"/>
      <c r="J215" s="58"/>
      <c r="K215" s="59"/>
      <c r="L215" s="59"/>
      <c r="M215" s="58"/>
      <c r="N215" s="58"/>
      <c r="O215" s="58"/>
      <c r="P215" s="61"/>
      <c r="Q215" s="61"/>
      <c r="R215" s="58"/>
      <c r="S215" s="58"/>
      <c r="T215" s="58"/>
      <c r="U215" s="56">
        <f t="shared" si="6"/>
        <v>63.44</v>
      </c>
      <c r="V215" s="58"/>
      <c r="W215" s="56">
        <f t="shared" si="7"/>
        <v>163.49999999999997</v>
      </c>
      <c r="X215" s="58"/>
      <c r="Y215" s="59"/>
    </row>
    <row r="216" spans="1:25" x14ac:dyDescent="0.2">
      <c r="A216" s="100"/>
      <c r="B216" s="96"/>
      <c r="C216" s="58"/>
      <c r="D216" s="58"/>
      <c r="E216" s="58"/>
      <c r="F216" s="58"/>
      <c r="G216" s="58"/>
      <c r="H216" s="58"/>
      <c r="I216" s="58"/>
      <c r="J216" s="58"/>
      <c r="K216" s="59"/>
      <c r="L216" s="59"/>
      <c r="M216" s="58"/>
      <c r="N216" s="58"/>
      <c r="O216" s="58"/>
      <c r="P216" s="61"/>
      <c r="Q216" s="61"/>
      <c r="R216" s="58"/>
      <c r="S216" s="58"/>
      <c r="T216" s="58"/>
      <c r="U216" s="56">
        <f t="shared" si="6"/>
        <v>63.44</v>
      </c>
      <c r="V216" s="58"/>
      <c r="W216" s="56">
        <f t="shared" si="7"/>
        <v>163.49999999999997</v>
      </c>
      <c r="X216" s="58"/>
      <c r="Y216" s="59"/>
    </row>
    <row r="217" spans="1:25" x14ac:dyDescent="0.2">
      <c r="A217" s="100"/>
      <c r="B217" s="96"/>
      <c r="C217" s="58"/>
      <c r="D217" s="58"/>
      <c r="E217" s="58"/>
      <c r="F217" s="58"/>
      <c r="G217" s="58"/>
      <c r="H217" s="58"/>
      <c r="I217" s="58"/>
      <c r="J217" s="58"/>
      <c r="K217" s="59"/>
      <c r="L217" s="59"/>
      <c r="M217" s="58"/>
      <c r="N217" s="58"/>
      <c r="O217" s="58"/>
      <c r="P217" s="61"/>
      <c r="Q217" s="61"/>
      <c r="R217" s="58"/>
      <c r="S217" s="58"/>
      <c r="T217" s="58"/>
      <c r="U217" s="56">
        <f t="shared" si="6"/>
        <v>63.44</v>
      </c>
      <c r="V217" s="58"/>
      <c r="W217" s="56">
        <f t="shared" si="7"/>
        <v>163.49999999999997</v>
      </c>
      <c r="X217" s="58"/>
      <c r="Y217" s="59"/>
    </row>
    <row r="218" spans="1:25" x14ac:dyDescent="0.2">
      <c r="A218" s="100"/>
      <c r="B218" s="96"/>
      <c r="C218" s="58"/>
      <c r="D218" s="58"/>
      <c r="E218" s="58"/>
      <c r="F218" s="58"/>
      <c r="G218" s="58"/>
      <c r="H218" s="58"/>
      <c r="I218" s="58"/>
      <c r="J218" s="58"/>
      <c r="K218" s="59"/>
      <c r="L218" s="59"/>
      <c r="M218" s="58"/>
      <c r="N218" s="58"/>
      <c r="O218" s="58"/>
      <c r="P218" s="61"/>
      <c r="Q218" s="61"/>
      <c r="R218" s="58"/>
      <c r="S218" s="58"/>
      <c r="T218" s="58"/>
      <c r="U218" s="56">
        <f t="shared" si="6"/>
        <v>63.44</v>
      </c>
      <c r="V218" s="58"/>
      <c r="W218" s="56">
        <f t="shared" si="7"/>
        <v>163.49999999999997</v>
      </c>
      <c r="X218" s="58"/>
      <c r="Y218" s="59"/>
    </row>
    <row r="219" spans="1:25" x14ac:dyDescent="0.2">
      <c r="A219" s="100"/>
      <c r="B219" s="96"/>
      <c r="C219" s="58"/>
      <c r="D219" s="58"/>
      <c r="E219" s="58"/>
      <c r="F219" s="58"/>
      <c r="G219" s="58"/>
      <c r="H219" s="58"/>
      <c r="I219" s="58"/>
      <c r="J219" s="58"/>
      <c r="K219" s="59"/>
      <c r="L219" s="59"/>
      <c r="M219" s="58"/>
      <c r="N219" s="58"/>
      <c r="O219" s="58"/>
      <c r="P219" s="61"/>
      <c r="Q219" s="61"/>
      <c r="R219" s="58"/>
      <c r="S219" s="58"/>
      <c r="T219" s="58"/>
      <c r="U219" s="56">
        <f t="shared" si="6"/>
        <v>63.44</v>
      </c>
      <c r="V219" s="58"/>
      <c r="W219" s="56">
        <f t="shared" si="7"/>
        <v>163.49999999999997</v>
      </c>
      <c r="X219" s="58"/>
      <c r="Y219" s="59"/>
    </row>
    <row r="220" spans="1:25" x14ac:dyDescent="0.2">
      <c r="A220" s="100"/>
      <c r="B220" s="96"/>
      <c r="C220" s="58"/>
      <c r="D220" s="58"/>
      <c r="E220" s="58"/>
      <c r="F220" s="58"/>
      <c r="G220" s="58"/>
      <c r="H220" s="58"/>
      <c r="I220" s="58"/>
      <c r="J220" s="58"/>
      <c r="K220" s="59"/>
      <c r="L220" s="59"/>
      <c r="M220" s="58"/>
      <c r="N220" s="58"/>
      <c r="O220" s="58"/>
      <c r="P220" s="61"/>
      <c r="Q220" s="61"/>
      <c r="R220" s="58"/>
      <c r="S220" s="58"/>
      <c r="T220" s="58"/>
      <c r="U220" s="56">
        <f t="shared" si="6"/>
        <v>63.44</v>
      </c>
      <c r="V220" s="58"/>
      <c r="W220" s="56">
        <f t="shared" si="7"/>
        <v>163.49999999999997</v>
      </c>
      <c r="X220" s="58"/>
      <c r="Y220" s="59"/>
    </row>
    <row r="221" spans="1:25" x14ac:dyDescent="0.2">
      <c r="A221" s="100"/>
      <c r="B221" s="96"/>
      <c r="C221" s="58"/>
      <c r="D221" s="58"/>
      <c r="E221" s="58"/>
      <c r="F221" s="58"/>
      <c r="G221" s="58"/>
      <c r="H221" s="58"/>
      <c r="I221" s="58"/>
      <c r="J221" s="58"/>
      <c r="K221" s="59"/>
      <c r="L221" s="59"/>
      <c r="M221" s="58"/>
      <c r="N221" s="58"/>
      <c r="O221" s="58"/>
      <c r="P221" s="61"/>
      <c r="Q221" s="61"/>
      <c r="R221" s="58"/>
      <c r="S221" s="58"/>
      <c r="T221" s="58"/>
      <c r="U221" s="56">
        <f t="shared" si="6"/>
        <v>63.44</v>
      </c>
      <c r="V221" s="58"/>
      <c r="W221" s="56">
        <f t="shared" si="7"/>
        <v>163.49999999999997</v>
      </c>
      <c r="X221" s="58"/>
      <c r="Y221" s="59"/>
    </row>
    <row r="222" spans="1:25" x14ac:dyDescent="0.2">
      <c r="A222" s="100"/>
      <c r="B222" s="97"/>
      <c r="C222" s="64"/>
      <c r="D222" s="64"/>
      <c r="E222" s="64"/>
      <c r="F222" s="58"/>
      <c r="G222" s="58"/>
      <c r="H222" s="58"/>
      <c r="I222" s="58"/>
      <c r="J222" s="58"/>
      <c r="K222" s="59"/>
      <c r="L222" s="59"/>
      <c r="M222" s="58"/>
      <c r="N222" s="58"/>
      <c r="O222" s="58"/>
      <c r="P222" s="61"/>
      <c r="Q222" s="61"/>
      <c r="R222" s="58"/>
      <c r="S222" s="58"/>
      <c r="T222" s="58"/>
      <c r="U222" s="56">
        <f t="shared" si="6"/>
        <v>63.44</v>
      </c>
      <c r="V222" s="58"/>
      <c r="W222" s="56">
        <f t="shared" si="7"/>
        <v>163.49999999999997</v>
      </c>
      <c r="X222" s="58"/>
      <c r="Y222" s="59"/>
    </row>
    <row r="223" spans="1:25" x14ac:dyDescent="0.2">
      <c r="A223" s="100"/>
      <c r="B223" s="96"/>
      <c r="C223" s="58"/>
      <c r="D223" s="58"/>
      <c r="E223" s="58"/>
      <c r="F223" s="58"/>
      <c r="G223" s="58"/>
      <c r="H223" s="58"/>
      <c r="I223" s="58"/>
      <c r="J223" s="58"/>
      <c r="K223" s="59"/>
      <c r="L223" s="59"/>
      <c r="M223" s="58"/>
      <c r="N223" s="58"/>
      <c r="O223" s="58"/>
      <c r="P223" s="61"/>
      <c r="Q223" s="61"/>
      <c r="R223" s="58"/>
      <c r="S223" s="58"/>
      <c r="T223" s="58"/>
      <c r="U223" s="56">
        <f t="shared" si="6"/>
        <v>63.44</v>
      </c>
      <c r="V223" s="58"/>
      <c r="W223" s="56">
        <f t="shared" si="7"/>
        <v>163.49999999999997</v>
      </c>
      <c r="X223" s="58"/>
      <c r="Y223" s="59"/>
    </row>
    <row r="224" spans="1:25" x14ac:dyDescent="0.2">
      <c r="A224" s="100"/>
      <c r="B224" s="96"/>
      <c r="C224" s="58"/>
      <c r="D224" s="58"/>
      <c r="E224" s="58"/>
      <c r="F224" s="58"/>
      <c r="G224" s="58"/>
      <c r="H224" s="58"/>
      <c r="I224" s="58"/>
      <c r="J224" s="58"/>
      <c r="K224" s="59"/>
      <c r="L224" s="59"/>
      <c r="M224" s="58"/>
      <c r="N224" s="58"/>
      <c r="O224" s="58"/>
      <c r="P224" s="61"/>
      <c r="Q224" s="61"/>
      <c r="R224" s="58"/>
      <c r="S224" s="58"/>
      <c r="T224" s="58"/>
      <c r="U224" s="56">
        <f t="shared" si="6"/>
        <v>63.44</v>
      </c>
      <c r="V224" s="58"/>
      <c r="W224" s="56">
        <f t="shared" si="7"/>
        <v>163.49999999999997</v>
      </c>
      <c r="X224" s="58"/>
      <c r="Y224" s="59"/>
    </row>
    <row r="225" spans="1:25" x14ac:dyDescent="0.2">
      <c r="A225" s="100"/>
      <c r="B225" s="96"/>
      <c r="C225" s="58"/>
      <c r="D225" s="58"/>
      <c r="E225" s="58"/>
      <c r="F225" s="58"/>
      <c r="G225" s="58"/>
      <c r="H225" s="58"/>
      <c r="I225" s="58"/>
      <c r="J225" s="58"/>
      <c r="K225" s="59"/>
      <c r="L225" s="59"/>
      <c r="M225" s="58"/>
      <c r="N225" s="58"/>
      <c r="O225" s="58"/>
      <c r="P225" s="61"/>
      <c r="Q225" s="61"/>
      <c r="R225" s="58"/>
      <c r="S225" s="58"/>
      <c r="T225" s="58"/>
      <c r="U225" s="56">
        <f t="shared" si="6"/>
        <v>63.44</v>
      </c>
      <c r="V225" s="58"/>
      <c r="W225" s="56">
        <f t="shared" si="7"/>
        <v>163.49999999999997</v>
      </c>
      <c r="X225" s="58"/>
      <c r="Y225" s="59"/>
    </row>
    <row r="226" spans="1:25" x14ac:dyDescent="0.2">
      <c r="A226" s="100"/>
      <c r="B226" s="96"/>
      <c r="C226" s="58"/>
      <c r="D226" s="58"/>
      <c r="E226" s="58"/>
      <c r="F226" s="58"/>
      <c r="G226" s="58"/>
      <c r="H226" s="58"/>
      <c r="I226" s="58"/>
      <c r="J226" s="58"/>
      <c r="K226" s="59"/>
      <c r="L226" s="59"/>
      <c r="M226" s="58"/>
      <c r="N226" s="58"/>
      <c r="O226" s="58"/>
      <c r="P226" s="61"/>
      <c r="Q226" s="61"/>
      <c r="R226" s="58"/>
      <c r="S226" s="58"/>
      <c r="T226" s="58"/>
      <c r="U226" s="56">
        <f t="shared" si="6"/>
        <v>63.44</v>
      </c>
      <c r="V226" s="58"/>
      <c r="W226" s="56">
        <f t="shared" si="7"/>
        <v>163.49999999999997</v>
      </c>
      <c r="X226" s="58"/>
      <c r="Y226" s="59"/>
    </row>
    <row r="227" spans="1:25" x14ac:dyDescent="0.2">
      <c r="A227" s="100"/>
      <c r="B227" s="96"/>
      <c r="C227" s="58"/>
      <c r="D227" s="58"/>
      <c r="E227" s="58"/>
      <c r="F227" s="58"/>
      <c r="G227" s="58"/>
      <c r="H227" s="58"/>
      <c r="I227" s="58"/>
      <c r="J227" s="58"/>
      <c r="K227" s="59"/>
      <c r="L227" s="59"/>
      <c r="M227" s="58"/>
      <c r="N227" s="58"/>
      <c r="O227" s="58"/>
      <c r="P227" s="61"/>
      <c r="Q227" s="61"/>
      <c r="R227" s="58"/>
      <c r="S227" s="58"/>
      <c r="T227" s="58"/>
      <c r="U227" s="56">
        <f t="shared" si="6"/>
        <v>63.44</v>
      </c>
      <c r="V227" s="58"/>
      <c r="W227" s="56">
        <f t="shared" si="7"/>
        <v>163.49999999999997</v>
      </c>
      <c r="X227" s="58"/>
      <c r="Y227" s="59"/>
    </row>
    <row r="228" spans="1:25" x14ac:dyDescent="0.2">
      <c r="A228" s="100"/>
      <c r="B228" s="96"/>
      <c r="C228" s="58"/>
      <c r="D228" s="58"/>
      <c r="E228" s="58"/>
      <c r="F228" s="58"/>
      <c r="G228" s="58"/>
      <c r="H228" s="58"/>
      <c r="I228" s="58"/>
      <c r="J228" s="58"/>
      <c r="K228" s="59"/>
      <c r="L228" s="59"/>
      <c r="M228" s="58"/>
      <c r="N228" s="58"/>
      <c r="O228" s="58"/>
      <c r="P228" s="61"/>
      <c r="Q228" s="61"/>
      <c r="R228" s="58"/>
      <c r="S228" s="58"/>
      <c r="T228" s="58"/>
      <c r="U228" s="56">
        <f t="shared" si="6"/>
        <v>63.44</v>
      </c>
      <c r="V228" s="58"/>
      <c r="W228" s="56">
        <f t="shared" si="7"/>
        <v>163.49999999999997</v>
      </c>
      <c r="X228" s="58"/>
      <c r="Y228" s="59"/>
    </row>
    <row r="229" spans="1:25" x14ac:dyDescent="0.2">
      <c r="A229" s="100"/>
      <c r="B229" s="96"/>
      <c r="C229" s="58"/>
      <c r="D229" s="58"/>
      <c r="E229" s="58"/>
      <c r="F229" s="58"/>
      <c r="G229" s="58"/>
      <c r="H229" s="58"/>
      <c r="I229" s="58"/>
      <c r="J229" s="58"/>
      <c r="K229" s="59"/>
      <c r="L229" s="59"/>
      <c r="M229" s="58"/>
      <c r="N229" s="58"/>
      <c r="O229" s="58"/>
      <c r="P229" s="61"/>
      <c r="Q229" s="61"/>
      <c r="R229" s="58"/>
      <c r="S229" s="58"/>
      <c r="T229" s="58"/>
      <c r="U229" s="56">
        <f t="shared" si="6"/>
        <v>63.44</v>
      </c>
      <c r="V229" s="58"/>
      <c r="W229" s="56">
        <f t="shared" si="7"/>
        <v>163.49999999999997</v>
      </c>
      <c r="X229" s="58"/>
      <c r="Y229" s="59"/>
    </row>
    <row r="230" spans="1:25" x14ac:dyDescent="0.2">
      <c r="A230" s="100"/>
      <c r="B230" s="96"/>
      <c r="C230" s="58"/>
      <c r="D230" s="58"/>
      <c r="E230" s="58"/>
      <c r="F230" s="58"/>
      <c r="G230" s="58"/>
      <c r="H230" s="58"/>
      <c r="I230" s="58"/>
      <c r="J230" s="58"/>
      <c r="K230" s="59"/>
      <c r="L230" s="59"/>
      <c r="M230" s="58"/>
      <c r="N230" s="58"/>
      <c r="O230" s="58"/>
      <c r="P230" s="61"/>
      <c r="Q230" s="61"/>
      <c r="R230" s="58"/>
      <c r="S230" s="58"/>
      <c r="T230" s="58"/>
      <c r="U230" s="56">
        <f t="shared" si="6"/>
        <v>63.44</v>
      </c>
      <c r="V230" s="58"/>
      <c r="W230" s="56">
        <f t="shared" si="7"/>
        <v>163.49999999999997</v>
      </c>
      <c r="X230" s="58"/>
      <c r="Y230" s="59"/>
    </row>
    <row r="231" spans="1:25" x14ac:dyDescent="0.2">
      <c r="A231" s="100"/>
      <c r="B231" s="96"/>
      <c r="C231" s="58"/>
      <c r="D231" s="58"/>
      <c r="E231" s="58"/>
      <c r="F231" s="58"/>
      <c r="G231" s="58"/>
      <c r="H231" s="58"/>
      <c r="I231" s="58"/>
      <c r="J231" s="58"/>
      <c r="K231" s="59"/>
      <c r="L231" s="59"/>
      <c r="M231" s="58"/>
      <c r="N231" s="58"/>
      <c r="O231" s="58"/>
      <c r="P231" s="61"/>
      <c r="Q231" s="61"/>
      <c r="R231" s="58"/>
      <c r="S231" s="58"/>
      <c r="T231" s="58"/>
      <c r="U231" s="56">
        <f t="shared" si="6"/>
        <v>63.44</v>
      </c>
      <c r="V231" s="58"/>
      <c r="W231" s="56">
        <f t="shared" si="7"/>
        <v>163.49999999999997</v>
      </c>
      <c r="X231" s="58"/>
      <c r="Y231" s="59"/>
    </row>
    <row r="232" spans="1:25" x14ac:dyDescent="0.2">
      <c r="A232" s="100"/>
      <c r="B232" s="96"/>
      <c r="C232" s="58"/>
      <c r="D232" s="58"/>
      <c r="E232" s="58"/>
      <c r="F232" s="58"/>
      <c r="G232" s="58"/>
      <c r="H232" s="58"/>
      <c r="I232" s="58"/>
      <c r="J232" s="58"/>
      <c r="K232" s="59"/>
      <c r="L232" s="59"/>
      <c r="M232" s="58"/>
      <c r="N232" s="58"/>
      <c r="O232" s="58"/>
      <c r="P232" s="61"/>
      <c r="Q232" s="61"/>
      <c r="R232" s="58"/>
      <c r="S232" s="58"/>
      <c r="T232" s="58"/>
      <c r="U232" s="56">
        <f t="shared" si="6"/>
        <v>63.44</v>
      </c>
      <c r="V232" s="58"/>
      <c r="W232" s="56">
        <f t="shared" si="7"/>
        <v>163.49999999999997</v>
      </c>
      <c r="X232" s="58"/>
      <c r="Y232" s="59"/>
    </row>
    <row r="233" spans="1:25" x14ac:dyDescent="0.2">
      <c r="A233" s="100"/>
      <c r="B233" s="96"/>
      <c r="C233" s="58"/>
      <c r="D233" s="58"/>
      <c r="E233" s="58"/>
      <c r="F233" s="58"/>
      <c r="G233" s="58"/>
      <c r="H233" s="58"/>
      <c r="I233" s="58"/>
      <c r="J233" s="58"/>
      <c r="K233" s="59"/>
      <c r="L233" s="59"/>
      <c r="M233" s="58"/>
      <c r="N233" s="58"/>
      <c r="O233" s="58"/>
      <c r="P233" s="61"/>
      <c r="Q233" s="61"/>
      <c r="R233" s="58"/>
      <c r="S233" s="58"/>
      <c r="T233" s="58"/>
      <c r="U233" s="56">
        <f t="shared" si="6"/>
        <v>63.44</v>
      </c>
      <c r="V233" s="58"/>
      <c r="W233" s="56">
        <f t="shared" si="7"/>
        <v>163.49999999999997</v>
      </c>
      <c r="X233" s="58"/>
      <c r="Y233" s="59"/>
    </row>
    <row r="234" spans="1:25" x14ac:dyDescent="0.2">
      <c r="A234" s="100"/>
      <c r="B234" s="96"/>
      <c r="C234" s="58"/>
      <c r="D234" s="58"/>
      <c r="E234" s="58"/>
      <c r="F234" s="58"/>
      <c r="G234" s="58"/>
      <c r="H234" s="58"/>
      <c r="I234" s="58"/>
      <c r="J234" s="58"/>
      <c r="K234" s="59"/>
      <c r="L234" s="59"/>
      <c r="M234" s="58"/>
      <c r="N234" s="58"/>
      <c r="O234" s="58"/>
      <c r="P234" s="61"/>
      <c r="Q234" s="61"/>
      <c r="R234" s="58"/>
      <c r="S234" s="58"/>
      <c r="T234" s="58"/>
      <c r="U234" s="56">
        <f t="shared" si="6"/>
        <v>63.44</v>
      </c>
      <c r="V234" s="58"/>
      <c r="W234" s="56">
        <f t="shared" si="7"/>
        <v>163.49999999999997</v>
      </c>
      <c r="X234" s="58"/>
      <c r="Y234" s="59"/>
    </row>
    <row r="235" spans="1:25" x14ac:dyDescent="0.2">
      <c r="A235" s="100"/>
      <c r="B235" s="96"/>
      <c r="C235" s="58"/>
      <c r="D235" s="58"/>
      <c r="E235" s="58"/>
      <c r="F235" s="58"/>
      <c r="G235" s="58"/>
      <c r="H235" s="58"/>
      <c r="I235" s="58"/>
      <c r="J235" s="58"/>
      <c r="K235" s="59"/>
      <c r="L235" s="59"/>
      <c r="M235" s="58"/>
      <c r="N235" s="58"/>
      <c r="O235" s="58"/>
      <c r="P235" s="61"/>
      <c r="Q235" s="61"/>
      <c r="R235" s="58"/>
      <c r="S235" s="58"/>
      <c r="T235" s="58"/>
      <c r="U235" s="56">
        <f t="shared" si="6"/>
        <v>63.44</v>
      </c>
      <c r="V235" s="58"/>
      <c r="W235" s="56">
        <f t="shared" si="7"/>
        <v>163.49999999999997</v>
      </c>
      <c r="X235" s="58"/>
      <c r="Y235" s="59"/>
    </row>
    <row r="236" spans="1:25" x14ac:dyDescent="0.2">
      <c r="A236" s="100"/>
      <c r="B236" s="96"/>
      <c r="C236" s="58"/>
      <c r="D236" s="58"/>
      <c r="E236" s="58"/>
      <c r="F236" s="58"/>
      <c r="G236" s="58"/>
      <c r="H236" s="58"/>
      <c r="I236" s="58"/>
      <c r="J236" s="58"/>
      <c r="K236" s="59"/>
      <c r="L236" s="59"/>
      <c r="M236" s="58"/>
      <c r="N236" s="64"/>
      <c r="O236" s="58"/>
      <c r="P236" s="61"/>
      <c r="Q236" s="61"/>
      <c r="R236" s="58"/>
      <c r="S236" s="58"/>
      <c r="T236" s="58"/>
      <c r="U236" s="56">
        <f t="shared" si="6"/>
        <v>63.44</v>
      </c>
      <c r="V236" s="58"/>
      <c r="W236" s="56">
        <f t="shared" si="7"/>
        <v>163.49999999999997</v>
      </c>
      <c r="X236" s="58"/>
      <c r="Y236" s="59"/>
    </row>
    <row r="237" spans="1:25" x14ac:dyDescent="0.2">
      <c r="A237" s="100"/>
      <c r="B237" s="96"/>
      <c r="C237" s="58"/>
      <c r="D237" s="58"/>
      <c r="E237" s="58"/>
      <c r="F237" s="58"/>
      <c r="G237" s="58"/>
      <c r="H237" s="58"/>
      <c r="I237" s="58"/>
      <c r="J237" s="58"/>
      <c r="K237" s="59"/>
      <c r="L237" s="59"/>
      <c r="M237" s="58"/>
      <c r="N237" s="58"/>
      <c r="O237" s="58"/>
      <c r="P237" s="61"/>
      <c r="Q237" s="61"/>
      <c r="R237" s="58"/>
      <c r="S237" s="58"/>
      <c r="T237" s="58"/>
      <c r="U237" s="56">
        <f t="shared" si="6"/>
        <v>63.44</v>
      </c>
      <c r="V237" s="58"/>
      <c r="W237" s="56">
        <f t="shared" si="7"/>
        <v>163.49999999999997</v>
      </c>
      <c r="X237" s="58"/>
      <c r="Y237" s="59"/>
    </row>
    <row r="238" spans="1:25" x14ac:dyDescent="0.2">
      <c r="A238" s="100"/>
      <c r="B238" s="96"/>
      <c r="C238" s="58"/>
      <c r="D238" s="58"/>
      <c r="E238" s="58"/>
      <c r="F238" s="58"/>
      <c r="G238" s="58"/>
      <c r="H238" s="58"/>
      <c r="I238" s="58"/>
      <c r="J238" s="58"/>
      <c r="K238" s="59"/>
      <c r="L238" s="59"/>
      <c r="M238" s="58"/>
      <c r="N238" s="58"/>
      <c r="O238" s="58"/>
      <c r="P238" s="61"/>
      <c r="Q238" s="61"/>
      <c r="R238" s="58"/>
      <c r="S238" s="58"/>
      <c r="T238" s="58"/>
      <c r="U238" s="56">
        <f t="shared" si="6"/>
        <v>63.44</v>
      </c>
      <c r="V238" s="58"/>
      <c r="W238" s="56">
        <f t="shared" si="7"/>
        <v>163.49999999999997</v>
      </c>
      <c r="X238" s="58"/>
      <c r="Y238" s="59"/>
    </row>
    <row r="239" spans="1:25" x14ac:dyDescent="0.2">
      <c r="A239" s="100"/>
      <c r="B239" s="96"/>
      <c r="C239" s="58"/>
      <c r="D239" s="58"/>
      <c r="E239" s="58"/>
      <c r="F239" s="58"/>
      <c r="G239" s="58"/>
      <c r="H239" s="58"/>
      <c r="I239" s="58"/>
      <c r="J239" s="58"/>
      <c r="K239" s="59"/>
      <c r="L239" s="59"/>
      <c r="M239" s="58"/>
      <c r="N239" s="58"/>
      <c r="O239" s="58"/>
      <c r="P239" s="61"/>
      <c r="Q239" s="61"/>
      <c r="R239" s="58"/>
      <c r="S239" s="58"/>
      <c r="T239" s="58"/>
      <c r="U239" s="56">
        <f t="shared" si="6"/>
        <v>63.44</v>
      </c>
      <c r="V239" s="58"/>
      <c r="W239" s="56">
        <f t="shared" si="7"/>
        <v>163.49999999999997</v>
      </c>
      <c r="X239" s="58"/>
      <c r="Y239" s="59"/>
    </row>
    <row r="240" spans="1:25" x14ac:dyDescent="0.2">
      <c r="A240" s="100"/>
      <c r="B240" s="96"/>
      <c r="C240" s="58"/>
      <c r="D240" s="58"/>
      <c r="E240" s="58"/>
      <c r="F240" s="58"/>
      <c r="G240" s="58"/>
      <c r="H240" s="58"/>
      <c r="I240" s="58"/>
      <c r="J240" s="58"/>
      <c r="K240" s="59"/>
      <c r="L240" s="59"/>
      <c r="M240" s="58"/>
      <c r="N240" s="58"/>
      <c r="O240" s="58"/>
      <c r="P240" s="61"/>
      <c r="Q240" s="61"/>
      <c r="R240" s="58"/>
      <c r="S240" s="58"/>
      <c r="T240" s="58"/>
      <c r="U240" s="56">
        <f t="shared" si="6"/>
        <v>63.44</v>
      </c>
      <c r="V240" s="58"/>
      <c r="W240" s="56">
        <f t="shared" si="7"/>
        <v>163.49999999999997</v>
      </c>
      <c r="X240" s="58"/>
      <c r="Y240" s="59"/>
    </row>
    <row r="241" spans="1:25" x14ac:dyDescent="0.2">
      <c r="A241" s="100"/>
      <c r="B241" s="96"/>
      <c r="C241" s="58"/>
      <c r="D241" s="58"/>
      <c r="E241" s="58"/>
      <c r="F241" s="58"/>
      <c r="G241" s="58"/>
      <c r="H241" s="58"/>
      <c r="I241" s="58"/>
      <c r="J241" s="58"/>
      <c r="K241" s="59"/>
      <c r="L241" s="59"/>
      <c r="M241" s="58"/>
      <c r="N241" s="58"/>
      <c r="O241" s="58"/>
      <c r="P241" s="61"/>
      <c r="Q241" s="61"/>
      <c r="R241" s="58"/>
      <c r="S241" s="58"/>
      <c r="T241" s="58"/>
      <c r="U241" s="56">
        <f t="shared" si="6"/>
        <v>63.44</v>
      </c>
      <c r="V241" s="58"/>
      <c r="W241" s="56">
        <f t="shared" si="7"/>
        <v>163.49999999999997</v>
      </c>
      <c r="X241" s="58"/>
      <c r="Y241" s="59"/>
    </row>
    <row r="242" spans="1:25" x14ac:dyDescent="0.2">
      <c r="A242" s="100"/>
      <c r="B242" s="96"/>
      <c r="C242" s="58"/>
      <c r="D242" s="58"/>
      <c r="E242" s="58"/>
      <c r="F242" s="58"/>
      <c r="G242" s="58"/>
      <c r="H242" s="58"/>
      <c r="I242" s="58"/>
      <c r="J242" s="58"/>
      <c r="K242" s="59"/>
      <c r="L242" s="59"/>
      <c r="M242" s="58"/>
      <c r="N242" s="58"/>
      <c r="O242" s="58"/>
      <c r="P242" s="61"/>
      <c r="Q242" s="61"/>
      <c r="R242" s="58"/>
      <c r="S242" s="58"/>
      <c r="T242" s="58"/>
      <c r="U242" s="56">
        <f t="shared" si="6"/>
        <v>63.44</v>
      </c>
      <c r="V242" s="58"/>
      <c r="W242" s="56">
        <f t="shared" si="7"/>
        <v>163.49999999999997</v>
      </c>
      <c r="X242" s="58"/>
      <c r="Y242" s="59"/>
    </row>
    <row r="243" spans="1:25" x14ac:dyDescent="0.2">
      <c r="A243" s="100"/>
      <c r="B243" s="96"/>
      <c r="C243" s="58"/>
      <c r="D243" s="58"/>
      <c r="E243" s="58"/>
      <c r="F243" s="58"/>
      <c r="G243" s="58"/>
      <c r="H243" s="58"/>
      <c r="I243" s="58"/>
      <c r="J243" s="58"/>
      <c r="K243" s="59"/>
      <c r="L243" s="59"/>
      <c r="M243" s="60"/>
      <c r="N243" s="60"/>
      <c r="O243" s="58"/>
      <c r="P243" s="61"/>
      <c r="Q243" s="61"/>
      <c r="R243" s="56"/>
      <c r="S243" s="56"/>
      <c r="T243" s="56"/>
      <c r="U243" s="56">
        <f t="shared" si="6"/>
        <v>63.44</v>
      </c>
      <c r="V243" s="56"/>
      <c r="W243" s="56">
        <f t="shared" si="7"/>
        <v>163.49999999999997</v>
      </c>
      <c r="X243" s="59"/>
      <c r="Y243" s="59"/>
    </row>
    <row r="244" spans="1:25" x14ac:dyDescent="0.2">
      <c r="A244" s="100"/>
      <c r="B244" s="96"/>
      <c r="C244" s="58"/>
      <c r="D244" s="58"/>
      <c r="E244" s="58"/>
      <c r="F244" s="58"/>
      <c r="G244" s="58"/>
      <c r="H244" s="58"/>
      <c r="I244" s="58"/>
      <c r="J244" s="58"/>
      <c r="K244" s="59"/>
      <c r="L244" s="59"/>
      <c r="M244" s="58"/>
      <c r="N244" s="58"/>
      <c r="O244" s="58"/>
      <c r="P244" s="61"/>
      <c r="Q244" s="61"/>
      <c r="R244" s="58"/>
      <c r="S244" s="58"/>
      <c r="T244" s="58"/>
      <c r="U244" s="56">
        <f t="shared" si="6"/>
        <v>63.44</v>
      </c>
      <c r="V244" s="58"/>
      <c r="W244" s="56">
        <f t="shared" si="7"/>
        <v>163.49999999999997</v>
      </c>
      <c r="X244" s="58"/>
      <c r="Y244" s="59"/>
    </row>
    <row r="245" spans="1:25" x14ac:dyDescent="0.2">
      <c r="A245" s="100"/>
      <c r="B245" s="96"/>
      <c r="C245" s="58"/>
      <c r="D245" s="58"/>
      <c r="E245" s="58"/>
      <c r="F245" s="58"/>
      <c r="G245" s="58"/>
      <c r="H245" s="58"/>
      <c r="I245" s="58"/>
      <c r="J245" s="58"/>
      <c r="K245" s="52"/>
      <c r="L245" s="52"/>
      <c r="M245" s="51"/>
      <c r="N245" s="51"/>
      <c r="O245" s="51"/>
      <c r="P245" s="54"/>
      <c r="Q245" s="54"/>
      <c r="R245" s="58"/>
      <c r="S245" s="58"/>
      <c r="T245" s="58"/>
      <c r="U245" s="56">
        <f t="shared" si="6"/>
        <v>63.44</v>
      </c>
      <c r="V245" s="58"/>
      <c r="W245" s="56">
        <f t="shared" si="7"/>
        <v>163.49999999999997</v>
      </c>
      <c r="X245" s="51"/>
      <c r="Y245" s="59"/>
    </row>
    <row r="246" spans="1:25" x14ac:dyDescent="0.2">
      <c r="A246" s="100"/>
      <c r="B246" s="96"/>
      <c r="C246" s="58"/>
      <c r="D246" s="58"/>
      <c r="E246" s="58"/>
      <c r="F246" s="58"/>
      <c r="G246" s="58"/>
      <c r="H246" s="58"/>
      <c r="I246" s="58"/>
      <c r="J246" s="58"/>
      <c r="K246" s="52"/>
      <c r="L246" s="52"/>
      <c r="M246" s="51"/>
      <c r="N246" s="51"/>
      <c r="O246" s="51"/>
      <c r="P246" s="54"/>
      <c r="Q246" s="54"/>
      <c r="R246" s="58"/>
      <c r="S246" s="51"/>
      <c r="T246" s="58"/>
      <c r="U246" s="56">
        <f t="shared" si="6"/>
        <v>63.44</v>
      </c>
      <c r="V246" s="58"/>
      <c r="W246" s="56">
        <f t="shared" si="7"/>
        <v>163.49999999999997</v>
      </c>
      <c r="X246" s="51"/>
      <c r="Y246" s="59"/>
    </row>
    <row r="247" spans="1:25" x14ac:dyDescent="0.2">
      <c r="A247" s="100"/>
      <c r="B247" s="96"/>
      <c r="C247" s="58"/>
      <c r="D247" s="58"/>
      <c r="E247" s="58"/>
      <c r="F247" s="58"/>
      <c r="G247" s="58"/>
      <c r="H247" s="58"/>
      <c r="I247" s="58"/>
      <c r="J247" s="58"/>
      <c r="K247" s="52"/>
      <c r="L247" s="52"/>
      <c r="M247" s="51"/>
      <c r="N247" s="51"/>
      <c r="O247" s="51"/>
      <c r="P247" s="54"/>
      <c r="Q247" s="54"/>
      <c r="R247" s="58"/>
      <c r="S247" s="51"/>
      <c r="T247" s="58"/>
      <c r="U247" s="56">
        <f t="shared" si="6"/>
        <v>63.44</v>
      </c>
      <c r="V247" s="58"/>
      <c r="W247" s="56">
        <f t="shared" si="7"/>
        <v>163.49999999999997</v>
      </c>
      <c r="X247" s="51"/>
      <c r="Y247" s="59"/>
    </row>
    <row r="248" spans="1:25" x14ac:dyDescent="0.2">
      <c r="A248" s="100"/>
      <c r="B248" s="96"/>
      <c r="C248" s="58"/>
      <c r="D248" s="58"/>
      <c r="E248" s="58"/>
      <c r="F248" s="58"/>
      <c r="G248" s="58"/>
      <c r="H248" s="58"/>
      <c r="I248" s="58"/>
      <c r="J248" s="58"/>
      <c r="K248" s="52"/>
      <c r="L248" s="52"/>
      <c r="M248" s="51"/>
      <c r="N248" s="51"/>
      <c r="O248" s="51"/>
      <c r="P248" s="54"/>
      <c r="Q248" s="54"/>
      <c r="R248" s="58"/>
      <c r="S248" s="51"/>
      <c r="T248" s="58"/>
      <c r="U248" s="56">
        <f t="shared" si="6"/>
        <v>63.44</v>
      </c>
      <c r="V248" s="58"/>
      <c r="W248" s="56">
        <f t="shared" si="7"/>
        <v>163.49999999999997</v>
      </c>
      <c r="X248" s="51"/>
      <c r="Y248" s="59"/>
    </row>
    <row r="249" spans="1:25" x14ac:dyDescent="0.2">
      <c r="A249" s="100"/>
      <c r="B249" s="96"/>
      <c r="C249" s="58"/>
      <c r="D249" s="58"/>
      <c r="E249" s="58"/>
      <c r="F249" s="58"/>
      <c r="G249" s="58"/>
      <c r="H249" s="58"/>
      <c r="I249" s="58"/>
      <c r="J249" s="58"/>
      <c r="K249" s="52"/>
      <c r="L249" s="52"/>
      <c r="M249" s="51"/>
      <c r="N249" s="51"/>
      <c r="O249" s="51"/>
      <c r="P249" s="54"/>
      <c r="Q249" s="54"/>
      <c r="R249" s="58"/>
      <c r="S249" s="51"/>
      <c r="T249" s="58"/>
      <c r="U249" s="56">
        <f t="shared" si="6"/>
        <v>63.44</v>
      </c>
      <c r="V249" s="58"/>
      <c r="W249" s="56">
        <f t="shared" si="7"/>
        <v>163.49999999999997</v>
      </c>
      <c r="X249" s="51"/>
      <c r="Y249" s="59"/>
    </row>
    <row r="250" spans="1:25" x14ac:dyDescent="0.2">
      <c r="A250" s="100"/>
      <c r="B250" s="96"/>
      <c r="C250" s="58"/>
      <c r="D250" s="58"/>
      <c r="E250" s="58"/>
      <c r="F250" s="58"/>
      <c r="G250" s="58"/>
      <c r="H250" s="58"/>
      <c r="I250" s="58"/>
      <c r="J250" s="58"/>
      <c r="K250" s="52"/>
      <c r="L250" s="52"/>
      <c r="M250" s="51"/>
      <c r="N250" s="51"/>
      <c r="O250" s="51"/>
      <c r="P250" s="54"/>
      <c r="Q250" s="54"/>
      <c r="R250" s="58"/>
      <c r="S250" s="51"/>
      <c r="T250" s="58"/>
      <c r="U250" s="56">
        <f t="shared" si="6"/>
        <v>63.44</v>
      </c>
      <c r="V250" s="58"/>
      <c r="W250" s="56">
        <f t="shared" si="7"/>
        <v>163.49999999999997</v>
      </c>
      <c r="X250" s="51"/>
      <c r="Y250" s="59"/>
    </row>
    <row r="251" spans="1:25" x14ac:dyDescent="0.2">
      <c r="A251" s="100"/>
      <c r="B251" s="96"/>
      <c r="C251" s="58"/>
      <c r="D251" s="58"/>
      <c r="E251" s="58"/>
      <c r="F251" s="58"/>
      <c r="G251" s="58"/>
      <c r="H251" s="58"/>
      <c r="I251" s="58"/>
      <c r="J251" s="58"/>
      <c r="K251" s="52"/>
      <c r="L251" s="52"/>
      <c r="M251" s="51"/>
      <c r="N251" s="51"/>
      <c r="O251" s="51"/>
      <c r="P251" s="54"/>
      <c r="Q251" s="54"/>
      <c r="R251" s="58"/>
      <c r="S251" s="51"/>
      <c r="T251" s="58"/>
      <c r="U251" s="56">
        <f t="shared" si="6"/>
        <v>63.44</v>
      </c>
      <c r="V251" s="58"/>
      <c r="W251" s="56">
        <f t="shared" si="7"/>
        <v>163.49999999999997</v>
      </c>
      <c r="X251" s="51"/>
      <c r="Y251" s="59"/>
    </row>
    <row r="252" spans="1:25" x14ac:dyDescent="0.2">
      <c r="A252" s="100"/>
      <c r="B252" s="96"/>
      <c r="C252" s="58"/>
      <c r="D252" s="58"/>
      <c r="E252" s="58"/>
      <c r="F252" s="58"/>
      <c r="G252" s="58"/>
      <c r="H252" s="58"/>
      <c r="I252" s="58"/>
      <c r="J252" s="58"/>
      <c r="K252" s="52"/>
      <c r="L252" s="52"/>
      <c r="M252" s="51"/>
      <c r="N252" s="51"/>
      <c r="O252" s="51"/>
      <c r="P252" s="54"/>
      <c r="Q252" s="54"/>
      <c r="R252" s="58"/>
      <c r="S252" s="51"/>
      <c r="T252" s="58"/>
      <c r="U252" s="56">
        <f t="shared" si="6"/>
        <v>63.44</v>
      </c>
      <c r="V252" s="58"/>
      <c r="W252" s="56">
        <f t="shared" si="7"/>
        <v>163.49999999999997</v>
      </c>
      <c r="X252" s="51"/>
      <c r="Y252" s="59"/>
    </row>
    <row r="253" spans="1:25" x14ac:dyDescent="0.2">
      <c r="A253" s="100"/>
      <c r="B253" s="96"/>
      <c r="C253" s="58"/>
      <c r="D253" s="58"/>
      <c r="E253" s="58"/>
      <c r="F253" s="58"/>
      <c r="G253" s="58"/>
      <c r="H253" s="58"/>
      <c r="I253" s="58"/>
      <c r="J253" s="58"/>
      <c r="K253" s="52"/>
      <c r="L253" s="52"/>
      <c r="M253" s="51"/>
      <c r="N253" s="51"/>
      <c r="O253" s="51"/>
      <c r="P253" s="54"/>
      <c r="Q253" s="54"/>
      <c r="R253" s="58"/>
      <c r="S253" s="51"/>
      <c r="T253" s="58"/>
      <c r="U253" s="56">
        <f t="shared" si="6"/>
        <v>63.44</v>
      </c>
      <c r="V253" s="58"/>
      <c r="W253" s="56">
        <f t="shared" si="7"/>
        <v>163.49999999999997</v>
      </c>
      <c r="X253" s="51"/>
      <c r="Y253" s="59"/>
    </row>
    <row r="254" spans="1:25" x14ac:dyDescent="0.2">
      <c r="A254" s="100"/>
      <c r="B254" s="96"/>
      <c r="C254" s="58"/>
      <c r="D254" s="58"/>
      <c r="E254" s="58"/>
      <c r="F254" s="58"/>
      <c r="G254" s="58"/>
      <c r="H254" s="58"/>
      <c r="I254" s="58"/>
      <c r="J254" s="58"/>
      <c r="K254" s="52"/>
      <c r="L254" s="52"/>
      <c r="M254" s="51"/>
      <c r="N254" s="51"/>
      <c r="O254" s="51"/>
      <c r="P254" s="54"/>
      <c r="Q254" s="58"/>
      <c r="R254" s="58"/>
      <c r="S254" s="51"/>
      <c r="T254" s="58"/>
      <c r="U254" s="56">
        <f t="shared" si="6"/>
        <v>63.44</v>
      </c>
      <c r="V254" s="58"/>
      <c r="W254" s="56">
        <f t="shared" si="7"/>
        <v>163.49999999999997</v>
      </c>
      <c r="X254" s="51"/>
      <c r="Y254" s="59"/>
    </row>
    <row r="255" spans="1:25" x14ac:dyDescent="0.2">
      <c r="A255" s="100"/>
      <c r="B255" s="96"/>
      <c r="C255" s="58"/>
      <c r="D255" s="58"/>
      <c r="E255" s="58"/>
      <c r="F255" s="58"/>
      <c r="G255" s="58"/>
      <c r="H255" s="58"/>
      <c r="I255" s="58"/>
      <c r="J255" s="58"/>
      <c r="K255" s="52"/>
      <c r="L255" s="52"/>
      <c r="M255" s="51"/>
      <c r="N255" s="51"/>
      <c r="O255" s="51"/>
      <c r="P255" s="54"/>
      <c r="Q255" s="54"/>
      <c r="R255" s="58"/>
      <c r="S255" s="58"/>
      <c r="T255" s="58"/>
      <c r="U255" s="56">
        <f t="shared" si="6"/>
        <v>63.44</v>
      </c>
      <c r="V255" s="58"/>
      <c r="W255" s="56">
        <f t="shared" si="7"/>
        <v>163.49999999999997</v>
      </c>
      <c r="X255" s="51"/>
      <c r="Y255" s="59"/>
    </row>
    <row r="256" spans="1:25" x14ac:dyDescent="0.2">
      <c r="A256" s="100"/>
      <c r="B256" s="96"/>
      <c r="C256" s="58"/>
      <c r="D256" s="58"/>
      <c r="E256" s="58"/>
      <c r="F256" s="58"/>
      <c r="G256" s="58"/>
      <c r="H256" s="58"/>
      <c r="I256" s="58"/>
      <c r="J256" s="58"/>
      <c r="K256" s="52"/>
      <c r="L256" s="52"/>
      <c r="M256" s="51"/>
      <c r="N256" s="51"/>
      <c r="O256" s="51"/>
      <c r="P256" s="54"/>
      <c r="Q256" s="54"/>
      <c r="R256" s="58"/>
      <c r="S256" s="58"/>
      <c r="T256" s="58"/>
      <c r="U256" s="56">
        <f t="shared" si="6"/>
        <v>63.44</v>
      </c>
      <c r="V256" s="58"/>
      <c r="W256" s="56">
        <f t="shared" si="7"/>
        <v>163.49999999999997</v>
      </c>
      <c r="X256" s="51"/>
      <c r="Y256" s="59"/>
    </row>
    <row r="257" spans="1:25" x14ac:dyDescent="0.2">
      <c r="A257" s="100"/>
      <c r="B257" s="96"/>
      <c r="C257" s="58"/>
      <c r="D257" s="58"/>
      <c r="E257" s="58"/>
      <c r="F257" s="58"/>
      <c r="G257" s="58"/>
      <c r="H257" s="58"/>
      <c r="I257" s="58"/>
      <c r="J257" s="58"/>
      <c r="K257" s="52"/>
      <c r="L257" s="52"/>
      <c r="M257" s="51"/>
      <c r="N257" s="51"/>
      <c r="O257" s="51"/>
      <c r="P257" s="54"/>
      <c r="Q257" s="54"/>
      <c r="R257" s="58"/>
      <c r="S257" s="58"/>
      <c r="T257" s="58"/>
      <c r="U257" s="56">
        <f t="shared" si="6"/>
        <v>63.44</v>
      </c>
      <c r="V257" s="58"/>
      <c r="W257" s="56">
        <f t="shared" si="7"/>
        <v>163.49999999999997</v>
      </c>
      <c r="X257" s="51"/>
      <c r="Y257" s="59"/>
    </row>
    <row r="258" spans="1:25" x14ac:dyDescent="0.2">
      <c r="A258" s="100"/>
      <c r="B258" s="96"/>
      <c r="C258" s="58"/>
      <c r="D258" s="58"/>
      <c r="E258" s="58"/>
      <c r="F258" s="58"/>
      <c r="G258" s="58"/>
      <c r="H258" s="58"/>
      <c r="I258" s="58"/>
      <c r="J258" s="58"/>
      <c r="K258" s="52"/>
      <c r="L258" s="52"/>
      <c r="M258" s="51"/>
      <c r="N258" s="51"/>
      <c r="O258" s="51"/>
      <c r="P258" s="54"/>
      <c r="Q258" s="54"/>
      <c r="R258" s="51"/>
      <c r="S258" s="58"/>
      <c r="T258" s="58"/>
      <c r="U258" s="56">
        <f t="shared" si="6"/>
        <v>63.44</v>
      </c>
      <c r="V258" s="58"/>
      <c r="W258" s="56">
        <f t="shared" si="7"/>
        <v>163.49999999999997</v>
      </c>
      <c r="X258" s="51"/>
      <c r="Y258" s="59"/>
    </row>
    <row r="259" spans="1:25" x14ac:dyDescent="0.2">
      <c r="A259" s="100"/>
      <c r="B259" s="96"/>
      <c r="C259" s="58"/>
      <c r="D259" s="58"/>
      <c r="E259" s="58"/>
      <c r="F259" s="58"/>
      <c r="G259" s="58"/>
      <c r="H259" s="58"/>
      <c r="I259" s="58"/>
      <c r="J259" s="58"/>
      <c r="K259" s="52"/>
      <c r="L259" s="52"/>
      <c r="M259" s="51"/>
      <c r="N259" s="51"/>
      <c r="O259" s="51"/>
      <c r="P259" s="54"/>
      <c r="Q259" s="51"/>
      <c r="R259" s="58"/>
      <c r="S259" s="58"/>
      <c r="T259" s="58"/>
      <c r="U259" s="56">
        <f t="shared" si="6"/>
        <v>63.44</v>
      </c>
      <c r="V259" s="58"/>
      <c r="W259" s="56">
        <f t="shared" si="7"/>
        <v>163.49999999999997</v>
      </c>
      <c r="X259" s="51"/>
      <c r="Y259" s="59"/>
    </row>
    <row r="260" spans="1:25" x14ac:dyDescent="0.2">
      <c r="A260" s="100"/>
      <c r="B260" s="96"/>
      <c r="C260" s="58"/>
      <c r="D260" s="58"/>
      <c r="E260" s="58"/>
      <c r="F260" s="58"/>
      <c r="G260" s="58"/>
      <c r="H260" s="58"/>
      <c r="I260" s="58"/>
      <c r="J260" s="58"/>
      <c r="K260" s="52"/>
      <c r="L260" s="52"/>
      <c r="M260" s="51"/>
      <c r="N260" s="51"/>
      <c r="O260" s="51"/>
      <c r="P260" s="54"/>
      <c r="Q260" s="51"/>
      <c r="R260" s="58"/>
      <c r="S260" s="58"/>
      <c r="T260" s="58"/>
      <c r="U260" s="56">
        <f t="shared" si="6"/>
        <v>63.44</v>
      </c>
      <c r="V260" s="58"/>
      <c r="W260" s="56">
        <f t="shared" si="7"/>
        <v>163.49999999999997</v>
      </c>
      <c r="X260" s="51"/>
      <c r="Y260" s="59"/>
    </row>
    <row r="261" spans="1:25" x14ac:dyDescent="0.2">
      <c r="A261" s="100"/>
      <c r="B261" s="96"/>
      <c r="C261" s="58"/>
      <c r="D261" s="58"/>
      <c r="E261" s="58"/>
      <c r="F261" s="58"/>
      <c r="G261" s="58"/>
      <c r="H261" s="58"/>
      <c r="I261" s="58"/>
      <c r="J261" s="58"/>
      <c r="K261" s="52"/>
      <c r="L261" s="52"/>
      <c r="M261" s="51"/>
      <c r="N261" s="51"/>
      <c r="O261" s="51"/>
      <c r="P261" s="54"/>
      <c r="Q261" s="51"/>
      <c r="R261" s="58"/>
      <c r="S261" s="58"/>
      <c r="T261" s="58"/>
      <c r="U261" s="56">
        <f t="shared" si="6"/>
        <v>63.44</v>
      </c>
      <c r="V261" s="58"/>
      <c r="W261" s="56">
        <f t="shared" si="7"/>
        <v>163.49999999999997</v>
      </c>
      <c r="X261" s="51"/>
      <c r="Y261" s="59"/>
    </row>
    <row r="262" spans="1:25" x14ac:dyDescent="0.2">
      <c r="A262" s="100"/>
      <c r="B262" s="96"/>
      <c r="C262" s="58"/>
      <c r="D262" s="58"/>
      <c r="E262" s="58"/>
      <c r="F262" s="58"/>
      <c r="G262" s="58"/>
      <c r="H262" s="58"/>
      <c r="I262" s="58"/>
      <c r="J262" s="58"/>
      <c r="K262" s="52"/>
      <c r="L262" s="52"/>
      <c r="M262" s="51"/>
      <c r="N262" s="51"/>
      <c r="O262" s="51"/>
      <c r="P262" s="54"/>
      <c r="Q262" s="51"/>
      <c r="R262" s="58"/>
      <c r="S262" s="58"/>
      <c r="T262" s="58"/>
      <c r="U262" s="56">
        <f t="shared" si="6"/>
        <v>63.44</v>
      </c>
      <c r="V262" s="58"/>
      <c r="W262" s="56">
        <f t="shared" si="7"/>
        <v>163.49999999999997</v>
      </c>
      <c r="X262" s="51"/>
      <c r="Y262" s="59"/>
    </row>
    <row r="263" spans="1:25" x14ac:dyDescent="0.2">
      <c r="A263" s="100"/>
      <c r="B263" s="96"/>
      <c r="C263" s="58"/>
      <c r="D263" s="58"/>
      <c r="E263" s="58"/>
      <c r="F263" s="58"/>
      <c r="G263" s="58"/>
      <c r="H263" s="58"/>
      <c r="I263" s="58"/>
      <c r="J263" s="58"/>
      <c r="K263" s="52"/>
      <c r="L263" s="52"/>
      <c r="M263" s="51"/>
      <c r="N263" s="51"/>
      <c r="O263" s="51"/>
      <c r="P263" s="54"/>
      <c r="Q263" s="58"/>
      <c r="R263" s="58"/>
      <c r="S263" s="58"/>
      <c r="T263" s="58"/>
      <c r="U263" s="56">
        <f t="shared" si="6"/>
        <v>63.44</v>
      </c>
      <c r="V263" s="58"/>
      <c r="W263" s="56">
        <f t="shared" si="7"/>
        <v>163.49999999999997</v>
      </c>
      <c r="X263" s="51"/>
      <c r="Y263" s="59"/>
    </row>
    <row r="264" spans="1:25" x14ac:dyDescent="0.2">
      <c r="A264" s="100"/>
      <c r="B264" s="96"/>
      <c r="C264" s="58"/>
      <c r="D264" s="58"/>
      <c r="E264" s="58"/>
      <c r="F264" s="58"/>
      <c r="G264" s="58"/>
      <c r="H264" s="58"/>
      <c r="I264" s="58"/>
      <c r="J264" s="58"/>
      <c r="K264" s="52"/>
      <c r="L264" s="52"/>
      <c r="M264" s="51"/>
      <c r="N264" s="51"/>
      <c r="O264" s="51"/>
      <c r="P264" s="54"/>
      <c r="Q264" s="58"/>
      <c r="R264" s="58"/>
      <c r="S264" s="58"/>
      <c r="T264" s="58"/>
      <c r="U264" s="56">
        <f t="shared" si="6"/>
        <v>63.44</v>
      </c>
      <c r="V264" s="58"/>
      <c r="W264" s="56">
        <f t="shared" si="7"/>
        <v>163.49999999999997</v>
      </c>
      <c r="X264" s="51"/>
      <c r="Y264" s="59"/>
    </row>
    <row r="265" spans="1:25" x14ac:dyDescent="0.2">
      <c r="A265" s="100"/>
      <c r="B265" s="96"/>
      <c r="C265" s="58"/>
      <c r="D265" s="58"/>
      <c r="E265" s="58"/>
      <c r="F265" s="58"/>
      <c r="G265" s="58"/>
      <c r="H265" s="58"/>
      <c r="I265" s="58"/>
      <c r="J265" s="58"/>
      <c r="K265" s="52"/>
      <c r="L265" s="52"/>
      <c r="M265" s="51"/>
      <c r="N265" s="51"/>
      <c r="O265" s="51"/>
      <c r="P265" s="54"/>
      <c r="Q265" s="51"/>
      <c r="R265" s="58"/>
      <c r="S265" s="58"/>
      <c r="T265" s="58"/>
      <c r="U265" s="56">
        <f t="shared" si="6"/>
        <v>63.44</v>
      </c>
      <c r="V265" s="58"/>
      <c r="W265" s="56">
        <f t="shared" si="7"/>
        <v>163.49999999999997</v>
      </c>
      <c r="X265" s="51"/>
      <c r="Y265" s="59"/>
    </row>
    <row r="266" spans="1:25" x14ac:dyDescent="0.2">
      <c r="A266" s="100"/>
      <c r="B266" s="96"/>
      <c r="C266" s="58"/>
      <c r="D266" s="58"/>
      <c r="E266" s="58"/>
      <c r="F266" s="58"/>
      <c r="G266" s="58"/>
      <c r="H266" s="58"/>
      <c r="I266" s="58"/>
      <c r="J266" s="58"/>
      <c r="K266" s="52"/>
      <c r="L266" s="52"/>
      <c r="M266" s="51"/>
      <c r="N266" s="51"/>
      <c r="O266" s="51"/>
      <c r="P266" s="54"/>
      <c r="Q266" s="51"/>
      <c r="R266" s="58"/>
      <c r="S266" s="58"/>
      <c r="T266" s="58"/>
      <c r="U266" s="56">
        <f t="shared" si="6"/>
        <v>63.44</v>
      </c>
      <c r="V266" s="58"/>
      <c r="W266" s="56">
        <f t="shared" si="7"/>
        <v>163.49999999999997</v>
      </c>
      <c r="X266" s="51"/>
      <c r="Y266" s="59"/>
    </row>
    <row r="267" spans="1:25" x14ac:dyDescent="0.2">
      <c r="A267" s="100"/>
      <c r="B267" s="96"/>
      <c r="C267" s="58"/>
      <c r="D267" s="58"/>
      <c r="E267" s="58"/>
      <c r="F267" s="58"/>
      <c r="G267" s="58"/>
      <c r="H267" s="58"/>
      <c r="I267" s="58"/>
      <c r="J267" s="58"/>
      <c r="K267" s="52"/>
      <c r="L267" s="52"/>
      <c r="M267" s="51"/>
      <c r="N267" s="51"/>
      <c r="O267" s="51"/>
      <c r="P267" s="54"/>
      <c r="Q267" s="51"/>
      <c r="R267" s="58"/>
      <c r="S267" s="58"/>
      <c r="T267" s="58"/>
      <c r="U267" s="56">
        <f t="shared" ref="U267:U304" si="8">U266+T267</f>
        <v>63.44</v>
      </c>
      <c r="V267" s="58"/>
      <c r="W267" s="56">
        <f t="shared" ref="W267:W304" si="9">W266+V267</f>
        <v>163.49999999999997</v>
      </c>
      <c r="X267" s="51"/>
      <c r="Y267" s="59"/>
    </row>
    <row r="268" spans="1:25" x14ac:dyDescent="0.2">
      <c r="A268" s="100"/>
      <c r="B268" s="96"/>
      <c r="C268" s="58"/>
      <c r="D268" s="58"/>
      <c r="E268" s="58"/>
      <c r="F268" s="58"/>
      <c r="G268" s="58"/>
      <c r="H268" s="58"/>
      <c r="I268" s="58"/>
      <c r="J268" s="58"/>
      <c r="K268" s="52"/>
      <c r="L268" s="52"/>
      <c r="M268" s="51"/>
      <c r="N268" s="51"/>
      <c r="O268" s="51"/>
      <c r="P268" s="54"/>
      <c r="Q268" s="51"/>
      <c r="R268" s="58"/>
      <c r="S268" s="58"/>
      <c r="T268" s="58"/>
      <c r="U268" s="56">
        <f t="shared" si="8"/>
        <v>63.44</v>
      </c>
      <c r="V268" s="58"/>
      <c r="W268" s="56">
        <f t="shared" si="9"/>
        <v>163.49999999999997</v>
      </c>
      <c r="X268" s="51"/>
      <c r="Y268" s="59"/>
    </row>
    <row r="269" spans="1:25" x14ac:dyDescent="0.2">
      <c r="A269" s="100"/>
      <c r="B269" s="96"/>
      <c r="C269" s="58"/>
      <c r="D269" s="58"/>
      <c r="E269" s="58"/>
      <c r="F269" s="58"/>
      <c r="G269" s="58"/>
      <c r="H269" s="58"/>
      <c r="I269" s="58"/>
      <c r="J269" s="58"/>
      <c r="K269" s="52"/>
      <c r="L269" s="52"/>
      <c r="M269" s="51"/>
      <c r="N269" s="51"/>
      <c r="O269" s="51"/>
      <c r="P269" s="54"/>
      <c r="Q269" s="51"/>
      <c r="R269" s="58"/>
      <c r="S269" s="58"/>
      <c r="T269" s="58"/>
      <c r="U269" s="56">
        <f t="shared" si="8"/>
        <v>63.44</v>
      </c>
      <c r="V269" s="58"/>
      <c r="W269" s="56">
        <f t="shared" si="9"/>
        <v>163.49999999999997</v>
      </c>
      <c r="X269" s="51"/>
      <c r="Y269" s="59"/>
    </row>
    <row r="270" spans="1:25" x14ac:dyDescent="0.2">
      <c r="A270" s="100"/>
      <c r="B270" s="96"/>
      <c r="C270" s="58"/>
      <c r="D270" s="58"/>
      <c r="E270" s="58"/>
      <c r="F270" s="58"/>
      <c r="G270" s="58"/>
      <c r="H270" s="58"/>
      <c r="I270" s="58"/>
      <c r="J270" s="58"/>
      <c r="K270" s="52"/>
      <c r="L270" s="52"/>
      <c r="M270" s="51"/>
      <c r="N270" s="51"/>
      <c r="O270" s="51"/>
      <c r="P270" s="54"/>
      <c r="Q270" s="51"/>
      <c r="R270" s="58"/>
      <c r="S270" s="58"/>
      <c r="T270" s="58"/>
      <c r="U270" s="56">
        <f t="shared" si="8"/>
        <v>63.44</v>
      </c>
      <c r="V270" s="58"/>
      <c r="W270" s="56">
        <f t="shared" si="9"/>
        <v>163.49999999999997</v>
      </c>
      <c r="X270" s="51"/>
      <c r="Y270" s="59"/>
    </row>
    <row r="271" spans="1:25" x14ac:dyDescent="0.2">
      <c r="A271" s="100"/>
      <c r="B271" s="96"/>
      <c r="C271" s="58"/>
      <c r="D271" s="58"/>
      <c r="E271" s="58"/>
      <c r="F271" s="58"/>
      <c r="G271" s="58"/>
      <c r="H271" s="58"/>
      <c r="I271" s="58"/>
      <c r="J271" s="58"/>
      <c r="K271" s="52"/>
      <c r="L271" s="52"/>
      <c r="M271" s="51"/>
      <c r="N271" s="51"/>
      <c r="O271" s="51"/>
      <c r="P271" s="54"/>
      <c r="Q271" s="51"/>
      <c r="R271" s="58"/>
      <c r="S271" s="58"/>
      <c r="T271" s="58"/>
      <c r="U271" s="56">
        <f t="shared" si="8"/>
        <v>63.44</v>
      </c>
      <c r="V271" s="58"/>
      <c r="W271" s="56">
        <f t="shared" si="9"/>
        <v>163.49999999999997</v>
      </c>
      <c r="X271" s="51"/>
      <c r="Y271" s="59"/>
    </row>
    <row r="272" spans="1:25" x14ac:dyDescent="0.2">
      <c r="A272" s="100"/>
      <c r="B272" s="96"/>
      <c r="C272" s="58"/>
      <c r="D272" s="58"/>
      <c r="E272" s="58"/>
      <c r="F272" s="58"/>
      <c r="G272" s="58"/>
      <c r="H272" s="58"/>
      <c r="I272" s="58"/>
      <c r="J272" s="58"/>
      <c r="K272" s="59"/>
      <c r="L272" s="59"/>
      <c r="M272" s="58"/>
      <c r="N272" s="58"/>
      <c r="O272" s="58"/>
      <c r="P272" s="58"/>
      <c r="Q272" s="58"/>
      <c r="R272" s="58"/>
      <c r="S272" s="58"/>
      <c r="T272" s="58"/>
      <c r="U272" s="56">
        <f t="shared" si="8"/>
        <v>63.44</v>
      </c>
      <c r="V272" s="58"/>
      <c r="W272" s="56">
        <f t="shared" si="9"/>
        <v>163.49999999999997</v>
      </c>
      <c r="X272" s="58"/>
      <c r="Y272" s="59"/>
    </row>
    <row r="273" spans="1:25" x14ac:dyDescent="0.2">
      <c r="A273" s="100"/>
      <c r="B273" s="96"/>
      <c r="C273" s="58"/>
      <c r="D273" s="58"/>
      <c r="E273" s="58"/>
      <c r="F273" s="58"/>
      <c r="G273" s="58"/>
      <c r="H273" s="58"/>
      <c r="I273" s="58"/>
      <c r="J273" s="58"/>
      <c r="K273" s="59"/>
      <c r="L273" s="59"/>
      <c r="M273" s="58"/>
      <c r="N273" s="58"/>
      <c r="O273" s="58"/>
      <c r="P273" s="58"/>
      <c r="Q273" s="58"/>
      <c r="R273" s="58"/>
      <c r="S273" s="58"/>
      <c r="T273" s="58"/>
      <c r="U273" s="56">
        <f t="shared" si="8"/>
        <v>63.44</v>
      </c>
      <c r="V273" s="58"/>
      <c r="W273" s="56">
        <f t="shared" si="9"/>
        <v>163.49999999999997</v>
      </c>
      <c r="X273" s="58"/>
      <c r="Y273" s="59"/>
    </row>
    <row r="274" spans="1:25" x14ac:dyDescent="0.2">
      <c r="A274" s="100"/>
      <c r="B274" s="96"/>
      <c r="C274" s="58"/>
      <c r="D274" s="58"/>
      <c r="E274" s="58"/>
      <c r="F274" s="58"/>
      <c r="G274" s="58"/>
      <c r="H274" s="58"/>
      <c r="I274" s="58"/>
      <c r="J274" s="58"/>
      <c r="K274" s="59"/>
      <c r="L274" s="59"/>
      <c r="M274" s="58"/>
      <c r="N274" s="58"/>
      <c r="O274" s="58"/>
      <c r="P274" s="58"/>
      <c r="Q274" s="58"/>
      <c r="R274" s="58"/>
      <c r="S274" s="58"/>
      <c r="T274" s="58"/>
      <c r="U274" s="56">
        <f t="shared" si="8"/>
        <v>63.44</v>
      </c>
      <c r="V274" s="58"/>
      <c r="W274" s="56">
        <f t="shared" si="9"/>
        <v>163.49999999999997</v>
      </c>
      <c r="X274" s="58"/>
      <c r="Y274" s="59"/>
    </row>
    <row r="275" spans="1:25" x14ac:dyDescent="0.2">
      <c r="A275" s="100"/>
      <c r="B275" s="96"/>
      <c r="C275" s="58"/>
      <c r="D275" s="58"/>
      <c r="E275" s="58"/>
      <c r="F275" s="58"/>
      <c r="G275" s="58"/>
      <c r="H275" s="58"/>
      <c r="I275" s="58"/>
      <c r="J275" s="58"/>
      <c r="K275" s="59"/>
      <c r="L275" s="59"/>
      <c r="M275" s="58"/>
      <c r="N275" s="58"/>
      <c r="O275" s="58"/>
      <c r="P275" s="58"/>
      <c r="Q275" s="58"/>
      <c r="R275" s="58"/>
      <c r="S275" s="58"/>
      <c r="T275" s="58"/>
      <c r="U275" s="56">
        <f t="shared" si="8"/>
        <v>63.44</v>
      </c>
      <c r="V275" s="58"/>
      <c r="W275" s="56">
        <f t="shared" si="9"/>
        <v>163.49999999999997</v>
      </c>
      <c r="X275" s="58"/>
      <c r="Y275" s="59"/>
    </row>
    <row r="276" spans="1:25" x14ac:dyDescent="0.2">
      <c r="A276" s="100"/>
      <c r="B276" s="96"/>
      <c r="C276" s="58"/>
      <c r="D276" s="58"/>
      <c r="E276" s="58"/>
      <c r="F276" s="58"/>
      <c r="G276" s="58"/>
      <c r="H276" s="58"/>
      <c r="I276" s="58"/>
      <c r="J276" s="58"/>
      <c r="K276" s="59"/>
      <c r="L276" s="59"/>
      <c r="M276" s="58"/>
      <c r="N276" s="58"/>
      <c r="O276" s="58"/>
      <c r="P276" s="58"/>
      <c r="Q276" s="58"/>
      <c r="R276" s="58"/>
      <c r="S276" s="58"/>
      <c r="T276" s="58"/>
      <c r="U276" s="56">
        <f t="shared" si="8"/>
        <v>63.44</v>
      </c>
      <c r="V276" s="58"/>
      <c r="W276" s="56">
        <f t="shared" si="9"/>
        <v>163.49999999999997</v>
      </c>
      <c r="X276" s="58"/>
      <c r="Y276" s="59"/>
    </row>
    <row r="277" spans="1:25" x14ac:dyDescent="0.2">
      <c r="A277" s="100"/>
      <c r="B277" s="96"/>
      <c r="C277" s="58"/>
      <c r="D277" s="58"/>
      <c r="E277" s="58"/>
      <c r="F277" s="58"/>
      <c r="G277" s="58"/>
      <c r="H277" s="58"/>
      <c r="I277" s="58"/>
      <c r="J277" s="58"/>
      <c r="K277" s="59"/>
      <c r="L277" s="59"/>
      <c r="M277" s="58"/>
      <c r="N277" s="58"/>
      <c r="O277" s="58"/>
      <c r="P277" s="58"/>
      <c r="Q277" s="58"/>
      <c r="R277" s="58"/>
      <c r="S277" s="58"/>
      <c r="T277" s="58"/>
      <c r="U277" s="56">
        <f t="shared" si="8"/>
        <v>63.44</v>
      </c>
      <c r="V277" s="58"/>
      <c r="W277" s="56">
        <f t="shared" si="9"/>
        <v>163.49999999999997</v>
      </c>
      <c r="X277" s="58"/>
      <c r="Y277" s="59"/>
    </row>
    <row r="278" spans="1:25" x14ac:dyDescent="0.2">
      <c r="A278" s="100"/>
      <c r="B278" s="96"/>
      <c r="C278" s="58"/>
      <c r="D278" s="58"/>
      <c r="E278" s="58"/>
      <c r="F278" s="58"/>
      <c r="G278" s="58"/>
      <c r="H278" s="58"/>
      <c r="I278" s="58"/>
      <c r="J278" s="58"/>
      <c r="K278" s="59"/>
      <c r="L278" s="59"/>
      <c r="M278" s="58"/>
      <c r="N278" s="58"/>
      <c r="O278" s="58"/>
      <c r="P278" s="58"/>
      <c r="Q278" s="58"/>
      <c r="R278" s="58"/>
      <c r="S278" s="58"/>
      <c r="T278" s="58"/>
      <c r="U278" s="56">
        <f t="shared" si="8"/>
        <v>63.44</v>
      </c>
      <c r="V278" s="58"/>
      <c r="W278" s="56">
        <f t="shared" si="9"/>
        <v>163.49999999999997</v>
      </c>
      <c r="X278" s="58"/>
      <c r="Y278" s="59"/>
    </row>
    <row r="279" spans="1:25" x14ac:dyDescent="0.2">
      <c r="A279" s="100"/>
      <c r="B279" s="96"/>
      <c r="C279" s="58"/>
      <c r="D279" s="58"/>
      <c r="E279" s="58"/>
      <c r="F279" s="58"/>
      <c r="G279" s="58"/>
      <c r="H279" s="58"/>
      <c r="I279" s="58"/>
      <c r="J279" s="58"/>
      <c r="K279" s="59"/>
      <c r="L279" s="59"/>
      <c r="M279" s="58"/>
      <c r="N279" s="58"/>
      <c r="O279" s="58"/>
      <c r="P279" s="58"/>
      <c r="Q279" s="58"/>
      <c r="R279" s="58"/>
      <c r="S279" s="58"/>
      <c r="T279" s="58"/>
      <c r="U279" s="56">
        <f t="shared" si="8"/>
        <v>63.44</v>
      </c>
      <c r="V279" s="58"/>
      <c r="W279" s="56">
        <f t="shared" si="9"/>
        <v>163.49999999999997</v>
      </c>
      <c r="X279" s="58"/>
      <c r="Y279" s="59"/>
    </row>
    <row r="280" spans="1:25" x14ac:dyDescent="0.2">
      <c r="A280" s="100"/>
      <c r="B280" s="96"/>
      <c r="C280" s="58"/>
      <c r="D280" s="58"/>
      <c r="E280" s="58"/>
      <c r="F280" s="58"/>
      <c r="G280" s="58"/>
      <c r="H280" s="58"/>
      <c r="I280" s="58"/>
      <c r="J280" s="58"/>
      <c r="K280" s="59"/>
      <c r="L280" s="59"/>
      <c r="M280" s="58"/>
      <c r="N280" s="58"/>
      <c r="O280" s="58"/>
      <c r="P280" s="58"/>
      <c r="Q280" s="58"/>
      <c r="R280" s="58"/>
      <c r="S280" s="58"/>
      <c r="T280" s="58"/>
      <c r="U280" s="56">
        <f t="shared" si="8"/>
        <v>63.44</v>
      </c>
      <c r="V280" s="58"/>
      <c r="W280" s="56">
        <f t="shared" si="9"/>
        <v>163.49999999999997</v>
      </c>
      <c r="X280" s="58"/>
      <c r="Y280" s="59"/>
    </row>
    <row r="281" spans="1:25" x14ac:dyDescent="0.2">
      <c r="A281" s="100"/>
      <c r="B281" s="96"/>
      <c r="C281" s="58"/>
      <c r="D281" s="58"/>
      <c r="E281" s="58"/>
      <c r="F281" s="58"/>
      <c r="G281" s="58"/>
      <c r="H281" s="58"/>
      <c r="I281" s="58"/>
      <c r="J281" s="58"/>
      <c r="K281" s="59"/>
      <c r="L281" s="59"/>
      <c r="M281" s="58"/>
      <c r="N281" s="58"/>
      <c r="O281" s="58"/>
      <c r="P281" s="58"/>
      <c r="Q281" s="58"/>
      <c r="R281" s="58"/>
      <c r="S281" s="58"/>
      <c r="T281" s="58"/>
      <c r="U281" s="56">
        <f t="shared" si="8"/>
        <v>63.44</v>
      </c>
      <c r="V281" s="58"/>
      <c r="W281" s="56">
        <f t="shared" si="9"/>
        <v>163.49999999999997</v>
      </c>
      <c r="X281" s="58"/>
      <c r="Y281" s="59"/>
    </row>
    <row r="282" spans="1:25" x14ac:dyDescent="0.2">
      <c r="A282" s="100"/>
      <c r="B282" s="96"/>
      <c r="C282" s="58"/>
      <c r="D282" s="58"/>
      <c r="E282" s="58"/>
      <c r="F282" s="58"/>
      <c r="G282" s="58"/>
      <c r="H282" s="58"/>
      <c r="I282" s="58"/>
      <c r="J282" s="58"/>
      <c r="K282" s="59"/>
      <c r="L282" s="59"/>
      <c r="M282" s="58"/>
      <c r="N282" s="58"/>
      <c r="O282" s="58"/>
      <c r="P282" s="58"/>
      <c r="Q282" s="58"/>
      <c r="R282" s="58"/>
      <c r="S282" s="58"/>
      <c r="T282" s="58"/>
      <c r="U282" s="56">
        <f t="shared" si="8"/>
        <v>63.44</v>
      </c>
      <c r="V282" s="58"/>
      <c r="W282" s="56">
        <f t="shared" si="9"/>
        <v>163.49999999999997</v>
      </c>
      <c r="X282" s="58"/>
      <c r="Y282" s="59"/>
    </row>
    <row r="283" spans="1:25" x14ac:dyDescent="0.2">
      <c r="A283" s="100"/>
      <c r="B283" s="96"/>
      <c r="C283" s="58"/>
      <c r="D283" s="58"/>
      <c r="E283" s="58"/>
      <c r="F283" s="58"/>
      <c r="G283" s="58"/>
      <c r="H283" s="58"/>
      <c r="I283" s="58"/>
      <c r="J283" s="58"/>
      <c r="K283" s="59"/>
      <c r="L283" s="59"/>
      <c r="M283" s="58"/>
      <c r="N283" s="58"/>
      <c r="O283" s="58"/>
      <c r="P283" s="58"/>
      <c r="Q283" s="58"/>
      <c r="R283" s="58"/>
      <c r="S283" s="58"/>
      <c r="T283" s="58"/>
      <c r="U283" s="56">
        <f t="shared" si="8"/>
        <v>63.44</v>
      </c>
      <c r="V283" s="58"/>
      <c r="W283" s="56">
        <f t="shared" si="9"/>
        <v>163.49999999999997</v>
      </c>
      <c r="X283" s="58"/>
      <c r="Y283" s="59"/>
    </row>
    <row r="284" spans="1:25" x14ac:dyDescent="0.2">
      <c r="A284" s="100"/>
      <c r="B284" s="96"/>
      <c r="C284" s="58"/>
      <c r="D284" s="58"/>
      <c r="E284" s="58"/>
      <c r="F284" s="58"/>
      <c r="G284" s="58"/>
      <c r="H284" s="58"/>
      <c r="I284" s="58"/>
      <c r="J284" s="58"/>
      <c r="K284" s="59"/>
      <c r="L284" s="59"/>
      <c r="M284" s="58"/>
      <c r="N284" s="58"/>
      <c r="O284" s="58"/>
      <c r="P284" s="58"/>
      <c r="Q284" s="58"/>
      <c r="R284" s="58"/>
      <c r="S284" s="58"/>
      <c r="T284" s="58"/>
      <c r="U284" s="56">
        <f t="shared" si="8"/>
        <v>63.44</v>
      </c>
      <c r="V284" s="58"/>
      <c r="W284" s="56">
        <f t="shared" si="9"/>
        <v>163.49999999999997</v>
      </c>
      <c r="X284" s="58"/>
      <c r="Y284" s="59"/>
    </row>
    <row r="285" spans="1:25" x14ac:dyDescent="0.2">
      <c r="A285" s="100"/>
      <c r="B285" s="96"/>
      <c r="C285" s="58"/>
      <c r="D285" s="58"/>
      <c r="E285" s="58"/>
      <c r="F285" s="58"/>
      <c r="G285" s="58"/>
      <c r="H285" s="58"/>
      <c r="I285" s="58"/>
      <c r="J285" s="58"/>
      <c r="K285" s="59"/>
      <c r="L285" s="59"/>
      <c r="M285" s="58"/>
      <c r="N285" s="58"/>
      <c r="O285" s="58"/>
      <c r="P285" s="58"/>
      <c r="Q285" s="58"/>
      <c r="R285" s="58"/>
      <c r="S285" s="58"/>
      <c r="T285" s="58"/>
      <c r="U285" s="56">
        <f t="shared" si="8"/>
        <v>63.44</v>
      </c>
      <c r="V285" s="58"/>
      <c r="W285" s="56">
        <f t="shared" si="9"/>
        <v>163.49999999999997</v>
      </c>
      <c r="X285" s="58"/>
      <c r="Y285" s="59"/>
    </row>
    <row r="286" spans="1:25" x14ac:dyDescent="0.2">
      <c r="A286" s="100"/>
      <c r="B286" s="96"/>
      <c r="C286" s="58"/>
      <c r="D286" s="58"/>
      <c r="E286" s="58"/>
      <c r="F286" s="58"/>
      <c r="G286" s="58"/>
      <c r="H286" s="58"/>
      <c r="I286" s="58"/>
      <c r="J286" s="58"/>
      <c r="K286" s="59"/>
      <c r="L286" s="59"/>
      <c r="M286" s="58"/>
      <c r="N286" s="58"/>
      <c r="O286" s="58"/>
      <c r="P286" s="58"/>
      <c r="Q286" s="58"/>
      <c r="R286" s="58"/>
      <c r="S286" s="58"/>
      <c r="T286" s="58"/>
      <c r="U286" s="56">
        <f t="shared" si="8"/>
        <v>63.44</v>
      </c>
      <c r="V286" s="58"/>
      <c r="W286" s="56">
        <f t="shared" si="9"/>
        <v>163.49999999999997</v>
      </c>
      <c r="X286" s="58"/>
      <c r="Y286" s="59"/>
    </row>
    <row r="287" spans="1:25" x14ac:dyDescent="0.2">
      <c r="A287" s="100"/>
      <c r="B287" s="96"/>
      <c r="C287" s="58"/>
      <c r="D287" s="58"/>
      <c r="E287" s="58"/>
      <c r="F287" s="58"/>
      <c r="G287" s="58"/>
      <c r="H287" s="58"/>
      <c r="I287" s="58"/>
      <c r="J287" s="58"/>
      <c r="K287" s="59"/>
      <c r="L287" s="59"/>
      <c r="M287" s="58"/>
      <c r="N287" s="58"/>
      <c r="O287" s="58"/>
      <c r="P287" s="58"/>
      <c r="Q287" s="58"/>
      <c r="R287" s="58"/>
      <c r="S287" s="58"/>
      <c r="T287" s="58"/>
      <c r="U287" s="56">
        <f t="shared" si="8"/>
        <v>63.44</v>
      </c>
      <c r="V287" s="58"/>
      <c r="W287" s="56">
        <f t="shared" si="9"/>
        <v>163.49999999999997</v>
      </c>
      <c r="X287" s="58"/>
      <c r="Y287" s="59"/>
    </row>
    <row r="288" spans="1:25" x14ac:dyDescent="0.2">
      <c r="A288" s="100"/>
      <c r="B288" s="96"/>
      <c r="C288" s="58"/>
      <c r="D288" s="58"/>
      <c r="E288" s="58"/>
      <c r="F288" s="58"/>
      <c r="G288" s="58"/>
      <c r="H288" s="58"/>
      <c r="I288" s="58"/>
      <c r="J288" s="58"/>
      <c r="K288" s="52"/>
      <c r="L288" s="52"/>
      <c r="M288" s="51"/>
      <c r="N288" s="51"/>
      <c r="O288" s="51"/>
      <c r="P288" s="51"/>
      <c r="Q288" s="51"/>
      <c r="R288" s="58"/>
      <c r="S288" s="58"/>
      <c r="T288" s="58"/>
      <c r="U288" s="56">
        <f t="shared" si="8"/>
        <v>63.44</v>
      </c>
      <c r="V288" s="58"/>
      <c r="W288" s="56">
        <f t="shared" si="9"/>
        <v>163.49999999999997</v>
      </c>
      <c r="X288" s="58"/>
      <c r="Y288" s="59"/>
    </row>
    <row r="289" spans="1:25" x14ac:dyDescent="0.2">
      <c r="A289" s="100"/>
      <c r="B289" s="96"/>
      <c r="C289" s="58"/>
      <c r="D289" s="58"/>
      <c r="E289" s="58"/>
      <c r="F289" s="58"/>
      <c r="G289" s="58"/>
      <c r="H289" s="58"/>
      <c r="I289" s="58"/>
      <c r="J289" s="58"/>
      <c r="K289" s="59"/>
      <c r="L289" s="59"/>
      <c r="M289" s="58"/>
      <c r="N289" s="58"/>
      <c r="O289" s="58"/>
      <c r="P289" s="58"/>
      <c r="Q289" s="58"/>
      <c r="R289" s="51"/>
      <c r="S289" s="58"/>
      <c r="T289" s="58"/>
      <c r="U289" s="56">
        <f t="shared" si="8"/>
        <v>63.44</v>
      </c>
      <c r="V289" s="58"/>
      <c r="W289" s="56">
        <f t="shared" si="9"/>
        <v>163.49999999999997</v>
      </c>
      <c r="X289" s="51"/>
      <c r="Y289" s="59"/>
    </row>
    <row r="290" spans="1:25" x14ac:dyDescent="0.2">
      <c r="A290" s="100"/>
      <c r="B290" s="96"/>
      <c r="C290" s="58"/>
      <c r="D290" s="58"/>
      <c r="E290" s="58"/>
      <c r="F290" s="58"/>
      <c r="G290" s="58"/>
      <c r="H290" s="58"/>
      <c r="I290" s="58"/>
      <c r="J290" s="58"/>
      <c r="K290" s="59"/>
      <c r="L290" s="52"/>
      <c r="M290" s="51"/>
      <c r="N290" s="51"/>
      <c r="O290" s="51"/>
      <c r="P290" s="51"/>
      <c r="Q290" s="51"/>
      <c r="R290" s="51"/>
      <c r="S290" s="58"/>
      <c r="T290" s="58"/>
      <c r="U290" s="56">
        <f t="shared" si="8"/>
        <v>63.44</v>
      </c>
      <c r="V290" s="58"/>
      <c r="W290" s="56">
        <f t="shared" si="9"/>
        <v>163.49999999999997</v>
      </c>
      <c r="X290" s="58"/>
      <c r="Y290" s="59"/>
    </row>
    <row r="291" spans="1:25" x14ac:dyDescent="0.2">
      <c r="A291" s="100"/>
      <c r="B291" s="96"/>
      <c r="C291" s="58"/>
      <c r="D291" s="58"/>
      <c r="E291" s="58"/>
      <c r="F291" s="58"/>
      <c r="G291" s="58"/>
      <c r="H291" s="58"/>
      <c r="I291" s="58"/>
      <c r="J291" s="58"/>
      <c r="K291" s="59"/>
      <c r="L291" s="52"/>
      <c r="M291" s="51"/>
      <c r="N291" s="51"/>
      <c r="O291" s="51"/>
      <c r="P291" s="51"/>
      <c r="Q291" s="51"/>
      <c r="R291" s="51"/>
      <c r="S291" s="58"/>
      <c r="T291" s="58"/>
      <c r="U291" s="56">
        <f t="shared" si="8"/>
        <v>63.44</v>
      </c>
      <c r="V291" s="58"/>
      <c r="W291" s="56">
        <f t="shared" si="9"/>
        <v>163.49999999999997</v>
      </c>
      <c r="X291" s="58"/>
      <c r="Y291" s="59"/>
    </row>
    <row r="292" spans="1:25" x14ac:dyDescent="0.2">
      <c r="A292" s="100"/>
      <c r="B292" s="96"/>
      <c r="C292" s="58"/>
      <c r="D292" s="58"/>
      <c r="E292" s="58"/>
      <c r="F292" s="58"/>
      <c r="G292" s="58"/>
      <c r="H292" s="58"/>
      <c r="I292" s="58"/>
      <c r="J292" s="58"/>
      <c r="K292" s="59"/>
      <c r="L292" s="52"/>
      <c r="M292" s="51"/>
      <c r="N292" s="51"/>
      <c r="O292" s="51"/>
      <c r="P292" s="51"/>
      <c r="Q292" s="51"/>
      <c r="R292" s="51"/>
      <c r="S292" s="58"/>
      <c r="T292" s="58"/>
      <c r="U292" s="56">
        <f t="shared" si="8"/>
        <v>63.44</v>
      </c>
      <c r="V292" s="58"/>
      <c r="W292" s="56">
        <f t="shared" si="9"/>
        <v>163.49999999999997</v>
      </c>
      <c r="X292" s="58"/>
      <c r="Y292" s="59"/>
    </row>
    <row r="293" spans="1:25" x14ac:dyDescent="0.2">
      <c r="A293" s="100"/>
      <c r="B293" s="96"/>
      <c r="C293" s="58"/>
      <c r="D293" s="58"/>
      <c r="E293" s="58"/>
      <c r="F293" s="58"/>
      <c r="G293" s="58"/>
      <c r="H293" s="58"/>
      <c r="I293" s="58"/>
      <c r="J293" s="58"/>
      <c r="K293" s="52"/>
      <c r="L293" s="52"/>
      <c r="M293" s="51"/>
      <c r="N293" s="51"/>
      <c r="O293" s="51"/>
      <c r="P293" s="51"/>
      <c r="Q293" s="51"/>
      <c r="R293" s="51"/>
      <c r="S293" s="58"/>
      <c r="T293" s="58"/>
      <c r="U293" s="56">
        <f t="shared" si="8"/>
        <v>63.44</v>
      </c>
      <c r="V293" s="58"/>
      <c r="W293" s="56">
        <f t="shared" si="9"/>
        <v>163.49999999999997</v>
      </c>
      <c r="X293" s="58"/>
      <c r="Y293" s="59"/>
    </row>
    <row r="294" spans="1:25" x14ac:dyDescent="0.2">
      <c r="A294" s="100"/>
      <c r="B294" s="96"/>
      <c r="C294" s="58"/>
      <c r="D294" s="58"/>
      <c r="E294" s="58"/>
      <c r="F294" s="58"/>
      <c r="G294" s="58"/>
      <c r="H294" s="58"/>
      <c r="I294" s="58"/>
      <c r="J294" s="58"/>
      <c r="K294" s="52"/>
      <c r="L294" s="52"/>
      <c r="M294" s="51"/>
      <c r="N294" s="51"/>
      <c r="O294" s="51"/>
      <c r="P294" s="51"/>
      <c r="Q294" s="51"/>
      <c r="R294" s="51"/>
      <c r="S294" s="58"/>
      <c r="T294" s="58"/>
      <c r="U294" s="56">
        <f t="shared" si="8"/>
        <v>63.44</v>
      </c>
      <c r="V294" s="58"/>
      <c r="W294" s="56">
        <f t="shared" si="9"/>
        <v>163.49999999999997</v>
      </c>
      <c r="X294" s="58"/>
      <c r="Y294" s="59"/>
    </row>
    <row r="295" spans="1:25" x14ac:dyDescent="0.2">
      <c r="A295" s="194"/>
      <c r="B295" s="96"/>
      <c r="C295" s="58"/>
      <c r="D295" s="58"/>
      <c r="E295" s="58"/>
      <c r="F295" s="58"/>
      <c r="G295" s="58"/>
      <c r="H295" s="58"/>
      <c r="I295" s="58"/>
      <c r="J295" s="58"/>
      <c r="K295" s="52"/>
      <c r="L295" s="52"/>
      <c r="M295" s="51"/>
      <c r="N295" s="51"/>
      <c r="O295" s="51"/>
      <c r="P295" s="51"/>
      <c r="Q295" s="51"/>
      <c r="R295" s="51"/>
      <c r="S295" s="58"/>
      <c r="T295" s="58"/>
      <c r="U295" s="56">
        <f t="shared" si="8"/>
        <v>63.44</v>
      </c>
      <c r="V295" s="58"/>
      <c r="W295" s="56">
        <f t="shared" si="9"/>
        <v>163.49999999999997</v>
      </c>
      <c r="X295" s="58"/>
      <c r="Y295" s="59"/>
    </row>
    <row r="296" spans="1:25" x14ac:dyDescent="0.2">
      <c r="A296" s="194"/>
      <c r="B296" s="96"/>
      <c r="C296" s="58"/>
      <c r="D296" s="58"/>
      <c r="E296" s="58"/>
      <c r="F296" s="58"/>
      <c r="G296" s="58"/>
      <c r="H296" s="58"/>
      <c r="I296" s="58"/>
      <c r="J296" s="58"/>
      <c r="K296" s="52"/>
      <c r="L296" s="52"/>
      <c r="M296" s="51"/>
      <c r="N296" s="51"/>
      <c r="O296" s="51"/>
      <c r="P296" s="51"/>
      <c r="Q296" s="51"/>
      <c r="R296" s="51"/>
      <c r="S296" s="58"/>
      <c r="T296" s="58"/>
      <c r="U296" s="56">
        <f t="shared" si="8"/>
        <v>63.44</v>
      </c>
      <c r="V296" s="58"/>
      <c r="W296" s="56">
        <f t="shared" si="9"/>
        <v>163.49999999999997</v>
      </c>
      <c r="X296" s="58"/>
      <c r="Y296" s="59"/>
    </row>
    <row r="297" spans="1:25" x14ac:dyDescent="0.2">
      <c r="A297" s="194"/>
      <c r="B297" s="96"/>
      <c r="C297" s="58"/>
      <c r="D297" s="58"/>
      <c r="E297" s="58"/>
      <c r="F297" s="58"/>
      <c r="G297" s="58"/>
      <c r="H297" s="58"/>
      <c r="I297" s="58"/>
      <c r="J297" s="58"/>
      <c r="K297" s="52"/>
      <c r="L297" s="52"/>
      <c r="M297" s="51"/>
      <c r="N297" s="51"/>
      <c r="O297" s="51"/>
      <c r="P297" s="51"/>
      <c r="Q297" s="51"/>
      <c r="R297" s="51"/>
      <c r="S297" s="58"/>
      <c r="T297" s="58"/>
      <c r="U297" s="56">
        <f t="shared" si="8"/>
        <v>63.44</v>
      </c>
      <c r="V297" s="58"/>
      <c r="W297" s="56">
        <f t="shared" si="9"/>
        <v>163.49999999999997</v>
      </c>
      <c r="X297" s="58"/>
      <c r="Y297" s="59"/>
    </row>
    <row r="298" spans="1:25" x14ac:dyDescent="0.2">
      <c r="A298" s="194"/>
      <c r="B298" s="96"/>
      <c r="C298" s="58"/>
      <c r="D298" s="58"/>
      <c r="E298" s="58"/>
      <c r="F298" s="58"/>
      <c r="G298" s="58"/>
      <c r="H298" s="58"/>
      <c r="I298" s="58"/>
      <c r="J298" s="58"/>
      <c r="K298" s="52"/>
      <c r="L298" s="52"/>
      <c r="M298" s="51"/>
      <c r="N298" s="51"/>
      <c r="O298" s="51"/>
      <c r="P298" s="51"/>
      <c r="Q298" s="51"/>
      <c r="R298" s="51"/>
      <c r="S298" s="58"/>
      <c r="T298" s="58"/>
      <c r="U298" s="56">
        <f t="shared" si="8"/>
        <v>63.44</v>
      </c>
      <c r="V298" s="58"/>
      <c r="W298" s="56">
        <f t="shared" si="9"/>
        <v>163.49999999999997</v>
      </c>
      <c r="X298" s="58"/>
      <c r="Y298" s="59"/>
    </row>
    <row r="299" spans="1:25" x14ac:dyDescent="0.2">
      <c r="A299" s="194"/>
      <c r="B299" s="96"/>
      <c r="C299" s="58"/>
      <c r="D299" s="58"/>
      <c r="E299" s="58"/>
      <c r="F299" s="58"/>
      <c r="G299" s="58"/>
      <c r="H299" s="58"/>
      <c r="I299" s="58"/>
      <c r="J299" s="58"/>
      <c r="K299" s="52"/>
      <c r="L299" s="51"/>
      <c r="M299" s="51"/>
      <c r="N299" s="51"/>
      <c r="O299" s="51"/>
      <c r="P299" s="51"/>
      <c r="Q299" s="51"/>
      <c r="R299" s="51"/>
      <c r="S299" s="58"/>
      <c r="T299" s="58"/>
      <c r="U299" s="56">
        <f t="shared" si="8"/>
        <v>63.44</v>
      </c>
      <c r="V299" s="58"/>
      <c r="W299" s="56">
        <f t="shared" si="9"/>
        <v>163.49999999999997</v>
      </c>
      <c r="X299" s="58"/>
      <c r="Y299" s="59"/>
    </row>
    <row r="300" spans="1:25" x14ac:dyDescent="0.2">
      <c r="A300" s="194"/>
      <c r="B300" s="96"/>
      <c r="C300" s="58"/>
      <c r="D300" s="58"/>
      <c r="E300" s="58"/>
      <c r="F300" s="58"/>
      <c r="G300" s="58"/>
      <c r="H300" s="58"/>
      <c r="I300" s="58"/>
      <c r="J300" s="58"/>
      <c r="K300" s="52"/>
      <c r="L300" s="51"/>
      <c r="M300" s="51"/>
      <c r="N300" s="51"/>
      <c r="O300" s="51"/>
      <c r="P300" s="51"/>
      <c r="Q300" s="51"/>
      <c r="R300" s="51"/>
      <c r="S300" s="58"/>
      <c r="T300" s="58"/>
      <c r="U300" s="56">
        <f t="shared" si="8"/>
        <v>63.44</v>
      </c>
      <c r="V300" s="58"/>
      <c r="W300" s="56">
        <f t="shared" si="9"/>
        <v>163.49999999999997</v>
      </c>
      <c r="X300" s="58"/>
      <c r="Y300" s="59"/>
    </row>
    <row r="301" spans="1:25" x14ac:dyDescent="0.2">
      <c r="A301" s="194"/>
      <c r="B301" s="96"/>
      <c r="C301" s="58"/>
      <c r="D301" s="58"/>
      <c r="E301" s="58"/>
      <c r="F301" s="58"/>
      <c r="G301" s="58"/>
      <c r="H301" s="58"/>
      <c r="I301" s="58"/>
      <c r="J301" s="58"/>
      <c r="K301" s="52"/>
      <c r="L301" s="51"/>
      <c r="M301" s="51"/>
      <c r="N301" s="51"/>
      <c r="O301" s="51"/>
      <c r="P301" s="51"/>
      <c r="Q301" s="51"/>
      <c r="R301" s="51"/>
      <c r="S301" s="58"/>
      <c r="T301" s="58"/>
      <c r="U301" s="56">
        <f t="shared" si="8"/>
        <v>63.44</v>
      </c>
      <c r="V301" s="58"/>
      <c r="W301" s="56">
        <f t="shared" si="9"/>
        <v>163.49999999999997</v>
      </c>
      <c r="X301" s="58"/>
      <c r="Y301" s="59"/>
    </row>
    <row r="302" spans="1:25" x14ac:dyDescent="0.2">
      <c r="A302" s="194"/>
      <c r="B302" s="96"/>
      <c r="C302" s="58"/>
      <c r="D302" s="58"/>
      <c r="E302" s="58"/>
      <c r="F302" s="58"/>
      <c r="G302" s="58"/>
      <c r="H302" s="58"/>
      <c r="I302" s="58"/>
      <c r="J302" s="58"/>
      <c r="K302" s="52"/>
      <c r="L302" s="51"/>
      <c r="M302" s="51"/>
      <c r="N302" s="51"/>
      <c r="O302" s="51"/>
      <c r="P302" s="51"/>
      <c r="Q302" s="51"/>
      <c r="R302" s="51"/>
      <c r="S302" s="58"/>
      <c r="T302" s="58"/>
      <c r="U302" s="56">
        <f t="shared" si="8"/>
        <v>63.44</v>
      </c>
      <c r="V302" s="58"/>
      <c r="W302" s="56">
        <f t="shared" si="9"/>
        <v>163.49999999999997</v>
      </c>
      <c r="X302" s="58"/>
      <c r="Y302" s="59"/>
    </row>
    <row r="303" spans="1:25" x14ac:dyDescent="0.2">
      <c r="A303" s="194"/>
      <c r="B303" s="96"/>
      <c r="C303" s="58"/>
      <c r="D303" s="58"/>
      <c r="E303" s="58"/>
      <c r="F303" s="58"/>
      <c r="G303" s="58"/>
      <c r="H303" s="58"/>
      <c r="I303" s="58"/>
      <c r="J303" s="58"/>
      <c r="K303" s="52"/>
      <c r="L303" s="51"/>
      <c r="M303" s="51"/>
      <c r="N303" s="51"/>
      <c r="O303" s="51"/>
      <c r="P303" s="51"/>
      <c r="Q303" s="51"/>
      <c r="R303" s="51"/>
      <c r="S303" s="58"/>
      <c r="T303" s="58"/>
      <c r="U303" s="56">
        <f t="shared" si="8"/>
        <v>63.44</v>
      </c>
      <c r="V303" s="58"/>
      <c r="W303" s="56">
        <f t="shared" si="9"/>
        <v>163.49999999999997</v>
      </c>
      <c r="X303" s="58"/>
      <c r="Y303" s="59"/>
    </row>
    <row r="304" spans="1:25" x14ac:dyDescent="0.2">
      <c r="A304" s="194"/>
      <c r="B304" s="96"/>
      <c r="C304" s="58"/>
      <c r="D304" s="58"/>
      <c r="E304" s="58"/>
      <c r="F304" s="58"/>
      <c r="G304" s="58"/>
      <c r="H304" s="58"/>
      <c r="I304" s="58"/>
      <c r="J304" s="58"/>
      <c r="K304" s="52"/>
      <c r="L304" s="51"/>
      <c r="M304" s="51"/>
      <c r="N304" s="51"/>
      <c r="O304" s="51"/>
      <c r="P304" s="51"/>
      <c r="Q304" s="51"/>
      <c r="R304" s="51"/>
      <c r="S304" s="58"/>
      <c r="T304" s="58"/>
      <c r="U304" s="56">
        <f t="shared" si="8"/>
        <v>63.44</v>
      </c>
      <c r="V304" s="58"/>
      <c r="W304" s="56">
        <f t="shared" si="9"/>
        <v>163.49999999999997</v>
      </c>
      <c r="X304" s="58"/>
      <c r="Y304" s="59"/>
    </row>
    <row r="305" spans="1:25" x14ac:dyDescent="0.2">
      <c r="A305" s="195"/>
      <c r="B305" s="99"/>
      <c r="C305" s="34"/>
      <c r="D305" s="34"/>
      <c r="E305" s="34"/>
      <c r="F305" s="34"/>
      <c r="G305" s="34"/>
      <c r="H305" s="34"/>
      <c r="I305" s="34"/>
      <c r="J305" s="34"/>
      <c r="K305" s="36"/>
      <c r="L305" s="35"/>
      <c r="M305" s="35"/>
      <c r="N305" s="35"/>
      <c r="O305" s="35"/>
      <c r="P305" s="35"/>
      <c r="Q305" s="35"/>
      <c r="R305" s="35"/>
      <c r="S305" s="34"/>
      <c r="T305" s="34"/>
      <c r="U305" s="34"/>
      <c r="V305" s="34"/>
      <c r="W305" s="34"/>
      <c r="X305" s="34"/>
      <c r="Y305" s="33"/>
    </row>
    <row r="306" spans="1:25" x14ac:dyDescent="0.2">
      <c r="A306" s="195"/>
      <c r="B306" s="99"/>
      <c r="C306" s="34"/>
      <c r="D306" s="34"/>
      <c r="E306" s="34"/>
      <c r="F306" s="34"/>
      <c r="G306" s="34"/>
      <c r="H306" s="34"/>
      <c r="I306" s="34"/>
      <c r="J306" s="34"/>
      <c r="K306" s="36"/>
      <c r="L306" s="35"/>
      <c r="M306" s="35"/>
      <c r="N306" s="35"/>
      <c r="O306" s="35"/>
      <c r="P306" s="35"/>
      <c r="Q306" s="35"/>
      <c r="R306" s="35"/>
      <c r="S306" s="34"/>
      <c r="T306" s="34"/>
      <c r="U306" s="34"/>
      <c r="V306" s="34"/>
      <c r="W306" s="34"/>
      <c r="X306" s="34"/>
      <c r="Y306" s="33"/>
    </row>
    <row r="307" spans="1:25" x14ac:dyDescent="0.2">
      <c r="A307" s="196"/>
      <c r="B307" s="99"/>
      <c r="C307" s="34"/>
      <c r="D307" s="34"/>
      <c r="E307" s="34"/>
      <c r="F307" s="34"/>
      <c r="G307" s="34"/>
      <c r="H307" s="34"/>
      <c r="I307" s="34"/>
      <c r="J307" s="34"/>
      <c r="K307" s="36"/>
      <c r="L307" s="35"/>
      <c r="M307" s="35"/>
      <c r="N307" s="35"/>
      <c r="O307" s="35"/>
      <c r="P307" s="35"/>
      <c r="Q307" s="35"/>
      <c r="R307" s="35"/>
      <c r="S307" s="34"/>
      <c r="T307" s="34"/>
      <c r="U307" s="34"/>
      <c r="V307" s="34"/>
      <c r="W307" s="34"/>
      <c r="X307" s="34"/>
      <c r="Y307" s="33"/>
    </row>
    <row r="308" spans="1:25" x14ac:dyDescent="0.2">
      <c r="A308" s="196"/>
      <c r="B308" s="99"/>
      <c r="C308" s="34"/>
      <c r="D308" s="34"/>
      <c r="E308" s="34"/>
      <c r="F308" s="34"/>
      <c r="G308" s="34"/>
      <c r="H308" s="34"/>
      <c r="I308" s="34"/>
      <c r="J308" s="34"/>
      <c r="K308" s="36"/>
      <c r="L308" s="35"/>
      <c r="M308" s="35"/>
      <c r="N308" s="35"/>
      <c r="O308" s="35"/>
      <c r="P308" s="35"/>
      <c r="Q308" s="35"/>
      <c r="R308" s="35"/>
      <c r="S308" s="34"/>
      <c r="T308" s="34"/>
      <c r="U308" s="34"/>
      <c r="V308" s="34"/>
      <c r="W308" s="34"/>
      <c r="X308" s="34"/>
      <c r="Y308" s="33"/>
    </row>
    <row r="309" spans="1:25" x14ac:dyDescent="0.2">
      <c r="A309" s="196"/>
      <c r="B309" s="99"/>
      <c r="C309" s="34"/>
      <c r="D309" s="34"/>
      <c r="E309" s="34"/>
      <c r="F309" s="34"/>
      <c r="G309" s="34"/>
      <c r="H309" s="34"/>
      <c r="I309" s="34"/>
      <c r="J309" s="34"/>
      <c r="K309" s="36"/>
      <c r="L309" s="35"/>
      <c r="M309" s="35"/>
      <c r="N309" s="35"/>
      <c r="O309" s="35"/>
      <c r="P309" s="35"/>
      <c r="Q309" s="35"/>
      <c r="R309" s="35"/>
      <c r="S309" s="34"/>
      <c r="T309" s="34"/>
      <c r="U309" s="34"/>
      <c r="V309" s="34"/>
      <c r="W309" s="34"/>
      <c r="X309" s="34"/>
      <c r="Y309" s="33"/>
    </row>
    <row r="310" spans="1:25" x14ac:dyDescent="0.2">
      <c r="A310" s="196"/>
      <c r="B310" s="99"/>
      <c r="C310" s="34"/>
      <c r="D310" s="34"/>
      <c r="E310" s="34"/>
      <c r="F310" s="34"/>
      <c r="G310" s="34"/>
      <c r="H310" s="34"/>
      <c r="I310" s="34"/>
      <c r="J310" s="34"/>
      <c r="K310" s="36"/>
      <c r="L310" s="35"/>
      <c r="M310" s="35"/>
      <c r="N310" s="35"/>
      <c r="O310" s="35"/>
      <c r="P310" s="35"/>
      <c r="Q310" s="35"/>
      <c r="R310" s="35"/>
      <c r="S310" s="34"/>
      <c r="T310" s="34"/>
      <c r="U310" s="34"/>
      <c r="V310" s="34"/>
      <c r="W310" s="34"/>
      <c r="X310" s="34"/>
      <c r="Y310" s="33"/>
    </row>
    <row r="311" spans="1:25" x14ac:dyDescent="0.2">
      <c r="A311" s="196"/>
      <c r="B311" s="99"/>
      <c r="C311" s="34"/>
      <c r="D311" s="34"/>
      <c r="E311" s="34"/>
      <c r="F311" s="34"/>
      <c r="G311" s="34"/>
      <c r="H311" s="34"/>
      <c r="I311" s="34"/>
      <c r="J311" s="34"/>
      <c r="K311" s="36"/>
      <c r="L311" s="35"/>
      <c r="M311" s="35"/>
      <c r="N311" s="35"/>
      <c r="O311" s="35"/>
      <c r="P311" s="35"/>
      <c r="Q311" s="35"/>
      <c r="R311" s="35"/>
      <c r="S311" s="34"/>
      <c r="T311" s="34"/>
      <c r="U311" s="34"/>
      <c r="V311" s="34"/>
      <c r="W311" s="34"/>
      <c r="X311" s="34"/>
      <c r="Y311" s="33"/>
    </row>
    <row r="312" spans="1:25" x14ac:dyDescent="0.2">
      <c r="A312" s="196"/>
      <c r="B312" s="99"/>
      <c r="C312" s="34"/>
      <c r="D312" s="34"/>
      <c r="E312" s="34"/>
      <c r="F312" s="34"/>
      <c r="G312" s="34"/>
      <c r="H312" s="34"/>
      <c r="I312" s="34"/>
      <c r="J312" s="34"/>
      <c r="K312" s="36"/>
      <c r="L312" s="35"/>
      <c r="M312" s="35"/>
      <c r="N312" s="35"/>
      <c r="O312" s="35"/>
      <c r="P312" s="35"/>
      <c r="Q312" s="35"/>
      <c r="R312" s="35"/>
      <c r="S312" s="34"/>
      <c r="T312" s="34"/>
      <c r="U312" s="34"/>
      <c r="V312" s="34"/>
      <c r="W312" s="34"/>
      <c r="X312" s="34"/>
      <c r="Y312" s="33"/>
    </row>
    <row r="313" spans="1:25" x14ac:dyDescent="0.2">
      <c r="A313" s="196"/>
      <c r="B313" s="99"/>
      <c r="C313" s="34"/>
      <c r="D313" s="34"/>
      <c r="E313" s="34"/>
      <c r="F313" s="34"/>
      <c r="G313" s="34"/>
      <c r="H313" s="34"/>
      <c r="I313" s="34"/>
      <c r="J313" s="34"/>
      <c r="K313" s="36"/>
      <c r="L313" s="35"/>
      <c r="M313" s="35"/>
      <c r="N313" s="35"/>
      <c r="O313" s="35"/>
      <c r="P313" s="35"/>
      <c r="Q313" s="35"/>
      <c r="R313" s="35"/>
      <c r="S313" s="34"/>
      <c r="T313" s="34"/>
      <c r="U313" s="34"/>
      <c r="V313" s="34"/>
      <c r="W313" s="34"/>
      <c r="X313" s="34"/>
      <c r="Y313" s="33"/>
    </row>
    <row r="314" spans="1:25" x14ac:dyDescent="0.2">
      <c r="A314" s="196"/>
      <c r="B314" s="99"/>
      <c r="C314" s="34"/>
      <c r="D314" s="34"/>
      <c r="E314" s="34"/>
      <c r="F314" s="34"/>
      <c r="G314" s="34"/>
      <c r="H314" s="34"/>
      <c r="I314" s="34"/>
      <c r="J314" s="34"/>
      <c r="K314" s="36"/>
      <c r="L314" s="35"/>
      <c r="M314" s="35"/>
      <c r="N314" s="35"/>
      <c r="O314" s="35"/>
      <c r="P314" s="35"/>
      <c r="Q314" s="35"/>
      <c r="R314" s="35"/>
      <c r="S314" s="34"/>
      <c r="T314" s="34"/>
      <c r="U314" s="34"/>
      <c r="V314" s="34"/>
      <c r="W314" s="34"/>
      <c r="X314" s="34"/>
      <c r="Y314" s="33"/>
    </row>
    <row r="315" spans="1:25" x14ac:dyDescent="0.2">
      <c r="A315" s="196"/>
      <c r="B315" s="99"/>
      <c r="C315" s="34"/>
      <c r="D315" s="34"/>
      <c r="E315" s="34"/>
      <c r="F315" s="34"/>
      <c r="G315" s="34"/>
      <c r="H315" s="34"/>
      <c r="I315" s="34"/>
      <c r="J315" s="34"/>
      <c r="K315" s="36"/>
      <c r="L315" s="35"/>
      <c r="M315" s="35"/>
      <c r="N315" s="35"/>
      <c r="O315" s="35"/>
      <c r="P315" s="35"/>
      <c r="Q315" s="35"/>
      <c r="R315" s="35"/>
      <c r="S315" s="34"/>
      <c r="T315" s="34"/>
      <c r="U315" s="34"/>
      <c r="V315" s="34"/>
      <c r="W315" s="34"/>
      <c r="X315" s="34"/>
      <c r="Y315" s="33"/>
    </row>
    <row r="316" spans="1:25" x14ac:dyDescent="0.2">
      <c r="A316" s="196"/>
      <c r="B316" s="99"/>
      <c r="C316" s="34"/>
      <c r="D316" s="34"/>
      <c r="E316" s="34"/>
      <c r="F316" s="34"/>
      <c r="G316" s="34"/>
      <c r="H316" s="34"/>
      <c r="I316" s="34"/>
      <c r="J316" s="34"/>
      <c r="K316" s="36"/>
      <c r="L316" s="35"/>
      <c r="M316" s="35"/>
      <c r="N316" s="35"/>
      <c r="O316" s="35"/>
      <c r="P316" s="35"/>
      <c r="Q316" s="35"/>
      <c r="R316" s="35"/>
      <c r="S316" s="34"/>
      <c r="T316" s="34"/>
      <c r="U316" s="34"/>
      <c r="V316" s="34"/>
      <c r="W316" s="34"/>
      <c r="X316" s="34"/>
      <c r="Y316" s="33"/>
    </row>
    <row r="317" spans="1:25" x14ac:dyDescent="0.2">
      <c r="A317" s="196"/>
      <c r="B317" s="99"/>
      <c r="C317" s="34"/>
      <c r="D317" s="34"/>
      <c r="E317" s="34"/>
      <c r="F317" s="34"/>
      <c r="G317" s="34"/>
      <c r="H317" s="34"/>
      <c r="I317" s="34"/>
      <c r="J317" s="34"/>
      <c r="K317" s="36"/>
      <c r="L317" s="35"/>
      <c r="M317" s="35"/>
      <c r="N317" s="35"/>
      <c r="O317" s="35"/>
      <c r="P317" s="35"/>
      <c r="Q317" s="35"/>
      <c r="R317" s="35"/>
      <c r="S317" s="34"/>
      <c r="T317" s="34"/>
      <c r="U317" s="34"/>
      <c r="V317" s="34"/>
      <c r="W317" s="34"/>
      <c r="X317" s="34"/>
      <c r="Y317" s="33"/>
    </row>
    <row r="318" spans="1:25" x14ac:dyDescent="0.2">
      <c r="A318" s="196"/>
      <c r="B318" s="99"/>
      <c r="C318" s="34"/>
      <c r="D318" s="34"/>
      <c r="E318" s="34"/>
      <c r="F318" s="34"/>
      <c r="G318" s="34"/>
      <c r="H318" s="34"/>
      <c r="I318" s="34"/>
      <c r="J318" s="34"/>
      <c r="K318" s="36"/>
      <c r="L318" s="35"/>
      <c r="M318" s="35"/>
      <c r="N318" s="35"/>
      <c r="O318" s="35"/>
      <c r="P318" s="35"/>
      <c r="Q318" s="35"/>
      <c r="R318" s="35"/>
      <c r="S318" s="34"/>
      <c r="T318" s="34"/>
      <c r="U318" s="34"/>
      <c r="V318" s="34"/>
      <c r="W318" s="34"/>
      <c r="X318" s="34"/>
      <c r="Y318" s="33"/>
    </row>
    <row r="319" spans="1:25" x14ac:dyDescent="0.2">
      <c r="A319" s="196"/>
      <c r="B319" s="99"/>
      <c r="C319" s="34"/>
      <c r="D319" s="34"/>
      <c r="E319" s="34"/>
      <c r="F319" s="34"/>
      <c r="G319" s="34"/>
      <c r="H319" s="34"/>
      <c r="I319" s="34"/>
      <c r="J319" s="34"/>
      <c r="K319" s="36"/>
      <c r="L319" s="35"/>
      <c r="M319" s="35"/>
      <c r="N319" s="35"/>
      <c r="O319" s="35"/>
      <c r="P319" s="35"/>
      <c r="Q319" s="35"/>
      <c r="R319" s="35"/>
      <c r="S319" s="34"/>
      <c r="T319" s="34"/>
      <c r="U319" s="34"/>
      <c r="V319" s="34"/>
      <c r="W319" s="34"/>
      <c r="X319" s="34"/>
      <c r="Y319" s="33"/>
    </row>
    <row r="320" spans="1:25" x14ac:dyDescent="0.2">
      <c r="A320" s="196"/>
      <c r="B320" s="99"/>
      <c r="C320" s="34"/>
      <c r="D320" s="34"/>
      <c r="E320" s="34"/>
      <c r="F320" s="34"/>
      <c r="G320" s="34"/>
      <c r="H320" s="34"/>
      <c r="I320" s="34"/>
      <c r="J320" s="34"/>
      <c r="K320" s="36"/>
      <c r="L320" s="35"/>
      <c r="M320" s="35"/>
      <c r="N320" s="35"/>
      <c r="O320" s="35"/>
      <c r="P320" s="35"/>
      <c r="Q320" s="35"/>
      <c r="R320" s="35"/>
      <c r="S320" s="34"/>
      <c r="T320" s="34"/>
      <c r="U320" s="34"/>
      <c r="V320" s="34"/>
      <c r="W320" s="34"/>
      <c r="X320" s="34"/>
      <c r="Y320" s="33"/>
    </row>
    <row r="321" spans="1:25" x14ac:dyDescent="0.2">
      <c r="A321" s="196"/>
      <c r="B321" s="99"/>
      <c r="C321" s="34"/>
      <c r="D321" s="34"/>
      <c r="E321" s="34"/>
      <c r="F321" s="34"/>
      <c r="G321" s="34"/>
      <c r="H321" s="34"/>
      <c r="I321" s="34"/>
      <c r="J321" s="34"/>
      <c r="K321" s="36"/>
      <c r="L321" s="35"/>
      <c r="M321" s="35"/>
      <c r="N321" s="35"/>
      <c r="O321" s="35"/>
      <c r="P321" s="35"/>
      <c r="Q321" s="35"/>
      <c r="R321" s="35"/>
      <c r="S321" s="34"/>
      <c r="T321" s="34"/>
      <c r="U321" s="34"/>
      <c r="V321" s="34"/>
      <c r="W321" s="34"/>
      <c r="X321" s="34"/>
      <c r="Y321" s="33"/>
    </row>
    <row r="322" spans="1:25" x14ac:dyDescent="0.2">
      <c r="A322" s="196"/>
      <c r="B322" s="99"/>
      <c r="C322" s="34"/>
      <c r="D322" s="34"/>
      <c r="E322" s="34"/>
      <c r="F322" s="34"/>
      <c r="G322" s="34"/>
      <c r="H322" s="34"/>
      <c r="I322" s="34"/>
      <c r="J322" s="34"/>
      <c r="K322" s="36"/>
      <c r="L322" s="35"/>
      <c r="M322" s="35"/>
      <c r="N322" s="35"/>
      <c r="O322" s="35"/>
      <c r="P322" s="35"/>
      <c r="Q322" s="35"/>
      <c r="R322" s="35"/>
      <c r="S322" s="34"/>
      <c r="T322" s="34"/>
      <c r="U322" s="34"/>
      <c r="V322" s="34"/>
      <c r="W322" s="34"/>
      <c r="X322" s="34"/>
      <c r="Y322" s="33"/>
    </row>
    <row r="323" spans="1:25" x14ac:dyDescent="0.2">
      <c r="A323" s="196"/>
      <c r="B323" s="99"/>
      <c r="C323" s="34"/>
      <c r="D323" s="34"/>
      <c r="E323" s="34"/>
      <c r="F323" s="34"/>
      <c r="G323" s="34"/>
      <c r="H323" s="34"/>
      <c r="I323" s="34"/>
      <c r="J323" s="34"/>
      <c r="K323" s="36"/>
      <c r="L323" s="35"/>
      <c r="M323" s="35"/>
      <c r="N323" s="35"/>
      <c r="O323" s="35"/>
      <c r="P323" s="35"/>
      <c r="Q323" s="35"/>
      <c r="R323" s="35"/>
      <c r="S323" s="34"/>
      <c r="T323" s="34"/>
      <c r="U323" s="34"/>
      <c r="V323" s="34"/>
      <c r="W323" s="34"/>
      <c r="X323" s="34"/>
      <c r="Y323" s="33"/>
    </row>
    <row r="324" spans="1:25" x14ac:dyDescent="0.2">
      <c r="A324" s="196"/>
      <c r="B324" s="99"/>
      <c r="C324" s="34"/>
      <c r="D324" s="34"/>
      <c r="E324" s="34"/>
      <c r="F324" s="34"/>
      <c r="G324" s="34"/>
      <c r="H324" s="34"/>
      <c r="I324" s="34"/>
      <c r="J324" s="34"/>
      <c r="K324" s="36"/>
      <c r="L324" s="35"/>
      <c r="M324" s="35"/>
      <c r="N324" s="35"/>
      <c r="O324" s="35"/>
      <c r="P324" s="35"/>
      <c r="Q324" s="35"/>
      <c r="R324" s="35"/>
      <c r="S324" s="34"/>
      <c r="T324" s="34"/>
      <c r="U324" s="34"/>
      <c r="V324" s="34"/>
      <c r="W324" s="34"/>
      <c r="X324" s="34"/>
      <c r="Y324" s="33"/>
    </row>
    <row r="325" spans="1:25" x14ac:dyDescent="0.2">
      <c r="A325" s="196"/>
      <c r="B325" s="99"/>
      <c r="C325" s="34"/>
      <c r="D325" s="34"/>
      <c r="E325" s="34"/>
      <c r="F325" s="34"/>
      <c r="G325" s="34"/>
      <c r="H325" s="34"/>
      <c r="I325" s="34"/>
      <c r="J325" s="34"/>
      <c r="K325" s="36"/>
      <c r="L325" s="35"/>
      <c r="M325" s="35"/>
      <c r="N325" s="35"/>
      <c r="O325" s="35"/>
      <c r="P325" s="35"/>
      <c r="Q325" s="35"/>
      <c r="R325" s="35"/>
      <c r="S325" s="34"/>
      <c r="T325" s="34"/>
      <c r="U325" s="34"/>
      <c r="V325" s="34"/>
      <c r="W325" s="34"/>
      <c r="X325" s="34"/>
      <c r="Y325" s="33"/>
    </row>
    <row r="326" spans="1:25" x14ac:dyDescent="0.2">
      <c r="A326" s="196"/>
      <c r="B326" s="99"/>
      <c r="C326" s="34"/>
      <c r="D326" s="34"/>
      <c r="E326" s="34"/>
      <c r="F326" s="34"/>
      <c r="G326" s="34"/>
      <c r="H326" s="34"/>
      <c r="I326" s="34"/>
      <c r="J326" s="34"/>
      <c r="K326" s="36"/>
      <c r="L326" s="35"/>
      <c r="M326" s="35"/>
      <c r="N326" s="35"/>
      <c r="O326" s="35"/>
      <c r="P326" s="35"/>
      <c r="Q326" s="35"/>
      <c r="R326" s="35"/>
      <c r="S326" s="34"/>
      <c r="T326" s="34"/>
      <c r="U326" s="34"/>
      <c r="V326" s="34"/>
      <c r="W326" s="34"/>
      <c r="X326" s="34"/>
      <c r="Y326" s="33"/>
    </row>
    <row r="327" spans="1:25" x14ac:dyDescent="0.2">
      <c r="A327" s="196"/>
      <c r="B327" s="99"/>
      <c r="C327" s="34"/>
      <c r="D327" s="34"/>
      <c r="E327" s="34"/>
      <c r="F327" s="34"/>
      <c r="G327" s="34"/>
      <c r="H327" s="34"/>
      <c r="I327" s="34"/>
      <c r="J327" s="34"/>
      <c r="K327" s="36"/>
      <c r="L327" s="35"/>
      <c r="M327" s="35"/>
      <c r="N327" s="35"/>
      <c r="O327" s="35"/>
      <c r="P327" s="35"/>
      <c r="Q327" s="35"/>
      <c r="R327" s="35"/>
      <c r="S327" s="34"/>
      <c r="T327" s="34"/>
      <c r="U327" s="34"/>
      <c r="V327" s="34"/>
      <c r="W327" s="34"/>
      <c r="X327" s="34"/>
      <c r="Y327" s="33"/>
    </row>
    <row r="328" spans="1:25" x14ac:dyDescent="0.2">
      <c r="A328" s="196"/>
      <c r="B328" s="99"/>
      <c r="C328" s="34"/>
      <c r="D328" s="34"/>
      <c r="E328" s="34"/>
      <c r="F328" s="34"/>
      <c r="G328" s="34"/>
      <c r="H328" s="34"/>
      <c r="I328" s="34"/>
      <c r="J328" s="34"/>
      <c r="K328" s="36"/>
      <c r="L328" s="35"/>
      <c r="M328" s="35"/>
      <c r="N328" s="35"/>
      <c r="O328" s="35"/>
      <c r="P328" s="35"/>
      <c r="Q328" s="35"/>
      <c r="R328" s="35"/>
      <c r="S328" s="34"/>
      <c r="T328" s="34"/>
      <c r="U328" s="34"/>
      <c r="V328" s="34"/>
      <c r="W328" s="34"/>
      <c r="X328" s="34"/>
      <c r="Y328" s="33"/>
    </row>
    <row r="329" spans="1:25" x14ac:dyDescent="0.2">
      <c r="A329" s="196"/>
      <c r="B329" s="99"/>
      <c r="C329" s="34"/>
      <c r="D329" s="34"/>
      <c r="E329" s="34"/>
      <c r="F329" s="34"/>
      <c r="G329" s="34"/>
      <c r="H329" s="34"/>
      <c r="I329" s="34"/>
      <c r="J329" s="34"/>
      <c r="K329" s="36"/>
      <c r="L329" s="35"/>
      <c r="M329" s="35"/>
      <c r="N329" s="35"/>
      <c r="O329" s="35"/>
      <c r="P329" s="35"/>
      <c r="Q329" s="35"/>
      <c r="R329" s="35"/>
      <c r="S329" s="34"/>
      <c r="T329" s="34"/>
      <c r="U329" s="34"/>
      <c r="V329" s="34"/>
      <c r="W329" s="34"/>
      <c r="X329" s="34"/>
      <c r="Y329" s="33"/>
    </row>
    <row r="330" spans="1:25" x14ac:dyDescent="0.2">
      <c r="A330" s="196"/>
      <c r="B330" s="99"/>
      <c r="C330" s="34"/>
      <c r="D330" s="34"/>
      <c r="E330" s="34"/>
      <c r="F330" s="34"/>
      <c r="G330" s="34"/>
      <c r="H330" s="34"/>
      <c r="I330" s="34"/>
      <c r="J330" s="34"/>
      <c r="K330" s="36"/>
      <c r="L330" s="35"/>
      <c r="M330" s="35"/>
      <c r="N330" s="35"/>
      <c r="O330" s="35"/>
      <c r="P330" s="35"/>
      <c r="Q330" s="35"/>
      <c r="R330" s="35"/>
      <c r="S330" s="34"/>
      <c r="T330" s="34"/>
      <c r="U330" s="34"/>
      <c r="V330" s="34"/>
      <c r="W330" s="34"/>
      <c r="X330" s="34"/>
      <c r="Y330" s="33"/>
    </row>
    <row r="331" spans="1:25" x14ac:dyDescent="0.2">
      <c r="A331" s="196"/>
      <c r="B331" s="99"/>
      <c r="C331" s="34"/>
      <c r="D331" s="34"/>
      <c r="E331" s="34"/>
      <c r="F331" s="34"/>
      <c r="G331" s="34"/>
      <c r="H331" s="34"/>
      <c r="I331" s="34"/>
      <c r="J331" s="34"/>
      <c r="K331" s="36"/>
      <c r="L331" s="35"/>
      <c r="M331" s="35"/>
      <c r="N331" s="35"/>
      <c r="O331" s="35"/>
      <c r="P331" s="35"/>
      <c r="Q331" s="35"/>
      <c r="R331" s="35"/>
      <c r="S331" s="34"/>
      <c r="T331" s="34"/>
      <c r="U331" s="34"/>
      <c r="V331" s="34"/>
      <c r="W331" s="34"/>
      <c r="X331" s="34"/>
      <c r="Y331" s="33"/>
    </row>
    <row r="332" spans="1:25" x14ac:dyDescent="0.2">
      <c r="A332" s="196"/>
      <c r="B332" s="99"/>
      <c r="C332" s="34"/>
      <c r="D332" s="34"/>
      <c r="E332" s="34"/>
      <c r="F332" s="34"/>
      <c r="G332" s="34"/>
      <c r="H332" s="34"/>
      <c r="I332" s="34"/>
      <c r="J332" s="34"/>
      <c r="K332" s="36"/>
      <c r="L332" s="35"/>
      <c r="M332" s="35"/>
      <c r="N332" s="35"/>
      <c r="O332" s="35"/>
      <c r="P332" s="35"/>
      <c r="Q332" s="35"/>
      <c r="R332" s="35"/>
      <c r="S332" s="34"/>
      <c r="T332" s="34"/>
      <c r="U332" s="34"/>
      <c r="V332" s="34"/>
      <c r="W332" s="34"/>
      <c r="X332" s="34"/>
      <c r="Y332" s="33"/>
    </row>
    <row r="333" spans="1:25" x14ac:dyDescent="0.2">
      <c r="A333" s="196"/>
      <c r="B333" s="99"/>
      <c r="C333" s="34"/>
      <c r="D333" s="34"/>
      <c r="E333" s="34"/>
      <c r="F333" s="34"/>
      <c r="G333" s="34"/>
      <c r="H333" s="34"/>
      <c r="I333" s="34"/>
      <c r="J333" s="34"/>
      <c r="K333" s="36"/>
      <c r="L333" s="35"/>
      <c r="M333" s="35"/>
      <c r="N333" s="35"/>
      <c r="O333" s="35"/>
      <c r="P333" s="35"/>
      <c r="Q333" s="35"/>
      <c r="R333" s="35"/>
      <c r="S333" s="34"/>
      <c r="T333" s="34"/>
      <c r="U333" s="34"/>
      <c r="V333" s="34"/>
      <c r="W333" s="34"/>
      <c r="X333" s="34"/>
      <c r="Y333" s="33"/>
    </row>
    <row r="334" spans="1:25" x14ac:dyDescent="0.2">
      <c r="A334" s="196"/>
      <c r="B334" s="99"/>
      <c r="C334" s="34"/>
      <c r="D334" s="34"/>
      <c r="E334" s="34"/>
      <c r="F334" s="34"/>
      <c r="G334" s="34"/>
      <c r="H334" s="34"/>
      <c r="I334" s="34"/>
      <c r="J334" s="34"/>
      <c r="K334" s="36"/>
      <c r="L334" s="35"/>
      <c r="M334" s="35"/>
      <c r="N334" s="35"/>
      <c r="O334" s="35"/>
      <c r="P334" s="35"/>
      <c r="Q334" s="35"/>
      <c r="R334" s="35"/>
      <c r="S334" s="34"/>
      <c r="T334" s="34"/>
      <c r="U334" s="34"/>
      <c r="V334" s="34"/>
      <c r="W334" s="34"/>
      <c r="X334" s="34"/>
      <c r="Y334" s="33"/>
    </row>
    <row r="335" spans="1:25" x14ac:dyDescent="0.2">
      <c r="A335" s="196"/>
      <c r="B335" s="99"/>
      <c r="C335" s="34"/>
      <c r="D335" s="34"/>
      <c r="E335" s="34"/>
      <c r="F335" s="34"/>
      <c r="G335" s="34"/>
      <c r="H335" s="34"/>
      <c r="I335" s="34"/>
      <c r="J335" s="34"/>
      <c r="K335" s="36"/>
      <c r="L335" s="35"/>
      <c r="M335" s="35"/>
      <c r="N335" s="35"/>
      <c r="O335" s="35"/>
      <c r="P335" s="35"/>
      <c r="Q335" s="35"/>
      <c r="R335" s="35"/>
      <c r="S335" s="34"/>
      <c r="T335" s="34"/>
      <c r="U335" s="34"/>
      <c r="V335" s="34"/>
      <c r="W335" s="34"/>
      <c r="X335" s="34"/>
      <c r="Y335" s="33"/>
    </row>
    <row r="336" spans="1:25" x14ac:dyDescent="0.2">
      <c r="A336" s="196"/>
      <c r="B336" s="99"/>
      <c r="C336" s="34"/>
      <c r="D336" s="34"/>
      <c r="E336" s="34"/>
      <c r="F336" s="34"/>
      <c r="G336" s="34"/>
      <c r="H336" s="34"/>
      <c r="I336" s="34"/>
      <c r="J336" s="34"/>
      <c r="K336" s="36"/>
      <c r="L336" s="35"/>
      <c r="M336" s="35"/>
      <c r="N336" s="35"/>
      <c r="O336" s="35"/>
      <c r="P336" s="35"/>
      <c r="Q336" s="35"/>
      <c r="R336" s="35"/>
      <c r="S336" s="34"/>
      <c r="T336" s="34"/>
      <c r="U336" s="34"/>
      <c r="V336" s="34"/>
      <c r="W336" s="34"/>
      <c r="X336" s="34"/>
      <c r="Y336" s="33"/>
    </row>
    <row r="337" spans="1:25" x14ac:dyDescent="0.2">
      <c r="A337" s="196"/>
      <c r="B337" s="99"/>
      <c r="C337" s="34"/>
      <c r="D337" s="34"/>
      <c r="E337" s="34"/>
      <c r="F337" s="34"/>
      <c r="G337" s="34"/>
      <c r="H337" s="34"/>
      <c r="I337" s="34"/>
      <c r="J337" s="34"/>
      <c r="K337" s="36"/>
      <c r="L337" s="35"/>
      <c r="M337" s="35"/>
      <c r="N337" s="35"/>
      <c r="O337" s="35"/>
      <c r="P337" s="35"/>
      <c r="Q337" s="35"/>
      <c r="R337" s="35"/>
      <c r="S337" s="34"/>
      <c r="T337" s="34"/>
      <c r="U337" s="34"/>
      <c r="V337" s="34"/>
      <c r="W337" s="34"/>
      <c r="X337" s="34"/>
      <c r="Y337" s="33"/>
    </row>
    <row r="338" spans="1:25" x14ac:dyDescent="0.2">
      <c r="A338" s="196"/>
      <c r="B338" s="99"/>
      <c r="C338" s="34"/>
      <c r="D338" s="34"/>
      <c r="E338" s="34"/>
      <c r="F338" s="34"/>
      <c r="G338" s="34"/>
      <c r="H338" s="34"/>
      <c r="I338" s="34"/>
      <c r="J338" s="34"/>
      <c r="K338" s="36"/>
      <c r="L338" s="35"/>
      <c r="M338" s="35"/>
      <c r="N338" s="35"/>
      <c r="O338" s="35"/>
      <c r="P338" s="35"/>
      <c r="Q338" s="35"/>
      <c r="R338" s="35"/>
      <c r="S338" s="34"/>
      <c r="T338" s="34"/>
      <c r="U338" s="34"/>
      <c r="V338" s="34"/>
      <c r="W338" s="34"/>
      <c r="X338" s="34"/>
      <c r="Y338" s="33"/>
    </row>
    <row r="339" spans="1:25" x14ac:dyDescent="0.2">
      <c r="A339" s="196"/>
      <c r="B339" s="99"/>
      <c r="C339" s="34"/>
      <c r="D339" s="34"/>
      <c r="E339" s="34"/>
      <c r="F339" s="34"/>
      <c r="G339" s="34"/>
      <c r="H339" s="34"/>
      <c r="I339" s="34"/>
      <c r="J339" s="34"/>
      <c r="K339" s="36"/>
      <c r="L339" s="35"/>
      <c r="M339" s="35"/>
      <c r="N339" s="35"/>
      <c r="O339" s="35"/>
      <c r="P339" s="35"/>
      <c r="Q339" s="35"/>
      <c r="R339" s="35"/>
      <c r="S339" s="34"/>
      <c r="T339" s="34"/>
      <c r="U339" s="34"/>
      <c r="V339" s="34"/>
      <c r="W339" s="34"/>
      <c r="X339" s="34"/>
      <c r="Y339" s="33"/>
    </row>
    <row r="340" spans="1:25" x14ac:dyDescent="0.2">
      <c r="A340" s="196"/>
      <c r="B340" s="99"/>
      <c r="C340" s="34"/>
      <c r="D340" s="34"/>
      <c r="E340" s="34"/>
      <c r="F340" s="34"/>
      <c r="G340" s="34"/>
      <c r="H340" s="34"/>
      <c r="I340" s="34"/>
      <c r="J340" s="34"/>
      <c r="K340" s="36"/>
      <c r="L340" s="35"/>
      <c r="M340" s="35"/>
      <c r="N340" s="35"/>
      <c r="O340" s="35"/>
      <c r="P340" s="35"/>
      <c r="Q340" s="35"/>
      <c r="R340" s="35"/>
      <c r="S340" s="34"/>
      <c r="T340" s="34"/>
      <c r="U340" s="34"/>
      <c r="V340" s="34"/>
      <c r="W340" s="34"/>
      <c r="X340" s="34"/>
      <c r="Y340" s="33"/>
    </row>
    <row r="341" spans="1:25" x14ac:dyDescent="0.2">
      <c r="A341" s="196"/>
      <c r="B341" s="99"/>
      <c r="C341" s="34"/>
      <c r="D341" s="34"/>
      <c r="E341" s="34"/>
      <c r="F341" s="34"/>
      <c r="G341" s="34"/>
      <c r="H341" s="34"/>
      <c r="I341" s="34"/>
      <c r="J341" s="34"/>
      <c r="K341" s="36"/>
      <c r="L341" s="35"/>
      <c r="M341" s="35"/>
      <c r="N341" s="35"/>
      <c r="O341" s="35"/>
      <c r="P341" s="35"/>
      <c r="Q341" s="35"/>
      <c r="R341" s="35"/>
      <c r="S341" s="34"/>
      <c r="T341" s="34"/>
      <c r="U341" s="34"/>
      <c r="V341" s="34"/>
      <c r="W341" s="34"/>
      <c r="X341" s="34"/>
      <c r="Y341" s="33"/>
    </row>
    <row r="342" spans="1:25" x14ac:dyDescent="0.2">
      <c r="A342" s="196"/>
      <c r="B342" s="99"/>
      <c r="C342" s="34"/>
      <c r="D342" s="34"/>
      <c r="E342" s="34"/>
      <c r="F342" s="34"/>
      <c r="G342" s="34"/>
      <c r="H342" s="34"/>
      <c r="I342" s="34"/>
      <c r="J342" s="34"/>
      <c r="K342" s="36"/>
      <c r="L342" s="35"/>
      <c r="M342" s="35"/>
      <c r="N342" s="35"/>
      <c r="O342" s="35"/>
      <c r="P342" s="35"/>
      <c r="Q342" s="35"/>
      <c r="R342" s="35"/>
      <c r="S342" s="34"/>
      <c r="T342" s="34"/>
      <c r="U342" s="34"/>
      <c r="V342" s="34"/>
      <c r="W342" s="34"/>
      <c r="X342" s="34"/>
      <c r="Y342" s="33"/>
    </row>
    <row r="343" spans="1:25" x14ac:dyDescent="0.2">
      <c r="A343" s="196"/>
      <c r="B343" s="99"/>
      <c r="C343" s="34"/>
      <c r="D343" s="34"/>
      <c r="E343" s="34"/>
      <c r="F343" s="34"/>
      <c r="G343" s="34"/>
      <c r="H343" s="34"/>
      <c r="I343" s="34"/>
      <c r="J343" s="34"/>
      <c r="K343" s="36"/>
      <c r="L343" s="35"/>
      <c r="M343" s="35"/>
      <c r="N343" s="35"/>
      <c r="O343" s="35"/>
      <c r="P343" s="35"/>
      <c r="Q343" s="35"/>
      <c r="R343" s="35"/>
      <c r="S343" s="34"/>
      <c r="T343" s="34"/>
      <c r="U343" s="34"/>
      <c r="V343" s="34"/>
      <c r="W343" s="34"/>
      <c r="X343" s="34"/>
      <c r="Y343" s="33"/>
    </row>
    <row r="344" spans="1:25" x14ac:dyDescent="0.2">
      <c r="A344" s="196"/>
      <c r="B344" s="99"/>
      <c r="C344" s="34"/>
      <c r="D344" s="34"/>
      <c r="E344" s="34"/>
      <c r="F344" s="34"/>
      <c r="G344" s="34"/>
      <c r="H344" s="34"/>
      <c r="I344" s="34"/>
      <c r="J344" s="34"/>
      <c r="K344" s="36"/>
      <c r="L344" s="35"/>
      <c r="M344" s="35"/>
      <c r="N344" s="35"/>
      <c r="O344" s="35"/>
      <c r="P344" s="35"/>
      <c r="Q344" s="35"/>
      <c r="R344" s="35"/>
      <c r="S344" s="34"/>
      <c r="T344" s="34"/>
      <c r="U344" s="34"/>
      <c r="V344" s="34"/>
      <c r="W344" s="34"/>
      <c r="X344" s="34"/>
      <c r="Y344" s="33"/>
    </row>
    <row r="345" spans="1:25" x14ac:dyDescent="0.2">
      <c r="A345" s="196"/>
      <c r="B345" s="99"/>
      <c r="C345" s="34"/>
      <c r="D345" s="34"/>
      <c r="E345" s="34"/>
      <c r="F345" s="34"/>
      <c r="G345" s="34"/>
      <c r="H345" s="34"/>
      <c r="I345" s="34"/>
      <c r="J345" s="34"/>
      <c r="K345" s="36"/>
      <c r="L345" s="35"/>
      <c r="M345" s="35"/>
      <c r="N345" s="35"/>
      <c r="O345" s="35"/>
      <c r="P345" s="35"/>
      <c r="Q345" s="35"/>
      <c r="R345" s="35"/>
      <c r="S345" s="34"/>
      <c r="T345" s="34"/>
      <c r="U345" s="34"/>
      <c r="V345" s="34"/>
      <c r="W345" s="34"/>
      <c r="X345" s="34"/>
      <c r="Y345" s="33"/>
    </row>
    <row r="346" spans="1:25" x14ac:dyDescent="0.2">
      <c r="A346" s="196"/>
      <c r="B346" s="99"/>
      <c r="C346" s="34"/>
      <c r="D346" s="34"/>
      <c r="E346" s="34"/>
      <c r="F346" s="34"/>
      <c r="G346" s="34"/>
      <c r="H346" s="34"/>
      <c r="I346" s="34"/>
      <c r="J346" s="34"/>
      <c r="K346" s="36"/>
      <c r="L346" s="35"/>
      <c r="M346" s="35"/>
      <c r="N346" s="35"/>
      <c r="O346" s="35"/>
      <c r="P346" s="35"/>
      <c r="Q346" s="35"/>
      <c r="R346" s="35"/>
      <c r="S346" s="34"/>
      <c r="T346" s="34"/>
      <c r="U346" s="34"/>
      <c r="V346" s="34"/>
      <c r="W346" s="34"/>
      <c r="X346" s="34"/>
      <c r="Y346" s="33"/>
    </row>
    <row r="347" spans="1:25" x14ac:dyDescent="0.2">
      <c r="A347" s="196"/>
      <c r="B347" s="99"/>
      <c r="C347" s="34"/>
      <c r="D347" s="34"/>
      <c r="E347" s="34"/>
      <c r="F347" s="34"/>
      <c r="G347" s="34"/>
      <c r="H347" s="34"/>
      <c r="I347" s="34"/>
      <c r="J347" s="34"/>
      <c r="K347" s="36"/>
      <c r="L347" s="35"/>
      <c r="M347" s="35"/>
      <c r="N347" s="35"/>
      <c r="O347" s="35"/>
      <c r="P347" s="35"/>
      <c r="Q347" s="35"/>
      <c r="R347" s="35"/>
      <c r="S347" s="34"/>
      <c r="T347" s="34"/>
      <c r="U347" s="34"/>
      <c r="V347" s="34"/>
      <c r="W347" s="34"/>
      <c r="X347" s="34"/>
      <c r="Y347" s="33"/>
    </row>
    <row r="348" spans="1:25" x14ac:dyDescent="0.2">
      <c r="A348" s="196"/>
      <c r="B348" s="99"/>
      <c r="C348" s="34"/>
      <c r="D348" s="34"/>
      <c r="E348" s="34"/>
      <c r="F348" s="34"/>
      <c r="G348" s="34"/>
      <c r="H348" s="34"/>
      <c r="I348" s="34"/>
      <c r="J348" s="34"/>
      <c r="K348" s="36"/>
      <c r="L348" s="35"/>
      <c r="M348" s="35"/>
      <c r="N348" s="35"/>
      <c r="O348" s="35"/>
      <c r="P348" s="35"/>
      <c r="Q348" s="35"/>
      <c r="R348" s="35"/>
      <c r="S348" s="34"/>
      <c r="T348" s="34"/>
      <c r="U348" s="34"/>
      <c r="V348" s="34"/>
      <c r="W348" s="34"/>
      <c r="X348" s="34"/>
      <c r="Y348" s="33"/>
    </row>
    <row r="349" spans="1:25" x14ac:dyDescent="0.2">
      <c r="A349" s="196"/>
      <c r="B349" s="99"/>
      <c r="C349" s="34"/>
      <c r="D349" s="34"/>
      <c r="E349" s="34"/>
      <c r="F349" s="34"/>
      <c r="G349" s="34"/>
      <c r="H349" s="34"/>
      <c r="I349" s="34"/>
      <c r="J349" s="34"/>
      <c r="K349" s="36"/>
      <c r="L349" s="35"/>
      <c r="M349" s="35"/>
      <c r="N349" s="35"/>
      <c r="O349" s="35"/>
      <c r="P349" s="35"/>
      <c r="Q349" s="35"/>
      <c r="R349" s="35"/>
      <c r="S349" s="34"/>
      <c r="T349" s="34"/>
      <c r="U349" s="34"/>
      <c r="V349" s="34"/>
      <c r="W349" s="34"/>
      <c r="X349" s="34"/>
      <c r="Y349" s="33"/>
    </row>
    <row r="350" spans="1:25" x14ac:dyDescent="0.2">
      <c r="A350" s="196"/>
      <c r="B350" s="99"/>
      <c r="C350" s="34"/>
      <c r="D350" s="34"/>
      <c r="E350" s="34"/>
      <c r="F350" s="34"/>
      <c r="G350" s="34"/>
      <c r="H350" s="34"/>
      <c r="I350" s="34"/>
      <c r="J350" s="34"/>
      <c r="K350" s="36"/>
      <c r="L350" s="35"/>
      <c r="M350" s="35"/>
      <c r="N350" s="35"/>
      <c r="O350" s="35"/>
      <c r="P350" s="35"/>
      <c r="Q350" s="35"/>
      <c r="R350" s="35"/>
      <c r="S350" s="34"/>
      <c r="T350" s="34"/>
      <c r="U350" s="34"/>
      <c r="V350" s="34"/>
      <c r="W350" s="34"/>
      <c r="X350" s="34"/>
      <c r="Y350" s="33"/>
    </row>
    <row r="351" spans="1:25" x14ac:dyDescent="0.2">
      <c r="A351" s="196"/>
      <c r="B351" s="99"/>
      <c r="C351" s="34"/>
      <c r="D351" s="34"/>
      <c r="E351" s="34"/>
      <c r="F351" s="34"/>
      <c r="G351" s="34"/>
      <c r="H351" s="34"/>
      <c r="I351" s="34"/>
      <c r="J351" s="34"/>
      <c r="K351" s="36"/>
      <c r="L351" s="35"/>
      <c r="M351" s="35"/>
      <c r="N351" s="35"/>
      <c r="O351" s="35"/>
      <c r="P351" s="35"/>
      <c r="Q351" s="35"/>
      <c r="R351" s="35"/>
      <c r="S351" s="34"/>
      <c r="T351" s="34"/>
      <c r="U351" s="34"/>
      <c r="V351" s="34"/>
      <c r="W351" s="34"/>
      <c r="X351" s="34"/>
      <c r="Y351" s="33"/>
    </row>
    <row r="352" spans="1:25" x14ac:dyDescent="0.2">
      <c r="A352" s="196"/>
      <c r="B352" s="99"/>
      <c r="C352" s="34"/>
      <c r="D352" s="34"/>
      <c r="E352" s="34"/>
      <c r="F352" s="34"/>
      <c r="G352" s="34"/>
      <c r="H352" s="34"/>
      <c r="I352" s="34"/>
      <c r="J352" s="34"/>
      <c r="K352" s="36"/>
      <c r="L352" s="35"/>
      <c r="M352" s="35"/>
      <c r="N352" s="35"/>
      <c r="O352" s="35"/>
      <c r="P352" s="35"/>
      <c r="Q352" s="35"/>
      <c r="R352" s="35"/>
      <c r="S352" s="34"/>
      <c r="T352" s="34"/>
      <c r="U352" s="34"/>
      <c r="V352" s="34"/>
      <c r="W352" s="34"/>
      <c r="X352" s="34"/>
      <c r="Y352" s="33"/>
    </row>
    <row r="353" spans="1:25" x14ac:dyDescent="0.2">
      <c r="A353" s="196"/>
      <c r="B353" s="99"/>
      <c r="C353" s="34"/>
      <c r="D353" s="34"/>
      <c r="E353" s="34"/>
      <c r="F353" s="34"/>
      <c r="G353" s="34"/>
      <c r="H353" s="34"/>
      <c r="I353" s="34"/>
      <c r="J353" s="34"/>
      <c r="K353" s="36"/>
      <c r="L353" s="35"/>
      <c r="M353" s="35"/>
      <c r="N353" s="35"/>
      <c r="O353" s="35"/>
      <c r="P353" s="35"/>
      <c r="Q353" s="35"/>
      <c r="R353" s="35"/>
      <c r="S353" s="34"/>
      <c r="T353" s="34"/>
      <c r="U353" s="34"/>
      <c r="V353" s="34"/>
      <c r="W353" s="34"/>
      <c r="X353" s="34"/>
      <c r="Y353" s="33"/>
    </row>
    <row r="354" spans="1:25" x14ac:dyDescent="0.2">
      <c r="A354" s="196"/>
      <c r="B354" s="99"/>
      <c r="C354" s="34"/>
      <c r="D354" s="34"/>
      <c r="E354" s="34"/>
      <c r="F354" s="34"/>
      <c r="G354" s="34"/>
      <c r="H354" s="34"/>
      <c r="I354" s="34"/>
      <c r="J354" s="34"/>
      <c r="K354" s="36"/>
      <c r="L354" s="35"/>
      <c r="M354" s="35"/>
      <c r="N354" s="35"/>
      <c r="O354" s="35"/>
      <c r="P354" s="35"/>
      <c r="Q354" s="35"/>
      <c r="R354" s="35"/>
      <c r="S354" s="34"/>
      <c r="T354" s="34"/>
      <c r="U354" s="34"/>
      <c r="V354" s="34"/>
      <c r="W354" s="34"/>
      <c r="X354" s="34"/>
      <c r="Y354" s="33"/>
    </row>
    <row r="355" spans="1:25" x14ac:dyDescent="0.2">
      <c r="A355" s="196"/>
      <c r="B355" s="99"/>
      <c r="C355" s="34"/>
      <c r="D355" s="34"/>
      <c r="E355" s="34"/>
      <c r="F355" s="34"/>
      <c r="G355" s="34"/>
      <c r="H355" s="34"/>
      <c r="I355" s="34"/>
      <c r="J355" s="34"/>
      <c r="K355" s="36"/>
      <c r="L355" s="35"/>
      <c r="M355" s="35"/>
      <c r="N355" s="35"/>
      <c r="O355" s="35"/>
      <c r="P355" s="35"/>
      <c r="Q355" s="35"/>
      <c r="R355" s="35"/>
      <c r="S355" s="34"/>
      <c r="T355" s="34"/>
      <c r="U355" s="34"/>
      <c r="V355" s="34"/>
      <c r="W355" s="34"/>
      <c r="X355" s="34"/>
      <c r="Y355" s="33"/>
    </row>
    <row r="356" spans="1:25" x14ac:dyDescent="0.2">
      <c r="A356" s="196"/>
      <c r="B356" s="99"/>
      <c r="C356" s="34"/>
      <c r="D356" s="34"/>
      <c r="E356" s="34"/>
      <c r="F356" s="34"/>
      <c r="G356" s="34"/>
      <c r="H356" s="34"/>
      <c r="I356" s="34"/>
      <c r="J356" s="34"/>
      <c r="K356" s="36"/>
      <c r="L356" s="35"/>
      <c r="M356" s="35"/>
      <c r="N356" s="35"/>
      <c r="O356" s="35"/>
      <c r="P356" s="35"/>
      <c r="Q356" s="35"/>
      <c r="R356" s="35"/>
      <c r="S356" s="34"/>
      <c r="T356" s="34"/>
      <c r="U356" s="34"/>
      <c r="V356" s="34"/>
      <c r="W356" s="34"/>
      <c r="X356" s="34"/>
      <c r="Y356" s="33"/>
    </row>
    <row r="357" spans="1:25" x14ac:dyDescent="0.2">
      <c r="A357" s="196"/>
      <c r="B357" s="99"/>
      <c r="C357" s="34"/>
      <c r="D357" s="34"/>
      <c r="E357" s="34"/>
      <c r="F357" s="34"/>
      <c r="G357" s="34"/>
      <c r="H357" s="34"/>
      <c r="I357" s="34"/>
      <c r="J357" s="34"/>
      <c r="K357" s="36"/>
      <c r="L357" s="35"/>
      <c r="M357" s="35"/>
      <c r="N357" s="35"/>
      <c r="O357" s="35"/>
      <c r="P357" s="35"/>
      <c r="Q357" s="35"/>
      <c r="R357" s="35"/>
      <c r="S357" s="34"/>
      <c r="T357" s="34"/>
      <c r="U357" s="34"/>
      <c r="V357" s="34"/>
      <c r="W357" s="34"/>
      <c r="X357" s="34"/>
      <c r="Y357" s="33"/>
    </row>
    <row r="358" spans="1:25" x14ac:dyDescent="0.2">
      <c r="A358" s="196"/>
      <c r="B358" s="99"/>
      <c r="C358" s="34"/>
      <c r="D358" s="34"/>
      <c r="E358" s="34"/>
      <c r="F358" s="34"/>
      <c r="G358" s="34"/>
      <c r="H358" s="34"/>
      <c r="I358" s="34"/>
      <c r="J358" s="34"/>
      <c r="K358" s="36"/>
      <c r="L358" s="35"/>
      <c r="M358" s="35"/>
      <c r="N358" s="35"/>
      <c r="O358" s="35"/>
      <c r="P358" s="35"/>
      <c r="Q358" s="35"/>
      <c r="R358" s="35"/>
      <c r="S358" s="34"/>
      <c r="T358" s="34"/>
      <c r="U358" s="34"/>
      <c r="V358" s="34"/>
      <c r="W358" s="34"/>
      <c r="X358" s="34"/>
      <c r="Y358" s="33"/>
    </row>
    <row r="359" spans="1:25" x14ac:dyDescent="0.2">
      <c r="A359" s="196"/>
      <c r="B359" s="99"/>
      <c r="C359" s="34"/>
      <c r="D359" s="34"/>
      <c r="E359" s="34"/>
      <c r="F359" s="34"/>
      <c r="G359" s="34"/>
      <c r="H359" s="34"/>
      <c r="I359" s="34"/>
      <c r="J359" s="34"/>
      <c r="K359" s="36"/>
      <c r="L359" s="35"/>
      <c r="M359" s="35"/>
      <c r="N359" s="35"/>
      <c r="O359" s="35"/>
      <c r="P359" s="35"/>
      <c r="Q359" s="35"/>
      <c r="R359" s="35"/>
      <c r="S359" s="34"/>
      <c r="T359" s="34"/>
      <c r="U359" s="34"/>
      <c r="V359" s="34"/>
      <c r="W359" s="34"/>
      <c r="X359" s="34"/>
      <c r="Y359" s="33"/>
    </row>
    <row r="360" spans="1:25" x14ac:dyDescent="0.2">
      <c r="A360" s="196"/>
      <c r="B360" s="99"/>
      <c r="C360" s="34"/>
      <c r="D360" s="34"/>
      <c r="E360" s="34"/>
      <c r="F360" s="34"/>
      <c r="G360" s="34"/>
      <c r="H360" s="34"/>
      <c r="I360" s="34"/>
      <c r="J360" s="34"/>
      <c r="K360" s="36"/>
      <c r="L360" s="35"/>
      <c r="M360" s="35"/>
      <c r="N360" s="35"/>
      <c r="O360" s="35"/>
      <c r="P360" s="35"/>
      <c r="Q360" s="35"/>
      <c r="R360" s="35"/>
      <c r="S360" s="34"/>
      <c r="T360" s="34"/>
      <c r="U360" s="34"/>
      <c r="V360" s="34"/>
      <c r="W360" s="34"/>
      <c r="X360" s="34"/>
      <c r="Y360" s="33"/>
    </row>
    <row r="361" spans="1:25" x14ac:dyDescent="0.2">
      <c r="A361" s="196"/>
      <c r="B361" s="99"/>
      <c r="C361" s="34"/>
      <c r="D361" s="34"/>
      <c r="E361" s="34"/>
      <c r="F361" s="34"/>
      <c r="G361" s="34"/>
      <c r="H361" s="34"/>
      <c r="I361" s="34"/>
      <c r="J361" s="34"/>
      <c r="K361" s="36"/>
      <c r="L361" s="35"/>
      <c r="M361" s="35"/>
      <c r="N361" s="35"/>
      <c r="O361" s="35"/>
      <c r="P361" s="35"/>
      <c r="Q361" s="35"/>
      <c r="R361" s="35"/>
      <c r="S361" s="34"/>
      <c r="T361" s="34"/>
      <c r="U361" s="34"/>
      <c r="V361" s="34"/>
      <c r="W361" s="34"/>
      <c r="X361" s="34"/>
      <c r="Y361" s="33"/>
    </row>
    <row r="362" spans="1:25" x14ac:dyDescent="0.2">
      <c r="A362" s="196"/>
      <c r="B362" s="99"/>
      <c r="C362" s="34"/>
      <c r="D362" s="34"/>
      <c r="E362" s="34"/>
      <c r="F362" s="34"/>
      <c r="G362" s="34"/>
      <c r="H362" s="34"/>
      <c r="I362" s="34"/>
      <c r="J362" s="34"/>
      <c r="K362" s="36"/>
      <c r="L362" s="35"/>
      <c r="M362" s="35"/>
      <c r="N362" s="35"/>
      <c r="O362" s="35"/>
      <c r="P362" s="35"/>
      <c r="Q362" s="35"/>
      <c r="R362" s="35"/>
      <c r="S362" s="34"/>
      <c r="T362" s="34"/>
      <c r="U362" s="34"/>
      <c r="V362" s="34"/>
      <c r="W362" s="34"/>
      <c r="X362" s="34"/>
      <c r="Y362" s="33"/>
    </row>
    <row r="363" spans="1:25" x14ac:dyDescent="0.2">
      <c r="A363" s="196"/>
      <c r="B363" s="99"/>
      <c r="C363" s="34"/>
      <c r="D363" s="34"/>
      <c r="E363" s="34"/>
      <c r="F363" s="34"/>
      <c r="G363" s="34"/>
      <c r="H363" s="34"/>
      <c r="I363" s="34"/>
      <c r="J363" s="34"/>
      <c r="K363" s="36"/>
      <c r="L363" s="35"/>
      <c r="M363" s="35"/>
      <c r="N363" s="35"/>
      <c r="O363" s="35"/>
      <c r="P363" s="35"/>
      <c r="Q363" s="35"/>
      <c r="R363" s="35"/>
      <c r="S363" s="34"/>
      <c r="T363" s="34"/>
      <c r="U363" s="34"/>
      <c r="V363" s="34"/>
      <c r="W363" s="34"/>
      <c r="X363" s="34"/>
      <c r="Y363" s="33"/>
    </row>
    <row r="364" spans="1:25" x14ac:dyDescent="0.2">
      <c r="A364" s="196"/>
      <c r="B364" s="99"/>
      <c r="C364" s="34"/>
      <c r="D364" s="34"/>
      <c r="E364" s="34"/>
      <c r="F364" s="34"/>
      <c r="G364" s="34"/>
      <c r="H364" s="34"/>
      <c r="I364" s="34"/>
      <c r="J364" s="34"/>
      <c r="K364" s="36"/>
      <c r="L364" s="35"/>
      <c r="M364" s="35"/>
      <c r="N364" s="35"/>
      <c r="O364" s="35"/>
      <c r="P364" s="35"/>
      <c r="Q364" s="35"/>
      <c r="R364" s="35"/>
      <c r="S364" s="34"/>
      <c r="T364" s="34"/>
      <c r="U364" s="34"/>
      <c r="V364" s="34"/>
      <c r="W364" s="34"/>
      <c r="X364" s="34"/>
      <c r="Y364" s="33"/>
    </row>
    <row r="365" spans="1:25" x14ac:dyDescent="0.2">
      <c r="A365" s="196"/>
      <c r="B365" s="99"/>
      <c r="C365" s="34"/>
      <c r="D365" s="34"/>
      <c r="E365" s="34"/>
      <c r="F365" s="34"/>
      <c r="G365" s="34"/>
      <c r="H365" s="34"/>
      <c r="I365" s="34"/>
      <c r="J365" s="34"/>
      <c r="K365" s="36"/>
      <c r="L365" s="35"/>
      <c r="M365" s="35"/>
      <c r="N365" s="35"/>
      <c r="O365" s="35"/>
      <c r="P365" s="35"/>
      <c r="Q365" s="35"/>
      <c r="R365" s="35"/>
      <c r="S365" s="34"/>
      <c r="T365" s="34"/>
      <c r="U365" s="34"/>
      <c r="V365" s="34"/>
      <c r="W365" s="34"/>
      <c r="X365" s="34"/>
      <c r="Y365" s="33"/>
    </row>
    <row r="366" spans="1:25" x14ac:dyDescent="0.2">
      <c r="A366" s="196"/>
      <c r="B366" s="99"/>
      <c r="C366" s="34"/>
      <c r="D366" s="34"/>
      <c r="E366" s="34"/>
      <c r="F366" s="34"/>
      <c r="G366" s="34"/>
      <c r="H366" s="34"/>
      <c r="I366" s="34"/>
      <c r="J366" s="34"/>
      <c r="K366" s="36"/>
      <c r="L366" s="35"/>
      <c r="M366" s="35"/>
      <c r="N366" s="35"/>
      <c r="O366" s="35"/>
      <c r="P366" s="35"/>
      <c r="Q366" s="35"/>
      <c r="R366" s="35"/>
      <c r="S366" s="34"/>
      <c r="T366" s="34"/>
      <c r="U366" s="34"/>
      <c r="V366" s="34"/>
      <c r="W366" s="34"/>
      <c r="X366" s="34"/>
      <c r="Y366" s="33"/>
    </row>
    <row r="367" spans="1:25" x14ac:dyDescent="0.2">
      <c r="A367" s="196"/>
      <c r="B367" s="99"/>
      <c r="C367" s="34"/>
      <c r="D367" s="34"/>
      <c r="E367" s="34"/>
      <c r="F367" s="34"/>
      <c r="G367" s="34"/>
      <c r="H367" s="34"/>
      <c r="I367" s="34"/>
      <c r="J367" s="34"/>
      <c r="K367" s="36"/>
      <c r="L367" s="35"/>
      <c r="M367" s="35"/>
      <c r="N367" s="35"/>
      <c r="O367" s="35"/>
      <c r="P367" s="35"/>
      <c r="Q367" s="35"/>
      <c r="R367" s="35"/>
      <c r="S367" s="34"/>
      <c r="T367" s="34"/>
      <c r="U367" s="34"/>
      <c r="V367" s="34"/>
      <c r="W367" s="34"/>
      <c r="X367" s="34"/>
      <c r="Y367" s="33"/>
    </row>
    <row r="368" spans="1:25" x14ac:dyDescent="0.2">
      <c r="A368" s="196"/>
      <c r="B368" s="99"/>
      <c r="C368" s="34"/>
      <c r="D368" s="34"/>
      <c r="E368" s="34"/>
      <c r="F368" s="34"/>
      <c r="G368" s="34"/>
      <c r="H368" s="34"/>
      <c r="I368" s="34"/>
      <c r="J368" s="34"/>
      <c r="K368" s="36"/>
      <c r="L368" s="35"/>
      <c r="M368" s="35"/>
      <c r="N368" s="35"/>
      <c r="O368" s="35"/>
      <c r="P368" s="35"/>
      <c r="Q368" s="35"/>
      <c r="R368" s="35"/>
      <c r="S368" s="34"/>
      <c r="T368" s="34"/>
      <c r="U368" s="34"/>
      <c r="V368" s="34"/>
      <c r="W368" s="34"/>
      <c r="X368" s="34"/>
      <c r="Y368" s="33"/>
    </row>
    <row r="369" spans="1:25" x14ac:dyDescent="0.2">
      <c r="A369" s="196"/>
      <c r="B369" s="99"/>
      <c r="C369" s="34"/>
      <c r="D369" s="34"/>
      <c r="E369" s="34"/>
      <c r="F369" s="34"/>
      <c r="G369" s="34"/>
      <c r="H369" s="34"/>
      <c r="I369" s="34"/>
      <c r="J369" s="34"/>
      <c r="K369" s="36"/>
      <c r="L369" s="35"/>
      <c r="M369" s="35"/>
      <c r="N369" s="35"/>
      <c r="O369" s="35"/>
      <c r="P369" s="35"/>
      <c r="Q369" s="35"/>
      <c r="R369" s="35"/>
      <c r="S369" s="34"/>
      <c r="T369" s="34"/>
      <c r="U369" s="34"/>
      <c r="V369" s="34"/>
      <c r="W369" s="34"/>
      <c r="X369" s="34"/>
      <c r="Y369" s="33"/>
    </row>
    <row r="370" spans="1:25" x14ac:dyDescent="0.2">
      <c r="A370" s="196"/>
      <c r="B370" s="99"/>
      <c r="C370" s="34"/>
      <c r="D370" s="34"/>
      <c r="E370" s="34"/>
      <c r="F370" s="34"/>
      <c r="G370" s="34"/>
      <c r="H370" s="34"/>
      <c r="I370" s="34"/>
      <c r="J370" s="34"/>
      <c r="K370" s="36"/>
      <c r="L370" s="35"/>
      <c r="M370" s="35"/>
      <c r="N370" s="35"/>
      <c r="O370" s="35"/>
      <c r="P370" s="35"/>
      <c r="Q370" s="35"/>
      <c r="R370" s="35"/>
      <c r="S370" s="34"/>
      <c r="T370" s="34"/>
      <c r="U370" s="34"/>
      <c r="V370" s="34"/>
      <c r="W370" s="34"/>
      <c r="X370" s="34"/>
      <c r="Y370" s="33"/>
    </row>
    <row r="371" spans="1:25" x14ac:dyDescent="0.2">
      <c r="A371" s="196"/>
      <c r="B371" s="99"/>
      <c r="C371" s="34"/>
      <c r="D371" s="34"/>
      <c r="E371" s="34"/>
      <c r="F371" s="34"/>
      <c r="G371" s="34"/>
      <c r="H371" s="34"/>
      <c r="I371" s="34"/>
      <c r="J371" s="34"/>
      <c r="K371" s="36"/>
      <c r="L371" s="35"/>
      <c r="M371" s="35"/>
      <c r="N371" s="35"/>
      <c r="O371" s="35"/>
      <c r="P371" s="35"/>
      <c r="Q371" s="35"/>
      <c r="R371" s="35"/>
      <c r="S371" s="34"/>
      <c r="T371" s="34"/>
      <c r="U371" s="34"/>
      <c r="V371" s="34"/>
      <c r="W371" s="34"/>
      <c r="X371" s="34"/>
      <c r="Y371" s="33"/>
    </row>
    <row r="372" spans="1:25" x14ac:dyDescent="0.2">
      <c r="A372" s="196"/>
      <c r="B372" s="99"/>
      <c r="C372" s="34"/>
      <c r="D372" s="34"/>
      <c r="E372" s="34"/>
      <c r="F372" s="34"/>
      <c r="G372" s="34"/>
      <c r="H372" s="34"/>
      <c r="I372" s="34"/>
      <c r="J372" s="34"/>
      <c r="K372" s="36"/>
      <c r="L372" s="35"/>
      <c r="M372" s="35"/>
      <c r="N372" s="35"/>
      <c r="O372" s="35"/>
      <c r="P372" s="35"/>
      <c r="Q372" s="35"/>
      <c r="R372" s="35"/>
      <c r="S372" s="34"/>
      <c r="T372" s="34"/>
      <c r="U372" s="34"/>
      <c r="V372" s="34"/>
      <c r="W372" s="34"/>
      <c r="X372" s="34"/>
      <c r="Y372" s="33"/>
    </row>
    <row r="373" spans="1:25" x14ac:dyDescent="0.2">
      <c r="A373" s="196"/>
      <c r="B373" s="99"/>
      <c r="C373" s="34"/>
      <c r="D373" s="34"/>
      <c r="E373" s="34"/>
      <c r="F373" s="34"/>
      <c r="G373" s="34"/>
      <c r="H373" s="34"/>
      <c r="I373" s="34"/>
      <c r="J373" s="34"/>
      <c r="K373" s="36"/>
      <c r="L373" s="35"/>
      <c r="M373" s="35"/>
      <c r="N373" s="35"/>
      <c r="O373" s="35"/>
      <c r="P373" s="35"/>
      <c r="Q373" s="35"/>
      <c r="R373" s="35"/>
      <c r="S373" s="34"/>
      <c r="T373" s="34"/>
      <c r="U373" s="34"/>
      <c r="V373" s="34"/>
      <c r="W373" s="34"/>
      <c r="X373" s="34"/>
      <c r="Y373" s="33"/>
    </row>
    <row r="374" spans="1:25" x14ac:dyDescent="0.2">
      <c r="A374" s="196"/>
      <c r="B374" s="99"/>
      <c r="C374" s="34"/>
      <c r="D374" s="34"/>
      <c r="E374" s="34"/>
      <c r="F374" s="34"/>
      <c r="G374" s="34"/>
      <c r="H374" s="34"/>
      <c r="I374" s="34"/>
      <c r="J374" s="34"/>
      <c r="K374" s="36"/>
      <c r="L374" s="35"/>
      <c r="M374" s="35"/>
      <c r="N374" s="35"/>
      <c r="O374" s="35"/>
      <c r="P374" s="35"/>
      <c r="Q374" s="35"/>
      <c r="R374" s="35"/>
      <c r="S374" s="34"/>
      <c r="T374" s="34"/>
      <c r="U374" s="34"/>
      <c r="V374" s="34"/>
      <c r="W374" s="34"/>
      <c r="X374" s="34"/>
      <c r="Y374" s="33"/>
    </row>
    <row r="375" spans="1:25" x14ac:dyDescent="0.2">
      <c r="A375" s="196"/>
      <c r="B375" s="99"/>
      <c r="C375" s="34"/>
      <c r="D375" s="34"/>
      <c r="E375" s="34"/>
      <c r="F375" s="34"/>
      <c r="G375" s="34"/>
      <c r="H375" s="34"/>
      <c r="I375" s="34"/>
      <c r="J375" s="34"/>
      <c r="K375" s="36"/>
      <c r="L375" s="35"/>
      <c r="M375" s="35"/>
      <c r="N375" s="35"/>
      <c r="O375" s="35"/>
      <c r="P375" s="35"/>
      <c r="Q375" s="35"/>
      <c r="R375" s="35"/>
      <c r="S375" s="34"/>
      <c r="T375" s="34"/>
      <c r="U375" s="34"/>
      <c r="V375" s="34"/>
      <c r="W375" s="34"/>
      <c r="X375" s="34"/>
      <c r="Y375" s="33"/>
    </row>
    <row r="376" spans="1:25" x14ac:dyDescent="0.2">
      <c r="A376" s="196"/>
      <c r="B376" s="99"/>
      <c r="C376" s="34"/>
      <c r="D376" s="34"/>
      <c r="E376" s="34"/>
      <c r="F376" s="34"/>
      <c r="G376" s="34"/>
      <c r="H376" s="34"/>
      <c r="I376" s="34"/>
      <c r="J376" s="34"/>
      <c r="K376" s="36"/>
      <c r="L376" s="35"/>
      <c r="M376" s="35"/>
      <c r="N376" s="35"/>
      <c r="O376" s="35"/>
      <c r="P376" s="35"/>
      <c r="Q376" s="35"/>
      <c r="R376" s="35"/>
      <c r="S376" s="34"/>
      <c r="T376" s="34"/>
      <c r="U376" s="34"/>
      <c r="V376" s="34"/>
      <c r="W376" s="34"/>
      <c r="X376" s="34"/>
      <c r="Y376" s="33"/>
    </row>
    <row r="377" spans="1:25" x14ac:dyDescent="0.2">
      <c r="A377" s="196"/>
      <c r="B377" s="99"/>
      <c r="C377" s="34"/>
      <c r="D377" s="34"/>
      <c r="E377" s="34"/>
      <c r="F377" s="34"/>
      <c r="G377" s="34"/>
      <c r="H377" s="34"/>
      <c r="I377" s="34"/>
      <c r="J377" s="34"/>
      <c r="K377" s="36"/>
      <c r="L377" s="35"/>
      <c r="M377" s="35"/>
      <c r="N377" s="35"/>
      <c r="O377" s="35"/>
      <c r="P377" s="35"/>
      <c r="Q377" s="35"/>
      <c r="R377" s="35"/>
      <c r="S377" s="34"/>
      <c r="T377" s="34"/>
      <c r="U377" s="34"/>
      <c r="V377" s="34"/>
      <c r="W377" s="34"/>
      <c r="X377" s="34"/>
      <c r="Y377" s="33"/>
    </row>
    <row r="378" spans="1:25" x14ac:dyDescent="0.2">
      <c r="A378" s="196"/>
      <c r="B378" s="99"/>
      <c r="C378" s="34"/>
      <c r="D378" s="34"/>
      <c r="E378" s="34"/>
      <c r="F378" s="34"/>
      <c r="G378" s="34"/>
      <c r="H378" s="34"/>
      <c r="I378" s="34"/>
      <c r="J378" s="34"/>
      <c r="K378" s="36"/>
      <c r="L378" s="35"/>
      <c r="M378" s="35"/>
      <c r="N378" s="35"/>
      <c r="O378" s="35"/>
      <c r="P378" s="35"/>
      <c r="Q378" s="35"/>
      <c r="R378" s="35"/>
      <c r="S378" s="34"/>
      <c r="T378" s="34"/>
      <c r="U378" s="34"/>
      <c r="V378" s="34"/>
      <c r="W378" s="34"/>
      <c r="X378" s="34"/>
      <c r="Y378" s="33"/>
    </row>
    <row r="379" spans="1:25" x14ac:dyDescent="0.2">
      <c r="A379" s="196"/>
      <c r="B379" s="99"/>
      <c r="C379" s="34"/>
      <c r="D379" s="34"/>
      <c r="E379" s="34"/>
      <c r="F379" s="34"/>
      <c r="G379" s="34"/>
      <c r="H379" s="34"/>
      <c r="I379" s="34"/>
      <c r="J379" s="34"/>
      <c r="K379" s="36"/>
      <c r="L379" s="35"/>
      <c r="M379" s="35"/>
      <c r="N379" s="35"/>
      <c r="O379" s="35"/>
      <c r="P379" s="35"/>
      <c r="Q379" s="35"/>
      <c r="R379" s="35"/>
      <c r="S379" s="34"/>
      <c r="T379" s="34"/>
      <c r="U379" s="34"/>
      <c r="V379" s="34"/>
      <c r="W379" s="34"/>
      <c r="X379" s="34"/>
      <c r="Y379" s="33"/>
    </row>
    <row r="380" spans="1:25" x14ac:dyDescent="0.2">
      <c r="A380" s="196"/>
      <c r="B380" s="99"/>
      <c r="C380" s="34"/>
      <c r="D380" s="34"/>
      <c r="E380" s="34"/>
      <c r="F380" s="34"/>
      <c r="G380" s="34"/>
      <c r="H380" s="34"/>
      <c r="I380" s="34"/>
      <c r="J380" s="34"/>
      <c r="K380" s="36"/>
      <c r="L380" s="35"/>
      <c r="M380" s="35"/>
      <c r="N380" s="35"/>
      <c r="O380" s="35"/>
      <c r="P380" s="35"/>
      <c r="Q380" s="35"/>
      <c r="R380" s="35"/>
      <c r="S380" s="34"/>
      <c r="T380" s="34"/>
      <c r="U380" s="34"/>
      <c r="V380" s="34"/>
      <c r="W380" s="34"/>
      <c r="X380" s="34"/>
      <c r="Y380" s="33"/>
    </row>
    <row r="381" spans="1:25" x14ac:dyDescent="0.2">
      <c r="A381" s="196"/>
      <c r="B381" s="99"/>
      <c r="C381" s="34"/>
      <c r="D381" s="34"/>
      <c r="E381" s="34"/>
      <c r="F381" s="34"/>
      <c r="G381" s="34"/>
      <c r="H381" s="34"/>
      <c r="I381" s="34"/>
      <c r="J381" s="34"/>
      <c r="K381" s="36"/>
      <c r="L381" s="35"/>
      <c r="M381" s="35"/>
      <c r="N381" s="35"/>
      <c r="O381" s="35"/>
      <c r="P381" s="35"/>
      <c r="Q381" s="35"/>
      <c r="R381" s="35"/>
      <c r="S381" s="34"/>
      <c r="T381" s="34"/>
      <c r="U381" s="34"/>
      <c r="V381" s="34"/>
      <c r="W381" s="34"/>
      <c r="X381" s="34"/>
      <c r="Y381" s="33"/>
    </row>
    <row r="382" spans="1:25" x14ac:dyDescent="0.2">
      <c r="A382" s="196"/>
      <c r="B382" s="99"/>
      <c r="C382" s="34"/>
      <c r="D382" s="34"/>
      <c r="E382" s="34"/>
      <c r="F382" s="34"/>
      <c r="G382" s="34"/>
      <c r="H382" s="34"/>
      <c r="I382" s="34"/>
      <c r="J382" s="34"/>
      <c r="K382" s="36"/>
      <c r="L382" s="35"/>
      <c r="M382" s="35"/>
      <c r="N382" s="35"/>
      <c r="O382" s="35"/>
      <c r="P382" s="35"/>
      <c r="Q382" s="35"/>
      <c r="R382" s="35"/>
      <c r="S382" s="34"/>
      <c r="T382" s="34"/>
      <c r="U382" s="34"/>
      <c r="V382" s="34"/>
      <c r="W382" s="34"/>
      <c r="X382" s="34"/>
      <c r="Y382" s="33"/>
    </row>
    <row r="383" spans="1:25" x14ac:dyDescent="0.2">
      <c r="A383" s="196"/>
      <c r="B383" s="99"/>
      <c r="C383" s="34"/>
      <c r="D383" s="34"/>
      <c r="E383" s="34"/>
      <c r="F383" s="34"/>
      <c r="G383" s="34"/>
      <c r="H383" s="34"/>
      <c r="I383" s="34"/>
      <c r="J383" s="34"/>
      <c r="K383" s="36"/>
      <c r="L383" s="35"/>
      <c r="M383" s="35"/>
      <c r="N383" s="35"/>
      <c r="O383" s="35"/>
      <c r="P383" s="35"/>
      <c r="Q383" s="35"/>
      <c r="R383" s="35"/>
      <c r="S383" s="34"/>
      <c r="T383" s="34"/>
      <c r="U383" s="34"/>
      <c r="V383" s="34"/>
      <c r="W383" s="34"/>
      <c r="X383" s="34"/>
      <c r="Y383" s="33"/>
    </row>
    <row r="384" spans="1:25" x14ac:dyDescent="0.2">
      <c r="A384" s="196"/>
      <c r="B384" s="99"/>
      <c r="C384" s="34"/>
      <c r="D384" s="34"/>
      <c r="E384" s="34"/>
      <c r="F384" s="34"/>
      <c r="G384" s="34"/>
      <c r="H384" s="34"/>
      <c r="I384" s="34"/>
      <c r="J384" s="34"/>
      <c r="K384" s="36"/>
      <c r="L384" s="35"/>
      <c r="M384" s="35"/>
      <c r="N384" s="35"/>
      <c r="O384" s="35"/>
      <c r="P384" s="35"/>
      <c r="Q384" s="35"/>
      <c r="R384" s="35"/>
      <c r="S384" s="34"/>
      <c r="T384" s="34"/>
      <c r="U384" s="34"/>
      <c r="V384" s="34"/>
      <c r="W384" s="34"/>
      <c r="X384" s="34"/>
      <c r="Y384" s="33"/>
    </row>
    <row r="385" spans="1:25" x14ac:dyDescent="0.2">
      <c r="A385" s="196"/>
      <c r="B385" s="99"/>
      <c r="C385" s="34"/>
      <c r="D385" s="34"/>
      <c r="E385" s="34"/>
      <c r="F385" s="34"/>
      <c r="G385" s="34"/>
      <c r="H385" s="34"/>
      <c r="I385" s="34"/>
      <c r="J385" s="34"/>
      <c r="K385" s="36"/>
      <c r="L385" s="35"/>
      <c r="M385" s="35"/>
      <c r="N385" s="35"/>
      <c r="O385" s="35"/>
      <c r="P385" s="35"/>
      <c r="Q385" s="35"/>
      <c r="R385" s="35"/>
      <c r="S385" s="34"/>
      <c r="T385" s="34"/>
      <c r="U385" s="34"/>
      <c r="V385" s="34"/>
      <c r="W385" s="34"/>
      <c r="X385" s="34"/>
      <c r="Y385" s="33"/>
    </row>
    <row r="386" spans="1:25" x14ac:dyDescent="0.2">
      <c r="A386" s="196"/>
      <c r="B386" s="99"/>
      <c r="C386" s="34"/>
      <c r="D386" s="34"/>
      <c r="E386" s="34"/>
      <c r="F386" s="34"/>
      <c r="G386" s="34"/>
      <c r="H386" s="34"/>
      <c r="I386" s="34"/>
      <c r="J386" s="34"/>
      <c r="K386" s="36"/>
      <c r="L386" s="35"/>
      <c r="M386" s="35"/>
      <c r="N386" s="35"/>
      <c r="O386" s="35"/>
      <c r="P386" s="35"/>
      <c r="Q386" s="35"/>
      <c r="R386" s="35"/>
      <c r="S386" s="34"/>
      <c r="T386" s="34"/>
      <c r="U386" s="34"/>
      <c r="V386" s="34"/>
      <c r="W386" s="34"/>
      <c r="X386" s="34"/>
      <c r="Y386" s="33"/>
    </row>
    <row r="387" spans="1:25" x14ac:dyDescent="0.2">
      <c r="A387" s="196"/>
      <c r="B387" s="99"/>
      <c r="C387" s="34"/>
      <c r="D387" s="34"/>
      <c r="E387" s="34"/>
      <c r="F387" s="34"/>
      <c r="G387" s="34"/>
      <c r="H387" s="34"/>
      <c r="I387" s="34"/>
      <c r="J387" s="34"/>
      <c r="K387" s="36"/>
      <c r="L387" s="35"/>
      <c r="M387" s="35"/>
      <c r="N387" s="35"/>
      <c r="O387" s="35"/>
      <c r="P387" s="35"/>
      <c r="Q387" s="35"/>
      <c r="R387" s="35"/>
      <c r="S387" s="34"/>
      <c r="T387" s="34"/>
      <c r="U387" s="34"/>
      <c r="V387" s="34"/>
      <c r="W387" s="34"/>
      <c r="X387" s="34"/>
      <c r="Y387" s="33"/>
    </row>
    <row r="388" spans="1:25" x14ac:dyDescent="0.2">
      <c r="A388" s="196"/>
      <c r="B388" s="99"/>
      <c r="C388" s="34"/>
      <c r="D388" s="34"/>
      <c r="E388" s="34"/>
      <c r="F388" s="34"/>
      <c r="G388" s="34"/>
      <c r="H388" s="34"/>
      <c r="I388" s="34"/>
      <c r="J388" s="34"/>
      <c r="K388" s="36"/>
      <c r="L388" s="35"/>
      <c r="M388" s="35"/>
      <c r="N388" s="35"/>
      <c r="O388" s="35"/>
      <c r="P388" s="35"/>
      <c r="Q388" s="35"/>
      <c r="R388" s="35"/>
      <c r="S388" s="34"/>
      <c r="T388" s="34"/>
      <c r="U388" s="34"/>
      <c r="V388" s="34"/>
      <c r="W388" s="34"/>
      <c r="X388" s="34"/>
      <c r="Y388" s="33"/>
    </row>
    <row r="389" spans="1:25" x14ac:dyDescent="0.2">
      <c r="A389" s="196"/>
      <c r="B389" s="99"/>
      <c r="C389" s="34"/>
      <c r="D389" s="34"/>
      <c r="E389" s="34"/>
      <c r="F389" s="34"/>
      <c r="G389" s="34"/>
      <c r="H389" s="34"/>
      <c r="I389" s="34"/>
      <c r="J389" s="34"/>
      <c r="K389" s="36"/>
      <c r="L389" s="35"/>
      <c r="M389" s="35"/>
      <c r="N389" s="35"/>
      <c r="O389" s="35"/>
      <c r="P389" s="35"/>
      <c r="Q389" s="35"/>
      <c r="R389" s="35"/>
      <c r="S389" s="34"/>
      <c r="T389" s="34"/>
      <c r="U389" s="34"/>
      <c r="V389" s="34"/>
      <c r="W389" s="34"/>
      <c r="X389" s="34"/>
      <c r="Y389" s="33"/>
    </row>
    <row r="390" spans="1:25" x14ac:dyDescent="0.2">
      <c r="A390" s="196"/>
      <c r="B390" s="99"/>
      <c r="C390" s="34"/>
      <c r="D390" s="34"/>
      <c r="E390" s="34"/>
      <c r="F390" s="34"/>
      <c r="G390" s="34"/>
      <c r="H390" s="34"/>
      <c r="I390" s="34"/>
      <c r="J390" s="34"/>
      <c r="K390" s="36"/>
      <c r="L390" s="35"/>
      <c r="M390" s="35"/>
      <c r="N390" s="35"/>
      <c r="O390" s="35"/>
      <c r="P390" s="35"/>
      <c r="Q390" s="35"/>
      <c r="R390" s="35"/>
      <c r="S390" s="34"/>
      <c r="T390" s="34"/>
      <c r="U390" s="34"/>
      <c r="V390" s="34"/>
      <c r="W390" s="34"/>
      <c r="X390" s="34"/>
      <c r="Y390" s="33"/>
    </row>
    <row r="391" spans="1:25" x14ac:dyDescent="0.2">
      <c r="A391" s="196"/>
      <c r="B391" s="99"/>
      <c r="C391" s="34"/>
      <c r="D391" s="34"/>
      <c r="E391" s="34"/>
      <c r="F391" s="34"/>
      <c r="G391" s="34"/>
      <c r="H391" s="34"/>
      <c r="I391" s="34"/>
      <c r="J391" s="34"/>
      <c r="K391" s="36"/>
      <c r="L391" s="35"/>
      <c r="M391" s="35"/>
      <c r="N391" s="35"/>
      <c r="O391" s="35"/>
      <c r="P391" s="35"/>
      <c r="Q391" s="35"/>
      <c r="R391" s="35"/>
      <c r="S391" s="34"/>
      <c r="T391" s="34"/>
      <c r="U391" s="34"/>
      <c r="V391" s="34"/>
      <c r="W391" s="34"/>
      <c r="X391" s="34"/>
      <c r="Y391" s="33"/>
    </row>
    <row r="392" spans="1:25" x14ac:dyDescent="0.2">
      <c r="A392" s="196"/>
      <c r="B392" s="99"/>
      <c r="C392" s="34"/>
      <c r="D392" s="34"/>
      <c r="E392" s="34"/>
      <c r="F392" s="34"/>
      <c r="G392" s="34"/>
      <c r="H392" s="34"/>
      <c r="I392" s="34"/>
      <c r="J392" s="34"/>
      <c r="K392" s="36"/>
      <c r="L392" s="35"/>
      <c r="M392" s="35"/>
      <c r="N392" s="35"/>
      <c r="O392" s="35"/>
      <c r="P392" s="35"/>
      <c r="Q392" s="35"/>
      <c r="R392" s="35"/>
      <c r="S392" s="34"/>
      <c r="T392" s="34"/>
      <c r="U392" s="34"/>
      <c r="V392" s="34"/>
      <c r="W392" s="34"/>
      <c r="X392" s="34"/>
      <c r="Y392" s="33"/>
    </row>
    <row r="393" spans="1:25" x14ac:dyDescent="0.2">
      <c r="A393" s="196"/>
      <c r="B393" s="99"/>
      <c r="C393" s="34"/>
      <c r="D393" s="34"/>
      <c r="E393" s="34"/>
      <c r="F393" s="34"/>
      <c r="G393" s="34"/>
      <c r="H393" s="34"/>
      <c r="I393" s="34"/>
      <c r="J393" s="34"/>
      <c r="K393" s="36"/>
      <c r="L393" s="35"/>
      <c r="M393" s="35"/>
      <c r="N393" s="35"/>
      <c r="O393" s="35"/>
      <c r="P393" s="35"/>
      <c r="Q393" s="35"/>
      <c r="R393" s="35"/>
      <c r="S393" s="34"/>
      <c r="T393" s="34"/>
      <c r="U393" s="34"/>
      <c r="V393" s="34"/>
      <c r="W393" s="34"/>
      <c r="X393" s="34"/>
      <c r="Y393" s="33"/>
    </row>
    <row r="394" spans="1:25" x14ac:dyDescent="0.2">
      <c r="A394" s="196"/>
      <c r="B394" s="99"/>
      <c r="C394" s="34"/>
      <c r="D394" s="34"/>
      <c r="E394" s="34"/>
      <c r="F394" s="34"/>
      <c r="G394" s="34"/>
      <c r="H394" s="34"/>
      <c r="I394" s="34"/>
      <c r="J394" s="34"/>
      <c r="K394" s="36"/>
      <c r="L394" s="35"/>
      <c r="M394" s="35"/>
      <c r="N394" s="35"/>
      <c r="O394" s="35"/>
      <c r="P394" s="35"/>
      <c r="Q394" s="35"/>
      <c r="R394" s="35"/>
      <c r="S394" s="34"/>
      <c r="T394" s="34"/>
      <c r="U394" s="34"/>
      <c r="V394" s="34"/>
      <c r="W394" s="34"/>
      <c r="X394" s="34"/>
      <c r="Y394" s="33"/>
    </row>
    <row r="395" spans="1:25" x14ac:dyDescent="0.2">
      <c r="A395" s="196"/>
      <c r="B395" s="99"/>
      <c r="C395" s="34"/>
      <c r="D395" s="34"/>
      <c r="E395" s="34"/>
      <c r="F395" s="34"/>
      <c r="G395" s="34"/>
      <c r="H395" s="34"/>
      <c r="I395" s="34"/>
      <c r="J395" s="34"/>
      <c r="K395" s="36"/>
      <c r="L395" s="35"/>
      <c r="M395" s="35"/>
      <c r="N395" s="35"/>
      <c r="O395" s="35"/>
      <c r="P395" s="35"/>
      <c r="Q395" s="35"/>
      <c r="R395" s="35"/>
      <c r="S395" s="34"/>
      <c r="T395" s="34"/>
      <c r="U395" s="34"/>
      <c r="V395" s="34"/>
      <c r="W395" s="34"/>
      <c r="X395" s="34"/>
      <c r="Y395" s="33"/>
    </row>
    <row r="396" spans="1:25" x14ac:dyDescent="0.2">
      <c r="A396" s="196"/>
      <c r="B396" s="99"/>
      <c r="C396" s="34"/>
      <c r="D396" s="34"/>
      <c r="E396" s="34"/>
      <c r="F396" s="34"/>
      <c r="G396" s="34"/>
      <c r="H396" s="34"/>
      <c r="I396" s="34"/>
      <c r="J396" s="34"/>
      <c r="K396" s="36"/>
      <c r="L396" s="35"/>
      <c r="M396" s="35"/>
      <c r="N396" s="35"/>
      <c r="O396" s="35"/>
      <c r="P396" s="35"/>
      <c r="Q396" s="35"/>
      <c r="R396" s="35"/>
      <c r="S396" s="34"/>
      <c r="T396" s="34"/>
      <c r="U396" s="34"/>
      <c r="V396" s="34"/>
      <c r="W396" s="34"/>
      <c r="X396" s="34"/>
      <c r="Y396" s="33"/>
    </row>
    <row r="397" spans="1:25" x14ac:dyDescent="0.2">
      <c r="A397" s="196"/>
      <c r="B397" s="99"/>
      <c r="C397" s="34"/>
      <c r="D397" s="34"/>
      <c r="E397" s="34"/>
      <c r="F397" s="34"/>
      <c r="G397" s="34"/>
      <c r="H397" s="34"/>
      <c r="I397" s="34"/>
      <c r="J397" s="34"/>
      <c r="K397" s="36"/>
      <c r="L397" s="35"/>
      <c r="M397" s="35"/>
      <c r="N397" s="35"/>
      <c r="O397" s="35"/>
      <c r="P397" s="35"/>
      <c r="Q397" s="35"/>
      <c r="R397" s="35"/>
      <c r="S397" s="34"/>
      <c r="T397" s="34"/>
      <c r="U397" s="34"/>
      <c r="V397" s="34"/>
      <c r="W397" s="34"/>
      <c r="X397" s="34"/>
      <c r="Y397" s="33"/>
    </row>
    <row r="398" spans="1:25" x14ac:dyDescent="0.2">
      <c r="A398" s="196"/>
      <c r="B398" s="99"/>
      <c r="C398" s="34"/>
      <c r="D398" s="34"/>
      <c r="E398" s="34"/>
      <c r="F398" s="34"/>
      <c r="G398" s="34"/>
      <c r="H398" s="34"/>
      <c r="I398" s="34"/>
      <c r="J398" s="34"/>
      <c r="K398" s="36"/>
      <c r="L398" s="35"/>
      <c r="M398" s="35"/>
      <c r="N398" s="35"/>
      <c r="O398" s="35"/>
      <c r="P398" s="35"/>
      <c r="Q398" s="35"/>
      <c r="R398" s="35"/>
      <c r="S398" s="34"/>
      <c r="T398" s="34"/>
      <c r="U398" s="34"/>
      <c r="V398" s="34"/>
      <c r="W398" s="34"/>
      <c r="X398" s="34"/>
      <c r="Y398" s="33"/>
    </row>
    <row r="399" spans="1:25" x14ac:dyDescent="0.2">
      <c r="A399" s="196"/>
      <c r="B399" s="99"/>
      <c r="C399" s="34"/>
      <c r="D399" s="34"/>
      <c r="E399" s="34"/>
      <c r="F399" s="34"/>
      <c r="G399" s="34"/>
      <c r="H399" s="34"/>
      <c r="I399" s="34"/>
      <c r="J399" s="34"/>
      <c r="K399" s="36"/>
      <c r="L399" s="35"/>
      <c r="M399" s="35"/>
      <c r="N399" s="35"/>
      <c r="O399" s="35"/>
      <c r="P399" s="35"/>
      <c r="Q399" s="35"/>
      <c r="R399" s="35"/>
      <c r="S399" s="34"/>
      <c r="T399" s="34"/>
      <c r="U399" s="34"/>
      <c r="V399" s="34"/>
      <c r="W399" s="34"/>
      <c r="X399" s="34"/>
      <c r="Y399" s="33"/>
    </row>
    <row r="400" spans="1:25" x14ac:dyDescent="0.2">
      <c r="A400" s="196"/>
      <c r="B400" s="99"/>
      <c r="C400" s="34"/>
      <c r="D400" s="34"/>
      <c r="E400" s="34"/>
      <c r="F400" s="34"/>
      <c r="G400" s="34"/>
      <c r="H400" s="34"/>
      <c r="I400" s="34"/>
      <c r="J400" s="34"/>
      <c r="K400" s="36"/>
      <c r="L400" s="35"/>
      <c r="M400" s="35"/>
      <c r="N400" s="35"/>
      <c r="O400" s="35"/>
      <c r="P400" s="35"/>
      <c r="Q400" s="35"/>
      <c r="R400" s="35"/>
      <c r="S400" s="34"/>
      <c r="T400" s="34"/>
      <c r="U400" s="34"/>
      <c r="V400" s="34"/>
      <c r="W400" s="34"/>
      <c r="X400" s="34"/>
      <c r="Y400" s="33"/>
    </row>
    <row r="401" spans="1:25" x14ac:dyDescent="0.2">
      <c r="A401" s="196"/>
      <c r="B401" s="99"/>
      <c r="C401" s="34"/>
      <c r="D401" s="34"/>
      <c r="E401" s="34"/>
      <c r="F401" s="34"/>
      <c r="G401" s="34"/>
      <c r="H401" s="34"/>
      <c r="I401" s="34"/>
      <c r="J401" s="34"/>
      <c r="K401" s="36"/>
      <c r="L401" s="35"/>
      <c r="M401" s="35"/>
      <c r="N401" s="35"/>
      <c r="O401" s="35"/>
      <c r="P401" s="35"/>
      <c r="Q401" s="35"/>
      <c r="R401" s="35"/>
      <c r="S401" s="34"/>
      <c r="T401" s="34"/>
      <c r="U401" s="34"/>
      <c r="V401" s="34"/>
      <c r="W401" s="34"/>
      <c r="X401" s="34"/>
      <c r="Y401" s="33"/>
    </row>
    <row r="402" spans="1:25" x14ac:dyDescent="0.2">
      <c r="A402" s="196"/>
      <c r="B402" s="99"/>
      <c r="C402" s="34"/>
      <c r="D402" s="34"/>
      <c r="E402" s="34"/>
      <c r="F402" s="34"/>
      <c r="G402" s="34"/>
      <c r="H402" s="34"/>
      <c r="I402" s="34"/>
      <c r="J402" s="34"/>
      <c r="K402" s="36"/>
      <c r="L402" s="35"/>
      <c r="M402" s="35"/>
      <c r="N402" s="35"/>
      <c r="O402" s="35"/>
      <c r="P402" s="35"/>
      <c r="Q402" s="35"/>
      <c r="R402" s="35"/>
      <c r="S402" s="34"/>
      <c r="T402" s="34"/>
      <c r="U402" s="34"/>
      <c r="V402" s="34"/>
      <c r="W402" s="34"/>
      <c r="X402" s="34"/>
      <c r="Y402" s="33"/>
    </row>
    <row r="403" spans="1:25" x14ac:dyDescent="0.2">
      <c r="A403" s="196"/>
      <c r="B403" s="99"/>
      <c r="C403" s="34"/>
      <c r="D403" s="34"/>
      <c r="E403" s="34"/>
      <c r="F403" s="34"/>
      <c r="G403" s="34"/>
      <c r="H403" s="34"/>
      <c r="I403" s="34"/>
      <c r="J403" s="34"/>
      <c r="K403" s="36"/>
      <c r="L403" s="35"/>
      <c r="M403" s="35"/>
      <c r="N403" s="35"/>
      <c r="O403" s="35"/>
      <c r="P403" s="35"/>
      <c r="Q403" s="35"/>
      <c r="R403" s="35"/>
      <c r="S403" s="34"/>
      <c r="T403" s="34"/>
      <c r="U403" s="34"/>
      <c r="V403" s="34"/>
      <c r="W403" s="34"/>
      <c r="X403" s="34"/>
      <c r="Y403" s="33"/>
    </row>
    <row r="404" spans="1:25" x14ac:dyDescent="0.2">
      <c r="A404" s="196"/>
      <c r="B404" s="99"/>
      <c r="C404" s="34"/>
      <c r="D404" s="34"/>
      <c r="E404" s="34"/>
      <c r="F404" s="34"/>
      <c r="G404" s="34"/>
      <c r="H404" s="34"/>
      <c r="I404" s="34"/>
      <c r="J404" s="34"/>
      <c r="K404" s="36"/>
      <c r="L404" s="35"/>
      <c r="M404" s="35"/>
      <c r="N404" s="35"/>
      <c r="O404" s="35"/>
      <c r="P404" s="35"/>
      <c r="Q404" s="35"/>
      <c r="R404" s="35"/>
      <c r="S404" s="34"/>
      <c r="T404" s="34"/>
      <c r="U404" s="34"/>
      <c r="V404" s="34"/>
      <c r="W404" s="34"/>
      <c r="X404" s="34"/>
      <c r="Y404" s="33"/>
    </row>
    <row r="405" spans="1:25" x14ac:dyDescent="0.2">
      <c r="A405" s="196"/>
      <c r="B405" s="99"/>
      <c r="C405" s="34"/>
      <c r="D405" s="34"/>
      <c r="E405" s="34"/>
      <c r="F405" s="34"/>
      <c r="G405" s="34"/>
      <c r="H405" s="34"/>
      <c r="I405" s="34"/>
      <c r="J405" s="34"/>
      <c r="K405" s="36"/>
      <c r="L405" s="35"/>
      <c r="M405" s="35"/>
      <c r="N405" s="35"/>
      <c r="O405" s="35"/>
      <c r="P405" s="35"/>
      <c r="Q405" s="35"/>
      <c r="R405" s="35"/>
      <c r="S405" s="34"/>
      <c r="T405" s="34"/>
      <c r="U405" s="34"/>
      <c r="V405" s="34"/>
      <c r="W405" s="34"/>
      <c r="X405" s="34"/>
      <c r="Y405" s="33"/>
    </row>
    <row r="406" spans="1:25" x14ac:dyDescent="0.2">
      <c r="A406" s="196"/>
      <c r="B406" s="99"/>
      <c r="C406" s="34"/>
      <c r="D406" s="34"/>
      <c r="E406" s="34"/>
      <c r="F406" s="34"/>
      <c r="G406" s="34"/>
      <c r="H406" s="34"/>
      <c r="I406" s="34"/>
      <c r="J406" s="34"/>
      <c r="K406" s="36"/>
      <c r="L406" s="35"/>
      <c r="M406" s="35"/>
      <c r="N406" s="35"/>
      <c r="O406" s="35"/>
      <c r="P406" s="35"/>
      <c r="Q406" s="35"/>
      <c r="R406" s="35"/>
      <c r="S406" s="34"/>
      <c r="T406" s="34"/>
      <c r="U406" s="34"/>
      <c r="V406" s="34"/>
      <c r="W406" s="34"/>
      <c r="X406" s="34"/>
      <c r="Y406" s="33"/>
    </row>
    <row r="407" spans="1:25" x14ac:dyDescent="0.2">
      <c r="A407" s="196"/>
      <c r="B407" s="99"/>
      <c r="C407" s="34"/>
      <c r="D407" s="34"/>
      <c r="E407" s="34"/>
      <c r="F407" s="34"/>
      <c r="G407" s="34"/>
      <c r="H407" s="34"/>
      <c r="I407" s="34"/>
      <c r="J407" s="34"/>
      <c r="K407" s="36"/>
      <c r="L407" s="35"/>
      <c r="M407" s="35"/>
      <c r="N407" s="35"/>
      <c r="O407" s="35"/>
      <c r="P407" s="35"/>
      <c r="Q407" s="35"/>
      <c r="R407" s="35"/>
      <c r="S407" s="34"/>
      <c r="T407" s="34"/>
      <c r="U407" s="34"/>
      <c r="V407" s="34"/>
      <c r="W407" s="34"/>
      <c r="X407" s="34"/>
      <c r="Y407" s="33"/>
    </row>
    <row r="408" spans="1:25" x14ac:dyDescent="0.2">
      <c r="A408" s="196"/>
      <c r="B408" s="99"/>
      <c r="C408" s="34"/>
      <c r="D408" s="34"/>
      <c r="E408" s="34"/>
      <c r="F408" s="34"/>
      <c r="G408" s="34"/>
      <c r="H408" s="34"/>
      <c r="I408" s="34"/>
      <c r="J408" s="34"/>
      <c r="K408" s="36"/>
      <c r="L408" s="35"/>
      <c r="M408" s="35"/>
      <c r="N408" s="35"/>
      <c r="O408" s="35"/>
      <c r="P408" s="35"/>
      <c r="Q408" s="35"/>
      <c r="R408" s="35"/>
      <c r="S408" s="34"/>
      <c r="T408" s="34"/>
      <c r="U408" s="34"/>
      <c r="V408" s="34"/>
      <c r="W408" s="34"/>
      <c r="X408" s="34"/>
      <c r="Y408" s="33"/>
    </row>
    <row r="409" spans="1:25" x14ac:dyDescent="0.2">
      <c r="A409" s="196"/>
      <c r="B409" s="99"/>
      <c r="C409" s="34"/>
      <c r="D409" s="34"/>
      <c r="E409" s="34"/>
      <c r="F409" s="34"/>
      <c r="G409" s="34"/>
      <c r="H409" s="34"/>
      <c r="I409" s="34"/>
      <c r="J409" s="34"/>
      <c r="K409" s="36"/>
      <c r="L409" s="35"/>
      <c r="M409" s="35"/>
      <c r="N409" s="35"/>
      <c r="O409" s="35"/>
      <c r="P409" s="35"/>
      <c r="Q409" s="35"/>
      <c r="R409" s="35"/>
      <c r="S409" s="34"/>
      <c r="T409" s="34"/>
      <c r="U409" s="34"/>
      <c r="V409" s="34"/>
      <c r="W409" s="34"/>
      <c r="X409" s="34"/>
      <c r="Y409" s="33"/>
    </row>
    <row r="410" spans="1:25" x14ac:dyDescent="0.2">
      <c r="A410" s="196"/>
      <c r="B410" s="99"/>
      <c r="C410" s="34"/>
      <c r="D410" s="34"/>
      <c r="E410" s="34"/>
      <c r="F410" s="34"/>
      <c r="G410" s="34"/>
      <c r="H410" s="34"/>
      <c r="I410" s="34"/>
      <c r="J410" s="34"/>
      <c r="K410" s="36"/>
      <c r="L410" s="35"/>
      <c r="M410" s="35"/>
      <c r="N410" s="35"/>
      <c r="O410" s="35"/>
      <c r="P410" s="35"/>
      <c r="Q410" s="35"/>
      <c r="R410" s="35"/>
      <c r="S410" s="34"/>
      <c r="T410" s="34"/>
      <c r="U410" s="34"/>
      <c r="V410" s="34"/>
      <c r="W410" s="34"/>
      <c r="X410" s="34"/>
      <c r="Y410" s="33"/>
    </row>
    <row r="411" spans="1:25" x14ac:dyDescent="0.2">
      <c r="A411" s="196"/>
      <c r="B411" s="99"/>
      <c r="C411" s="34"/>
      <c r="D411" s="34"/>
      <c r="E411" s="34"/>
      <c r="F411" s="34"/>
      <c r="G411" s="34"/>
      <c r="H411" s="34"/>
      <c r="I411" s="34"/>
      <c r="J411" s="34"/>
      <c r="K411" s="36"/>
      <c r="L411" s="35"/>
      <c r="M411" s="35"/>
      <c r="N411" s="35"/>
      <c r="O411" s="35"/>
      <c r="P411" s="35"/>
      <c r="Q411" s="35"/>
      <c r="R411" s="35"/>
      <c r="S411" s="34"/>
      <c r="T411" s="34"/>
      <c r="U411" s="34"/>
      <c r="V411" s="34"/>
      <c r="W411" s="34"/>
      <c r="X411" s="34"/>
      <c r="Y411" s="33"/>
    </row>
    <row r="412" spans="1:25" x14ac:dyDescent="0.2">
      <c r="A412" s="196"/>
      <c r="B412" s="99"/>
      <c r="C412" s="34"/>
      <c r="D412" s="34"/>
      <c r="E412" s="34"/>
      <c r="F412" s="34"/>
      <c r="G412" s="34"/>
      <c r="H412" s="34"/>
      <c r="I412" s="34"/>
      <c r="J412" s="34"/>
      <c r="K412" s="36"/>
      <c r="L412" s="35"/>
      <c r="M412" s="35"/>
      <c r="N412" s="35"/>
      <c r="O412" s="35"/>
      <c r="P412" s="35"/>
      <c r="Q412" s="35"/>
      <c r="R412" s="35"/>
      <c r="S412" s="34"/>
      <c r="T412" s="34"/>
      <c r="U412" s="34"/>
      <c r="V412" s="34"/>
      <c r="W412" s="34"/>
      <c r="X412" s="34"/>
      <c r="Y412" s="33"/>
    </row>
    <row r="413" spans="1:25" x14ac:dyDescent="0.2">
      <c r="A413" s="196"/>
      <c r="B413" s="99"/>
      <c r="C413" s="34"/>
      <c r="D413" s="34"/>
      <c r="E413" s="34"/>
      <c r="F413" s="34"/>
      <c r="G413" s="34"/>
      <c r="H413" s="34"/>
      <c r="I413" s="34"/>
      <c r="J413" s="34"/>
      <c r="K413" s="36"/>
      <c r="L413" s="35"/>
      <c r="M413" s="35"/>
      <c r="N413" s="35"/>
      <c r="O413" s="35"/>
      <c r="P413" s="35"/>
      <c r="Q413" s="35"/>
      <c r="R413" s="35"/>
      <c r="S413" s="34"/>
      <c r="T413" s="34"/>
      <c r="U413" s="34"/>
      <c r="V413" s="34"/>
      <c r="W413" s="34"/>
      <c r="X413" s="34"/>
      <c r="Y413" s="33"/>
    </row>
    <row r="414" spans="1:25" x14ac:dyDescent="0.2">
      <c r="A414" s="196"/>
      <c r="B414" s="99"/>
      <c r="C414" s="34"/>
      <c r="D414" s="34"/>
      <c r="E414" s="34"/>
      <c r="F414" s="34"/>
      <c r="G414" s="34"/>
      <c r="H414" s="34"/>
      <c r="I414" s="34"/>
      <c r="J414" s="34"/>
      <c r="K414" s="36"/>
      <c r="L414" s="35"/>
      <c r="M414" s="35"/>
      <c r="N414" s="35"/>
      <c r="O414" s="35"/>
      <c r="P414" s="35"/>
      <c r="Q414" s="35"/>
      <c r="R414" s="35"/>
      <c r="S414" s="34"/>
      <c r="T414" s="34"/>
      <c r="U414" s="34"/>
      <c r="V414" s="34"/>
      <c r="W414" s="34"/>
      <c r="X414" s="34"/>
      <c r="Y414" s="33"/>
    </row>
    <row r="415" spans="1:25" x14ac:dyDescent="0.2">
      <c r="A415" s="196"/>
      <c r="B415" s="99"/>
      <c r="C415" s="34"/>
      <c r="D415" s="34"/>
      <c r="E415" s="34"/>
      <c r="F415" s="34"/>
      <c r="G415" s="34"/>
      <c r="H415" s="34"/>
      <c r="I415" s="34"/>
      <c r="J415" s="34"/>
      <c r="K415" s="36"/>
      <c r="L415" s="35"/>
      <c r="M415" s="35"/>
      <c r="N415" s="35"/>
      <c r="O415" s="35"/>
      <c r="P415" s="35"/>
      <c r="Q415" s="35"/>
      <c r="R415" s="35"/>
      <c r="S415" s="34"/>
      <c r="T415" s="34"/>
      <c r="U415" s="34"/>
      <c r="V415" s="34"/>
      <c r="W415" s="34"/>
      <c r="X415" s="34"/>
      <c r="Y415" s="33"/>
    </row>
    <row r="416" spans="1:25" x14ac:dyDescent="0.2">
      <c r="A416" s="196"/>
      <c r="B416" s="99"/>
      <c r="C416" s="34"/>
      <c r="D416" s="34"/>
      <c r="E416" s="34"/>
      <c r="F416" s="34"/>
      <c r="G416" s="34"/>
      <c r="H416" s="34"/>
      <c r="I416" s="34"/>
      <c r="J416" s="34"/>
      <c r="K416" s="36"/>
      <c r="L416" s="35"/>
      <c r="M416" s="35"/>
      <c r="N416" s="35"/>
      <c r="O416" s="35"/>
      <c r="P416" s="35"/>
      <c r="Q416" s="35"/>
      <c r="R416" s="35"/>
      <c r="S416" s="34"/>
      <c r="T416" s="34"/>
      <c r="U416" s="34"/>
      <c r="V416" s="34"/>
      <c r="W416" s="34"/>
      <c r="X416" s="34"/>
      <c r="Y416" s="33"/>
    </row>
    <row r="417" spans="1:25" x14ac:dyDescent="0.2">
      <c r="A417" s="196"/>
      <c r="B417" s="99"/>
      <c r="C417" s="34"/>
      <c r="D417" s="34"/>
      <c r="E417" s="34"/>
      <c r="F417" s="34"/>
      <c r="G417" s="34"/>
      <c r="H417" s="34"/>
      <c r="I417" s="34"/>
      <c r="J417" s="34"/>
      <c r="K417" s="36"/>
      <c r="L417" s="35"/>
      <c r="M417" s="35"/>
      <c r="N417" s="35"/>
      <c r="O417" s="35"/>
      <c r="P417" s="35"/>
      <c r="Q417" s="35"/>
      <c r="R417" s="35"/>
      <c r="S417" s="34"/>
      <c r="T417" s="34"/>
      <c r="U417" s="34"/>
      <c r="V417" s="34"/>
      <c r="W417" s="34"/>
      <c r="X417" s="34"/>
      <c r="Y417" s="33"/>
    </row>
    <row r="418" spans="1:25" x14ac:dyDescent="0.2">
      <c r="A418" s="196"/>
      <c r="B418" s="99"/>
      <c r="C418" s="34"/>
      <c r="D418" s="34"/>
      <c r="E418" s="34"/>
      <c r="F418" s="34"/>
      <c r="G418" s="34"/>
      <c r="H418" s="34"/>
      <c r="I418" s="34"/>
      <c r="J418" s="34"/>
      <c r="K418" s="36"/>
      <c r="L418" s="35"/>
      <c r="M418" s="35"/>
      <c r="N418" s="35"/>
      <c r="O418" s="35"/>
      <c r="P418" s="35"/>
      <c r="Q418" s="35"/>
      <c r="R418" s="35"/>
      <c r="S418" s="34"/>
      <c r="T418" s="34"/>
      <c r="U418" s="34"/>
      <c r="V418" s="34"/>
      <c r="W418" s="34"/>
      <c r="X418" s="34"/>
      <c r="Y418" s="33"/>
    </row>
    <row r="419" spans="1:25" x14ac:dyDescent="0.2">
      <c r="A419" s="196"/>
      <c r="B419" s="99"/>
      <c r="C419" s="34"/>
      <c r="D419" s="34"/>
      <c r="E419" s="34"/>
      <c r="F419" s="34"/>
      <c r="G419" s="34"/>
      <c r="H419" s="34"/>
      <c r="I419" s="34"/>
      <c r="J419" s="34"/>
      <c r="K419" s="36"/>
      <c r="L419" s="35"/>
      <c r="M419" s="35"/>
      <c r="N419" s="35"/>
      <c r="O419" s="35"/>
      <c r="P419" s="35"/>
      <c r="Q419" s="35"/>
      <c r="R419" s="35"/>
      <c r="S419" s="34"/>
      <c r="T419" s="34"/>
      <c r="U419" s="34"/>
      <c r="V419" s="34"/>
      <c r="W419" s="34"/>
      <c r="X419" s="34"/>
      <c r="Y419" s="33"/>
    </row>
    <row r="420" spans="1:25" x14ac:dyDescent="0.2">
      <c r="A420" s="196"/>
      <c r="B420" s="99"/>
      <c r="C420" s="34"/>
      <c r="D420" s="34"/>
      <c r="E420" s="34"/>
      <c r="F420" s="34"/>
      <c r="G420" s="34"/>
      <c r="H420" s="34"/>
      <c r="I420" s="34"/>
      <c r="J420" s="34"/>
      <c r="K420" s="36"/>
      <c r="L420" s="35"/>
      <c r="M420" s="35"/>
      <c r="N420" s="35"/>
      <c r="O420" s="35"/>
      <c r="P420" s="35"/>
      <c r="Q420" s="35"/>
      <c r="R420" s="35"/>
      <c r="S420" s="34"/>
      <c r="T420" s="34"/>
      <c r="U420" s="34"/>
      <c r="V420" s="34"/>
      <c r="W420" s="34"/>
      <c r="X420" s="34"/>
      <c r="Y420" s="33"/>
    </row>
    <row r="421" spans="1:25" x14ac:dyDescent="0.2">
      <c r="A421" s="196"/>
      <c r="B421" s="99"/>
      <c r="C421" s="34"/>
      <c r="D421" s="34"/>
      <c r="E421" s="34"/>
      <c r="F421" s="34"/>
      <c r="G421" s="34"/>
      <c r="H421" s="34"/>
      <c r="I421" s="34"/>
      <c r="J421" s="34"/>
      <c r="K421" s="36"/>
      <c r="L421" s="35"/>
      <c r="M421" s="35"/>
      <c r="N421" s="35"/>
      <c r="O421" s="35"/>
      <c r="P421" s="35"/>
      <c r="Q421" s="35"/>
      <c r="R421" s="35"/>
      <c r="S421" s="34"/>
      <c r="T421" s="34"/>
      <c r="U421" s="34"/>
      <c r="V421" s="34"/>
      <c r="W421" s="34"/>
      <c r="X421" s="34"/>
      <c r="Y421" s="33"/>
    </row>
    <row r="422" spans="1:25" x14ac:dyDescent="0.2">
      <c r="A422" s="196"/>
      <c r="B422" s="99"/>
      <c r="C422" s="34"/>
      <c r="D422" s="34"/>
      <c r="E422" s="34"/>
      <c r="F422" s="34"/>
      <c r="G422" s="34"/>
      <c r="H422" s="34"/>
      <c r="I422" s="34"/>
      <c r="J422" s="34"/>
      <c r="K422" s="36"/>
      <c r="L422" s="35"/>
      <c r="M422" s="35"/>
      <c r="N422" s="35"/>
      <c r="O422" s="35"/>
      <c r="P422" s="35"/>
      <c r="Q422" s="35"/>
      <c r="R422" s="35"/>
      <c r="S422" s="34"/>
      <c r="T422" s="34"/>
      <c r="U422" s="34"/>
      <c r="V422" s="34"/>
      <c r="W422" s="34"/>
      <c r="X422" s="34"/>
      <c r="Y422" s="33"/>
    </row>
    <row r="423" spans="1:25" x14ac:dyDescent="0.2">
      <c r="A423" s="196"/>
      <c r="B423" s="99"/>
      <c r="C423" s="34"/>
      <c r="D423" s="34"/>
      <c r="E423" s="34"/>
      <c r="F423" s="34"/>
      <c r="G423" s="34"/>
      <c r="H423" s="34"/>
      <c r="I423" s="34"/>
      <c r="J423" s="34"/>
      <c r="K423" s="36"/>
      <c r="L423" s="35"/>
      <c r="M423" s="35"/>
      <c r="N423" s="35"/>
      <c r="O423" s="35"/>
      <c r="P423" s="35"/>
      <c r="Q423" s="35"/>
      <c r="R423" s="35"/>
      <c r="S423" s="34"/>
      <c r="T423" s="34"/>
      <c r="U423" s="34"/>
      <c r="V423" s="34"/>
      <c r="W423" s="34"/>
      <c r="X423" s="34"/>
      <c r="Y423" s="33"/>
    </row>
    <row r="424" spans="1:25" x14ac:dyDescent="0.2">
      <c r="A424" s="196"/>
      <c r="B424" s="99"/>
      <c r="C424" s="34"/>
      <c r="D424" s="34"/>
      <c r="E424" s="34"/>
      <c r="F424" s="34"/>
      <c r="G424" s="34"/>
      <c r="H424" s="34"/>
      <c r="I424" s="34"/>
      <c r="J424" s="34"/>
      <c r="K424" s="36"/>
      <c r="L424" s="35"/>
      <c r="M424" s="35"/>
      <c r="N424" s="35"/>
      <c r="O424" s="35"/>
      <c r="P424" s="35"/>
      <c r="Q424" s="35"/>
      <c r="R424" s="35"/>
      <c r="S424" s="34"/>
      <c r="T424" s="34"/>
      <c r="U424" s="34"/>
      <c r="V424" s="34"/>
      <c r="W424" s="34"/>
      <c r="X424" s="34"/>
      <c r="Y424" s="33"/>
    </row>
    <row r="425" spans="1:25" x14ac:dyDescent="0.2">
      <c r="A425" s="196"/>
      <c r="B425" s="99"/>
      <c r="C425" s="34"/>
      <c r="D425" s="34"/>
      <c r="E425" s="34"/>
      <c r="F425" s="34"/>
      <c r="G425" s="34"/>
      <c r="H425" s="34"/>
      <c r="I425" s="34"/>
      <c r="J425" s="34"/>
      <c r="K425" s="36"/>
      <c r="L425" s="35"/>
      <c r="M425" s="35"/>
      <c r="N425" s="35"/>
      <c r="O425" s="35"/>
      <c r="P425" s="35"/>
      <c r="Q425" s="35"/>
      <c r="R425" s="35"/>
      <c r="S425" s="34"/>
      <c r="T425" s="34"/>
      <c r="U425" s="34"/>
      <c r="V425" s="34"/>
      <c r="W425" s="34"/>
      <c r="X425" s="34"/>
      <c r="Y425" s="33"/>
    </row>
    <row r="426" spans="1:25" x14ac:dyDescent="0.2">
      <c r="A426" s="196"/>
      <c r="B426" s="99"/>
      <c r="C426" s="34"/>
      <c r="D426" s="34"/>
      <c r="E426" s="34"/>
      <c r="F426" s="34"/>
      <c r="G426" s="34"/>
      <c r="H426" s="34"/>
      <c r="I426" s="34"/>
      <c r="J426" s="34"/>
      <c r="K426" s="36"/>
      <c r="L426" s="35"/>
      <c r="M426" s="35"/>
      <c r="N426" s="35"/>
      <c r="O426" s="35"/>
      <c r="P426" s="35"/>
      <c r="Q426" s="35"/>
      <c r="R426" s="35"/>
      <c r="S426" s="34"/>
      <c r="T426" s="34"/>
      <c r="U426" s="34"/>
      <c r="V426" s="34"/>
      <c r="W426" s="34"/>
      <c r="X426" s="34"/>
      <c r="Y426" s="33"/>
    </row>
    <row r="427" spans="1:25" x14ac:dyDescent="0.2">
      <c r="A427" s="196"/>
      <c r="B427" s="99"/>
      <c r="C427" s="34"/>
      <c r="D427" s="34"/>
      <c r="E427" s="34"/>
      <c r="F427" s="34"/>
      <c r="G427" s="34"/>
      <c r="H427" s="34"/>
      <c r="I427" s="34"/>
      <c r="J427" s="34"/>
      <c r="K427" s="36"/>
      <c r="L427" s="35"/>
      <c r="M427" s="35"/>
      <c r="N427" s="35"/>
      <c r="O427" s="35"/>
      <c r="P427" s="35"/>
      <c r="Q427" s="35"/>
      <c r="R427" s="35"/>
      <c r="S427" s="34"/>
      <c r="T427" s="34"/>
      <c r="U427" s="34"/>
      <c r="V427" s="34"/>
      <c r="W427" s="34"/>
      <c r="X427" s="34"/>
      <c r="Y427" s="33"/>
    </row>
    <row r="428" spans="1:25" x14ac:dyDescent="0.2">
      <c r="A428" s="196"/>
      <c r="B428" s="99"/>
      <c r="C428" s="34"/>
      <c r="D428" s="34"/>
      <c r="E428" s="34"/>
      <c r="F428" s="34"/>
      <c r="G428" s="34"/>
      <c r="H428" s="34"/>
      <c r="I428" s="34"/>
      <c r="J428" s="34"/>
      <c r="K428" s="36"/>
      <c r="L428" s="35"/>
      <c r="M428" s="35"/>
      <c r="N428" s="35"/>
      <c r="O428" s="35"/>
      <c r="P428" s="35"/>
      <c r="Q428" s="35"/>
      <c r="R428" s="35"/>
      <c r="S428" s="34"/>
      <c r="T428" s="34"/>
      <c r="U428" s="34"/>
      <c r="V428" s="34"/>
      <c r="W428" s="34"/>
      <c r="X428" s="34"/>
      <c r="Y428" s="33"/>
    </row>
    <row r="429" spans="1:25" x14ac:dyDescent="0.2">
      <c r="A429" s="196"/>
      <c r="B429" s="99"/>
      <c r="C429" s="34"/>
      <c r="D429" s="34"/>
      <c r="E429" s="34"/>
      <c r="F429" s="34"/>
      <c r="G429" s="34"/>
      <c r="H429" s="34"/>
      <c r="I429" s="34"/>
      <c r="J429" s="34"/>
      <c r="K429" s="36"/>
      <c r="L429" s="35"/>
      <c r="M429" s="35"/>
      <c r="N429" s="35"/>
      <c r="O429" s="35"/>
      <c r="P429" s="35"/>
      <c r="Q429" s="35"/>
      <c r="R429" s="35"/>
      <c r="S429" s="34"/>
      <c r="T429" s="34"/>
      <c r="U429" s="34"/>
      <c r="V429" s="34"/>
      <c r="W429" s="34"/>
      <c r="X429" s="34"/>
      <c r="Y429" s="33"/>
    </row>
    <row r="430" spans="1:25" x14ac:dyDescent="0.2">
      <c r="A430" s="196"/>
      <c r="B430" s="99"/>
      <c r="C430" s="34"/>
      <c r="D430" s="34"/>
      <c r="E430" s="34"/>
      <c r="F430" s="34"/>
      <c r="G430" s="34"/>
      <c r="H430" s="34"/>
      <c r="I430" s="34"/>
      <c r="J430" s="34"/>
      <c r="K430" s="36"/>
      <c r="L430" s="35"/>
      <c r="M430" s="35"/>
      <c r="N430" s="35"/>
      <c r="O430" s="35"/>
      <c r="P430" s="35"/>
      <c r="Q430" s="35"/>
      <c r="R430" s="35"/>
      <c r="S430" s="34"/>
      <c r="T430" s="34"/>
      <c r="U430" s="34"/>
      <c r="V430" s="34"/>
      <c r="W430" s="34"/>
      <c r="X430" s="34"/>
      <c r="Y430" s="33"/>
    </row>
    <row r="431" spans="1:25" x14ac:dyDescent="0.2">
      <c r="A431" s="196"/>
      <c r="B431" s="99"/>
      <c r="C431" s="34"/>
      <c r="D431" s="34"/>
      <c r="E431" s="34"/>
      <c r="F431" s="34"/>
      <c r="G431" s="34"/>
      <c r="H431" s="34"/>
      <c r="I431" s="34"/>
      <c r="J431" s="34"/>
      <c r="K431" s="36"/>
      <c r="L431" s="35"/>
      <c r="M431" s="35"/>
      <c r="N431" s="35"/>
      <c r="O431" s="35"/>
      <c r="P431" s="35"/>
      <c r="Q431" s="35"/>
      <c r="R431" s="35"/>
      <c r="S431" s="34"/>
      <c r="T431" s="34"/>
      <c r="U431" s="34"/>
      <c r="V431" s="34"/>
      <c r="W431" s="34"/>
      <c r="X431" s="34"/>
      <c r="Y431" s="33"/>
    </row>
    <row r="432" spans="1:25" x14ac:dyDescent="0.2">
      <c r="A432" s="196"/>
      <c r="B432" s="99"/>
      <c r="C432" s="34"/>
      <c r="D432" s="34"/>
      <c r="E432" s="34"/>
      <c r="F432" s="34"/>
      <c r="G432" s="34"/>
      <c r="H432" s="34"/>
      <c r="I432" s="34"/>
      <c r="J432" s="34"/>
      <c r="K432" s="36"/>
      <c r="L432" s="35"/>
      <c r="M432" s="35"/>
      <c r="N432" s="35"/>
      <c r="O432" s="35"/>
      <c r="P432" s="35"/>
      <c r="Q432" s="35"/>
      <c r="R432" s="35"/>
      <c r="S432" s="34"/>
      <c r="T432" s="34"/>
      <c r="U432" s="34"/>
      <c r="V432" s="34"/>
      <c r="W432" s="34"/>
      <c r="X432" s="34"/>
      <c r="Y432" s="33"/>
    </row>
    <row r="433" spans="1:25" x14ac:dyDescent="0.2">
      <c r="A433" s="196"/>
      <c r="B433" s="99"/>
      <c r="C433" s="34"/>
      <c r="D433" s="34"/>
      <c r="E433" s="34"/>
      <c r="F433" s="34"/>
      <c r="G433" s="34"/>
      <c r="H433" s="34"/>
      <c r="I433" s="34"/>
      <c r="J433" s="34"/>
      <c r="K433" s="36"/>
      <c r="L433" s="35"/>
      <c r="M433" s="35"/>
      <c r="N433" s="35"/>
      <c r="O433" s="35"/>
      <c r="P433" s="35"/>
      <c r="Q433" s="35"/>
      <c r="R433" s="35"/>
      <c r="S433" s="34"/>
      <c r="T433" s="34"/>
      <c r="U433" s="34"/>
      <c r="V433" s="34"/>
      <c r="W433" s="34"/>
      <c r="X433" s="34"/>
      <c r="Y433" s="33"/>
    </row>
    <row r="434" spans="1:25" x14ac:dyDescent="0.2">
      <c r="A434" s="196"/>
      <c r="B434" s="99"/>
      <c r="C434" s="34"/>
      <c r="D434" s="34"/>
      <c r="E434" s="34"/>
      <c r="F434" s="34"/>
      <c r="G434" s="34"/>
      <c r="H434" s="34"/>
      <c r="I434" s="34"/>
      <c r="J434" s="34"/>
      <c r="K434" s="36"/>
      <c r="L434" s="35"/>
      <c r="M434" s="35"/>
      <c r="N434" s="35"/>
      <c r="O434" s="35"/>
      <c r="P434" s="35"/>
      <c r="Q434" s="35"/>
      <c r="R434" s="35"/>
      <c r="S434" s="34"/>
      <c r="T434" s="34"/>
      <c r="U434" s="34"/>
      <c r="V434" s="34"/>
      <c r="W434" s="34"/>
      <c r="X434" s="34"/>
      <c r="Y434" s="33"/>
    </row>
    <row r="435" spans="1:25" x14ac:dyDescent="0.2">
      <c r="A435" s="196"/>
      <c r="B435" s="99"/>
      <c r="C435" s="34"/>
      <c r="D435" s="34"/>
      <c r="E435" s="34"/>
      <c r="F435" s="34"/>
      <c r="G435" s="34"/>
      <c r="H435" s="34"/>
      <c r="I435" s="34"/>
      <c r="J435" s="34"/>
      <c r="K435" s="36"/>
      <c r="L435" s="35"/>
      <c r="M435" s="35"/>
      <c r="N435" s="35"/>
      <c r="O435" s="35"/>
      <c r="P435" s="35"/>
      <c r="Q435" s="35"/>
      <c r="R435" s="35"/>
      <c r="S435" s="34"/>
      <c r="T435" s="34"/>
      <c r="U435" s="34"/>
      <c r="V435" s="34"/>
      <c r="W435" s="34"/>
      <c r="X435" s="34"/>
      <c r="Y435" s="33"/>
    </row>
    <row r="436" spans="1:25" x14ac:dyDescent="0.2">
      <c r="A436" s="196"/>
      <c r="B436" s="99"/>
      <c r="C436" s="34"/>
      <c r="D436" s="34"/>
      <c r="E436" s="34"/>
      <c r="F436" s="34"/>
      <c r="G436" s="34"/>
      <c r="H436" s="34"/>
      <c r="I436" s="34"/>
      <c r="J436" s="34"/>
      <c r="K436" s="36"/>
      <c r="L436" s="35"/>
      <c r="M436" s="35"/>
      <c r="N436" s="35"/>
      <c r="O436" s="35"/>
      <c r="P436" s="35"/>
      <c r="Q436" s="35"/>
      <c r="R436" s="35"/>
      <c r="S436" s="34"/>
      <c r="T436" s="34"/>
      <c r="U436" s="34"/>
      <c r="V436" s="34"/>
      <c r="W436" s="34"/>
      <c r="X436" s="34"/>
      <c r="Y436" s="33"/>
    </row>
    <row r="437" spans="1:25" x14ac:dyDescent="0.2">
      <c r="A437" s="196"/>
      <c r="B437" s="99"/>
      <c r="C437" s="34"/>
      <c r="D437" s="34"/>
      <c r="E437" s="34"/>
      <c r="F437" s="34"/>
      <c r="G437" s="34"/>
      <c r="H437" s="34"/>
      <c r="I437" s="34"/>
      <c r="J437" s="34"/>
      <c r="K437" s="36"/>
      <c r="L437" s="35"/>
      <c r="M437" s="35"/>
      <c r="N437" s="35"/>
      <c r="O437" s="35"/>
      <c r="P437" s="35"/>
      <c r="Q437" s="35"/>
      <c r="R437" s="35"/>
      <c r="S437" s="34"/>
      <c r="T437" s="34"/>
      <c r="U437" s="34"/>
      <c r="V437" s="34"/>
      <c r="W437" s="34"/>
      <c r="X437" s="34"/>
      <c r="Y437" s="33"/>
    </row>
    <row r="438" spans="1:25" x14ac:dyDescent="0.2">
      <c r="A438" s="196"/>
      <c r="B438" s="99"/>
      <c r="C438" s="34"/>
      <c r="D438" s="34"/>
      <c r="E438" s="34"/>
      <c r="F438" s="34"/>
      <c r="G438" s="34"/>
      <c r="H438" s="34"/>
      <c r="I438" s="34"/>
      <c r="J438" s="34"/>
      <c r="K438" s="36"/>
      <c r="L438" s="35"/>
      <c r="M438" s="35"/>
      <c r="N438" s="35"/>
      <c r="O438" s="35"/>
      <c r="P438" s="35"/>
      <c r="Q438" s="35"/>
      <c r="R438" s="35"/>
      <c r="S438" s="34"/>
      <c r="T438" s="34"/>
      <c r="U438" s="34"/>
      <c r="V438" s="34"/>
      <c r="W438" s="34"/>
      <c r="X438" s="34"/>
      <c r="Y438" s="33"/>
    </row>
    <row r="439" spans="1:25" x14ac:dyDescent="0.2">
      <c r="A439" s="196"/>
      <c r="B439" s="99"/>
      <c r="C439" s="34"/>
      <c r="D439" s="34"/>
      <c r="E439" s="34"/>
      <c r="F439" s="34"/>
      <c r="G439" s="34"/>
      <c r="H439" s="34"/>
      <c r="I439" s="34"/>
      <c r="J439" s="34"/>
      <c r="K439" s="36"/>
      <c r="L439" s="35"/>
      <c r="M439" s="35"/>
      <c r="N439" s="35"/>
      <c r="O439" s="35"/>
      <c r="P439" s="35"/>
      <c r="Q439" s="35"/>
      <c r="R439" s="35"/>
      <c r="S439" s="34"/>
      <c r="T439" s="34"/>
      <c r="U439" s="34"/>
      <c r="V439" s="34"/>
      <c r="W439" s="34"/>
      <c r="X439" s="34"/>
      <c r="Y439" s="33"/>
    </row>
    <row r="440" spans="1:25" x14ac:dyDescent="0.2">
      <c r="A440" s="196"/>
      <c r="B440" s="99"/>
      <c r="C440" s="34"/>
      <c r="D440" s="34"/>
      <c r="E440" s="34"/>
      <c r="F440" s="34"/>
      <c r="G440" s="34"/>
      <c r="H440" s="34"/>
      <c r="I440" s="34"/>
      <c r="J440" s="34"/>
      <c r="K440" s="36"/>
      <c r="L440" s="35"/>
      <c r="M440" s="35"/>
      <c r="N440" s="35"/>
      <c r="O440" s="35"/>
      <c r="P440" s="35"/>
      <c r="Q440" s="35"/>
      <c r="R440" s="35"/>
      <c r="S440" s="34"/>
      <c r="T440" s="34"/>
      <c r="U440" s="34"/>
      <c r="V440" s="34"/>
      <c r="W440" s="34"/>
      <c r="X440" s="34"/>
      <c r="Y440" s="33"/>
    </row>
    <row r="441" spans="1:25" x14ac:dyDescent="0.2">
      <c r="A441" s="196"/>
      <c r="B441" s="99"/>
      <c r="C441" s="34"/>
      <c r="D441" s="34"/>
      <c r="E441" s="34"/>
      <c r="F441" s="34"/>
      <c r="G441" s="34"/>
      <c r="H441" s="34"/>
      <c r="I441" s="34"/>
      <c r="J441" s="34"/>
      <c r="K441" s="36"/>
      <c r="L441" s="35"/>
      <c r="M441" s="35"/>
      <c r="N441" s="35"/>
      <c r="O441" s="35"/>
      <c r="P441" s="35"/>
      <c r="Q441" s="35"/>
      <c r="R441" s="35"/>
      <c r="S441" s="34"/>
      <c r="T441" s="34"/>
      <c r="U441" s="34"/>
      <c r="V441" s="34"/>
      <c r="W441" s="34"/>
      <c r="X441" s="34"/>
      <c r="Y441" s="33"/>
    </row>
    <row r="442" spans="1:25" x14ac:dyDescent="0.2">
      <c r="A442" s="196"/>
      <c r="B442" s="99"/>
      <c r="C442" s="34"/>
      <c r="D442" s="34"/>
      <c r="E442" s="34"/>
      <c r="F442" s="34"/>
      <c r="G442" s="34"/>
      <c r="H442" s="34"/>
      <c r="I442" s="34"/>
      <c r="J442" s="34"/>
      <c r="K442" s="36"/>
      <c r="L442" s="35"/>
      <c r="M442" s="35"/>
      <c r="N442" s="35"/>
      <c r="O442" s="35"/>
      <c r="P442" s="35"/>
      <c r="Q442" s="35"/>
      <c r="R442" s="35"/>
      <c r="S442" s="34"/>
      <c r="T442" s="34"/>
      <c r="U442" s="34"/>
      <c r="V442" s="34"/>
      <c r="W442" s="34"/>
      <c r="X442" s="34"/>
      <c r="Y442" s="33"/>
    </row>
    <row r="443" spans="1:25" x14ac:dyDescent="0.2">
      <c r="A443" s="196"/>
      <c r="B443" s="99"/>
      <c r="C443" s="34"/>
      <c r="D443" s="34"/>
      <c r="E443" s="34"/>
      <c r="F443" s="34"/>
      <c r="G443" s="34"/>
      <c r="H443" s="34"/>
      <c r="I443" s="34"/>
      <c r="J443" s="34"/>
      <c r="K443" s="36"/>
      <c r="L443" s="35"/>
      <c r="M443" s="35"/>
      <c r="N443" s="35"/>
      <c r="O443" s="35"/>
      <c r="P443" s="35"/>
      <c r="Q443" s="35"/>
      <c r="R443" s="35"/>
      <c r="S443" s="34"/>
      <c r="T443" s="34"/>
      <c r="U443" s="34"/>
      <c r="V443" s="34"/>
      <c r="W443" s="34"/>
      <c r="X443" s="34"/>
      <c r="Y443" s="33"/>
    </row>
    <row r="444" spans="1:25" x14ac:dyDescent="0.2">
      <c r="A444" s="196"/>
      <c r="B444" s="99"/>
      <c r="C444" s="34"/>
      <c r="D444" s="34"/>
      <c r="E444" s="34"/>
      <c r="F444" s="34"/>
      <c r="G444" s="34"/>
      <c r="H444" s="34"/>
      <c r="I444" s="34"/>
      <c r="J444" s="34"/>
      <c r="K444" s="36"/>
      <c r="L444" s="35"/>
      <c r="M444" s="35"/>
      <c r="N444" s="35"/>
      <c r="O444" s="35"/>
      <c r="P444" s="35"/>
      <c r="Q444" s="35"/>
      <c r="R444" s="35"/>
      <c r="S444" s="34"/>
      <c r="T444" s="34"/>
      <c r="U444" s="34"/>
      <c r="V444" s="34"/>
      <c r="W444" s="34"/>
      <c r="X444" s="34"/>
      <c r="Y444" s="33"/>
    </row>
    <row r="445" spans="1:25" x14ac:dyDescent="0.2">
      <c r="A445" s="196"/>
      <c r="B445" s="99"/>
      <c r="C445" s="34"/>
      <c r="D445" s="34"/>
      <c r="E445" s="34"/>
      <c r="F445" s="34"/>
      <c r="G445" s="34"/>
      <c r="H445" s="34"/>
      <c r="I445" s="34"/>
      <c r="J445" s="34"/>
      <c r="K445" s="36"/>
      <c r="L445" s="35"/>
      <c r="M445" s="35"/>
      <c r="N445" s="35"/>
      <c r="O445" s="35"/>
      <c r="P445" s="35"/>
      <c r="Q445" s="35"/>
      <c r="R445" s="35"/>
      <c r="S445" s="34"/>
      <c r="T445" s="34"/>
      <c r="U445" s="34"/>
      <c r="V445" s="34"/>
      <c r="W445" s="34"/>
      <c r="X445" s="34"/>
      <c r="Y445" s="33"/>
    </row>
    <row r="446" spans="1:25" x14ac:dyDescent="0.2">
      <c r="A446" s="196"/>
      <c r="B446" s="99"/>
      <c r="C446" s="34"/>
      <c r="D446" s="34"/>
      <c r="E446" s="34"/>
      <c r="F446" s="34"/>
      <c r="G446" s="34"/>
      <c r="H446" s="34"/>
      <c r="I446" s="34"/>
      <c r="J446" s="34"/>
      <c r="K446" s="36"/>
      <c r="L446" s="35"/>
      <c r="M446" s="35"/>
      <c r="N446" s="35"/>
      <c r="O446" s="35"/>
      <c r="P446" s="35"/>
      <c r="Q446" s="35"/>
      <c r="R446" s="35"/>
      <c r="S446" s="34"/>
      <c r="T446" s="34"/>
      <c r="U446" s="34"/>
      <c r="V446" s="34"/>
      <c r="W446" s="34"/>
      <c r="X446" s="34"/>
      <c r="Y446" s="33"/>
    </row>
    <row r="447" spans="1:25" x14ac:dyDescent="0.2">
      <c r="A447" s="196"/>
      <c r="B447" s="99"/>
      <c r="C447" s="34"/>
      <c r="D447" s="34"/>
      <c r="E447" s="34"/>
      <c r="F447" s="34"/>
      <c r="G447" s="34"/>
      <c r="H447" s="34"/>
      <c r="I447" s="34"/>
      <c r="J447" s="34"/>
      <c r="K447" s="36"/>
      <c r="L447" s="35"/>
      <c r="M447" s="35"/>
      <c r="N447" s="35"/>
      <c r="O447" s="35"/>
      <c r="P447" s="35"/>
      <c r="Q447" s="35"/>
      <c r="R447" s="35"/>
      <c r="S447" s="34"/>
      <c r="T447" s="34"/>
      <c r="U447" s="34"/>
      <c r="V447" s="34"/>
      <c r="W447" s="34"/>
      <c r="X447" s="34"/>
      <c r="Y447" s="33"/>
    </row>
    <row r="448" spans="1:25" x14ac:dyDescent="0.2">
      <c r="A448" s="196"/>
      <c r="B448" s="99"/>
      <c r="C448" s="34"/>
      <c r="D448" s="34"/>
      <c r="E448" s="34"/>
      <c r="F448" s="34"/>
      <c r="G448" s="34"/>
      <c r="H448" s="34"/>
      <c r="I448" s="34"/>
      <c r="J448" s="34"/>
      <c r="K448" s="36"/>
      <c r="L448" s="35"/>
      <c r="M448" s="35"/>
      <c r="N448" s="35"/>
      <c r="O448" s="35"/>
      <c r="P448" s="35"/>
      <c r="Q448" s="35"/>
      <c r="R448" s="35"/>
      <c r="S448" s="34"/>
      <c r="T448" s="34"/>
      <c r="U448" s="34"/>
      <c r="V448" s="34"/>
      <c r="W448" s="34"/>
      <c r="X448" s="34"/>
      <c r="Y448" s="33"/>
    </row>
    <row r="449" spans="1:25" x14ac:dyDescent="0.2">
      <c r="A449" s="196"/>
      <c r="B449" s="99"/>
      <c r="C449" s="34"/>
      <c r="D449" s="34"/>
      <c r="E449" s="34"/>
      <c r="F449" s="34"/>
      <c r="G449" s="34"/>
      <c r="H449" s="34"/>
      <c r="I449" s="34"/>
      <c r="J449" s="34"/>
      <c r="K449" s="36"/>
      <c r="L449" s="35"/>
      <c r="M449" s="35"/>
      <c r="N449" s="35"/>
      <c r="O449" s="35"/>
      <c r="P449" s="35"/>
      <c r="Q449" s="35"/>
      <c r="R449" s="35"/>
      <c r="S449" s="34"/>
      <c r="T449" s="34"/>
      <c r="U449" s="34"/>
      <c r="V449" s="34"/>
      <c r="W449" s="34"/>
      <c r="X449" s="34"/>
      <c r="Y449" s="33"/>
    </row>
    <row r="450" spans="1:25" x14ac:dyDescent="0.2">
      <c r="A450" s="196"/>
      <c r="B450" s="99"/>
      <c r="C450" s="34"/>
      <c r="D450" s="34"/>
      <c r="E450" s="34"/>
      <c r="F450" s="34"/>
      <c r="G450" s="34"/>
      <c r="H450" s="34"/>
      <c r="I450" s="34"/>
      <c r="J450" s="34"/>
      <c r="K450" s="36"/>
      <c r="L450" s="35"/>
      <c r="M450" s="35"/>
      <c r="N450" s="35"/>
      <c r="O450" s="35"/>
      <c r="P450" s="35"/>
      <c r="Q450" s="35"/>
      <c r="R450" s="35"/>
      <c r="S450" s="34"/>
      <c r="T450" s="34"/>
      <c r="U450" s="34"/>
      <c r="V450" s="34"/>
      <c r="W450" s="34"/>
      <c r="X450" s="34"/>
      <c r="Y450" s="33"/>
    </row>
    <row r="451" spans="1:25" x14ac:dyDescent="0.2">
      <c r="A451" s="196"/>
      <c r="B451" s="99"/>
      <c r="C451" s="34"/>
      <c r="D451" s="34"/>
      <c r="E451" s="34"/>
      <c r="F451" s="34"/>
      <c r="G451" s="34"/>
      <c r="H451" s="34"/>
      <c r="I451" s="34"/>
      <c r="J451" s="34"/>
      <c r="K451" s="36"/>
      <c r="L451" s="35"/>
      <c r="M451" s="35"/>
      <c r="N451" s="35"/>
      <c r="O451" s="35"/>
      <c r="P451" s="35"/>
      <c r="Q451" s="35"/>
      <c r="R451" s="35"/>
      <c r="S451" s="34"/>
      <c r="T451" s="34"/>
      <c r="U451" s="34"/>
      <c r="V451" s="34"/>
      <c r="W451" s="34"/>
      <c r="X451" s="34"/>
      <c r="Y451" s="33"/>
    </row>
    <row r="452" spans="1:25" ht="13.5" thickBot="1" x14ac:dyDescent="0.25">
      <c r="A452" s="197"/>
      <c r="B452" s="99"/>
      <c r="C452" s="34"/>
      <c r="D452" s="34"/>
      <c r="E452" s="34"/>
      <c r="F452" s="34"/>
      <c r="G452" s="34"/>
      <c r="H452" s="34"/>
      <c r="I452" s="34"/>
      <c r="J452" s="34"/>
      <c r="K452" s="36"/>
      <c r="L452" s="35"/>
      <c r="M452" s="35"/>
      <c r="N452" s="35"/>
      <c r="O452" s="35"/>
      <c r="P452" s="35"/>
      <c r="Q452" s="35"/>
      <c r="R452" s="35"/>
      <c r="S452" s="34"/>
      <c r="T452" s="34"/>
      <c r="U452" s="34"/>
      <c r="V452" s="34"/>
      <c r="W452" s="34"/>
      <c r="X452" s="34"/>
      <c r="Y452" s="33"/>
    </row>
  </sheetData>
  <mergeCells count="7">
    <mergeCell ref="R6:S6"/>
    <mergeCell ref="T6:W6"/>
    <mergeCell ref="A1:X1"/>
    <mergeCell ref="A2:X2"/>
    <mergeCell ref="A3:X3"/>
    <mergeCell ref="R5:S5"/>
    <mergeCell ref="T5:W5"/>
  </mergeCells>
  <phoneticPr fontId="0" type="noConversion"/>
  <printOptions horizontalCentered="1"/>
  <pageMargins left="0.25" right="0.25" top="0.75" bottom="0.75" header="0.3" footer="0.3"/>
  <pageSetup scale="74" fitToHeight="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4"/>
  <sheetViews>
    <sheetView view="pageBreakPreview" zoomScale="60" zoomScaleNormal="100" workbookViewId="0">
      <pane ySplit="8" topLeftCell="A37" activePane="bottomLeft" state="frozen"/>
      <selection pane="bottomLeft" activeCell="S39" sqref="S39"/>
    </sheetView>
  </sheetViews>
  <sheetFormatPr defaultRowHeight="12.75" x14ac:dyDescent="0.2"/>
  <cols>
    <col min="1" max="1" width="4.7109375" style="210" customWidth="1"/>
    <col min="2" max="2" width="20.140625" customWidth="1"/>
    <col min="3" max="3" width="12.85546875" customWidth="1"/>
    <col min="4" max="4" width="7.140625" bestFit="1" customWidth="1"/>
    <col min="5" max="5" width="4" bestFit="1" customWidth="1"/>
    <col min="6" max="6" width="5.5703125" bestFit="1" customWidth="1"/>
    <col min="7" max="7" width="5.7109375" bestFit="1" customWidth="1"/>
    <col min="8" max="8" width="5.5703125" bestFit="1" customWidth="1"/>
    <col min="9" max="9" width="5.85546875" bestFit="1" customWidth="1"/>
    <col min="10" max="10" width="5.42578125" bestFit="1" customWidth="1"/>
    <col min="11" max="11" width="6.5703125" bestFit="1" customWidth="1"/>
    <col min="12" max="12" width="7.140625" bestFit="1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20" width="5.7109375" bestFit="1" customWidth="1"/>
    <col min="21" max="21" width="6.7109375" bestFit="1" customWidth="1"/>
    <col min="22" max="22" width="5.7109375" bestFit="1" customWidth="1"/>
    <col min="23" max="23" width="6.710937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232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3" t="s">
        <v>12</v>
      </c>
      <c r="S5" s="413"/>
      <c r="T5" s="413" t="s">
        <v>14</v>
      </c>
      <c r="U5" s="413"/>
      <c r="V5" s="413"/>
      <c r="W5" s="414"/>
    </row>
    <row r="6" spans="1:24" ht="23.25" thickBot="1" x14ac:dyDescent="0.25">
      <c r="A6" s="229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90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ht="13.5" thickBot="1" x14ac:dyDescent="0.25">
      <c r="A7" s="230"/>
      <c r="B7" s="75"/>
      <c r="C7" s="76" t="s">
        <v>30</v>
      </c>
      <c r="D7" s="77"/>
      <c r="E7" s="78"/>
      <c r="F7" s="77"/>
      <c r="G7" s="77"/>
      <c r="H7" s="77"/>
      <c r="I7" s="77"/>
      <c r="J7" s="77"/>
      <c r="K7" s="77"/>
      <c r="L7" s="77"/>
      <c r="M7" s="79"/>
      <c r="N7" s="79"/>
      <c r="O7" s="77"/>
      <c r="P7" s="77"/>
      <c r="Q7" s="77"/>
      <c r="R7" s="77" t="s">
        <v>13</v>
      </c>
      <c r="S7" s="77" t="s">
        <v>9</v>
      </c>
      <c r="T7" s="77" t="s">
        <v>13</v>
      </c>
      <c r="U7" s="77" t="s">
        <v>35</v>
      </c>
      <c r="V7" s="77" t="s">
        <v>9</v>
      </c>
      <c r="W7" s="80" t="s">
        <v>35</v>
      </c>
    </row>
    <row r="8" spans="1:24" x14ac:dyDescent="0.2">
      <c r="A8" s="245"/>
      <c r="N8" s="219"/>
      <c r="O8" s="218"/>
      <c r="P8" s="221"/>
      <c r="Q8" s="221"/>
      <c r="R8" s="222">
        <f>COUNTIF(R10:R452,"&gt;0")</f>
        <v>29</v>
      </c>
      <c r="S8" s="222">
        <f>COUNTIF(S10:S452,"&gt;0")</f>
        <v>7</v>
      </c>
      <c r="T8" s="222">
        <f>COUNTIF(T10:T452,"&gt;0")</f>
        <v>8</v>
      </c>
      <c r="U8" s="223"/>
      <c r="V8" s="222">
        <f>COUNTIF(V10:V452,"&gt;0")</f>
        <v>3</v>
      </c>
      <c r="W8" s="223"/>
      <c r="X8" s="42"/>
    </row>
    <row r="9" spans="1:24" ht="13.5" thickBot="1" x14ac:dyDescent="0.25">
      <c r="A9" s="246"/>
      <c r="B9" s="216"/>
      <c r="C9" s="9"/>
      <c r="D9" s="9"/>
      <c r="E9" s="9"/>
      <c r="F9" s="9"/>
      <c r="G9" s="9"/>
      <c r="H9" s="9"/>
      <c r="I9" s="9"/>
      <c r="J9" s="9"/>
      <c r="K9" s="10"/>
      <c r="L9" s="10"/>
      <c r="M9" s="217"/>
      <c r="N9" s="217"/>
      <c r="O9" s="9"/>
      <c r="P9" s="11"/>
      <c r="Q9" s="11"/>
      <c r="R9" s="12"/>
      <c r="S9" s="12"/>
      <c r="T9" s="20"/>
      <c r="U9" s="56"/>
      <c r="V9" s="20"/>
      <c r="W9" s="56"/>
      <c r="X9" s="47"/>
    </row>
    <row r="10" spans="1:24" x14ac:dyDescent="0.2">
      <c r="A10" s="247">
        <v>40349</v>
      </c>
      <c r="B10" s="224" t="s">
        <v>869</v>
      </c>
      <c r="C10" s="225" t="s">
        <v>870</v>
      </c>
      <c r="D10" s="225" t="s">
        <v>871</v>
      </c>
      <c r="E10" s="225">
        <v>1</v>
      </c>
      <c r="F10" s="225"/>
      <c r="G10" s="225"/>
      <c r="H10" s="225"/>
      <c r="I10" s="225"/>
      <c r="J10" s="225">
        <v>1</v>
      </c>
      <c r="K10" s="226" t="s">
        <v>17</v>
      </c>
      <c r="L10" s="226" t="s">
        <v>872</v>
      </c>
      <c r="M10" s="227" t="s">
        <v>873</v>
      </c>
      <c r="N10" s="105" t="s">
        <v>216</v>
      </c>
      <c r="O10" s="104">
        <v>20</v>
      </c>
      <c r="P10" s="106" t="s">
        <v>874</v>
      </c>
      <c r="Q10" s="106" t="s">
        <v>875</v>
      </c>
      <c r="R10" s="107">
        <v>0.2</v>
      </c>
      <c r="S10" s="107"/>
      <c r="T10" s="107">
        <v>0.2</v>
      </c>
      <c r="U10" s="107">
        <f>U9+T10</f>
        <v>0.2</v>
      </c>
      <c r="V10" s="107"/>
      <c r="W10" s="107">
        <f>W9+V10</f>
        <v>0</v>
      </c>
      <c r="X10" s="47"/>
    </row>
    <row r="11" spans="1:24" x14ac:dyDescent="0.2">
      <c r="A11" s="233">
        <v>40365</v>
      </c>
      <c r="B11" s="96" t="s">
        <v>876</v>
      </c>
      <c r="C11" s="58" t="s">
        <v>877</v>
      </c>
      <c r="D11" s="58" t="s">
        <v>878</v>
      </c>
      <c r="E11" s="58"/>
      <c r="F11" s="58"/>
      <c r="G11" s="58"/>
      <c r="H11" s="58"/>
      <c r="I11" s="58"/>
      <c r="J11" s="58"/>
      <c r="K11" s="59" t="s">
        <v>20</v>
      </c>
      <c r="L11" s="59" t="s">
        <v>240</v>
      </c>
      <c r="M11" s="60" t="s">
        <v>61</v>
      </c>
      <c r="N11" s="60" t="s">
        <v>62</v>
      </c>
      <c r="O11" s="58">
        <v>15</v>
      </c>
      <c r="P11" s="61" t="s">
        <v>879</v>
      </c>
      <c r="Q11" s="61" t="s">
        <v>880</v>
      </c>
      <c r="R11" s="56"/>
      <c r="S11" s="56">
        <v>0.5</v>
      </c>
      <c r="T11" s="56"/>
      <c r="U11" s="56">
        <f t="shared" ref="U11:U74" si="0">U10+T11</f>
        <v>0.2</v>
      </c>
      <c r="V11" s="56"/>
      <c r="W11" s="56">
        <f t="shared" ref="W11:W74" si="1">W10+V11</f>
        <v>0</v>
      </c>
      <c r="X11" s="47"/>
    </row>
    <row r="12" spans="1:24" x14ac:dyDescent="0.2">
      <c r="A12" s="233">
        <v>40368</v>
      </c>
      <c r="B12" s="96" t="s">
        <v>881</v>
      </c>
      <c r="C12" s="58" t="s">
        <v>882</v>
      </c>
      <c r="D12" s="58" t="s">
        <v>883</v>
      </c>
      <c r="E12" s="58"/>
      <c r="F12" s="58"/>
      <c r="G12" s="58"/>
      <c r="H12" s="58"/>
      <c r="I12" s="58"/>
      <c r="J12" s="58"/>
      <c r="K12" s="59" t="s">
        <v>17</v>
      </c>
      <c r="L12" s="59" t="s">
        <v>884</v>
      </c>
      <c r="M12" s="60" t="s">
        <v>873</v>
      </c>
      <c r="N12" s="60" t="s">
        <v>216</v>
      </c>
      <c r="O12" s="58">
        <v>9</v>
      </c>
      <c r="P12" s="61" t="s">
        <v>885</v>
      </c>
      <c r="Q12" s="61" t="s">
        <v>886</v>
      </c>
      <c r="R12" s="56">
        <v>0.2</v>
      </c>
      <c r="S12" s="56"/>
      <c r="T12" s="56"/>
      <c r="U12" s="56">
        <f t="shared" si="0"/>
        <v>0.2</v>
      </c>
      <c r="V12" s="56"/>
      <c r="W12" s="56">
        <f t="shared" si="1"/>
        <v>0</v>
      </c>
      <c r="X12" s="49"/>
    </row>
    <row r="13" spans="1:24" x14ac:dyDescent="0.2">
      <c r="A13" s="248">
        <v>40382</v>
      </c>
      <c r="B13" s="238" t="s">
        <v>887</v>
      </c>
      <c r="C13" s="160" t="s">
        <v>888</v>
      </c>
      <c r="D13" s="160" t="s">
        <v>112</v>
      </c>
      <c r="E13" s="160">
        <v>2</v>
      </c>
      <c r="F13" s="160"/>
      <c r="G13" s="160"/>
      <c r="H13" s="160">
        <v>1</v>
      </c>
      <c r="I13" s="160"/>
      <c r="J13" s="160"/>
      <c r="K13" s="239" t="s">
        <v>26</v>
      </c>
      <c r="L13" s="239" t="s">
        <v>240</v>
      </c>
      <c r="M13" s="240" t="s">
        <v>70</v>
      </c>
      <c r="N13" s="240" t="s">
        <v>270</v>
      </c>
      <c r="O13" s="160">
        <v>31</v>
      </c>
      <c r="P13" s="241" t="s">
        <v>889</v>
      </c>
      <c r="Q13" s="241" t="s">
        <v>890</v>
      </c>
      <c r="R13" s="242"/>
      <c r="S13" s="242">
        <v>97</v>
      </c>
      <c r="T13" s="242"/>
      <c r="U13" s="107">
        <f t="shared" si="0"/>
        <v>0.2</v>
      </c>
      <c r="V13" s="242">
        <v>97</v>
      </c>
      <c r="W13" s="107">
        <f t="shared" si="1"/>
        <v>97</v>
      </c>
      <c r="X13" s="57"/>
    </row>
    <row r="14" spans="1:24" x14ac:dyDescent="0.2">
      <c r="A14" s="233">
        <v>40383</v>
      </c>
      <c r="B14" s="96" t="s">
        <v>891</v>
      </c>
      <c r="C14" s="58" t="s">
        <v>892</v>
      </c>
      <c r="D14" s="58" t="s">
        <v>893</v>
      </c>
      <c r="E14" s="58"/>
      <c r="F14" s="58"/>
      <c r="G14" s="58"/>
      <c r="H14" s="58"/>
      <c r="I14" s="58"/>
      <c r="J14" s="58"/>
      <c r="K14" s="59" t="s">
        <v>20</v>
      </c>
      <c r="L14" s="59" t="s">
        <v>140</v>
      </c>
      <c r="M14" s="60" t="s">
        <v>158</v>
      </c>
      <c r="N14" s="60" t="s">
        <v>88</v>
      </c>
      <c r="O14" s="58">
        <v>23</v>
      </c>
      <c r="P14" s="61" t="s">
        <v>368</v>
      </c>
      <c r="Q14" s="61" t="s">
        <v>144</v>
      </c>
      <c r="R14" s="56">
        <v>0.5</v>
      </c>
      <c r="S14" s="56"/>
      <c r="T14" s="56"/>
      <c r="U14" s="56">
        <f>U13+T14</f>
        <v>0.2</v>
      </c>
      <c r="V14" s="56"/>
      <c r="W14" s="56">
        <f>W13+V14</f>
        <v>97</v>
      </c>
      <c r="X14" s="62"/>
    </row>
    <row r="15" spans="1:24" x14ac:dyDescent="0.2">
      <c r="A15" s="233">
        <v>40383</v>
      </c>
      <c r="B15" s="96" t="s">
        <v>894</v>
      </c>
      <c r="C15" s="58" t="s">
        <v>895</v>
      </c>
      <c r="D15" s="58" t="s">
        <v>896</v>
      </c>
      <c r="E15" s="58"/>
      <c r="F15" s="58"/>
      <c r="G15" s="58"/>
      <c r="H15" s="58"/>
      <c r="I15" s="58"/>
      <c r="J15" s="58"/>
      <c r="K15" s="59" t="s">
        <v>17</v>
      </c>
      <c r="L15" s="59" t="s">
        <v>140</v>
      </c>
      <c r="M15" s="60" t="s">
        <v>164</v>
      </c>
      <c r="N15" s="60" t="s">
        <v>165</v>
      </c>
      <c r="O15" s="58">
        <v>17</v>
      </c>
      <c r="P15" s="61" t="s">
        <v>897</v>
      </c>
      <c r="Q15" s="61" t="s">
        <v>898</v>
      </c>
      <c r="R15" s="56">
        <v>0.1</v>
      </c>
      <c r="S15" s="56"/>
      <c r="T15" s="56"/>
      <c r="U15" s="56">
        <f t="shared" si="0"/>
        <v>0.2</v>
      </c>
      <c r="V15" s="56"/>
      <c r="W15" s="56">
        <f t="shared" si="1"/>
        <v>97</v>
      </c>
      <c r="X15" s="62"/>
    </row>
    <row r="16" spans="1:24" x14ac:dyDescent="0.2">
      <c r="A16" s="233">
        <v>40383</v>
      </c>
      <c r="B16" s="96" t="s">
        <v>899</v>
      </c>
      <c r="C16" s="58" t="s">
        <v>900</v>
      </c>
      <c r="D16" s="58" t="s">
        <v>901</v>
      </c>
      <c r="E16" s="58"/>
      <c r="F16" s="58"/>
      <c r="G16" s="58"/>
      <c r="H16" s="58"/>
      <c r="I16" s="58"/>
      <c r="J16" s="58"/>
      <c r="K16" s="59" t="s">
        <v>17</v>
      </c>
      <c r="L16" s="59" t="s">
        <v>140</v>
      </c>
      <c r="M16" s="60" t="s">
        <v>164</v>
      </c>
      <c r="N16" s="60" t="s">
        <v>165</v>
      </c>
      <c r="O16" s="58">
        <v>8</v>
      </c>
      <c r="P16" s="61" t="s">
        <v>902</v>
      </c>
      <c r="Q16" s="61" t="s">
        <v>903</v>
      </c>
      <c r="R16" s="56">
        <v>0.1</v>
      </c>
      <c r="S16" s="56"/>
      <c r="T16" s="56"/>
      <c r="U16" s="56">
        <f t="shared" si="0"/>
        <v>0.2</v>
      </c>
      <c r="V16" s="56"/>
      <c r="W16" s="56">
        <f t="shared" si="1"/>
        <v>97</v>
      </c>
      <c r="X16" s="62"/>
    </row>
    <row r="17" spans="1:24" x14ac:dyDescent="0.2">
      <c r="A17" s="233">
        <v>40384</v>
      </c>
      <c r="B17" s="96" t="s">
        <v>904</v>
      </c>
      <c r="C17" s="58" t="s">
        <v>905</v>
      </c>
      <c r="D17" s="58" t="s">
        <v>906</v>
      </c>
      <c r="E17" s="58"/>
      <c r="F17" s="58"/>
      <c r="G17" s="58"/>
      <c r="H17" s="58"/>
      <c r="I17" s="58"/>
      <c r="J17" s="58"/>
      <c r="K17" s="59" t="s">
        <v>17</v>
      </c>
      <c r="L17" s="59" t="s">
        <v>69</v>
      </c>
      <c r="M17" s="60" t="s">
        <v>133</v>
      </c>
      <c r="N17" s="60" t="s">
        <v>907</v>
      </c>
      <c r="O17" s="58">
        <v>21</v>
      </c>
      <c r="P17" s="61" t="s">
        <v>908</v>
      </c>
      <c r="Q17" s="61" t="s">
        <v>909</v>
      </c>
      <c r="R17" s="56">
        <v>0.1</v>
      </c>
      <c r="S17" s="56"/>
      <c r="T17" s="56"/>
      <c r="U17" s="56">
        <f t="shared" si="0"/>
        <v>0.2</v>
      </c>
      <c r="V17" s="56"/>
      <c r="W17" s="56">
        <f t="shared" si="1"/>
        <v>97</v>
      </c>
      <c r="X17" s="62"/>
    </row>
    <row r="18" spans="1:24" x14ac:dyDescent="0.2">
      <c r="A18" s="233">
        <v>40386</v>
      </c>
      <c r="B18" s="96" t="s">
        <v>910</v>
      </c>
      <c r="C18" s="58" t="s">
        <v>911</v>
      </c>
      <c r="D18" s="58" t="s">
        <v>912</v>
      </c>
      <c r="E18" s="58"/>
      <c r="F18" s="58"/>
      <c r="G18" s="58"/>
      <c r="H18" s="58"/>
      <c r="I18" s="58"/>
      <c r="J18" s="58"/>
      <c r="K18" s="59" t="s">
        <v>85</v>
      </c>
      <c r="L18" s="59" t="s">
        <v>247</v>
      </c>
      <c r="M18" s="60" t="s">
        <v>343</v>
      </c>
      <c r="N18" s="60" t="s">
        <v>651</v>
      </c>
      <c r="O18" s="58">
        <v>10</v>
      </c>
      <c r="P18" s="61" t="s">
        <v>913</v>
      </c>
      <c r="Q18" s="61" t="s">
        <v>914</v>
      </c>
      <c r="R18" s="56">
        <v>130</v>
      </c>
      <c r="S18" s="56"/>
      <c r="T18" s="56"/>
      <c r="U18" s="56">
        <f t="shared" si="0"/>
        <v>0.2</v>
      </c>
      <c r="V18" s="56"/>
      <c r="W18" s="56">
        <f t="shared" si="1"/>
        <v>97</v>
      </c>
      <c r="X18" s="62"/>
    </row>
    <row r="19" spans="1:24" x14ac:dyDescent="0.2">
      <c r="A19" s="244">
        <v>40383</v>
      </c>
      <c r="B19" s="103" t="s">
        <v>915</v>
      </c>
      <c r="C19" s="104" t="s">
        <v>916</v>
      </c>
      <c r="D19" s="104" t="s">
        <v>919</v>
      </c>
      <c r="E19" s="104">
        <v>3</v>
      </c>
      <c r="F19" s="104"/>
      <c r="G19" s="104">
        <v>1</v>
      </c>
      <c r="H19" s="104"/>
      <c r="I19" s="104"/>
      <c r="J19" s="104"/>
      <c r="K19" s="48" t="s">
        <v>17</v>
      </c>
      <c r="L19" s="48" t="s">
        <v>140</v>
      </c>
      <c r="M19" s="105" t="s">
        <v>164</v>
      </c>
      <c r="N19" s="105" t="s">
        <v>165</v>
      </c>
      <c r="O19" s="104">
        <v>17</v>
      </c>
      <c r="P19" s="106" t="s">
        <v>917</v>
      </c>
      <c r="Q19" s="106" t="s">
        <v>903</v>
      </c>
      <c r="R19" s="107">
        <v>0.1</v>
      </c>
      <c r="S19" s="107"/>
      <c r="T19" s="107">
        <v>0.1</v>
      </c>
      <c r="U19" s="107">
        <f t="shared" si="0"/>
        <v>0.30000000000000004</v>
      </c>
      <c r="V19" s="107"/>
      <c r="W19" s="107">
        <f t="shared" si="1"/>
        <v>97</v>
      </c>
      <c r="X19" s="62"/>
    </row>
    <row r="20" spans="1:24" x14ac:dyDescent="0.2">
      <c r="A20" s="244">
        <v>40389</v>
      </c>
      <c r="B20" s="103" t="s">
        <v>926</v>
      </c>
      <c r="C20" s="104" t="s">
        <v>918</v>
      </c>
      <c r="D20" s="243" t="s">
        <v>927</v>
      </c>
      <c r="E20" s="104">
        <v>4</v>
      </c>
      <c r="F20" s="104"/>
      <c r="G20" s="104"/>
      <c r="H20" s="104"/>
      <c r="I20" s="104">
        <v>1</v>
      </c>
      <c r="J20" s="104"/>
      <c r="K20" s="48" t="s">
        <v>17</v>
      </c>
      <c r="L20" s="48" t="s">
        <v>247</v>
      </c>
      <c r="M20" s="105" t="s">
        <v>133</v>
      </c>
      <c r="N20" s="105" t="s">
        <v>71</v>
      </c>
      <c r="O20" s="106">
        <v>10</v>
      </c>
      <c r="P20" s="106" t="s">
        <v>920</v>
      </c>
      <c r="Q20" s="106" t="s">
        <v>928</v>
      </c>
      <c r="R20" s="108">
        <v>0.1</v>
      </c>
      <c r="S20" s="108"/>
      <c r="T20" s="108">
        <v>0.1</v>
      </c>
      <c r="U20" s="107">
        <f t="shared" si="0"/>
        <v>0.4</v>
      </c>
      <c r="V20" s="108"/>
      <c r="W20" s="107">
        <f t="shared" si="1"/>
        <v>97</v>
      </c>
      <c r="X20" s="62"/>
    </row>
    <row r="21" spans="1:24" x14ac:dyDescent="0.2">
      <c r="A21" s="233">
        <v>40400</v>
      </c>
      <c r="B21" s="216" t="s">
        <v>921</v>
      </c>
      <c r="C21" s="9" t="s">
        <v>922</v>
      </c>
      <c r="D21" s="9" t="s">
        <v>923</v>
      </c>
      <c r="E21" s="58"/>
      <c r="F21" s="58"/>
      <c r="G21" s="58"/>
      <c r="H21" s="58"/>
      <c r="I21" s="58"/>
      <c r="J21" s="58"/>
      <c r="K21" s="10" t="s">
        <v>68</v>
      </c>
      <c r="L21" s="10" t="s">
        <v>69</v>
      </c>
      <c r="M21" s="217" t="s">
        <v>141</v>
      </c>
      <c r="N21" s="217" t="s">
        <v>114</v>
      </c>
      <c r="O21" s="61">
        <v>23</v>
      </c>
      <c r="P21" s="11" t="s">
        <v>924</v>
      </c>
      <c r="Q21" s="11" t="s">
        <v>925</v>
      </c>
      <c r="R21" s="63">
        <v>362</v>
      </c>
      <c r="S21" s="63"/>
      <c r="T21" s="63"/>
      <c r="U21" s="56">
        <f t="shared" si="0"/>
        <v>0.4</v>
      </c>
      <c r="V21" s="63"/>
      <c r="W21" s="56">
        <f t="shared" si="1"/>
        <v>97</v>
      </c>
      <c r="X21" s="62"/>
    </row>
    <row r="22" spans="1:24" x14ac:dyDescent="0.2">
      <c r="A22" s="244">
        <v>40400</v>
      </c>
      <c r="B22" s="103" t="s">
        <v>929</v>
      </c>
      <c r="C22" s="104" t="s">
        <v>930</v>
      </c>
      <c r="D22" s="104" t="s">
        <v>112</v>
      </c>
      <c r="E22" s="104">
        <v>5</v>
      </c>
      <c r="F22" s="104"/>
      <c r="G22" s="104"/>
      <c r="H22" s="104">
        <v>2</v>
      </c>
      <c r="I22" s="104"/>
      <c r="J22" s="104"/>
      <c r="K22" s="48" t="s">
        <v>26</v>
      </c>
      <c r="L22" s="48" t="s">
        <v>240</v>
      </c>
      <c r="M22" s="105" t="s">
        <v>78</v>
      </c>
      <c r="N22" s="105" t="s">
        <v>931</v>
      </c>
      <c r="O22" s="106">
        <v>9</v>
      </c>
      <c r="P22" s="106" t="s">
        <v>932</v>
      </c>
      <c r="Q22" s="106" t="s">
        <v>933</v>
      </c>
      <c r="R22" s="108"/>
      <c r="S22" s="108">
        <v>13.8</v>
      </c>
      <c r="T22" s="108"/>
      <c r="U22" s="107">
        <f t="shared" si="0"/>
        <v>0.4</v>
      </c>
      <c r="V22" s="108">
        <v>13.16</v>
      </c>
      <c r="W22" s="107">
        <f t="shared" si="1"/>
        <v>110.16</v>
      </c>
      <c r="X22" s="62"/>
    </row>
    <row r="23" spans="1:24" x14ac:dyDescent="0.2">
      <c r="A23" s="246">
        <v>40403</v>
      </c>
      <c r="B23" s="216" t="s">
        <v>984</v>
      </c>
      <c r="C23" s="9" t="s">
        <v>934</v>
      </c>
      <c r="D23" s="249" t="s">
        <v>935</v>
      </c>
      <c r="E23" s="9"/>
      <c r="F23" s="9"/>
      <c r="G23" s="9"/>
      <c r="H23" s="9"/>
      <c r="I23" s="9"/>
      <c r="J23" s="9"/>
      <c r="K23" s="10" t="s">
        <v>17</v>
      </c>
      <c r="L23" s="10" t="s">
        <v>43</v>
      </c>
      <c r="M23" s="217" t="s">
        <v>53</v>
      </c>
      <c r="N23" s="217" t="s">
        <v>101</v>
      </c>
      <c r="O23" s="11">
        <v>6</v>
      </c>
      <c r="P23" s="11" t="s">
        <v>936</v>
      </c>
      <c r="Q23" s="11" t="s">
        <v>937</v>
      </c>
      <c r="R23" s="12">
        <v>0.1</v>
      </c>
      <c r="S23" s="13"/>
      <c r="T23" s="13"/>
      <c r="U23" s="12">
        <f t="shared" si="0"/>
        <v>0.4</v>
      </c>
      <c r="V23" s="13"/>
      <c r="W23" s="12">
        <f t="shared" si="1"/>
        <v>110.16</v>
      </c>
      <c r="X23" s="62"/>
    </row>
    <row r="24" spans="1:24" x14ac:dyDescent="0.2">
      <c r="A24" s="233">
        <v>40403</v>
      </c>
      <c r="B24" s="216" t="s">
        <v>938</v>
      </c>
      <c r="C24" s="9" t="s">
        <v>939</v>
      </c>
      <c r="D24" s="9" t="s">
        <v>940</v>
      </c>
      <c r="E24" s="58"/>
      <c r="F24" s="58"/>
      <c r="G24" s="58"/>
      <c r="H24" s="58"/>
      <c r="I24" s="58"/>
      <c r="J24" s="58"/>
      <c r="K24" s="10" t="s">
        <v>20</v>
      </c>
      <c r="L24" s="10" t="s">
        <v>140</v>
      </c>
      <c r="M24" s="217" t="s">
        <v>332</v>
      </c>
      <c r="N24" s="217" t="s">
        <v>194</v>
      </c>
      <c r="O24" s="61">
        <v>22</v>
      </c>
      <c r="P24" s="11" t="s">
        <v>941</v>
      </c>
      <c r="Q24" s="11" t="s">
        <v>942</v>
      </c>
      <c r="R24" s="56">
        <v>2</v>
      </c>
      <c r="S24" s="63"/>
      <c r="T24" s="63"/>
      <c r="U24" s="56">
        <f t="shared" si="0"/>
        <v>0.4</v>
      </c>
      <c r="V24" s="63"/>
      <c r="W24" s="56">
        <f t="shared" si="1"/>
        <v>110.16</v>
      </c>
      <c r="X24" s="62"/>
    </row>
    <row r="25" spans="1:24" x14ac:dyDescent="0.2">
      <c r="A25" s="244">
        <v>40403</v>
      </c>
      <c r="B25" s="103" t="s">
        <v>943</v>
      </c>
      <c r="C25" s="104" t="s">
        <v>944</v>
      </c>
      <c r="D25" s="104" t="s">
        <v>945</v>
      </c>
      <c r="E25" s="104">
        <v>6</v>
      </c>
      <c r="F25" s="104"/>
      <c r="G25" s="104">
        <v>2</v>
      </c>
      <c r="H25" s="104"/>
      <c r="I25" s="104"/>
      <c r="J25" s="104"/>
      <c r="K25" s="48" t="s">
        <v>20</v>
      </c>
      <c r="L25" s="48" t="s">
        <v>140</v>
      </c>
      <c r="M25" s="105" t="s">
        <v>164</v>
      </c>
      <c r="N25" s="105" t="s">
        <v>165</v>
      </c>
      <c r="O25" s="106">
        <v>16</v>
      </c>
      <c r="P25" s="106" t="s">
        <v>946</v>
      </c>
      <c r="Q25" s="106" t="s">
        <v>947</v>
      </c>
      <c r="R25" s="107">
        <v>1</v>
      </c>
      <c r="S25" s="108"/>
      <c r="T25" s="108">
        <v>1</v>
      </c>
      <c r="U25" s="107">
        <f t="shared" si="0"/>
        <v>1.4</v>
      </c>
      <c r="V25" s="108"/>
      <c r="W25" s="107">
        <f t="shared" si="1"/>
        <v>110.16</v>
      </c>
      <c r="X25" s="62"/>
    </row>
    <row r="26" spans="1:24" x14ac:dyDescent="0.2">
      <c r="A26" s="233">
        <v>40403</v>
      </c>
      <c r="B26" s="216" t="s">
        <v>948</v>
      </c>
      <c r="C26" s="9" t="s">
        <v>949</v>
      </c>
      <c r="D26" s="58"/>
      <c r="E26" s="58"/>
      <c r="F26" s="58"/>
      <c r="G26" s="58"/>
      <c r="H26" s="58"/>
      <c r="I26" s="58"/>
      <c r="J26" s="58"/>
      <c r="K26" s="10" t="s">
        <v>26</v>
      </c>
      <c r="L26" s="10" t="s">
        <v>950</v>
      </c>
      <c r="M26" s="217" t="s">
        <v>164</v>
      </c>
      <c r="N26" s="217" t="s">
        <v>101</v>
      </c>
      <c r="O26" s="61">
        <v>13</v>
      </c>
      <c r="P26" s="11" t="s">
        <v>951</v>
      </c>
      <c r="Q26" s="11" t="s">
        <v>952</v>
      </c>
      <c r="R26" s="56">
        <v>13</v>
      </c>
      <c r="S26" s="63"/>
      <c r="T26" s="63"/>
      <c r="U26" s="56">
        <f t="shared" si="0"/>
        <v>1.4</v>
      </c>
      <c r="V26" s="63"/>
      <c r="W26" s="56">
        <f t="shared" si="1"/>
        <v>110.16</v>
      </c>
      <c r="X26" s="62"/>
    </row>
    <row r="27" spans="1:24" x14ac:dyDescent="0.2">
      <c r="A27" s="233">
        <v>40403</v>
      </c>
      <c r="B27" s="216" t="s">
        <v>953</v>
      </c>
      <c r="C27" s="9" t="s">
        <v>954</v>
      </c>
      <c r="D27" s="9" t="s">
        <v>955</v>
      </c>
      <c r="E27" s="58"/>
      <c r="F27" s="58"/>
      <c r="G27" s="58"/>
      <c r="H27" s="58"/>
      <c r="I27" s="58"/>
      <c r="J27" s="58"/>
      <c r="K27" s="10" t="s">
        <v>17</v>
      </c>
      <c r="L27" s="10" t="s">
        <v>69</v>
      </c>
      <c r="M27" s="217" t="s">
        <v>78</v>
      </c>
      <c r="N27" s="217" t="s">
        <v>701</v>
      </c>
      <c r="O27" s="61">
        <v>1</v>
      </c>
      <c r="P27" s="11" t="s">
        <v>956</v>
      </c>
      <c r="Q27" s="11" t="s">
        <v>957</v>
      </c>
      <c r="R27" s="56">
        <v>0.1</v>
      </c>
      <c r="S27" s="63"/>
      <c r="T27" s="63"/>
      <c r="U27" s="56">
        <f t="shared" si="0"/>
        <v>1.4</v>
      </c>
      <c r="V27" s="63"/>
      <c r="W27" s="56">
        <f t="shared" si="1"/>
        <v>110.16</v>
      </c>
      <c r="X27" s="62"/>
    </row>
    <row r="28" spans="1:24" x14ac:dyDescent="0.2">
      <c r="A28" s="233">
        <v>40405</v>
      </c>
      <c r="B28" s="216" t="s">
        <v>958</v>
      </c>
      <c r="C28" s="9" t="s">
        <v>959</v>
      </c>
      <c r="D28" s="9" t="s">
        <v>960</v>
      </c>
      <c r="E28" s="58"/>
      <c r="F28" s="58"/>
      <c r="G28" s="58"/>
      <c r="H28" s="58"/>
      <c r="I28" s="58"/>
      <c r="J28" s="58"/>
      <c r="K28" s="10" t="s">
        <v>17</v>
      </c>
      <c r="L28" s="10" t="s">
        <v>69</v>
      </c>
      <c r="M28" s="217" t="s">
        <v>133</v>
      </c>
      <c r="N28" s="217" t="s">
        <v>71</v>
      </c>
      <c r="O28" s="61">
        <v>25</v>
      </c>
      <c r="P28" s="11" t="s">
        <v>961</v>
      </c>
      <c r="Q28" s="11" t="s">
        <v>962</v>
      </c>
      <c r="R28" s="56">
        <v>0.1</v>
      </c>
      <c r="S28" s="63"/>
      <c r="T28" s="63"/>
      <c r="U28" s="56">
        <f t="shared" si="0"/>
        <v>1.4</v>
      </c>
      <c r="V28" s="63"/>
      <c r="W28" s="56">
        <f t="shared" si="1"/>
        <v>110.16</v>
      </c>
      <c r="X28" s="62"/>
    </row>
    <row r="29" spans="1:24" x14ac:dyDescent="0.2">
      <c r="A29" s="244">
        <v>40405</v>
      </c>
      <c r="B29" s="103" t="s">
        <v>963</v>
      </c>
      <c r="C29" s="104" t="s">
        <v>964</v>
      </c>
      <c r="D29" s="104" t="s">
        <v>965</v>
      </c>
      <c r="E29" s="104">
        <v>7</v>
      </c>
      <c r="F29" s="104"/>
      <c r="G29" s="104"/>
      <c r="H29" s="104">
        <v>3</v>
      </c>
      <c r="I29" s="104"/>
      <c r="J29" s="104"/>
      <c r="K29" s="48" t="s">
        <v>20</v>
      </c>
      <c r="L29" s="48" t="s">
        <v>966</v>
      </c>
      <c r="M29" s="105" t="s">
        <v>332</v>
      </c>
      <c r="N29" s="105" t="s">
        <v>458</v>
      </c>
      <c r="O29" s="106">
        <v>27</v>
      </c>
      <c r="P29" s="106" t="s">
        <v>967</v>
      </c>
      <c r="Q29" s="106" t="s">
        <v>968</v>
      </c>
      <c r="R29" s="107">
        <v>3.62</v>
      </c>
      <c r="S29" s="108"/>
      <c r="T29" s="108">
        <v>1</v>
      </c>
      <c r="U29" s="107">
        <f t="shared" si="0"/>
        <v>2.4</v>
      </c>
      <c r="V29" s="108"/>
      <c r="W29" s="107">
        <f t="shared" si="1"/>
        <v>110.16</v>
      </c>
      <c r="X29" s="62"/>
    </row>
    <row r="30" spans="1:24" x14ac:dyDescent="0.2">
      <c r="A30" s="244">
        <v>40405</v>
      </c>
      <c r="B30" s="103" t="s">
        <v>969</v>
      </c>
      <c r="C30" s="104" t="s">
        <v>970</v>
      </c>
      <c r="D30" s="104" t="s">
        <v>971</v>
      </c>
      <c r="E30" s="104">
        <v>8</v>
      </c>
      <c r="F30" s="104"/>
      <c r="G30" s="104"/>
      <c r="H30" s="104">
        <v>4</v>
      </c>
      <c r="I30" s="104"/>
      <c r="J30" s="104"/>
      <c r="K30" s="48" t="s">
        <v>17</v>
      </c>
      <c r="L30" s="48" t="s">
        <v>966</v>
      </c>
      <c r="M30" s="105" t="s">
        <v>332</v>
      </c>
      <c r="N30" s="105" t="s">
        <v>194</v>
      </c>
      <c r="O30" s="106">
        <v>8</v>
      </c>
      <c r="P30" s="106" t="s">
        <v>972</v>
      </c>
      <c r="Q30" s="106" t="s">
        <v>973</v>
      </c>
      <c r="R30" s="107">
        <v>0.1</v>
      </c>
      <c r="S30" s="108"/>
      <c r="T30" s="108">
        <v>0.1</v>
      </c>
      <c r="U30" s="107">
        <f t="shared" si="0"/>
        <v>2.5</v>
      </c>
      <c r="V30" s="108"/>
      <c r="W30" s="107">
        <f t="shared" si="1"/>
        <v>110.16</v>
      </c>
      <c r="X30" s="62"/>
    </row>
    <row r="31" spans="1:24" x14ac:dyDescent="0.2">
      <c r="A31" s="233">
        <v>40405</v>
      </c>
      <c r="B31" s="96" t="s">
        <v>974</v>
      </c>
      <c r="C31" s="58" t="s">
        <v>980</v>
      </c>
      <c r="D31" s="58" t="s">
        <v>976</v>
      </c>
      <c r="E31" s="58"/>
      <c r="F31" s="58"/>
      <c r="G31" s="58"/>
      <c r="H31" s="58"/>
      <c r="I31" s="58"/>
      <c r="J31" s="58"/>
      <c r="K31" s="59" t="s">
        <v>17</v>
      </c>
      <c r="L31" s="59" t="s">
        <v>966</v>
      </c>
      <c r="M31" s="60" t="s">
        <v>457</v>
      </c>
      <c r="N31" s="60" t="s">
        <v>907</v>
      </c>
      <c r="O31" s="61">
        <v>19</v>
      </c>
      <c r="P31" s="61" t="s">
        <v>977</v>
      </c>
      <c r="Q31" s="61" t="s">
        <v>978</v>
      </c>
      <c r="R31" s="56">
        <v>0.1</v>
      </c>
      <c r="S31" s="63"/>
      <c r="T31" s="63"/>
      <c r="U31" s="56">
        <f t="shared" si="0"/>
        <v>2.5</v>
      </c>
      <c r="V31" s="63"/>
      <c r="W31" s="56">
        <f t="shared" si="1"/>
        <v>110.16</v>
      </c>
      <c r="X31" s="62"/>
    </row>
    <row r="32" spans="1:24" x14ac:dyDescent="0.2">
      <c r="A32" s="233">
        <v>40405</v>
      </c>
      <c r="B32" s="96" t="s">
        <v>979</v>
      </c>
      <c r="C32" s="58" t="s">
        <v>975</v>
      </c>
      <c r="D32" s="58" t="s">
        <v>981</v>
      </c>
      <c r="E32" s="58"/>
      <c r="F32" s="58"/>
      <c r="G32" s="58"/>
      <c r="H32" s="58"/>
      <c r="I32" s="58"/>
      <c r="J32" s="58"/>
      <c r="K32" s="59" t="s">
        <v>20</v>
      </c>
      <c r="L32" s="59" t="s">
        <v>240</v>
      </c>
      <c r="M32" s="60" t="s">
        <v>113</v>
      </c>
      <c r="N32" s="60" t="s">
        <v>194</v>
      </c>
      <c r="O32" s="65">
        <v>29</v>
      </c>
      <c r="P32" s="61" t="s">
        <v>982</v>
      </c>
      <c r="Q32" s="61" t="s">
        <v>983</v>
      </c>
      <c r="R32" s="56"/>
      <c r="S32" s="63">
        <v>2</v>
      </c>
      <c r="T32" s="63"/>
      <c r="U32" s="56">
        <f t="shared" si="0"/>
        <v>2.5</v>
      </c>
      <c r="V32" s="63"/>
      <c r="W32" s="56">
        <f t="shared" si="1"/>
        <v>110.16</v>
      </c>
      <c r="X32" s="62"/>
    </row>
    <row r="33" spans="1:24" x14ac:dyDescent="0.2">
      <c r="A33" s="233">
        <v>40411</v>
      </c>
      <c r="B33" s="96" t="s">
        <v>985</v>
      </c>
      <c r="C33" s="58" t="s">
        <v>986</v>
      </c>
      <c r="D33" s="58" t="s">
        <v>987</v>
      </c>
      <c r="E33" s="58"/>
      <c r="F33" s="58"/>
      <c r="G33" s="58"/>
      <c r="H33" s="58"/>
      <c r="I33" s="58"/>
      <c r="J33" s="58"/>
      <c r="K33" s="59" t="s">
        <v>20</v>
      </c>
      <c r="L33" s="59" t="s">
        <v>988</v>
      </c>
      <c r="M33" s="60" t="s">
        <v>989</v>
      </c>
      <c r="N33" s="60" t="s">
        <v>45</v>
      </c>
      <c r="O33" s="61">
        <v>29</v>
      </c>
      <c r="P33" s="61" t="s">
        <v>990</v>
      </c>
      <c r="Q33" s="61" t="s">
        <v>991</v>
      </c>
      <c r="R33" s="63">
        <v>0.5</v>
      </c>
      <c r="S33" s="56"/>
      <c r="T33" s="63"/>
      <c r="U33" s="56">
        <f t="shared" si="0"/>
        <v>2.5</v>
      </c>
      <c r="V33" s="63"/>
      <c r="W33" s="56">
        <f t="shared" si="1"/>
        <v>110.16</v>
      </c>
      <c r="X33" s="62"/>
    </row>
    <row r="34" spans="1:24" x14ac:dyDescent="0.2">
      <c r="A34" s="244">
        <v>40417</v>
      </c>
      <c r="B34" s="103" t="s">
        <v>992</v>
      </c>
      <c r="C34" s="104" t="s">
        <v>993</v>
      </c>
      <c r="D34" s="104" t="s">
        <v>994</v>
      </c>
      <c r="E34" s="104">
        <v>9</v>
      </c>
      <c r="F34" s="104"/>
      <c r="G34" s="104">
        <v>3</v>
      </c>
      <c r="H34" s="104"/>
      <c r="I34" s="104"/>
      <c r="J34" s="104"/>
      <c r="K34" s="48" t="s">
        <v>68</v>
      </c>
      <c r="L34" s="48" t="s">
        <v>966</v>
      </c>
      <c r="M34" s="105" t="s">
        <v>305</v>
      </c>
      <c r="N34" s="105" t="s">
        <v>101</v>
      </c>
      <c r="O34" s="106">
        <v>33</v>
      </c>
      <c r="P34" s="106" t="s">
        <v>995</v>
      </c>
      <c r="Q34" s="106" t="s">
        <v>996</v>
      </c>
      <c r="R34" s="108">
        <v>407</v>
      </c>
      <c r="S34" s="108"/>
      <c r="T34" s="108">
        <v>334</v>
      </c>
      <c r="U34" s="107">
        <f t="shared" si="0"/>
        <v>336.5</v>
      </c>
      <c r="V34" s="108"/>
      <c r="W34" s="107">
        <f t="shared" si="1"/>
        <v>110.16</v>
      </c>
      <c r="X34" s="62"/>
    </row>
    <row r="35" spans="1:24" x14ac:dyDescent="0.2">
      <c r="A35" s="233">
        <v>40418</v>
      </c>
      <c r="B35" s="96" t="s">
        <v>997</v>
      </c>
      <c r="C35" s="58" t="s">
        <v>998</v>
      </c>
      <c r="D35" s="58" t="s">
        <v>999</v>
      </c>
      <c r="E35" s="58"/>
      <c r="F35" s="58"/>
      <c r="G35" s="58"/>
      <c r="H35" s="58"/>
      <c r="I35" s="58"/>
      <c r="J35" s="58"/>
      <c r="K35" s="59" t="s">
        <v>17</v>
      </c>
      <c r="L35" s="59" t="s">
        <v>966</v>
      </c>
      <c r="M35" s="60" t="s">
        <v>1000</v>
      </c>
      <c r="N35" s="60" t="s">
        <v>216</v>
      </c>
      <c r="O35" s="61">
        <v>9</v>
      </c>
      <c r="P35" s="61" t="s">
        <v>1001</v>
      </c>
      <c r="Q35" s="61" t="s">
        <v>1002</v>
      </c>
      <c r="R35" s="63">
        <v>0.1</v>
      </c>
      <c r="S35" s="63"/>
      <c r="T35" s="63"/>
      <c r="U35" s="56">
        <f t="shared" si="0"/>
        <v>336.5</v>
      </c>
      <c r="V35" s="63"/>
      <c r="W35" s="56">
        <f t="shared" si="1"/>
        <v>110.16</v>
      </c>
      <c r="X35" s="62"/>
    </row>
    <row r="36" spans="1:24" x14ac:dyDescent="0.2">
      <c r="A36" s="233">
        <v>40393</v>
      </c>
      <c r="B36" s="96" t="s">
        <v>1003</v>
      </c>
      <c r="C36" s="58" t="s">
        <v>1004</v>
      </c>
      <c r="D36" s="58" t="s">
        <v>1005</v>
      </c>
      <c r="E36" s="58"/>
      <c r="F36" s="58"/>
      <c r="G36" s="58"/>
      <c r="H36" s="58"/>
      <c r="I36" s="58"/>
      <c r="J36" s="58"/>
      <c r="K36" s="59" t="s">
        <v>17</v>
      </c>
      <c r="L36" s="59" t="s">
        <v>240</v>
      </c>
      <c r="M36" s="60" t="s">
        <v>78</v>
      </c>
      <c r="N36" s="60" t="s">
        <v>95</v>
      </c>
      <c r="O36" s="61">
        <v>1</v>
      </c>
      <c r="P36" s="61" t="s">
        <v>1006</v>
      </c>
      <c r="Q36" s="61" t="s">
        <v>1007</v>
      </c>
      <c r="R36" s="63"/>
      <c r="S36" s="63">
        <v>0.2</v>
      </c>
      <c r="T36" s="63"/>
      <c r="U36" s="56">
        <f t="shared" si="0"/>
        <v>336.5</v>
      </c>
      <c r="V36" s="63"/>
      <c r="W36" s="56">
        <f t="shared" si="1"/>
        <v>110.16</v>
      </c>
      <c r="X36" s="62"/>
    </row>
    <row r="37" spans="1:24" x14ac:dyDescent="0.2">
      <c r="A37" s="233">
        <v>40406</v>
      </c>
      <c r="B37" s="96" t="s">
        <v>1008</v>
      </c>
      <c r="C37" s="58" t="s">
        <v>1009</v>
      </c>
      <c r="D37" s="58" t="s">
        <v>1010</v>
      </c>
      <c r="E37" s="58"/>
      <c r="F37" s="58"/>
      <c r="G37" s="58"/>
      <c r="H37" s="58"/>
      <c r="I37" s="58"/>
      <c r="J37" s="58"/>
      <c r="K37" s="59" t="s">
        <v>17</v>
      </c>
      <c r="L37" s="59" t="s">
        <v>240</v>
      </c>
      <c r="M37" s="60" t="s">
        <v>343</v>
      </c>
      <c r="N37" s="60" t="s">
        <v>107</v>
      </c>
      <c r="O37" s="61">
        <v>39</v>
      </c>
      <c r="P37" s="61" t="s">
        <v>1011</v>
      </c>
      <c r="Q37" s="61" t="s">
        <v>1012</v>
      </c>
      <c r="R37" s="65"/>
      <c r="S37" s="63">
        <v>0.1</v>
      </c>
      <c r="T37" s="63"/>
      <c r="U37" s="56">
        <f t="shared" si="0"/>
        <v>336.5</v>
      </c>
      <c r="V37" s="63"/>
      <c r="W37" s="56">
        <f t="shared" si="1"/>
        <v>110.16</v>
      </c>
      <c r="X37" s="62"/>
    </row>
    <row r="38" spans="1:24" x14ac:dyDescent="0.2">
      <c r="A38" s="244">
        <v>40422</v>
      </c>
      <c r="B38" s="103" t="s">
        <v>1013</v>
      </c>
      <c r="C38" s="104" t="s">
        <v>1014</v>
      </c>
      <c r="D38" s="104" t="s">
        <v>1015</v>
      </c>
      <c r="E38" s="104">
        <v>10</v>
      </c>
      <c r="F38" s="104"/>
      <c r="G38" s="104"/>
      <c r="H38" s="104"/>
      <c r="I38" s="104">
        <v>2</v>
      </c>
      <c r="J38" s="104"/>
      <c r="K38" s="48" t="s">
        <v>26</v>
      </c>
      <c r="L38" s="48" t="s">
        <v>966</v>
      </c>
      <c r="M38" s="104" t="s">
        <v>133</v>
      </c>
      <c r="N38" s="104" t="s">
        <v>701</v>
      </c>
      <c r="O38" s="104">
        <v>33</v>
      </c>
      <c r="P38" s="104" t="s">
        <v>1016</v>
      </c>
      <c r="Q38" s="104" t="s">
        <v>1017</v>
      </c>
      <c r="R38" s="104">
        <v>47</v>
      </c>
      <c r="S38" s="104"/>
      <c r="T38" s="107">
        <v>47</v>
      </c>
      <c r="U38" s="107">
        <f t="shared" si="0"/>
        <v>383.5</v>
      </c>
      <c r="V38" s="107"/>
      <c r="W38" s="107">
        <f t="shared" si="1"/>
        <v>110.16</v>
      </c>
      <c r="X38" s="60"/>
    </row>
    <row r="39" spans="1:24" x14ac:dyDescent="0.2">
      <c r="A39" s="233">
        <v>40426</v>
      </c>
      <c r="B39" s="96" t="s">
        <v>1018</v>
      </c>
      <c r="C39" s="58" t="s">
        <v>1019</v>
      </c>
      <c r="D39" s="58" t="s">
        <v>1020</v>
      </c>
      <c r="E39" s="58"/>
      <c r="F39" s="58"/>
      <c r="G39" s="58"/>
      <c r="H39" s="58"/>
      <c r="I39" s="58"/>
      <c r="J39" s="58"/>
      <c r="K39" s="59" t="s">
        <v>26</v>
      </c>
      <c r="L39" s="59" t="s">
        <v>988</v>
      </c>
      <c r="M39" s="60" t="s">
        <v>305</v>
      </c>
      <c r="N39" s="60" t="s">
        <v>88</v>
      </c>
      <c r="O39" s="61">
        <v>8</v>
      </c>
      <c r="P39" s="61" t="s">
        <v>1021</v>
      </c>
      <c r="Q39" s="61" t="s">
        <v>1022</v>
      </c>
      <c r="R39" s="63">
        <v>10</v>
      </c>
      <c r="S39" s="63"/>
      <c r="T39" s="63"/>
      <c r="U39" s="56">
        <f t="shared" si="0"/>
        <v>383.5</v>
      </c>
      <c r="V39" s="63"/>
      <c r="W39" s="56">
        <f t="shared" si="1"/>
        <v>110.16</v>
      </c>
      <c r="X39" s="62"/>
    </row>
    <row r="40" spans="1:24" x14ac:dyDescent="0.2">
      <c r="A40" s="233">
        <v>40429</v>
      </c>
      <c r="B40" s="96" t="s">
        <v>1023</v>
      </c>
      <c r="C40" s="58" t="s">
        <v>1024</v>
      </c>
      <c r="D40" s="58" t="s">
        <v>1025</v>
      </c>
      <c r="E40" s="58"/>
      <c r="F40" s="58"/>
      <c r="G40" s="58"/>
      <c r="H40" s="58"/>
      <c r="I40" s="58"/>
      <c r="J40" s="58"/>
      <c r="K40" s="59" t="s">
        <v>20</v>
      </c>
      <c r="L40" s="59" t="s">
        <v>1026</v>
      </c>
      <c r="M40" s="60" t="s">
        <v>1000</v>
      </c>
      <c r="N40" s="60" t="s">
        <v>1027</v>
      </c>
      <c r="O40" s="61">
        <v>17</v>
      </c>
      <c r="P40" s="61" t="s">
        <v>1028</v>
      </c>
      <c r="Q40" s="61" t="s">
        <v>1029</v>
      </c>
      <c r="R40" s="63">
        <v>1.3</v>
      </c>
      <c r="S40" s="63"/>
      <c r="T40" s="63"/>
      <c r="U40" s="56">
        <f t="shared" si="0"/>
        <v>383.5</v>
      </c>
      <c r="V40" s="63"/>
      <c r="W40" s="56">
        <f t="shared" si="1"/>
        <v>110.16</v>
      </c>
      <c r="X40" s="62"/>
    </row>
    <row r="41" spans="1:24" x14ac:dyDescent="0.2">
      <c r="A41" s="234">
        <v>40430</v>
      </c>
      <c r="B41" s="95" t="s">
        <v>1030</v>
      </c>
      <c r="C41" s="51" t="s">
        <v>1031</v>
      </c>
      <c r="D41" s="51" t="s">
        <v>1032</v>
      </c>
      <c r="E41" s="51"/>
      <c r="F41" s="58"/>
      <c r="G41" s="58"/>
      <c r="H41" s="58"/>
      <c r="I41" s="58"/>
      <c r="J41" s="58"/>
      <c r="K41" s="59" t="s">
        <v>20</v>
      </c>
      <c r="L41" s="59" t="s">
        <v>247</v>
      </c>
      <c r="M41" s="60" t="s">
        <v>133</v>
      </c>
      <c r="N41" s="60" t="s">
        <v>79</v>
      </c>
      <c r="O41" s="58">
        <v>14</v>
      </c>
      <c r="P41" s="61" t="s">
        <v>1033</v>
      </c>
      <c r="Q41" s="61" t="s">
        <v>1034</v>
      </c>
      <c r="R41" s="56">
        <v>3.5</v>
      </c>
      <c r="S41" s="56"/>
      <c r="T41" s="56"/>
      <c r="U41" s="56">
        <f t="shared" si="0"/>
        <v>383.5</v>
      </c>
      <c r="V41" s="56"/>
      <c r="W41" s="56">
        <f t="shared" si="1"/>
        <v>110.16</v>
      </c>
      <c r="X41" s="62"/>
    </row>
    <row r="42" spans="1:24" x14ac:dyDescent="0.2">
      <c r="A42" s="233">
        <v>40441</v>
      </c>
      <c r="B42" s="96" t="s">
        <v>1039</v>
      </c>
      <c r="C42" s="58" t="s">
        <v>1035</v>
      </c>
      <c r="D42" s="58" t="s">
        <v>1036</v>
      </c>
      <c r="E42" s="58"/>
      <c r="F42" s="58"/>
      <c r="G42" s="58"/>
      <c r="H42" s="58"/>
      <c r="I42" s="58"/>
      <c r="J42" s="58"/>
      <c r="K42" s="59" t="s">
        <v>17</v>
      </c>
      <c r="L42" s="59" t="s">
        <v>966</v>
      </c>
      <c r="M42" s="60" t="s">
        <v>70</v>
      </c>
      <c r="N42" s="60" t="s">
        <v>107</v>
      </c>
      <c r="O42" s="58">
        <v>11</v>
      </c>
      <c r="P42" s="61" t="s">
        <v>1037</v>
      </c>
      <c r="Q42" s="61" t="s">
        <v>1038</v>
      </c>
      <c r="R42" s="56">
        <v>0.1</v>
      </c>
      <c r="S42" s="56"/>
      <c r="T42" s="56"/>
      <c r="U42" s="56">
        <f t="shared" si="0"/>
        <v>383.5</v>
      </c>
      <c r="V42" s="56"/>
      <c r="W42" s="56">
        <f t="shared" si="1"/>
        <v>110.16</v>
      </c>
      <c r="X42" s="62"/>
    </row>
    <row r="43" spans="1:24" x14ac:dyDescent="0.2">
      <c r="A43" s="233">
        <v>40451</v>
      </c>
      <c r="B43" s="96" t="s">
        <v>1040</v>
      </c>
      <c r="C43" s="58" t="s">
        <v>1041</v>
      </c>
      <c r="D43" s="58" t="s">
        <v>1042</v>
      </c>
      <c r="E43" s="58"/>
      <c r="F43" s="58"/>
      <c r="G43" s="58"/>
      <c r="H43" s="58"/>
      <c r="I43" s="58"/>
      <c r="J43" s="58"/>
      <c r="K43" s="59" t="s">
        <v>17</v>
      </c>
      <c r="L43" s="59" t="s">
        <v>247</v>
      </c>
      <c r="M43" s="60" t="s">
        <v>133</v>
      </c>
      <c r="N43" s="60" t="s">
        <v>95</v>
      </c>
      <c r="O43" s="58">
        <v>6</v>
      </c>
      <c r="P43" s="61" t="s">
        <v>1043</v>
      </c>
      <c r="Q43" s="61" t="s">
        <v>1044</v>
      </c>
      <c r="R43" s="56">
        <v>0.1</v>
      </c>
      <c r="S43" s="56"/>
      <c r="T43" s="56"/>
      <c r="U43" s="56">
        <f t="shared" si="0"/>
        <v>383.5</v>
      </c>
      <c r="V43" s="56"/>
      <c r="W43" s="56">
        <f t="shared" si="1"/>
        <v>110.16</v>
      </c>
      <c r="X43" s="62"/>
    </row>
    <row r="44" spans="1:24" x14ac:dyDescent="0.2">
      <c r="A44" s="244">
        <v>40469</v>
      </c>
      <c r="B44" s="103" t="s">
        <v>1045</v>
      </c>
      <c r="C44" s="104" t="s">
        <v>1046</v>
      </c>
      <c r="D44" s="104" t="s">
        <v>112</v>
      </c>
      <c r="E44" s="104">
        <v>11</v>
      </c>
      <c r="F44" s="104">
        <v>1</v>
      </c>
      <c r="G44" s="104"/>
      <c r="H44" s="104"/>
      <c r="I44" s="104"/>
      <c r="J44" s="104"/>
      <c r="K44" s="48" t="s">
        <v>17</v>
      </c>
      <c r="L44" s="48" t="s">
        <v>240</v>
      </c>
      <c r="M44" s="105" t="s">
        <v>87</v>
      </c>
      <c r="N44" s="105" t="s">
        <v>241</v>
      </c>
      <c r="O44" s="104">
        <v>30</v>
      </c>
      <c r="P44" s="106" t="s">
        <v>1047</v>
      </c>
      <c r="Q44" s="106" t="s">
        <v>1048</v>
      </c>
      <c r="R44" s="107"/>
      <c r="S44" s="107">
        <v>0.1</v>
      </c>
      <c r="T44" s="107"/>
      <c r="U44" s="107">
        <f t="shared" si="0"/>
        <v>383.5</v>
      </c>
      <c r="V44" s="107">
        <v>0.1</v>
      </c>
      <c r="W44" s="107">
        <f t="shared" si="1"/>
        <v>110.25999999999999</v>
      </c>
      <c r="X44" s="62"/>
    </row>
    <row r="45" spans="1:24" x14ac:dyDescent="0.2">
      <c r="A45" s="233">
        <v>40479</v>
      </c>
      <c r="B45" s="216" t="s">
        <v>1049</v>
      </c>
      <c r="C45" s="9" t="s">
        <v>1050</v>
      </c>
      <c r="D45" s="9" t="s">
        <v>1051</v>
      </c>
      <c r="E45" s="58"/>
      <c r="F45" s="58"/>
      <c r="G45" s="58"/>
      <c r="H45" s="58"/>
      <c r="I45" s="58"/>
      <c r="J45" s="58"/>
      <c r="K45" s="10" t="s">
        <v>26</v>
      </c>
      <c r="L45" s="10" t="s">
        <v>69</v>
      </c>
      <c r="M45" s="217" t="s">
        <v>1052</v>
      </c>
      <c r="N45" s="217" t="s">
        <v>62</v>
      </c>
      <c r="O45" s="58">
        <v>7</v>
      </c>
      <c r="P45" s="11" t="s">
        <v>1053</v>
      </c>
      <c r="Q45" s="11" t="s">
        <v>1054</v>
      </c>
      <c r="R45" s="56">
        <v>15</v>
      </c>
      <c r="S45" s="56"/>
      <c r="T45" s="56"/>
      <c r="U45" s="56">
        <f t="shared" si="0"/>
        <v>383.5</v>
      </c>
      <c r="V45" s="56"/>
      <c r="W45" s="56">
        <f t="shared" si="1"/>
        <v>110.25999999999999</v>
      </c>
      <c r="X45" s="62"/>
    </row>
    <row r="46" spans="1:24" x14ac:dyDescent="0.2">
      <c r="A46" s="233"/>
      <c r="B46" s="96"/>
      <c r="C46" s="58"/>
      <c r="D46" s="58"/>
      <c r="E46" s="58"/>
      <c r="F46" s="58"/>
      <c r="G46" s="58"/>
      <c r="H46" s="58"/>
      <c r="I46" s="58"/>
      <c r="J46" s="58"/>
      <c r="K46" s="59"/>
      <c r="L46" s="59"/>
      <c r="M46" s="60"/>
      <c r="N46" s="60"/>
      <c r="O46" s="58"/>
      <c r="P46" s="61"/>
      <c r="Q46" s="61"/>
      <c r="R46" s="56"/>
      <c r="S46" s="56"/>
      <c r="T46" s="56"/>
      <c r="U46" s="56">
        <f t="shared" si="0"/>
        <v>383.5</v>
      </c>
      <c r="V46" s="56"/>
      <c r="W46" s="56">
        <f t="shared" si="1"/>
        <v>110.25999999999999</v>
      </c>
      <c r="X46" s="62"/>
    </row>
    <row r="47" spans="1:24" x14ac:dyDescent="0.2">
      <c r="A47" s="233"/>
      <c r="B47" s="96"/>
      <c r="C47" s="58"/>
      <c r="D47" s="58"/>
      <c r="E47" s="58"/>
      <c r="F47" s="58"/>
      <c r="G47" s="58"/>
      <c r="H47" s="58"/>
      <c r="I47" s="58"/>
      <c r="J47" s="58"/>
      <c r="K47" s="59"/>
      <c r="L47" s="59"/>
      <c r="M47" s="60"/>
      <c r="N47" s="60"/>
      <c r="O47" s="58"/>
      <c r="P47" s="61"/>
      <c r="Q47" s="61"/>
      <c r="R47" s="56"/>
      <c r="S47" s="56"/>
      <c r="T47" s="56"/>
      <c r="U47" s="56">
        <f t="shared" si="0"/>
        <v>383.5</v>
      </c>
      <c r="V47" s="56"/>
      <c r="W47" s="56">
        <f t="shared" si="1"/>
        <v>110.25999999999999</v>
      </c>
      <c r="X47" s="62"/>
    </row>
    <row r="48" spans="1:24" x14ac:dyDescent="0.2">
      <c r="A48" s="233"/>
      <c r="B48" s="96"/>
      <c r="C48" s="58"/>
      <c r="D48" s="58"/>
      <c r="E48" s="58"/>
      <c r="F48" s="58"/>
      <c r="G48" s="58"/>
      <c r="H48" s="58"/>
      <c r="I48" s="58"/>
      <c r="J48" s="58"/>
      <c r="K48" s="59"/>
      <c r="L48" s="59"/>
      <c r="M48" s="60"/>
      <c r="N48" s="60"/>
      <c r="O48" s="58"/>
      <c r="P48" s="61"/>
      <c r="Q48" s="61"/>
      <c r="R48" s="56"/>
      <c r="S48" s="56"/>
      <c r="T48" s="56"/>
      <c r="U48" s="56">
        <f t="shared" si="0"/>
        <v>383.5</v>
      </c>
      <c r="V48" s="56"/>
      <c r="W48" s="56">
        <f t="shared" si="1"/>
        <v>110.25999999999999</v>
      </c>
      <c r="X48" s="62"/>
    </row>
    <row r="49" spans="1:24" x14ac:dyDescent="0.2">
      <c r="A49" s="233"/>
      <c r="B49" s="96"/>
      <c r="C49" s="58"/>
      <c r="D49" s="58"/>
      <c r="E49" s="58"/>
      <c r="F49" s="58"/>
      <c r="G49" s="58"/>
      <c r="H49" s="58"/>
      <c r="I49" s="58"/>
      <c r="J49" s="58"/>
      <c r="K49" s="59"/>
      <c r="L49" s="59"/>
      <c r="M49" s="60"/>
      <c r="N49" s="60"/>
      <c r="O49" s="58"/>
      <c r="P49" s="61"/>
      <c r="Q49" s="61"/>
      <c r="R49" s="56"/>
      <c r="S49" s="56"/>
      <c r="T49" s="56"/>
      <c r="U49" s="56">
        <f t="shared" si="0"/>
        <v>383.5</v>
      </c>
      <c r="V49" s="56"/>
      <c r="W49" s="56">
        <f t="shared" si="1"/>
        <v>110.25999999999999</v>
      </c>
      <c r="X49" s="62"/>
    </row>
    <row r="50" spans="1:24" x14ac:dyDescent="0.2">
      <c r="A50" s="233"/>
      <c r="B50" s="96"/>
      <c r="C50" s="58"/>
      <c r="D50" s="58"/>
      <c r="E50" s="58"/>
      <c r="F50" s="58"/>
      <c r="G50" s="58"/>
      <c r="H50" s="58"/>
      <c r="I50" s="58"/>
      <c r="J50" s="58"/>
      <c r="K50" s="59"/>
      <c r="L50" s="59"/>
      <c r="M50" s="60"/>
      <c r="N50" s="60"/>
      <c r="O50" s="58"/>
      <c r="P50" s="61"/>
      <c r="Q50" s="61"/>
      <c r="R50" s="56"/>
      <c r="S50" s="56"/>
      <c r="T50" s="56"/>
      <c r="U50" s="56">
        <f t="shared" si="0"/>
        <v>383.5</v>
      </c>
      <c r="V50" s="56"/>
      <c r="W50" s="56">
        <f t="shared" si="1"/>
        <v>110.25999999999999</v>
      </c>
      <c r="X50" s="62"/>
    </row>
    <row r="51" spans="1:24" x14ac:dyDescent="0.2">
      <c r="A51" s="233"/>
      <c r="B51" s="96"/>
      <c r="C51" s="58"/>
      <c r="D51" s="58"/>
      <c r="E51" s="58"/>
      <c r="F51" s="58"/>
      <c r="G51" s="58"/>
      <c r="H51" s="58"/>
      <c r="I51" s="58"/>
      <c r="J51" s="58"/>
      <c r="K51" s="59"/>
      <c r="L51" s="59"/>
      <c r="M51" s="60"/>
      <c r="N51" s="60"/>
      <c r="O51" s="58"/>
      <c r="P51" s="61"/>
      <c r="Q51" s="61"/>
      <c r="R51" s="56"/>
      <c r="S51" s="56"/>
      <c r="T51" s="56"/>
      <c r="U51" s="56">
        <f t="shared" si="0"/>
        <v>383.5</v>
      </c>
      <c r="V51" s="56"/>
      <c r="W51" s="56">
        <f t="shared" si="1"/>
        <v>110.25999999999999</v>
      </c>
      <c r="X51" s="62"/>
    </row>
    <row r="52" spans="1:24" x14ac:dyDescent="0.2">
      <c r="A52" s="233"/>
      <c r="B52" s="96"/>
      <c r="C52" s="58"/>
      <c r="D52" s="58"/>
      <c r="E52" s="58"/>
      <c r="F52" s="58"/>
      <c r="G52" s="58"/>
      <c r="H52" s="58"/>
      <c r="I52" s="58"/>
      <c r="J52" s="58"/>
      <c r="K52" s="59"/>
      <c r="L52" s="59"/>
      <c r="M52" s="60"/>
      <c r="N52" s="60"/>
      <c r="O52" s="58"/>
      <c r="P52" s="61"/>
      <c r="Q52" s="61"/>
      <c r="R52" s="56"/>
      <c r="S52" s="56"/>
      <c r="T52" s="56"/>
      <c r="U52" s="56">
        <f t="shared" si="0"/>
        <v>383.5</v>
      </c>
      <c r="V52" s="56"/>
      <c r="W52" s="56">
        <f t="shared" si="1"/>
        <v>110.25999999999999</v>
      </c>
      <c r="X52" s="62"/>
    </row>
    <row r="53" spans="1:24" x14ac:dyDescent="0.2">
      <c r="A53" s="233"/>
      <c r="B53" s="96"/>
      <c r="C53" s="58"/>
      <c r="D53" s="58"/>
      <c r="E53" s="58"/>
      <c r="F53" s="58"/>
      <c r="G53" s="58"/>
      <c r="H53" s="58"/>
      <c r="I53" s="58"/>
      <c r="J53" s="58"/>
      <c r="K53" s="59"/>
      <c r="L53" s="59"/>
      <c r="M53" s="60"/>
      <c r="N53" s="60"/>
      <c r="O53" s="58"/>
      <c r="P53" s="61"/>
      <c r="Q53" s="61"/>
      <c r="R53" s="56"/>
      <c r="S53" s="56"/>
      <c r="T53" s="56"/>
      <c r="U53" s="56">
        <f t="shared" si="0"/>
        <v>383.5</v>
      </c>
      <c r="V53" s="56"/>
      <c r="W53" s="56">
        <f t="shared" si="1"/>
        <v>110.25999999999999</v>
      </c>
      <c r="X53" s="62"/>
    </row>
    <row r="54" spans="1:24" x14ac:dyDescent="0.2">
      <c r="A54" s="233"/>
      <c r="B54" s="96"/>
      <c r="C54" s="58"/>
      <c r="D54" s="58"/>
      <c r="E54" s="58"/>
      <c r="F54" s="58"/>
      <c r="G54" s="58"/>
      <c r="H54" s="58"/>
      <c r="I54" s="58"/>
      <c r="J54" s="58"/>
      <c r="K54" s="59"/>
      <c r="L54" s="59"/>
      <c r="M54" s="60"/>
      <c r="N54" s="60"/>
      <c r="O54" s="58"/>
      <c r="P54" s="61"/>
      <c r="Q54" s="61"/>
      <c r="R54" s="56"/>
      <c r="S54" s="56"/>
      <c r="T54" s="56"/>
      <c r="U54" s="56">
        <f t="shared" si="0"/>
        <v>383.5</v>
      </c>
      <c r="V54" s="56"/>
      <c r="W54" s="56">
        <f t="shared" si="1"/>
        <v>110.25999999999999</v>
      </c>
      <c r="X54" s="62"/>
    </row>
    <row r="55" spans="1:24" x14ac:dyDescent="0.2">
      <c r="A55" s="233"/>
      <c r="B55" s="96"/>
      <c r="C55" s="58"/>
      <c r="D55" s="58"/>
      <c r="E55" s="58"/>
      <c r="F55" s="58"/>
      <c r="G55" s="58"/>
      <c r="H55" s="58"/>
      <c r="I55" s="58"/>
      <c r="J55" s="58"/>
      <c r="K55" s="59"/>
      <c r="L55" s="59"/>
      <c r="M55" s="60"/>
      <c r="N55" s="60"/>
      <c r="O55" s="58"/>
      <c r="P55" s="61"/>
      <c r="Q55" s="61"/>
      <c r="R55" s="56"/>
      <c r="S55" s="56"/>
      <c r="T55" s="56"/>
      <c r="U55" s="56">
        <f t="shared" si="0"/>
        <v>383.5</v>
      </c>
      <c r="V55" s="56"/>
      <c r="W55" s="56">
        <f t="shared" si="1"/>
        <v>110.25999999999999</v>
      </c>
      <c r="X55" s="62"/>
    </row>
    <row r="56" spans="1:24" x14ac:dyDescent="0.2">
      <c r="A56" s="233"/>
      <c r="B56" s="96"/>
      <c r="C56" s="58"/>
      <c r="D56" s="58"/>
      <c r="E56" s="58"/>
      <c r="F56" s="58"/>
      <c r="G56" s="58"/>
      <c r="H56" s="58"/>
      <c r="I56" s="58"/>
      <c r="J56" s="58"/>
      <c r="K56" s="59"/>
      <c r="L56" s="59"/>
      <c r="M56" s="60"/>
      <c r="N56" s="60"/>
      <c r="O56" s="58"/>
      <c r="P56" s="61"/>
      <c r="Q56" s="61"/>
      <c r="R56" s="56"/>
      <c r="S56" s="56"/>
      <c r="T56" s="56"/>
      <c r="U56" s="56">
        <f t="shared" si="0"/>
        <v>383.5</v>
      </c>
      <c r="V56" s="56"/>
      <c r="W56" s="56">
        <f t="shared" si="1"/>
        <v>110.25999999999999</v>
      </c>
      <c r="X56" s="62"/>
    </row>
    <row r="57" spans="1:24" x14ac:dyDescent="0.2">
      <c r="A57" s="231"/>
      <c r="B57" s="96"/>
      <c r="C57" s="58"/>
      <c r="D57" s="58"/>
      <c r="E57" s="58"/>
      <c r="F57" s="58"/>
      <c r="G57" s="58"/>
      <c r="H57" s="58"/>
      <c r="I57" s="58"/>
      <c r="J57" s="58"/>
      <c r="K57" s="59"/>
      <c r="L57" s="59"/>
      <c r="M57" s="60"/>
      <c r="N57" s="60"/>
      <c r="O57" s="58"/>
      <c r="P57" s="61"/>
      <c r="Q57" s="61"/>
      <c r="R57" s="56"/>
      <c r="S57" s="56"/>
      <c r="T57" s="56"/>
      <c r="U57" s="56">
        <f t="shared" si="0"/>
        <v>383.5</v>
      </c>
      <c r="V57" s="56"/>
      <c r="W57" s="56">
        <f t="shared" si="1"/>
        <v>110.25999999999999</v>
      </c>
      <c r="X57" s="62"/>
    </row>
    <row r="58" spans="1:24" x14ac:dyDescent="0.2">
      <c r="A58" s="233"/>
      <c r="B58" s="96"/>
      <c r="C58" s="58"/>
      <c r="D58" s="58"/>
      <c r="E58" s="58"/>
      <c r="F58" s="58"/>
      <c r="G58" s="58"/>
      <c r="H58" s="58"/>
      <c r="I58" s="58"/>
      <c r="J58" s="58"/>
      <c r="K58" s="59"/>
      <c r="L58" s="59"/>
      <c r="M58" s="60"/>
      <c r="N58" s="60"/>
      <c r="O58" s="58"/>
      <c r="P58" s="61"/>
      <c r="Q58" s="61"/>
      <c r="R58" s="56"/>
      <c r="S58" s="56"/>
      <c r="T58" s="56"/>
      <c r="U58" s="56">
        <f t="shared" si="0"/>
        <v>383.5</v>
      </c>
      <c r="V58" s="56"/>
      <c r="W58" s="56">
        <f t="shared" si="1"/>
        <v>110.25999999999999</v>
      </c>
      <c r="X58" s="62"/>
    </row>
    <row r="59" spans="1:24" x14ac:dyDescent="0.2">
      <c r="A59" s="231"/>
      <c r="B59" s="96"/>
      <c r="C59" s="58"/>
      <c r="D59" s="58"/>
      <c r="E59" s="58"/>
      <c r="F59" s="58"/>
      <c r="G59" s="58"/>
      <c r="H59" s="58"/>
      <c r="I59" s="58"/>
      <c r="J59" s="58"/>
      <c r="K59" s="59"/>
      <c r="L59" s="59"/>
      <c r="M59" s="60"/>
      <c r="N59" s="60"/>
      <c r="O59" s="58"/>
      <c r="P59" s="61"/>
      <c r="Q59" s="61"/>
      <c r="R59" s="56"/>
      <c r="S59" s="56"/>
      <c r="T59" s="56"/>
      <c r="U59" s="56">
        <f t="shared" si="0"/>
        <v>383.5</v>
      </c>
      <c r="V59" s="56"/>
      <c r="W59" s="56">
        <f t="shared" si="1"/>
        <v>110.25999999999999</v>
      </c>
      <c r="X59" s="62"/>
    </row>
    <row r="60" spans="1:24" x14ac:dyDescent="0.2">
      <c r="A60" s="231"/>
      <c r="B60" s="96"/>
      <c r="C60" s="58"/>
      <c r="D60" s="58"/>
      <c r="E60" s="58"/>
      <c r="F60" s="58"/>
      <c r="G60" s="58"/>
      <c r="H60" s="58"/>
      <c r="I60" s="58"/>
      <c r="J60" s="58"/>
      <c r="K60" s="59"/>
      <c r="L60" s="59"/>
      <c r="M60" s="60"/>
      <c r="N60" s="60"/>
      <c r="O60" s="58"/>
      <c r="P60" s="61"/>
      <c r="Q60" s="61"/>
      <c r="R60" s="56"/>
      <c r="S60" s="56"/>
      <c r="T60" s="56"/>
      <c r="U60" s="56">
        <f t="shared" si="0"/>
        <v>383.5</v>
      </c>
      <c r="V60" s="56"/>
      <c r="W60" s="56">
        <f t="shared" si="1"/>
        <v>110.25999999999999</v>
      </c>
      <c r="X60" s="62"/>
    </row>
    <row r="61" spans="1:24" x14ac:dyDescent="0.2">
      <c r="A61" s="233"/>
      <c r="B61" s="96"/>
      <c r="C61" s="58"/>
      <c r="D61" s="58"/>
      <c r="E61" s="58"/>
      <c r="F61" s="58"/>
      <c r="G61" s="58"/>
      <c r="H61" s="58"/>
      <c r="I61" s="58"/>
      <c r="J61" s="58"/>
      <c r="K61" s="59"/>
      <c r="L61" s="59"/>
      <c r="M61" s="60"/>
      <c r="N61" s="60"/>
      <c r="O61" s="58"/>
      <c r="P61" s="61"/>
      <c r="Q61" s="61"/>
      <c r="R61" s="56"/>
      <c r="S61" s="56"/>
      <c r="T61" s="56"/>
      <c r="U61" s="56">
        <f t="shared" si="0"/>
        <v>383.5</v>
      </c>
      <c r="V61" s="56"/>
      <c r="W61" s="56">
        <f t="shared" si="1"/>
        <v>110.25999999999999</v>
      </c>
      <c r="X61" s="62"/>
    </row>
    <row r="62" spans="1:24" x14ac:dyDescent="0.2">
      <c r="A62" s="233"/>
      <c r="B62" s="97"/>
      <c r="C62" s="64"/>
      <c r="D62" s="64"/>
      <c r="E62" s="64"/>
      <c r="F62" s="58"/>
      <c r="G62" s="58"/>
      <c r="H62" s="58"/>
      <c r="I62" s="58"/>
      <c r="J62" s="58"/>
      <c r="K62" s="59"/>
      <c r="L62" s="59"/>
      <c r="M62" s="60"/>
      <c r="N62" s="60"/>
      <c r="O62" s="58"/>
      <c r="P62" s="61"/>
      <c r="Q62" s="61"/>
      <c r="R62" s="56"/>
      <c r="S62" s="56"/>
      <c r="T62" s="56"/>
      <c r="U62" s="56">
        <f t="shared" si="0"/>
        <v>383.5</v>
      </c>
      <c r="V62" s="56"/>
      <c r="W62" s="56">
        <f t="shared" si="1"/>
        <v>110.25999999999999</v>
      </c>
      <c r="X62" s="62"/>
    </row>
    <row r="63" spans="1:24" x14ac:dyDescent="0.2">
      <c r="A63" s="233"/>
      <c r="B63" s="96"/>
      <c r="C63" s="58"/>
      <c r="D63" s="58"/>
      <c r="E63" s="58"/>
      <c r="F63" s="58"/>
      <c r="G63" s="58"/>
      <c r="H63" s="58"/>
      <c r="I63" s="58"/>
      <c r="J63" s="58"/>
      <c r="K63" s="59"/>
      <c r="L63" s="59"/>
      <c r="M63" s="60"/>
      <c r="N63" s="60"/>
      <c r="O63" s="58"/>
      <c r="P63" s="61"/>
      <c r="Q63" s="61"/>
      <c r="R63" s="56"/>
      <c r="S63" s="56"/>
      <c r="T63" s="56"/>
      <c r="U63" s="56">
        <f t="shared" si="0"/>
        <v>383.5</v>
      </c>
      <c r="V63" s="56"/>
      <c r="W63" s="56">
        <f t="shared" si="1"/>
        <v>110.25999999999999</v>
      </c>
      <c r="X63" s="62"/>
    </row>
    <row r="64" spans="1:24" x14ac:dyDescent="0.2">
      <c r="A64" s="233"/>
      <c r="B64" s="96"/>
      <c r="C64" s="58"/>
      <c r="D64" s="58"/>
      <c r="E64" s="58"/>
      <c r="F64" s="58"/>
      <c r="G64" s="58"/>
      <c r="H64" s="58"/>
      <c r="I64" s="58"/>
      <c r="J64" s="58"/>
      <c r="K64" s="59"/>
      <c r="L64" s="59"/>
      <c r="M64" s="60"/>
      <c r="N64" s="60"/>
      <c r="O64" s="58"/>
      <c r="P64" s="61"/>
      <c r="Q64" s="61"/>
      <c r="R64" s="56"/>
      <c r="S64" s="56"/>
      <c r="T64" s="56"/>
      <c r="U64" s="56">
        <f t="shared" si="0"/>
        <v>383.5</v>
      </c>
      <c r="V64" s="56"/>
      <c r="W64" s="56">
        <f t="shared" si="1"/>
        <v>110.25999999999999</v>
      </c>
      <c r="X64" s="62"/>
    </row>
    <row r="65" spans="1:24" x14ac:dyDescent="0.2">
      <c r="A65" s="231"/>
      <c r="B65" s="96"/>
      <c r="C65" s="58"/>
      <c r="D65" s="58"/>
      <c r="E65" s="58"/>
      <c r="F65" s="58"/>
      <c r="G65" s="58"/>
      <c r="H65" s="58"/>
      <c r="I65" s="58"/>
      <c r="J65" s="58"/>
      <c r="K65" s="59"/>
      <c r="L65" s="59"/>
      <c r="M65" s="60"/>
      <c r="N65" s="60"/>
      <c r="O65" s="58"/>
      <c r="P65" s="61"/>
      <c r="Q65" s="61"/>
      <c r="R65" s="56"/>
      <c r="S65" s="56"/>
      <c r="T65" s="56"/>
      <c r="U65" s="56">
        <f t="shared" si="0"/>
        <v>383.5</v>
      </c>
      <c r="V65" s="56"/>
      <c r="W65" s="56">
        <f t="shared" si="1"/>
        <v>110.25999999999999</v>
      </c>
      <c r="X65" s="62"/>
    </row>
    <row r="66" spans="1:24" x14ac:dyDescent="0.2">
      <c r="A66" s="231"/>
      <c r="B66" s="96"/>
      <c r="C66" s="58"/>
      <c r="D66" s="58"/>
      <c r="E66" s="58"/>
      <c r="F66" s="58"/>
      <c r="G66" s="58"/>
      <c r="H66" s="58"/>
      <c r="I66" s="58"/>
      <c r="J66" s="58"/>
      <c r="K66" s="59"/>
      <c r="L66" s="59"/>
      <c r="M66" s="60"/>
      <c r="N66" s="60"/>
      <c r="O66" s="58"/>
      <c r="P66" s="61"/>
      <c r="Q66" s="61"/>
      <c r="R66" s="56"/>
      <c r="S66" s="56"/>
      <c r="T66" s="56"/>
      <c r="U66" s="56">
        <f t="shared" si="0"/>
        <v>383.5</v>
      </c>
      <c r="V66" s="56"/>
      <c r="W66" s="56">
        <f t="shared" si="1"/>
        <v>110.25999999999999</v>
      </c>
      <c r="X66" s="62"/>
    </row>
    <row r="67" spans="1:24" x14ac:dyDescent="0.2">
      <c r="A67" s="231"/>
      <c r="B67" s="96"/>
      <c r="C67" s="58"/>
      <c r="D67" s="58"/>
      <c r="E67" s="58"/>
      <c r="F67" s="58"/>
      <c r="G67" s="58"/>
      <c r="H67" s="58"/>
      <c r="I67" s="58"/>
      <c r="J67" s="58"/>
      <c r="K67" s="59"/>
      <c r="L67" s="59"/>
      <c r="M67" s="60"/>
      <c r="N67" s="60"/>
      <c r="O67" s="58"/>
      <c r="P67" s="61"/>
      <c r="Q67" s="61"/>
      <c r="R67" s="56"/>
      <c r="S67" s="56"/>
      <c r="T67" s="56"/>
      <c r="U67" s="56">
        <f t="shared" si="0"/>
        <v>383.5</v>
      </c>
      <c r="V67" s="56"/>
      <c r="W67" s="56">
        <f t="shared" si="1"/>
        <v>110.25999999999999</v>
      </c>
      <c r="X67" s="62"/>
    </row>
    <row r="68" spans="1:24" x14ac:dyDescent="0.2">
      <c r="A68" s="233"/>
      <c r="B68" s="96"/>
      <c r="C68" s="58"/>
      <c r="D68" s="58"/>
      <c r="E68" s="58"/>
      <c r="F68" s="58"/>
      <c r="G68" s="58"/>
      <c r="H68" s="58"/>
      <c r="I68" s="58"/>
      <c r="J68" s="58"/>
      <c r="K68" s="59"/>
      <c r="L68" s="59"/>
      <c r="M68" s="60"/>
      <c r="N68" s="60"/>
      <c r="O68" s="58"/>
      <c r="P68" s="61"/>
      <c r="Q68" s="61"/>
      <c r="R68" s="56"/>
      <c r="S68" s="56"/>
      <c r="T68" s="56"/>
      <c r="U68" s="56">
        <f t="shared" si="0"/>
        <v>383.5</v>
      </c>
      <c r="V68" s="56"/>
      <c r="W68" s="56">
        <f t="shared" si="1"/>
        <v>110.25999999999999</v>
      </c>
      <c r="X68" s="62"/>
    </row>
    <row r="69" spans="1:24" x14ac:dyDescent="0.2">
      <c r="A69" s="233"/>
      <c r="B69" s="96"/>
      <c r="C69" s="58"/>
      <c r="D69" s="58"/>
      <c r="E69" s="58"/>
      <c r="F69" s="58"/>
      <c r="G69" s="58"/>
      <c r="H69" s="58"/>
      <c r="I69" s="58"/>
      <c r="J69" s="58"/>
      <c r="K69" s="59"/>
      <c r="L69" s="59"/>
      <c r="M69" s="60"/>
      <c r="N69" s="60"/>
      <c r="O69" s="58"/>
      <c r="P69" s="61"/>
      <c r="Q69" s="61"/>
      <c r="R69" s="56"/>
      <c r="S69" s="56"/>
      <c r="T69" s="56"/>
      <c r="U69" s="56">
        <f t="shared" si="0"/>
        <v>383.5</v>
      </c>
      <c r="V69" s="56"/>
      <c r="W69" s="56">
        <f t="shared" si="1"/>
        <v>110.25999999999999</v>
      </c>
      <c r="X69" s="62"/>
    </row>
    <row r="70" spans="1:24" x14ac:dyDescent="0.2">
      <c r="A70" s="233"/>
      <c r="B70" s="96"/>
      <c r="C70" s="58"/>
      <c r="D70" s="58"/>
      <c r="E70" s="58"/>
      <c r="F70" s="58"/>
      <c r="G70" s="58"/>
      <c r="H70" s="58"/>
      <c r="I70" s="58"/>
      <c r="J70" s="58"/>
      <c r="K70" s="59"/>
      <c r="L70" s="59"/>
      <c r="M70" s="60"/>
      <c r="N70" s="60"/>
      <c r="O70" s="58"/>
      <c r="P70" s="61"/>
      <c r="Q70" s="61"/>
      <c r="R70" s="56"/>
      <c r="S70" s="56"/>
      <c r="T70" s="56"/>
      <c r="U70" s="56">
        <f t="shared" si="0"/>
        <v>383.5</v>
      </c>
      <c r="V70" s="56"/>
      <c r="W70" s="56">
        <f t="shared" si="1"/>
        <v>110.25999999999999</v>
      </c>
      <c r="X70" s="62"/>
    </row>
    <row r="71" spans="1:24" x14ac:dyDescent="0.2">
      <c r="A71" s="233"/>
      <c r="B71" s="96"/>
      <c r="C71" s="58"/>
      <c r="D71" s="58"/>
      <c r="E71" s="58"/>
      <c r="F71" s="58"/>
      <c r="G71" s="58"/>
      <c r="H71" s="58"/>
      <c r="I71" s="58"/>
      <c r="J71" s="58"/>
      <c r="K71" s="59"/>
      <c r="L71" s="59"/>
      <c r="M71" s="60"/>
      <c r="N71" s="60"/>
      <c r="O71" s="58"/>
      <c r="P71" s="61"/>
      <c r="Q71" s="61"/>
      <c r="R71" s="56"/>
      <c r="S71" s="56"/>
      <c r="T71" s="56"/>
      <c r="U71" s="56">
        <f t="shared" si="0"/>
        <v>383.5</v>
      </c>
      <c r="V71" s="56"/>
      <c r="W71" s="56">
        <f t="shared" si="1"/>
        <v>110.25999999999999</v>
      </c>
      <c r="X71" s="62"/>
    </row>
    <row r="72" spans="1:24" x14ac:dyDescent="0.2">
      <c r="A72" s="231"/>
      <c r="B72" s="96"/>
      <c r="C72" s="58"/>
      <c r="D72" s="58"/>
      <c r="E72" s="58"/>
      <c r="F72" s="58"/>
      <c r="G72" s="58"/>
      <c r="H72" s="58"/>
      <c r="I72" s="58"/>
      <c r="J72" s="58"/>
      <c r="K72" s="59"/>
      <c r="L72" s="59"/>
      <c r="M72" s="60"/>
      <c r="N72" s="60"/>
      <c r="O72" s="58"/>
      <c r="P72" s="61"/>
      <c r="Q72" s="61"/>
      <c r="R72" s="56"/>
      <c r="S72" s="56"/>
      <c r="T72" s="56"/>
      <c r="U72" s="56">
        <f t="shared" si="0"/>
        <v>383.5</v>
      </c>
      <c r="V72" s="56"/>
      <c r="W72" s="56">
        <f t="shared" si="1"/>
        <v>110.25999999999999</v>
      </c>
      <c r="X72" s="62"/>
    </row>
    <row r="73" spans="1:24" x14ac:dyDescent="0.2">
      <c r="A73" s="231"/>
      <c r="B73" s="96"/>
      <c r="C73" s="58"/>
      <c r="D73" s="58"/>
      <c r="E73" s="58"/>
      <c r="F73" s="58"/>
      <c r="G73" s="58"/>
      <c r="H73" s="58"/>
      <c r="I73" s="58"/>
      <c r="J73" s="58"/>
      <c r="K73" s="59"/>
      <c r="L73" s="59"/>
      <c r="M73" s="60"/>
      <c r="N73" s="60"/>
      <c r="O73" s="58"/>
      <c r="P73" s="61"/>
      <c r="Q73" s="61"/>
      <c r="R73" s="56"/>
      <c r="S73" s="56"/>
      <c r="T73" s="56"/>
      <c r="U73" s="56">
        <f t="shared" si="0"/>
        <v>383.5</v>
      </c>
      <c r="V73" s="56"/>
      <c r="W73" s="56">
        <f t="shared" si="1"/>
        <v>110.25999999999999</v>
      </c>
      <c r="X73" s="62"/>
    </row>
    <row r="74" spans="1:24" x14ac:dyDescent="0.2">
      <c r="A74" s="233"/>
      <c r="B74" s="96"/>
      <c r="C74" s="58"/>
      <c r="D74" s="58"/>
      <c r="E74" s="58"/>
      <c r="F74" s="58"/>
      <c r="G74" s="58"/>
      <c r="H74" s="58"/>
      <c r="I74" s="58"/>
      <c r="J74" s="58"/>
      <c r="K74" s="59"/>
      <c r="L74" s="59"/>
      <c r="M74" s="60"/>
      <c r="N74" s="60"/>
      <c r="O74" s="58"/>
      <c r="P74" s="61"/>
      <c r="Q74" s="61"/>
      <c r="R74" s="56"/>
      <c r="S74" s="56"/>
      <c r="T74" s="56"/>
      <c r="U74" s="56">
        <f t="shared" si="0"/>
        <v>383.5</v>
      </c>
      <c r="V74" s="56"/>
      <c r="W74" s="56">
        <f t="shared" si="1"/>
        <v>110.25999999999999</v>
      </c>
      <c r="X74" s="62"/>
    </row>
    <row r="75" spans="1:24" x14ac:dyDescent="0.2">
      <c r="A75" s="233"/>
      <c r="B75" s="96"/>
      <c r="C75" s="58"/>
      <c r="D75" s="58"/>
      <c r="E75" s="58"/>
      <c r="F75" s="58"/>
      <c r="G75" s="58"/>
      <c r="H75" s="58"/>
      <c r="I75" s="58"/>
      <c r="J75" s="58"/>
      <c r="K75" s="59"/>
      <c r="L75" s="59"/>
      <c r="M75" s="60"/>
      <c r="N75" s="60"/>
      <c r="O75" s="58"/>
      <c r="P75" s="61"/>
      <c r="Q75" s="61"/>
      <c r="R75" s="56"/>
      <c r="S75" s="56"/>
      <c r="T75" s="56"/>
      <c r="U75" s="56">
        <f t="shared" ref="U75:U138" si="2">U74+T75</f>
        <v>383.5</v>
      </c>
      <c r="V75" s="56"/>
      <c r="W75" s="56">
        <f t="shared" ref="W75:W138" si="3">W74+V75</f>
        <v>110.25999999999999</v>
      </c>
      <c r="X75" s="62"/>
    </row>
    <row r="76" spans="1:24" x14ac:dyDescent="0.2">
      <c r="A76" s="231"/>
      <c r="B76" s="96"/>
      <c r="C76" s="58"/>
      <c r="D76" s="58"/>
      <c r="E76" s="58"/>
      <c r="F76" s="58"/>
      <c r="G76" s="58"/>
      <c r="H76" s="58"/>
      <c r="I76" s="58"/>
      <c r="J76" s="58"/>
      <c r="K76" s="59"/>
      <c r="L76" s="59"/>
      <c r="M76" s="60"/>
      <c r="N76" s="60"/>
      <c r="O76" s="58"/>
      <c r="P76" s="61"/>
      <c r="Q76" s="61"/>
      <c r="R76" s="56"/>
      <c r="S76" s="56"/>
      <c r="T76" s="56"/>
      <c r="U76" s="56">
        <f t="shared" si="2"/>
        <v>383.5</v>
      </c>
      <c r="V76" s="56"/>
      <c r="W76" s="56">
        <f t="shared" si="3"/>
        <v>110.25999999999999</v>
      </c>
      <c r="X76" s="62"/>
    </row>
    <row r="77" spans="1:24" x14ac:dyDescent="0.2">
      <c r="A77" s="233"/>
      <c r="B77" s="96"/>
      <c r="C77" s="58"/>
      <c r="D77" s="58"/>
      <c r="E77" s="58"/>
      <c r="F77" s="58"/>
      <c r="G77" s="58"/>
      <c r="H77" s="58"/>
      <c r="I77" s="58"/>
      <c r="J77" s="58"/>
      <c r="K77" s="59"/>
      <c r="L77" s="59"/>
      <c r="M77" s="60"/>
      <c r="N77" s="60"/>
      <c r="O77" s="58"/>
      <c r="P77" s="61"/>
      <c r="Q77" s="61"/>
      <c r="R77" s="56"/>
      <c r="S77" s="56"/>
      <c r="T77" s="56"/>
      <c r="U77" s="56">
        <f t="shared" si="2"/>
        <v>383.5</v>
      </c>
      <c r="V77" s="56"/>
      <c r="W77" s="56">
        <f t="shared" si="3"/>
        <v>110.25999999999999</v>
      </c>
      <c r="X77" s="62"/>
    </row>
    <row r="78" spans="1:24" x14ac:dyDescent="0.2">
      <c r="A78" s="233"/>
      <c r="B78" s="96"/>
      <c r="C78" s="58"/>
      <c r="D78" s="58"/>
      <c r="E78" s="58"/>
      <c r="F78" s="58"/>
      <c r="G78" s="58"/>
      <c r="H78" s="58"/>
      <c r="I78" s="58"/>
      <c r="J78" s="58"/>
      <c r="K78" s="59"/>
      <c r="L78" s="59"/>
      <c r="M78" s="60"/>
      <c r="N78" s="60"/>
      <c r="O78" s="58"/>
      <c r="P78" s="61"/>
      <c r="Q78" s="61"/>
      <c r="R78" s="56"/>
      <c r="S78" s="56"/>
      <c r="T78" s="56"/>
      <c r="U78" s="56">
        <f t="shared" si="2"/>
        <v>383.5</v>
      </c>
      <c r="V78" s="56"/>
      <c r="W78" s="56">
        <f t="shared" si="3"/>
        <v>110.25999999999999</v>
      </c>
      <c r="X78" s="62"/>
    </row>
    <row r="79" spans="1:24" x14ac:dyDescent="0.2">
      <c r="A79" s="231"/>
      <c r="B79" s="96"/>
      <c r="C79" s="58"/>
      <c r="D79" s="58"/>
      <c r="E79" s="58"/>
      <c r="F79" s="58"/>
      <c r="G79" s="58"/>
      <c r="H79" s="58"/>
      <c r="I79" s="58"/>
      <c r="J79" s="58"/>
      <c r="K79" s="59"/>
      <c r="L79" s="59"/>
      <c r="M79" s="60"/>
      <c r="N79" s="60"/>
      <c r="O79" s="58"/>
      <c r="P79" s="61"/>
      <c r="Q79" s="61"/>
      <c r="R79" s="56"/>
      <c r="S79" s="56"/>
      <c r="T79" s="56"/>
      <c r="U79" s="56">
        <f t="shared" si="2"/>
        <v>383.5</v>
      </c>
      <c r="V79" s="56"/>
      <c r="W79" s="56">
        <f t="shared" si="3"/>
        <v>110.25999999999999</v>
      </c>
      <c r="X79" s="62"/>
    </row>
    <row r="80" spans="1:24" x14ac:dyDescent="0.2">
      <c r="A80" s="231"/>
      <c r="B80" s="96"/>
      <c r="C80" s="58"/>
      <c r="D80" s="58"/>
      <c r="E80" s="58"/>
      <c r="F80" s="58"/>
      <c r="G80" s="58"/>
      <c r="H80" s="58"/>
      <c r="I80" s="58"/>
      <c r="J80" s="58"/>
      <c r="K80" s="59"/>
      <c r="L80" s="59"/>
      <c r="M80" s="60"/>
      <c r="N80" s="60"/>
      <c r="O80" s="58"/>
      <c r="P80" s="61"/>
      <c r="Q80" s="61"/>
      <c r="R80" s="56"/>
      <c r="S80" s="56"/>
      <c r="T80" s="56"/>
      <c r="U80" s="56">
        <f t="shared" si="2"/>
        <v>383.5</v>
      </c>
      <c r="V80" s="56"/>
      <c r="W80" s="56">
        <f t="shared" si="3"/>
        <v>110.25999999999999</v>
      </c>
      <c r="X80" s="62"/>
    </row>
    <row r="81" spans="1:24" x14ac:dyDescent="0.2">
      <c r="A81" s="233"/>
      <c r="B81" s="96"/>
      <c r="C81" s="58"/>
      <c r="D81" s="58"/>
      <c r="E81" s="58"/>
      <c r="F81" s="58"/>
      <c r="G81" s="58"/>
      <c r="H81" s="58"/>
      <c r="I81" s="58"/>
      <c r="J81" s="58"/>
      <c r="K81" s="59"/>
      <c r="L81" s="59"/>
      <c r="M81" s="60"/>
      <c r="N81" s="60"/>
      <c r="O81" s="58"/>
      <c r="P81" s="61"/>
      <c r="Q81" s="61"/>
      <c r="R81" s="56"/>
      <c r="S81" s="56"/>
      <c r="T81" s="56"/>
      <c r="U81" s="56">
        <f t="shared" si="2"/>
        <v>383.5</v>
      </c>
      <c r="V81" s="56"/>
      <c r="W81" s="56">
        <f t="shared" si="3"/>
        <v>110.25999999999999</v>
      </c>
      <c r="X81" s="62"/>
    </row>
    <row r="82" spans="1:24" x14ac:dyDescent="0.2">
      <c r="A82" s="231"/>
      <c r="B82" s="96"/>
      <c r="C82" s="58"/>
      <c r="D82" s="58"/>
      <c r="E82" s="58"/>
      <c r="F82" s="58"/>
      <c r="G82" s="58"/>
      <c r="H82" s="58"/>
      <c r="I82" s="58"/>
      <c r="J82" s="58"/>
      <c r="K82" s="59"/>
      <c r="L82" s="59"/>
      <c r="M82" s="60"/>
      <c r="N82" s="60"/>
      <c r="O82" s="58"/>
      <c r="P82" s="61"/>
      <c r="Q82" s="61"/>
      <c r="R82" s="56"/>
      <c r="S82" s="56"/>
      <c r="T82" s="56"/>
      <c r="U82" s="56">
        <f t="shared" si="2"/>
        <v>383.5</v>
      </c>
      <c r="V82" s="56"/>
      <c r="W82" s="56">
        <f t="shared" si="3"/>
        <v>110.25999999999999</v>
      </c>
      <c r="X82" s="62"/>
    </row>
    <row r="83" spans="1:24" x14ac:dyDescent="0.2">
      <c r="A83" s="231"/>
      <c r="B83" s="96"/>
      <c r="C83" s="58"/>
      <c r="D83" s="58"/>
      <c r="E83" s="58"/>
      <c r="F83" s="58"/>
      <c r="G83" s="58"/>
      <c r="H83" s="58"/>
      <c r="I83" s="58"/>
      <c r="J83" s="58"/>
      <c r="K83" s="59"/>
      <c r="L83" s="59"/>
      <c r="M83" s="60"/>
      <c r="N83" s="60"/>
      <c r="O83" s="58"/>
      <c r="P83" s="61"/>
      <c r="Q83" s="61"/>
      <c r="R83" s="56"/>
      <c r="S83" s="56"/>
      <c r="T83" s="56"/>
      <c r="U83" s="56">
        <f t="shared" si="2"/>
        <v>383.5</v>
      </c>
      <c r="V83" s="56"/>
      <c r="W83" s="56">
        <f t="shared" si="3"/>
        <v>110.25999999999999</v>
      </c>
      <c r="X83" s="62"/>
    </row>
    <row r="84" spans="1:24" x14ac:dyDescent="0.2">
      <c r="A84" s="231"/>
      <c r="B84" s="96"/>
      <c r="C84" s="58"/>
      <c r="D84" s="58"/>
      <c r="E84" s="58"/>
      <c r="F84" s="58"/>
      <c r="G84" s="58"/>
      <c r="H84" s="58"/>
      <c r="I84" s="58"/>
      <c r="J84" s="58"/>
      <c r="K84" s="59"/>
      <c r="L84" s="59"/>
      <c r="M84" s="60"/>
      <c r="N84" s="60"/>
      <c r="O84" s="58"/>
      <c r="P84" s="61"/>
      <c r="Q84" s="61"/>
      <c r="R84" s="56"/>
      <c r="S84" s="56"/>
      <c r="T84" s="56"/>
      <c r="U84" s="56">
        <f t="shared" si="2"/>
        <v>383.5</v>
      </c>
      <c r="V84" s="56"/>
      <c r="W84" s="56">
        <f t="shared" si="3"/>
        <v>110.25999999999999</v>
      </c>
      <c r="X84" s="62"/>
    </row>
    <row r="85" spans="1:24" x14ac:dyDescent="0.2">
      <c r="A85" s="231"/>
      <c r="B85" s="96"/>
      <c r="C85" s="58"/>
      <c r="D85" s="58"/>
      <c r="E85" s="58"/>
      <c r="F85" s="58"/>
      <c r="G85" s="58"/>
      <c r="H85" s="58"/>
      <c r="I85" s="58"/>
      <c r="J85" s="58"/>
      <c r="K85" s="59"/>
      <c r="L85" s="59"/>
      <c r="M85" s="60"/>
      <c r="N85" s="66"/>
      <c r="O85" s="58"/>
      <c r="P85" s="61"/>
      <c r="Q85" s="61"/>
      <c r="R85" s="56"/>
      <c r="S85" s="56"/>
      <c r="T85" s="56"/>
      <c r="U85" s="56">
        <f t="shared" si="2"/>
        <v>383.5</v>
      </c>
      <c r="V85" s="56"/>
      <c r="W85" s="56">
        <f t="shared" si="3"/>
        <v>110.25999999999999</v>
      </c>
      <c r="X85" s="62"/>
    </row>
    <row r="86" spans="1:24" x14ac:dyDescent="0.2">
      <c r="A86" s="231"/>
      <c r="B86" s="96"/>
      <c r="C86" s="58"/>
      <c r="D86" s="58"/>
      <c r="E86" s="58"/>
      <c r="F86" s="58"/>
      <c r="G86" s="58"/>
      <c r="H86" s="58"/>
      <c r="I86" s="58"/>
      <c r="J86" s="58"/>
      <c r="K86" s="59"/>
      <c r="L86" s="59"/>
      <c r="M86" s="60"/>
      <c r="N86" s="60"/>
      <c r="O86" s="58"/>
      <c r="P86" s="61"/>
      <c r="Q86" s="61"/>
      <c r="R86" s="56"/>
      <c r="S86" s="56"/>
      <c r="T86" s="56"/>
      <c r="U86" s="56">
        <f t="shared" si="2"/>
        <v>383.5</v>
      </c>
      <c r="V86" s="56"/>
      <c r="W86" s="56">
        <f t="shared" si="3"/>
        <v>110.25999999999999</v>
      </c>
      <c r="X86" s="62"/>
    </row>
    <row r="87" spans="1:24" x14ac:dyDescent="0.2">
      <c r="A87" s="231"/>
      <c r="B87" s="96"/>
      <c r="C87" s="58"/>
      <c r="D87" s="58"/>
      <c r="E87" s="58"/>
      <c r="F87" s="58"/>
      <c r="G87" s="58"/>
      <c r="H87" s="58"/>
      <c r="I87" s="58"/>
      <c r="J87" s="58"/>
      <c r="K87" s="59"/>
      <c r="L87" s="59"/>
      <c r="M87" s="60"/>
      <c r="N87" s="60"/>
      <c r="O87" s="58"/>
      <c r="P87" s="61"/>
      <c r="Q87" s="61"/>
      <c r="R87" s="56"/>
      <c r="S87" s="56"/>
      <c r="T87" s="56"/>
      <c r="U87" s="56">
        <f t="shared" si="2"/>
        <v>383.5</v>
      </c>
      <c r="V87" s="56"/>
      <c r="W87" s="56">
        <f t="shared" si="3"/>
        <v>110.25999999999999</v>
      </c>
      <c r="X87" s="62"/>
    </row>
    <row r="88" spans="1:24" x14ac:dyDescent="0.2">
      <c r="A88" s="232"/>
      <c r="B88" s="95"/>
      <c r="C88" s="51"/>
      <c r="D88" s="51"/>
      <c r="E88" s="51"/>
      <c r="F88" s="51"/>
      <c r="G88" s="51"/>
      <c r="H88" s="51"/>
      <c r="I88" s="51"/>
      <c r="J88" s="51"/>
      <c r="K88" s="52"/>
      <c r="L88" s="52"/>
      <c r="M88" s="53"/>
      <c r="N88" s="53"/>
      <c r="O88" s="51"/>
      <c r="P88" s="54"/>
      <c r="Q88" s="54"/>
      <c r="R88" s="55"/>
      <c r="S88" s="55"/>
      <c r="T88" s="55"/>
      <c r="U88" s="56">
        <f t="shared" si="2"/>
        <v>383.5</v>
      </c>
      <c r="V88" s="55"/>
      <c r="W88" s="56">
        <f t="shared" si="3"/>
        <v>110.25999999999999</v>
      </c>
      <c r="X88" s="57"/>
    </row>
    <row r="89" spans="1:24" x14ac:dyDescent="0.2">
      <c r="A89" s="233"/>
      <c r="B89" s="96"/>
      <c r="C89" s="58"/>
      <c r="D89" s="58"/>
      <c r="E89" s="58"/>
      <c r="F89" s="58"/>
      <c r="G89" s="58"/>
      <c r="H89" s="58"/>
      <c r="I89" s="58"/>
      <c r="J89" s="58"/>
      <c r="K89" s="59"/>
      <c r="L89" s="59"/>
      <c r="M89" s="60"/>
      <c r="N89" s="60"/>
      <c r="O89" s="58"/>
      <c r="P89" s="61"/>
      <c r="Q89" s="61"/>
      <c r="R89" s="56"/>
      <c r="S89" s="56"/>
      <c r="T89" s="56"/>
      <c r="U89" s="56">
        <f t="shared" si="2"/>
        <v>383.5</v>
      </c>
      <c r="V89" s="56"/>
      <c r="W89" s="56">
        <f t="shared" si="3"/>
        <v>110.25999999999999</v>
      </c>
      <c r="X89" s="62"/>
    </row>
    <row r="90" spans="1:24" x14ac:dyDescent="0.2">
      <c r="A90" s="233"/>
      <c r="B90" s="96"/>
      <c r="C90" s="58"/>
      <c r="D90" s="58"/>
      <c r="E90" s="58"/>
      <c r="F90" s="58"/>
      <c r="G90" s="58"/>
      <c r="H90" s="58"/>
      <c r="I90" s="58"/>
      <c r="J90" s="58"/>
      <c r="K90" s="59"/>
      <c r="L90" s="59"/>
      <c r="M90" s="60"/>
      <c r="N90" s="60"/>
      <c r="O90" s="58"/>
      <c r="P90" s="61"/>
      <c r="Q90" s="61"/>
      <c r="R90" s="56"/>
      <c r="S90" s="56"/>
      <c r="T90" s="56"/>
      <c r="U90" s="56">
        <f t="shared" si="2"/>
        <v>383.5</v>
      </c>
      <c r="V90" s="56"/>
      <c r="W90" s="56">
        <f t="shared" si="3"/>
        <v>110.25999999999999</v>
      </c>
      <c r="X90" s="62"/>
    </row>
    <row r="91" spans="1:24" x14ac:dyDescent="0.2">
      <c r="A91" s="231"/>
      <c r="B91" s="96"/>
      <c r="C91" s="58"/>
      <c r="D91" s="58"/>
      <c r="E91" s="58"/>
      <c r="F91" s="58"/>
      <c r="G91" s="58"/>
      <c r="H91" s="58"/>
      <c r="I91" s="58"/>
      <c r="J91" s="58"/>
      <c r="K91" s="59"/>
      <c r="L91" s="59"/>
      <c r="M91" s="60"/>
      <c r="N91" s="60"/>
      <c r="O91" s="58"/>
      <c r="P91" s="61"/>
      <c r="Q91" s="61"/>
      <c r="R91" s="56"/>
      <c r="S91" s="56"/>
      <c r="T91" s="56"/>
      <c r="U91" s="56">
        <f t="shared" si="2"/>
        <v>383.5</v>
      </c>
      <c r="V91" s="56"/>
      <c r="W91" s="56">
        <f t="shared" si="3"/>
        <v>110.25999999999999</v>
      </c>
      <c r="X91" s="62"/>
    </row>
    <row r="92" spans="1:24" x14ac:dyDescent="0.2">
      <c r="A92" s="233"/>
      <c r="B92" s="96"/>
      <c r="C92" s="58"/>
      <c r="D92" s="58"/>
      <c r="E92" s="58"/>
      <c r="F92" s="58"/>
      <c r="G92" s="58"/>
      <c r="H92" s="58"/>
      <c r="I92" s="58"/>
      <c r="J92" s="58"/>
      <c r="K92" s="59"/>
      <c r="L92" s="59"/>
      <c r="M92" s="60"/>
      <c r="N92" s="60"/>
      <c r="O92" s="58"/>
      <c r="P92" s="61"/>
      <c r="Q92" s="61"/>
      <c r="R92" s="56"/>
      <c r="S92" s="56"/>
      <c r="T92" s="56"/>
      <c r="U92" s="56">
        <f t="shared" si="2"/>
        <v>383.5</v>
      </c>
      <c r="V92" s="56"/>
      <c r="W92" s="56">
        <f t="shared" si="3"/>
        <v>110.25999999999999</v>
      </c>
      <c r="X92" s="62"/>
    </row>
    <row r="93" spans="1:24" x14ac:dyDescent="0.2">
      <c r="A93" s="232"/>
      <c r="B93" s="95"/>
      <c r="C93" s="51"/>
      <c r="D93" s="51"/>
      <c r="E93" s="51"/>
      <c r="F93" s="51"/>
      <c r="G93" s="51"/>
      <c r="H93" s="51"/>
      <c r="I93" s="51"/>
      <c r="J93" s="51"/>
      <c r="K93" s="52"/>
      <c r="L93" s="52"/>
      <c r="M93" s="53"/>
      <c r="N93" s="53"/>
      <c r="O93" s="51"/>
      <c r="P93" s="54"/>
      <c r="Q93" s="54"/>
      <c r="R93" s="55"/>
      <c r="S93" s="55"/>
      <c r="T93" s="55"/>
      <c r="U93" s="56">
        <f t="shared" si="2"/>
        <v>383.5</v>
      </c>
      <c r="V93" s="55"/>
      <c r="W93" s="56">
        <f t="shared" si="3"/>
        <v>110.25999999999999</v>
      </c>
      <c r="X93" s="57"/>
    </row>
    <row r="94" spans="1:24" x14ac:dyDescent="0.2">
      <c r="A94" s="233"/>
      <c r="B94" s="96"/>
      <c r="C94" s="58"/>
      <c r="D94" s="58"/>
      <c r="E94" s="58"/>
      <c r="F94" s="58"/>
      <c r="G94" s="58"/>
      <c r="H94" s="58"/>
      <c r="I94" s="58"/>
      <c r="J94" s="58"/>
      <c r="K94" s="59"/>
      <c r="L94" s="59"/>
      <c r="M94" s="60"/>
      <c r="N94" s="60"/>
      <c r="O94" s="58"/>
      <c r="P94" s="61"/>
      <c r="Q94" s="61"/>
      <c r="R94" s="56"/>
      <c r="S94" s="56"/>
      <c r="T94" s="56"/>
      <c r="U94" s="56">
        <f t="shared" si="2"/>
        <v>383.5</v>
      </c>
      <c r="V94" s="56"/>
      <c r="W94" s="56">
        <f t="shared" si="3"/>
        <v>110.25999999999999</v>
      </c>
      <c r="X94" s="62"/>
    </row>
    <row r="95" spans="1:24" x14ac:dyDescent="0.2">
      <c r="A95" s="233"/>
      <c r="B95" s="96"/>
      <c r="C95" s="58"/>
      <c r="D95" s="58"/>
      <c r="E95" s="58"/>
      <c r="F95" s="58"/>
      <c r="G95" s="58"/>
      <c r="H95" s="58"/>
      <c r="I95" s="58"/>
      <c r="J95" s="58"/>
      <c r="K95" s="59"/>
      <c r="L95" s="59"/>
      <c r="M95" s="60"/>
      <c r="N95" s="60"/>
      <c r="O95" s="58"/>
      <c r="P95" s="61"/>
      <c r="Q95" s="61"/>
      <c r="R95" s="56"/>
      <c r="S95" s="56"/>
      <c r="T95" s="56"/>
      <c r="U95" s="56">
        <f t="shared" si="2"/>
        <v>383.5</v>
      </c>
      <c r="V95" s="56"/>
      <c r="W95" s="56">
        <f t="shared" si="3"/>
        <v>110.25999999999999</v>
      </c>
      <c r="X95" s="62"/>
    </row>
    <row r="96" spans="1:24" x14ac:dyDescent="0.2">
      <c r="A96" s="233"/>
      <c r="B96" s="96"/>
      <c r="C96" s="58"/>
      <c r="D96" s="58"/>
      <c r="E96" s="58"/>
      <c r="F96" s="58"/>
      <c r="G96" s="58"/>
      <c r="H96" s="58"/>
      <c r="I96" s="58"/>
      <c r="J96" s="58"/>
      <c r="K96" s="59"/>
      <c r="L96" s="59"/>
      <c r="M96" s="60"/>
      <c r="N96" s="60"/>
      <c r="O96" s="58"/>
      <c r="P96" s="61"/>
      <c r="Q96" s="61"/>
      <c r="R96" s="56"/>
      <c r="S96" s="56"/>
      <c r="T96" s="56"/>
      <c r="U96" s="56">
        <f t="shared" si="2"/>
        <v>383.5</v>
      </c>
      <c r="V96" s="56"/>
      <c r="W96" s="56">
        <f t="shared" si="3"/>
        <v>110.25999999999999</v>
      </c>
      <c r="X96" s="62"/>
    </row>
    <row r="97" spans="1:24" x14ac:dyDescent="0.2">
      <c r="A97" s="231"/>
      <c r="B97" s="96"/>
      <c r="C97" s="58"/>
      <c r="D97" s="58"/>
      <c r="E97" s="58"/>
      <c r="F97" s="58"/>
      <c r="G97" s="58"/>
      <c r="H97" s="58"/>
      <c r="I97" s="58"/>
      <c r="J97" s="58"/>
      <c r="K97" s="59"/>
      <c r="L97" s="59"/>
      <c r="M97" s="60"/>
      <c r="N97" s="60"/>
      <c r="O97" s="58"/>
      <c r="P97" s="61"/>
      <c r="Q97" s="61"/>
      <c r="R97" s="56"/>
      <c r="S97" s="56"/>
      <c r="T97" s="56"/>
      <c r="U97" s="56">
        <f t="shared" si="2"/>
        <v>383.5</v>
      </c>
      <c r="V97" s="56"/>
      <c r="W97" s="56">
        <f t="shared" si="3"/>
        <v>110.25999999999999</v>
      </c>
      <c r="X97" s="62"/>
    </row>
    <row r="98" spans="1:24" x14ac:dyDescent="0.2">
      <c r="A98" s="233"/>
      <c r="B98" s="96"/>
      <c r="C98" s="58"/>
      <c r="D98" s="58"/>
      <c r="E98" s="58"/>
      <c r="F98" s="58"/>
      <c r="G98" s="58"/>
      <c r="H98" s="58"/>
      <c r="I98" s="58"/>
      <c r="J98" s="58"/>
      <c r="K98" s="59"/>
      <c r="L98" s="59"/>
      <c r="M98" s="60"/>
      <c r="N98" s="60"/>
      <c r="O98" s="58"/>
      <c r="P98" s="61"/>
      <c r="Q98" s="61"/>
      <c r="R98" s="56"/>
      <c r="S98" s="56"/>
      <c r="T98" s="56"/>
      <c r="U98" s="56">
        <f t="shared" si="2"/>
        <v>383.5</v>
      </c>
      <c r="V98" s="56"/>
      <c r="W98" s="56">
        <f t="shared" si="3"/>
        <v>110.25999999999999</v>
      </c>
      <c r="X98" s="62"/>
    </row>
    <row r="99" spans="1:24" x14ac:dyDescent="0.2">
      <c r="A99" s="233"/>
      <c r="B99" s="96"/>
      <c r="C99" s="58"/>
      <c r="D99" s="58"/>
      <c r="E99" s="58"/>
      <c r="F99" s="58"/>
      <c r="G99" s="58"/>
      <c r="H99" s="58"/>
      <c r="I99" s="58"/>
      <c r="J99" s="58"/>
      <c r="K99" s="59"/>
      <c r="L99" s="59"/>
      <c r="M99" s="60"/>
      <c r="N99" s="60"/>
      <c r="O99" s="58"/>
      <c r="P99" s="61"/>
      <c r="Q99" s="61"/>
      <c r="R99" s="56"/>
      <c r="S99" s="56"/>
      <c r="T99" s="56"/>
      <c r="U99" s="56">
        <f t="shared" si="2"/>
        <v>383.5</v>
      </c>
      <c r="V99" s="56"/>
      <c r="W99" s="56">
        <f t="shared" si="3"/>
        <v>110.25999999999999</v>
      </c>
      <c r="X99" s="62"/>
    </row>
    <row r="100" spans="1:24" x14ac:dyDescent="0.2">
      <c r="A100" s="231"/>
      <c r="B100" s="96"/>
      <c r="C100" s="58"/>
      <c r="D100" s="58"/>
      <c r="E100" s="58"/>
      <c r="F100" s="58"/>
      <c r="G100" s="58"/>
      <c r="H100" s="58"/>
      <c r="I100" s="58"/>
      <c r="J100" s="58"/>
      <c r="K100" s="59"/>
      <c r="L100" s="59"/>
      <c r="M100" s="60"/>
      <c r="N100" s="60"/>
      <c r="O100" s="58"/>
      <c r="P100" s="61"/>
      <c r="Q100" s="61"/>
      <c r="R100" s="56"/>
      <c r="S100" s="56"/>
      <c r="T100" s="56"/>
      <c r="U100" s="56">
        <f t="shared" si="2"/>
        <v>383.5</v>
      </c>
      <c r="V100" s="56"/>
      <c r="W100" s="56">
        <f t="shared" si="3"/>
        <v>110.25999999999999</v>
      </c>
      <c r="X100" s="62"/>
    </row>
    <row r="101" spans="1:24" x14ac:dyDescent="0.2">
      <c r="A101" s="233"/>
      <c r="B101" s="96"/>
      <c r="C101" s="58"/>
      <c r="D101" s="58"/>
      <c r="E101" s="58"/>
      <c r="F101" s="58"/>
      <c r="G101" s="58"/>
      <c r="H101" s="58"/>
      <c r="I101" s="58"/>
      <c r="J101" s="58"/>
      <c r="K101" s="59"/>
      <c r="L101" s="59"/>
      <c r="M101" s="60"/>
      <c r="N101" s="60"/>
      <c r="O101" s="58"/>
      <c r="P101" s="61"/>
      <c r="Q101" s="61"/>
      <c r="R101" s="56"/>
      <c r="S101" s="56"/>
      <c r="T101" s="56"/>
      <c r="U101" s="56">
        <f t="shared" si="2"/>
        <v>383.5</v>
      </c>
      <c r="V101" s="56"/>
      <c r="W101" s="56">
        <f t="shared" si="3"/>
        <v>110.25999999999999</v>
      </c>
      <c r="X101" s="62"/>
    </row>
    <row r="102" spans="1:24" x14ac:dyDescent="0.2">
      <c r="A102" s="233"/>
      <c r="B102" s="96"/>
      <c r="C102" s="58"/>
      <c r="D102" s="58"/>
      <c r="E102" s="58"/>
      <c r="F102" s="58"/>
      <c r="G102" s="58"/>
      <c r="H102" s="58"/>
      <c r="I102" s="58"/>
      <c r="J102" s="58"/>
      <c r="K102" s="59"/>
      <c r="L102" s="59"/>
      <c r="M102" s="60"/>
      <c r="N102" s="60"/>
      <c r="O102" s="58"/>
      <c r="P102" s="61"/>
      <c r="Q102" s="61"/>
      <c r="R102" s="56"/>
      <c r="S102" s="56"/>
      <c r="T102" s="56"/>
      <c r="U102" s="56">
        <f t="shared" si="2"/>
        <v>383.5</v>
      </c>
      <c r="V102" s="56"/>
      <c r="W102" s="56">
        <f t="shared" si="3"/>
        <v>110.25999999999999</v>
      </c>
      <c r="X102" s="62"/>
    </row>
    <row r="103" spans="1:24" x14ac:dyDescent="0.2">
      <c r="A103" s="233"/>
      <c r="B103" s="96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60"/>
      <c r="N103" s="60"/>
      <c r="O103" s="58"/>
      <c r="P103" s="61"/>
      <c r="Q103" s="61"/>
      <c r="R103" s="56"/>
      <c r="S103" s="56"/>
      <c r="T103" s="56"/>
      <c r="U103" s="56">
        <f t="shared" si="2"/>
        <v>383.5</v>
      </c>
      <c r="V103" s="56"/>
      <c r="W103" s="56">
        <f t="shared" si="3"/>
        <v>110.25999999999999</v>
      </c>
      <c r="X103" s="62"/>
    </row>
    <row r="104" spans="1:24" x14ac:dyDescent="0.2">
      <c r="A104" s="231"/>
      <c r="B104" s="96"/>
      <c r="C104" s="58"/>
      <c r="D104" s="58"/>
      <c r="E104" s="58"/>
      <c r="F104" s="58"/>
      <c r="G104" s="58"/>
      <c r="H104" s="58"/>
      <c r="I104" s="58"/>
      <c r="J104" s="58"/>
      <c r="K104" s="59"/>
      <c r="L104" s="59"/>
      <c r="M104" s="60"/>
      <c r="N104" s="60"/>
      <c r="O104" s="58"/>
      <c r="P104" s="61"/>
      <c r="Q104" s="61"/>
      <c r="R104" s="56"/>
      <c r="S104" s="56"/>
      <c r="T104" s="56"/>
      <c r="U104" s="56">
        <f t="shared" si="2"/>
        <v>383.5</v>
      </c>
      <c r="V104" s="56"/>
      <c r="W104" s="56">
        <f t="shared" si="3"/>
        <v>110.25999999999999</v>
      </c>
      <c r="X104" s="62"/>
    </row>
    <row r="105" spans="1:24" x14ac:dyDescent="0.2">
      <c r="A105" s="231"/>
      <c r="B105" s="96"/>
      <c r="C105" s="58"/>
      <c r="D105" s="58"/>
      <c r="E105" s="58"/>
      <c r="F105" s="58"/>
      <c r="G105" s="58"/>
      <c r="H105" s="58"/>
      <c r="I105" s="58"/>
      <c r="J105" s="58"/>
      <c r="K105" s="59"/>
      <c r="L105" s="59"/>
      <c r="M105" s="60"/>
      <c r="N105" s="60"/>
      <c r="O105" s="58"/>
      <c r="P105" s="61"/>
      <c r="Q105" s="61"/>
      <c r="R105" s="56"/>
      <c r="S105" s="56"/>
      <c r="T105" s="56"/>
      <c r="U105" s="56">
        <f t="shared" si="2"/>
        <v>383.5</v>
      </c>
      <c r="V105" s="56"/>
      <c r="W105" s="56">
        <f t="shared" si="3"/>
        <v>110.25999999999999</v>
      </c>
      <c r="X105" s="62"/>
    </row>
    <row r="106" spans="1:24" x14ac:dyDescent="0.2">
      <c r="A106" s="233"/>
      <c r="B106" s="96"/>
      <c r="C106" s="58"/>
      <c r="D106" s="58"/>
      <c r="E106" s="58"/>
      <c r="F106" s="58"/>
      <c r="G106" s="58"/>
      <c r="H106" s="58"/>
      <c r="I106" s="58"/>
      <c r="J106" s="58"/>
      <c r="K106" s="59"/>
      <c r="L106" s="59"/>
      <c r="M106" s="60"/>
      <c r="N106" s="60"/>
      <c r="O106" s="58"/>
      <c r="P106" s="61"/>
      <c r="Q106" s="61"/>
      <c r="R106" s="56"/>
      <c r="S106" s="56"/>
      <c r="T106" s="56"/>
      <c r="U106" s="56">
        <f t="shared" si="2"/>
        <v>383.5</v>
      </c>
      <c r="V106" s="56"/>
      <c r="W106" s="56">
        <f t="shared" si="3"/>
        <v>110.25999999999999</v>
      </c>
      <c r="X106" s="62"/>
    </row>
    <row r="107" spans="1:24" x14ac:dyDescent="0.2">
      <c r="A107" s="233"/>
      <c r="B107" s="96"/>
      <c r="C107" s="58"/>
      <c r="D107" s="58"/>
      <c r="E107" s="58"/>
      <c r="F107" s="58"/>
      <c r="G107" s="58"/>
      <c r="H107" s="58"/>
      <c r="I107" s="58"/>
      <c r="J107" s="58"/>
      <c r="K107" s="59"/>
      <c r="L107" s="59"/>
      <c r="M107" s="60"/>
      <c r="N107" s="60"/>
      <c r="O107" s="58"/>
      <c r="P107" s="61"/>
      <c r="Q107" s="61"/>
      <c r="R107" s="56"/>
      <c r="S107" s="56"/>
      <c r="T107" s="56"/>
      <c r="U107" s="56">
        <f t="shared" si="2"/>
        <v>383.5</v>
      </c>
      <c r="V107" s="56"/>
      <c r="W107" s="56">
        <f t="shared" si="3"/>
        <v>110.25999999999999</v>
      </c>
      <c r="X107" s="62"/>
    </row>
    <row r="108" spans="1:24" x14ac:dyDescent="0.2">
      <c r="A108" s="232"/>
      <c r="B108" s="96"/>
      <c r="C108" s="58"/>
      <c r="D108" s="58"/>
      <c r="E108" s="58"/>
      <c r="F108" s="58"/>
      <c r="G108" s="58"/>
      <c r="H108" s="58"/>
      <c r="I108" s="58"/>
      <c r="J108" s="58"/>
      <c r="K108" s="59"/>
      <c r="L108" s="59"/>
      <c r="M108" s="60"/>
      <c r="N108" s="60"/>
      <c r="O108" s="58"/>
      <c r="P108" s="61"/>
      <c r="Q108" s="61"/>
      <c r="R108" s="56"/>
      <c r="S108" s="63"/>
      <c r="T108" s="56"/>
      <c r="U108" s="56">
        <f t="shared" si="2"/>
        <v>383.5</v>
      </c>
      <c r="V108" s="56"/>
      <c r="W108" s="56">
        <f t="shared" si="3"/>
        <v>110.25999999999999</v>
      </c>
      <c r="X108" s="62"/>
    </row>
    <row r="109" spans="1:24" x14ac:dyDescent="0.2">
      <c r="A109" s="234"/>
      <c r="B109" s="96"/>
      <c r="C109" s="58"/>
      <c r="D109" s="58"/>
      <c r="E109" s="58"/>
      <c r="F109" s="58"/>
      <c r="G109" s="58"/>
      <c r="H109" s="58"/>
      <c r="I109" s="58"/>
      <c r="J109" s="58"/>
      <c r="K109" s="59"/>
      <c r="L109" s="59"/>
      <c r="M109" s="60"/>
      <c r="N109" s="60"/>
      <c r="O109" s="58"/>
      <c r="P109" s="67"/>
      <c r="Q109" s="61"/>
      <c r="R109" s="56"/>
      <c r="S109" s="63"/>
      <c r="T109" s="56"/>
      <c r="U109" s="56">
        <f t="shared" si="2"/>
        <v>383.5</v>
      </c>
      <c r="V109" s="56"/>
      <c r="W109" s="56">
        <f t="shared" si="3"/>
        <v>110.25999999999999</v>
      </c>
      <c r="X109" s="62"/>
    </row>
    <row r="110" spans="1:24" x14ac:dyDescent="0.2">
      <c r="A110" s="232"/>
      <c r="B110" s="96"/>
      <c r="C110" s="58"/>
      <c r="D110" s="58"/>
      <c r="E110" s="58"/>
      <c r="F110" s="58"/>
      <c r="G110" s="58"/>
      <c r="H110" s="58"/>
      <c r="I110" s="58"/>
      <c r="J110" s="58"/>
      <c r="K110" s="59"/>
      <c r="L110" s="59"/>
      <c r="M110" s="60"/>
      <c r="N110" s="60"/>
      <c r="O110" s="58"/>
      <c r="P110" s="61"/>
      <c r="Q110" s="61"/>
      <c r="R110" s="56"/>
      <c r="S110" s="63"/>
      <c r="T110" s="56"/>
      <c r="U110" s="56">
        <f t="shared" si="2"/>
        <v>383.5</v>
      </c>
      <c r="V110" s="56"/>
      <c r="W110" s="56">
        <f t="shared" si="3"/>
        <v>110.25999999999999</v>
      </c>
      <c r="X110" s="62"/>
    </row>
    <row r="111" spans="1:24" x14ac:dyDescent="0.2">
      <c r="A111" s="232"/>
      <c r="B111" s="96"/>
      <c r="C111" s="58"/>
      <c r="D111" s="58"/>
      <c r="E111" s="58"/>
      <c r="F111" s="58"/>
      <c r="G111" s="58"/>
      <c r="H111" s="58"/>
      <c r="I111" s="58"/>
      <c r="J111" s="58"/>
      <c r="K111" s="59"/>
      <c r="L111" s="59"/>
      <c r="M111" s="60"/>
      <c r="N111" s="60"/>
      <c r="O111" s="58"/>
      <c r="P111" s="61"/>
      <c r="Q111" s="61"/>
      <c r="R111" s="56"/>
      <c r="S111" s="63"/>
      <c r="T111" s="56"/>
      <c r="U111" s="56">
        <f t="shared" si="2"/>
        <v>383.5</v>
      </c>
      <c r="V111" s="56"/>
      <c r="W111" s="56">
        <f t="shared" si="3"/>
        <v>110.25999999999999</v>
      </c>
      <c r="X111" s="62"/>
    </row>
    <row r="112" spans="1:24" x14ac:dyDescent="0.2">
      <c r="A112" s="231"/>
      <c r="B112" s="96"/>
      <c r="C112" s="58"/>
      <c r="D112" s="58"/>
      <c r="E112" s="58"/>
      <c r="F112" s="58"/>
      <c r="G112" s="58"/>
      <c r="H112" s="58"/>
      <c r="I112" s="58"/>
      <c r="J112" s="58"/>
      <c r="K112" s="59"/>
      <c r="L112" s="59"/>
      <c r="M112" s="60"/>
      <c r="N112" s="60"/>
      <c r="O112" s="58"/>
      <c r="P112" s="61"/>
      <c r="Q112" s="61"/>
      <c r="R112" s="56"/>
      <c r="S112" s="56"/>
      <c r="T112" s="56"/>
      <c r="U112" s="56">
        <f t="shared" si="2"/>
        <v>383.5</v>
      </c>
      <c r="V112" s="56"/>
      <c r="W112" s="56">
        <f t="shared" si="3"/>
        <v>110.25999999999999</v>
      </c>
      <c r="X112" s="62"/>
    </row>
    <row r="113" spans="1:24" x14ac:dyDescent="0.2">
      <c r="A113" s="233"/>
      <c r="B113" s="96"/>
      <c r="C113" s="58"/>
      <c r="D113" s="58"/>
      <c r="E113" s="58"/>
      <c r="F113" s="58"/>
      <c r="G113" s="58"/>
      <c r="H113" s="58"/>
      <c r="I113" s="58"/>
      <c r="J113" s="58"/>
      <c r="K113" s="59"/>
      <c r="L113" s="59"/>
      <c r="M113" s="60"/>
      <c r="N113" s="60"/>
      <c r="O113" s="58"/>
      <c r="P113" s="61"/>
      <c r="Q113" s="61"/>
      <c r="R113" s="56"/>
      <c r="S113" s="56"/>
      <c r="T113" s="56"/>
      <c r="U113" s="56">
        <f t="shared" si="2"/>
        <v>383.5</v>
      </c>
      <c r="V113" s="56"/>
      <c r="W113" s="56">
        <f t="shared" si="3"/>
        <v>110.25999999999999</v>
      </c>
      <c r="X113" s="62"/>
    </row>
    <row r="114" spans="1:24" x14ac:dyDescent="0.2">
      <c r="A114" s="231"/>
      <c r="B114" s="96"/>
      <c r="C114" s="58"/>
      <c r="D114" s="58"/>
      <c r="E114" s="58"/>
      <c r="F114" s="58"/>
      <c r="G114" s="58"/>
      <c r="H114" s="58"/>
      <c r="I114" s="58"/>
      <c r="J114" s="58"/>
      <c r="K114" s="59"/>
      <c r="L114" s="59"/>
      <c r="M114" s="60"/>
      <c r="N114" s="60"/>
      <c r="O114" s="58"/>
      <c r="P114" s="61"/>
      <c r="Q114" s="61"/>
      <c r="R114" s="56"/>
      <c r="S114" s="56"/>
      <c r="T114" s="56"/>
      <c r="U114" s="56">
        <f t="shared" si="2"/>
        <v>383.5</v>
      </c>
      <c r="V114" s="56"/>
      <c r="W114" s="56">
        <f t="shared" si="3"/>
        <v>110.25999999999999</v>
      </c>
      <c r="X114" s="62"/>
    </row>
    <row r="115" spans="1:24" x14ac:dyDescent="0.2">
      <c r="A115" s="233"/>
      <c r="B115" s="96"/>
      <c r="C115" s="58"/>
      <c r="D115" s="58"/>
      <c r="E115" s="58"/>
      <c r="F115" s="58"/>
      <c r="G115" s="58"/>
      <c r="H115" s="58"/>
      <c r="I115" s="58"/>
      <c r="J115" s="58"/>
      <c r="K115" s="59"/>
      <c r="L115" s="59"/>
      <c r="M115" s="60"/>
      <c r="N115" s="60"/>
      <c r="O115" s="58"/>
      <c r="P115" s="61"/>
      <c r="Q115" s="61"/>
      <c r="R115" s="56"/>
      <c r="S115" s="56"/>
      <c r="T115" s="56"/>
      <c r="U115" s="56">
        <f t="shared" si="2"/>
        <v>383.5</v>
      </c>
      <c r="V115" s="56"/>
      <c r="W115" s="56">
        <f t="shared" si="3"/>
        <v>110.25999999999999</v>
      </c>
      <c r="X115" s="62"/>
    </row>
    <row r="116" spans="1:24" x14ac:dyDescent="0.2">
      <c r="A116" s="231"/>
      <c r="B116" s="96"/>
      <c r="C116" s="58"/>
      <c r="D116" s="58"/>
      <c r="E116" s="58"/>
      <c r="F116" s="58"/>
      <c r="G116" s="58"/>
      <c r="H116" s="58"/>
      <c r="I116" s="58"/>
      <c r="J116" s="58"/>
      <c r="K116" s="59"/>
      <c r="L116" s="59"/>
      <c r="M116" s="60"/>
      <c r="N116" s="60"/>
      <c r="O116" s="58"/>
      <c r="P116" s="61"/>
      <c r="Q116" s="61"/>
      <c r="R116" s="56"/>
      <c r="S116" s="56"/>
      <c r="T116" s="56"/>
      <c r="U116" s="56">
        <f t="shared" si="2"/>
        <v>383.5</v>
      </c>
      <c r="V116" s="56"/>
      <c r="W116" s="56">
        <f t="shared" si="3"/>
        <v>110.25999999999999</v>
      </c>
      <c r="X116" s="62"/>
    </row>
    <row r="117" spans="1:24" x14ac:dyDescent="0.2">
      <c r="A117" s="232"/>
      <c r="B117" s="96"/>
      <c r="C117" s="58"/>
      <c r="D117" s="58"/>
      <c r="E117" s="58"/>
      <c r="F117" s="58"/>
      <c r="G117" s="58"/>
      <c r="H117" s="58"/>
      <c r="I117" s="58"/>
      <c r="J117" s="58"/>
      <c r="K117" s="59"/>
      <c r="L117" s="59"/>
      <c r="M117" s="60"/>
      <c r="N117" s="60"/>
      <c r="O117" s="61"/>
      <c r="P117" s="61"/>
      <c r="Q117" s="61"/>
      <c r="R117" s="56"/>
      <c r="S117" s="56"/>
      <c r="T117" s="56"/>
      <c r="U117" s="56">
        <f t="shared" si="2"/>
        <v>383.5</v>
      </c>
      <c r="V117" s="56"/>
      <c r="W117" s="56">
        <f t="shared" si="3"/>
        <v>110.25999999999999</v>
      </c>
      <c r="X117" s="62"/>
    </row>
    <row r="118" spans="1:24" x14ac:dyDescent="0.2">
      <c r="A118" s="232"/>
      <c r="B118" s="96"/>
      <c r="C118" s="58"/>
      <c r="D118" s="58"/>
      <c r="E118" s="58"/>
      <c r="F118" s="58"/>
      <c r="G118" s="58"/>
      <c r="H118" s="58"/>
      <c r="I118" s="58"/>
      <c r="J118" s="58"/>
      <c r="K118" s="59"/>
      <c r="L118" s="59"/>
      <c r="M118" s="60"/>
      <c r="N118" s="60"/>
      <c r="O118" s="58"/>
      <c r="P118" s="61"/>
      <c r="Q118" s="61"/>
      <c r="R118" s="56"/>
      <c r="S118" s="56"/>
      <c r="T118" s="56"/>
      <c r="U118" s="56">
        <f t="shared" si="2"/>
        <v>383.5</v>
      </c>
      <c r="V118" s="56"/>
      <c r="W118" s="56">
        <f t="shared" si="3"/>
        <v>110.25999999999999</v>
      </c>
      <c r="X118" s="62"/>
    </row>
    <row r="119" spans="1:24" x14ac:dyDescent="0.2">
      <c r="A119" s="231"/>
      <c r="B119" s="96"/>
      <c r="C119" s="58"/>
      <c r="D119" s="58"/>
      <c r="E119" s="58"/>
      <c r="F119" s="58"/>
      <c r="G119" s="58"/>
      <c r="H119" s="58"/>
      <c r="I119" s="58"/>
      <c r="J119" s="58"/>
      <c r="K119" s="59"/>
      <c r="L119" s="59"/>
      <c r="M119" s="60"/>
      <c r="N119" s="60"/>
      <c r="O119" s="58"/>
      <c r="P119" s="61"/>
      <c r="Q119" s="61"/>
      <c r="R119" s="56"/>
      <c r="S119" s="56"/>
      <c r="T119" s="56"/>
      <c r="U119" s="56">
        <f t="shared" si="2"/>
        <v>383.5</v>
      </c>
      <c r="V119" s="56"/>
      <c r="W119" s="56">
        <f t="shared" si="3"/>
        <v>110.25999999999999</v>
      </c>
      <c r="X119" s="62"/>
    </row>
    <row r="120" spans="1:24" x14ac:dyDescent="0.2">
      <c r="A120" s="233"/>
      <c r="B120" s="96"/>
      <c r="C120" s="58"/>
      <c r="D120" s="58"/>
      <c r="E120" s="58"/>
      <c r="F120" s="58"/>
      <c r="G120" s="58"/>
      <c r="H120" s="58"/>
      <c r="I120" s="58"/>
      <c r="J120" s="58"/>
      <c r="K120" s="59"/>
      <c r="L120" s="59"/>
      <c r="M120" s="60"/>
      <c r="N120" s="60"/>
      <c r="O120" s="58"/>
      <c r="P120" s="61"/>
      <c r="Q120" s="61"/>
      <c r="R120" s="56"/>
      <c r="S120" s="56"/>
      <c r="T120" s="56"/>
      <c r="U120" s="56">
        <f t="shared" si="2"/>
        <v>383.5</v>
      </c>
      <c r="V120" s="56"/>
      <c r="W120" s="56">
        <f t="shared" si="3"/>
        <v>110.25999999999999</v>
      </c>
      <c r="X120" s="62"/>
    </row>
    <row r="121" spans="1:24" x14ac:dyDescent="0.2">
      <c r="A121" s="231"/>
      <c r="B121" s="96"/>
      <c r="C121" s="58"/>
      <c r="D121" s="58"/>
      <c r="E121" s="58"/>
      <c r="F121" s="58"/>
      <c r="G121" s="58"/>
      <c r="H121" s="58"/>
      <c r="I121" s="58"/>
      <c r="J121" s="58"/>
      <c r="K121" s="59"/>
      <c r="L121" s="59"/>
      <c r="M121" s="60"/>
      <c r="N121" s="60"/>
      <c r="O121" s="58"/>
      <c r="P121" s="61"/>
      <c r="Q121" s="61"/>
      <c r="R121" s="56"/>
      <c r="S121" s="56"/>
      <c r="T121" s="56"/>
      <c r="U121" s="56">
        <f t="shared" si="2"/>
        <v>383.5</v>
      </c>
      <c r="V121" s="56"/>
      <c r="W121" s="56">
        <f t="shared" si="3"/>
        <v>110.25999999999999</v>
      </c>
      <c r="X121" s="62"/>
    </row>
    <row r="122" spans="1:24" x14ac:dyDescent="0.2">
      <c r="A122" s="232"/>
      <c r="B122" s="95"/>
      <c r="C122" s="51"/>
      <c r="D122" s="51"/>
      <c r="E122" s="51"/>
      <c r="F122" s="51"/>
      <c r="G122" s="51"/>
      <c r="H122" s="51"/>
      <c r="I122" s="51"/>
      <c r="J122" s="51"/>
      <c r="K122" s="52"/>
      <c r="L122" s="52"/>
      <c r="M122" s="53"/>
      <c r="N122" s="53"/>
      <c r="O122" s="51"/>
      <c r="P122" s="54"/>
      <c r="Q122" s="54"/>
      <c r="R122" s="55"/>
      <c r="S122" s="55"/>
      <c r="T122" s="55"/>
      <c r="U122" s="56">
        <f t="shared" si="2"/>
        <v>383.5</v>
      </c>
      <c r="V122" s="55"/>
      <c r="W122" s="56">
        <f t="shared" si="3"/>
        <v>110.25999999999999</v>
      </c>
      <c r="X122" s="57"/>
    </row>
    <row r="123" spans="1:24" x14ac:dyDescent="0.2">
      <c r="A123" s="231"/>
      <c r="B123" s="96"/>
      <c r="C123" s="58"/>
      <c r="D123" s="58"/>
      <c r="E123" s="58"/>
      <c r="F123" s="58"/>
      <c r="G123" s="58"/>
      <c r="H123" s="58"/>
      <c r="I123" s="58"/>
      <c r="J123" s="58"/>
      <c r="K123" s="59"/>
      <c r="L123" s="59"/>
      <c r="M123" s="60"/>
      <c r="N123" s="60"/>
      <c r="O123" s="58"/>
      <c r="P123" s="61"/>
      <c r="Q123" s="61"/>
      <c r="R123" s="56"/>
      <c r="S123" s="56"/>
      <c r="T123" s="56"/>
      <c r="U123" s="56">
        <f t="shared" si="2"/>
        <v>383.5</v>
      </c>
      <c r="V123" s="56"/>
      <c r="W123" s="56">
        <f t="shared" si="3"/>
        <v>110.25999999999999</v>
      </c>
      <c r="X123" s="62"/>
    </row>
    <row r="124" spans="1:24" x14ac:dyDescent="0.2">
      <c r="A124" s="233"/>
      <c r="B124" s="96"/>
      <c r="C124" s="58"/>
      <c r="D124" s="58"/>
      <c r="E124" s="58"/>
      <c r="F124" s="58"/>
      <c r="G124" s="58"/>
      <c r="H124" s="58"/>
      <c r="I124" s="58"/>
      <c r="J124" s="58"/>
      <c r="K124" s="59"/>
      <c r="L124" s="59"/>
      <c r="M124" s="60"/>
      <c r="N124" s="60"/>
      <c r="O124" s="58"/>
      <c r="P124" s="61"/>
      <c r="Q124" s="61"/>
      <c r="R124" s="56"/>
      <c r="S124" s="56"/>
      <c r="T124" s="56"/>
      <c r="U124" s="56">
        <f t="shared" si="2"/>
        <v>383.5</v>
      </c>
      <c r="V124" s="56"/>
      <c r="W124" s="56">
        <f t="shared" si="3"/>
        <v>110.25999999999999</v>
      </c>
      <c r="X124" s="62"/>
    </row>
    <row r="125" spans="1:24" x14ac:dyDescent="0.2">
      <c r="A125" s="231"/>
      <c r="B125" s="96"/>
      <c r="C125" s="58"/>
      <c r="D125" s="58"/>
      <c r="E125" s="58"/>
      <c r="F125" s="58"/>
      <c r="G125" s="58"/>
      <c r="H125" s="58"/>
      <c r="I125" s="58"/>
      <c r="J125" s="58"/>
      <c r="K125" s="59"/>
      <c r="L125" s="59"/>
      <c r="M125" s="60"/>
      <c r="N125" s="60"/>
      <c r="O125" s="58"/>
      <c r="P125" s="61"/>
      <c r="Q125" s="61"/>
      <c r="R125" s="56"/>
      <c r="S125" s="56"/>
      <c r="T125" s="56"/>
      <c r="U125" s="56">
        <f t="shared" si="2"/>
        <v>383.5</v>
      </c>
      <c r="V125" s="56"/>
      <c r="W125" s="56">
        <f t="shared" si="3"/>
        <v>110.25999999999999</v>
      </c>
      <c r="X125" s="62"/>
    </row>
    <row r="126" spans="1:24" x14ac:dyDescent="0.2">
      <c r="A126" s="231"/>
      <c r="B126" s="96"/>
      <c r="C126" s="58"/>
      <c r="D126" s="58"/>
      <c r="E126" s="58"/>
      <c r="F126" s="58"/>
      <c r="G126" s="58"/>
      <c r="H126" s="58"/>
      <c r="I126" s="58"/>
      <c r="J126" s="58"/>
      <c r="K126" s="59"/>
      <c r="L126" s="59"/>
      <c r="M126" s="60"/>
      <c r="N126" s="60"/>
      <c r="O126" s="58"/>
      <c r="P126" s="61"/>
      <c r="Q126" s="61"/>
      <c r="R126" s="56"/>
      <c r="S126" s="56"/>
      <c r="T126" s="56"/>
      <c r="U126" s="56">
        <f t="shared" si="2"/>
        <v>383.5</v>
      </c>
      <c r="V126" s="56"/>
      <c r="W126" s="56">
        <f t="shared" si="3"/>
        <v>110.25999999999999</v>
      </c>
      <c r="X126" s="62"/>
    </row>
    <row r="127" spans="1:24" x14ac:dyDescent="0.2">
      <c r="A127" s="233"/>
      <c r="B127" s="96"/>
      <c r="C127" s="58"/>
      <c r="D127" s="58"/>
      <c r="E127" s="58"/>
      <c r="F127" s="58"/>
      <c r="G127" s="58"/>
      <c r="H127" s="58"/>
      <c r="I127" s="58"/>
      <c r="J127" s="58"/>
      <c r="K127" s="59"/>
      <c r="L127" s="59"/>
      <c r="M127" s="60"/>
      <c r="N127" s="60"/>
      <c r="O127" s="58"/>
      <c r="P127" s="61"/>
      <c r="Q127" s="61"/>
      <c r="R127" s="56"/>
      <c r="S127" s="56"/>
      <c r="T127" s="56"/>
      <c r="U127" s="56">
        <f t="shared" si="2"/>
        <v>383.5</v>
      </c>
      <c r="V127" s="56"/>
      <c r="W127" s="56">
        <f t="shared" si="3"/>
        <v>110.25999999999999</v>
      </c>
      <c r="X127" s="62"/>
    </row>
    <row r="128" spans="1:24" x14ac:dyDescent="0.2">
      <c r="A128" s="231"/>
      <c r="B128" s="96"/>
      <c r="C128" s="58"/>
      <c r="D128" s="58"/>
      <c r="E128" s="58"/>
      <c r="F128" s="58"/>
      <c r="G128" s="58"/>
      <c r="H128" s="58"/>
      <c r="I128" s="58"/>
      <c r="J128" s="58"/>
      <c r="K128" s="59"/>
      <c r="L128" s="59"/>
      <c r="M128" s="60"/>
      <c r="N128" s="60"/>
      <c r="O128" s="58"/>
      <c r="P128" s="61"/>
      <c r="Q128" s="61"/>
      <c r="R128" s="56"/>
      <c r="S128" s="56"/>
      <c r="T128" s="56"/>
      <c r="U128" s="56">
        <f t="shared" si="2"/>
        <v>383.5</v>
      </c>
      <c r="V128" s="56"/>
      <c r="W128" s="56">
        <f t="shared" si="3"/>
        <v>110.25999999999999</v>
      </c>
      <c r="X128" s="62"/>
    </row>
    <row r="129" spans="1:24" x14ac:dyDescent="0.2">
      <c r="A129" s="233"/>
      <c r="B129" s="96"/>
      <c r="C129" s="58"/>
      <c r="D129" s="58"/>
      <c r="E129" s="58"/>
      <c r="F129" s="58"/>
      <c r="G129" s="58"/>
      <c r="H129" s="58"/>
      <c r="I129" s="58"/>
      <c r="J129" s="58"/>
      <c r="K129" s="59"/>
      <c r="L129" s="59"/>
      <c r="M129" s="60"/>
      <c r="N129" s="60"/>
      <c r="O129" s="58"/>
      <c r="P129" s="61"/>
      <c r="Q129" s="61"/>
      <c r="R129" s="56"/>
      <c r="S129" s="56"/>
      <c r="T129" s="56"/>
      <c r="U129" s="56">
        <f t="shared" si="2"/>
        <v>383.5</v>
      </c>
      <c r="V129" s="56"/>
      <c r="W129" s="56">
        <f t="shared" si="3"/>
        <v>110.25999999999999</v>
      </c>
      <c r="X129" s="62"/>
    </row>
    <row r="130" spans="1:24" x14ac:dyDescent="0.2">
      <c r="A130" s="233"/>
      <c r="B130" s="96"/>
      <c r="C130" s="58"/>
      <c r="D130" s="58"/>
      <c r="E130" s="58"/>
      <c r="F130" s="58"/>
      <c r="G130" s="58"/>
      <c r="H130" s="58"/>
      <c r="I130" s="58"/>
      <c r="J130" s="58"/>
      <c r="K130" s="59"/>
      <c r="L130" s="59"/>
      <c r="M130" s="60"/>
      <c r="N130" s="60"/>
      <c r="O130" s="58"/>
      <c r="P130" s="61"/>
      <c r="Q130" s="61"/>
      <c r="R130" s="56"/>
      <c r="S130" s="56"/>
      <c r="T130" s="56"/>
      <c r="U130" s="56">
        <f t="shared" si="2"/>
        <v>383.5</v>
      </c>
      <c r="V130" s="56"/>
      <c r="W130" s="56">
        <f t="shared" si="3"/>
        <v>110.25999999999999</v>
      </c>
      <c r="X130" s="62"/>
    </row>
    <row r="131" spans="1:24" x14ac:dyDescent="0.2">
      <c r="A131" s="231"/>
      <c r="B131" s="96"/>
      <c r="C131" s="58"/>
      <c r="D131" s="58"/>
      <c r="E131" s="58"/>
      <c r="F131" s="58"/>
      <c r="G131" s="58"/>
      <c r="H131" s="58"/>
      <c r="I131" s="58"/>
      <c r="J131" s="58"/>
      <c r="K131" s="59"/>
      <c r="L131" s="59"/>
      <c r="M131" s="60"/>
      <c r="N131" s="60"/>
      <c r="O131" s="58"/>
      <c r="P131" s="61"/>
      <c r="Q131" s="61"/>
      <c r="R131" s="56"/>
      <c r="S131" s="56"/>
      <c r="T131" s="56"/>
      <c r="U131" s="56">
        <f t="shared" si="2"/>
        <v>383.5</v>
      </c>
      <c r="V131" s="56"/>
      <c r="W131" s="56">
        <f t="shared" si="3"/>
        <v>110.25999999999999</v>
      </c>
      <c r="X131" s="62"/>
    </row>
    <row r="132" spans="1:24" x14ac:dyDescent="0.2">
      <c r="A132" s="231"/>
      <c r="B132" s="96"/>
      <c r="C132" s="58"/>
      <c r="D132" s="58"/>
      <c r="E132" s="58"/>
      <c r="F132" s="58"/>
      <c r="G132" s="58"/>
      <c r="H132" s="58"/>
      <c r="I132" s="58"/>
      <c r="J132" s="58"/>
      <c r="K132" s="59"/>
      <c r="L132" s="59"/>
      <c r="M132" s="60"/>
      <c r="N132" s="60"/>
      <c r="O132" s="58"/>
      <c r="P132" s="61"/>
      <c r="Q132" s="61"/>
      <c r="R132" s="56"/>
      <c r="S132" s="56"/>
      <c r="T132" s="56"/>
      <c r="U132" s="56">
        <f t="shared" si="2"/>
        <v>383.5</v>
      </c>
      <c r="V132" s="56"/>
      <c r="W132" s="56">
        <f t="shared" si="3"/>
        <v>110.25999999999999</v>
      </c>
      <c r="X132" s="62"/>
    </row>
    <row r="133" spans="1:24" x14ac:dyDescent="0.2">
      <c r="A133" s="234"/>
      <c r="B133" s="95"/>
      <c r="C133" s="51"/>
      <c r="D133" s="51"/>
      <c r="E133" s="51"/>
      <c r="F133" s="51"/>
      <c r="G133" s="51"/>
      <c r="H133" s="51"/>
      <c r="I133" s="51"/>
      <c r="J133" s="51"/>
      <c r="K133" s="52"/>
      <c r="L133" s="52"/>
      <c r="M133" s="53"/>
      <c r="N133" s="53"/>
      <c r="O133" s="51"/>
      <c r="P133" s="54"/>
      <c r="Q133" s="54"/>
      <c r="R133" s="55"/>
      <c r="S133" s="55"/>
      <c r="T133" s="55"/>
      <c r="U133" s="56">
        <f t="shared" si="2"/>
        <v>383.5</v>
      </c>
      <c r="V133" s="55"/>
      <c r="W133" s="56">
        <f t="shared" si="3"/>
        <v>110.25999999999999</v>
      </c>
      <c r="X133" s="57"/>
    </row>
    <row r="134" spans="1:24" x14ac:dyDescent="0.2">
      <c r="A134" s="233"/>
      <c r="B134" s="96"/>
      <c r="C134" s="58"/>
      <c r="D134" s="58"/>
      <c r="E134" s="58"/>
      <c r="F134" s="58"/>
      <c r="G134" s="58"/>
      <c r="H134" s="58"/>
      <c r="I134" s="58"/>
      <c r="J134" s="58"/>
      <c r="K134" s="59"/>
      <c r="L134" s="59"/>
      <c r="M134" s="60"/>
      <c r="N134" s="60"/>
      <c r="O134" s="58"/>
      <c r="P134" s="61"/>
      <c r="Q134" s="61"/>
      <c r="R134" s="56"/>
      <c r="S134" s="56"/>
      <c r="T134" s="56"/>
      <c r="U134" s="56">
        <f t="shared" si="2"/>
        <v>383.5</v>
      </c>
      <c r="V134" s="56"/>
      <c r="W134" s="56">
        <f t="shared" si="3"/>
        <v>110.25999999999999</v>
      </c>
      <c r="X134" s="62"/>
    </row>
    <row r="135" spans="1:24" x14ac:dyDescent="0.2">
      <c r="A135" s="231"/>
      <c r="B135" s="96"/>
      <c r="C135" s="58"/>
      <c r="D135" s="58"/>
      <c r="E135" s="58"/>
      <c r="F135" s="58"/>
      <c r="G135" s="58"/>
      <c r="H135" s="58"/>
      <c r="I135" s="58"/>
      <c r="J135" s="58"/>
      <c r="K135" s="59"/>
      <c r="L135" s="59"/>
      <c r="M135" s="60"/>
      <c r="N135" s="60"/>
      <c r="O135" s="58"/>
      <c r="P135" s="61"/>
      <c r="Q135" s="61"/>
      <c r="R135" s="56"/>
      <c r="S135" s="56"/>
      <c r="T135" s="56"/>
      <c r="U135" s="56">
        <f t="shared" si="2"/>
        <v>383.5</v>
      </c>
      <c r="V135" s="56"/>
      <c r="W135" s="56">
        <f t="shared" si="3"/>
        <v>110.25999999999999</v>
      </c>
      <c r="X135" s="62"/>
    </row>
    <row r="136" spans="1:24" x14ac:dyDescent="0.2">
      <c r="A136" s="231"/>
      <c r="B136" s="96"/>
      <c r="C136" s="58"/>
      <c r="D136" s="58"/>
      <c r="E136" s="58"/>
      <c r="F136" s="58"/>
      <c r="G136" s="58"/>
      <c r="H136" s="58"/>
      <c r="I136" s="58"/>
      <c r="J136" s="58"/>
      <c r="K136" s="59"/>
      <c r="L136" s="59"/>
      <c r="M136" s="60"/>
      <c r="N136" s="60"/>
      <c r="O136" s="58"/>
      <c r="P136" s="61"/>
      <c r="Q136" s="61"/>
      <c r="R136" s="56"/>
      <c r="S136" s="56"/>
      <c r="T136" s="56"/>
      <c r="U136" s="56">
        <f t="shared" si="2"/>
        <v>383.5</v>
      </c>
      <c r="V136" s="56"/>
      <c r="W136" s="56">
        <f t="shared" si="3"/>
        <v>110.25999999999999</v>
      </c>
      <c r="X136" s="62"/>
    </row>
    <row r="137" spans="1:24" x14ac:dyDescent="0.2">
      <c r="A137" s="231"/>
      <c r="B137" s="96"/>
      <c r="C137" s="58"/>
      <c r="D137" s="58"/>
      <c r="E137" s="58"/>
      <c r="F137" s="58"/>
      <c r="G137" s="58"/>
      <c r="H137" s="58"/>
      <c r="I137" s="58"/>
      <c r="J137" s="58"/>
      <c r="K137" s="59"/>
      <c r="L137" s="59"/>
      <c r="M137" s="60"/>
      <c r="N137" s="60"/>
      <c r="O137" s="58"/>
      <c r="P137" s="61"/>
      <c r="Q137" s="61"/>
      <c r="R137" s="56"/>
      <c r="S137" s="56"/>
      <c r="T137" s="56"/>
      <c r="U137" s="56">
        <f t="shared" si="2"/>
        <v>383.5</v>
      </c>
      <c r="V137" s="56"/>
      <c r="W137" s="56">
        <f t="shared" si="3"/>
        <v>110.25999999999999</v>
      </c>
      <c r="X137" s="62"/>
    </row>
    <row r="138" spans="1:24" x14ac:dyDescent="0.2">
      <c r="A138" s="233"/>
      <c r="B138" s="96"/>
      <c r="C138" s="58"/>
      <c r="D138" s="58"/>
      <c r="E138" s="58"/>
      <c r="F138" s="58"/>
      <c r="G138" s="58"/>
      <c r="H138" s="58"/>
      <c r="I138" s="58"/>
      <c r="J138" s="58"/>
      <c r="K138" s="59"/>
      <c r="L138" s="59"/>
      <c r="M138" s="60"/>
      <c r="N138" s="60"/>
      <c r="O138" s="58"/>
      <c r="P138" s="61"/>
      <c r="Q138" s="61"/>
      <c r="R138" s="56"/>
      <c r="S138" s="56"/>
      <c r="T138" s="56"/>
      <c r="U138" s="56">
        <f t="shared" si="2"/>
        <v>383.5</v>
      </c>
      <c r="V138" s="56"/>
      <c r="W138" s="56">
        <f t="shared" si="3"/>
        <v>110.25999999999999</v>
      </c>
      <c r="X138" s="62"/>
    </row>
    <row r="139" spans="1:24" x14ac:dyDescent="0.2">
      <c r="A139" s="233"/>
      <c r="B139" s="96"/>
      <c r="C139" s="58"/>
      <c r="D139" s="58"/>
      <c r="E139" s="58"/>
      <c r="F139" s="58"/>
      <c r="G139" s="58"/>
      <c r="H139" s="58"/>
      <c r="I139" s="58"/>
      <c r="J139" s="58"/>
      <c r="K139" s="59"/>
      <c r="L139" s="59"/>
      <c r="M139" s="60"/>
      <c r="N139" s="60"/>
      <c r="O139" s="58"/>
      <c r="P139" s="61"/>
      <c r="Q139" s="61"/>
      <c r="R139" s="56"/>
      <c r="S139" s="56"/>
      <c r="T139" s="56"/>
      <c r="U139" s="56">
        <f t="shared" ref="U139:U202" si="4">U138+T139</f>
        <v>383.5</v>
      </c>
      <c r="V139" s="56"/>
      <c r="W139" s="56">
        <f t="shared" ref="W139:W202" si="5">W138+V139</f>
        <v>110.25999999999999</v>
      </c>
      <c r="X139" s="62"/>
    </row>
    <row r="140" spans="1:24" x14ac:dyDescent="0.2">
      <c r="A140" s="233"/>
      <c r="B140" s="96"/>
      <c r="C140" s="58"/>
      <c r="D140" s="58"/>
      <c r="E140" s="58"/>
      <c r="F140" s="58"/>
      <c r="G140" s="58"/>
      <c r="H140" s="58"/>
      <c r="I140" s="58"/>
      <c r="J140" s="58"/>
      <c r="K140" s="59"/>
      <c r="L140" s="59"/>
      <c r="M140" s="60"/>
      <c r="N140" s="60"/>
      <c r="O140" s="58"/>
      <c r="P140" s="61"/>
      <c r="Q140" s="61"/>
      <c r="R140" s="56"/>
      <c r="S140" s="56"/>
      <c r="T140" s="56"/>
      <c r="U140" s="56">
        <f t="shared" si="4"/>
        <v>383.5</v>
      </c>
      <c r="V140" s="56"/>
      <c r="W140" s="56">
        <f t="shared" si="5"/>
        <v>110.25999999999999</v>
      </c>
      <c r="X140" s="62"/>
    </row>
    <row r="141" spans="1:24" x14ac:dyDescent="0.2">
      <c r="A141" s="231"/>
      <c r="B141" s="96"/>
      <c r="C141" s="58"/>
      <c r="D141" s="58"/>
      <c r="E141" s="58"/>
      <c r="F141" s="58"/>
      <c r="G141" s="58"/>
      <c r="H141" s="58"/>
      <c r="I141" s="58"/>
      <c r="J141" s="58"/>
      <c r="K141" s="59"/>
      <c r="L141" s="59"/>
      <c r="M141" s="60"/>
      <c r="N141" s="60"/>
      <c r="O141" s="58"/>
      <c r="P141" s="61"/>
      <c r="Q141" s="61"/>
      <c r="R141" s="56"/>
      <c r="S141" s="56"/>
      <c r="T141" s="56"/>
      <c r="U141" s="56">
        <f t="shared" si="4"/>
        <v>383.5</v>
      </c>
      <c r="V141" s="56"/>
      <c r="W141" s="56">
        <f t="shared" si="5"/>
        <v>110.25999999999999</v>
      </c>
      <c r="X141" s="62"/>
    </row>
    <row r="142" spans="1:24" x14ac:dyDescent="0.2">
      <c r="A142" s="231"/>
      <c r="B142" s="96"/>
      <c r="C142" s="58"/>
      <c r="D142" s="58"/>
      <c r="E142" s="58"/>
      <c r="F142" s="58"/>
      <c r="G142" s="58"/>
      <c r="H142" s="58"/>
      <c r="I142" s="58"/>
      <c r="J142" s="58"/>
      <c r="K142" s="59"/>
      <c r="L142" s="59"/>
      <c r="M142" s="60"/>
      <c r="N142" s="60"/>
      <c r="O142" s="58"/>
      <c r="P142" s="61"/>
      <c r="Q142" s="61"/>
      <c r="R142" s="56"/>
      <c r="S142" s="56"/>
      <c r="T142" s="56"/>
      <c r="U142" s="56">
        <f t="shared" si="4"/>
        <v>383.5</v>
      </c>
      <c r="V142" s="56"/>
      <c r="W142" s="56">
        <f t="shared" si="5"/>
        <v>110.25999999999999</v>
      </c>
      <c r="X142" s="62"/>
    </row>
    <row r="143" spans="1:24" x14ac:dyDescent="0.2">
      <c r="A143" s="233"/>
      <c r="B143" s="96"/>
      <c r="C143" s="58"/>
      <c r="D143" s="58"/>
      <c r="E143" s="58"/>
      <c r="F143" s="58"/>
      <c r="G143" s="58"/>
      <c r="H143" s="58"/>
      <c r="I143" s="58"/>
      <c r="J143" s="58"/>
      <c r="K143" s="59"/>
      <c r="L143" s="59"/>
      <c r="M143" s="60"/>
      <c r="N143" s="60"/>
      <c r="O143" s="58"/>
      <c r="P143" s="61"/>
      <c r="Q143" s="61"/>
      <c r="R143" s="56"/>
      <c r="S143" s="56"/>
      <c r="T143" s="56"/>
      <c r="U143" s="56">
        <f t="shared" si="4"/>
        <v>383.5</v>
      </c>
      <c r="V143" s="56"/>
      <c r="W143" s="56">
        <f t="shared" si="5"/>
        <v>110.25999999999999</v>
      </c>
      <c r="X143" s="62"/>
    </row>
    <row r="144" spans="1:24" x14ac:dyDescent="0.2">
      <c r="A144" s="231"/>
      <c r="B144" s="96"/>
      <c r="C144" s="58"/>
      <c r="D144" s="58"/>
      <c r="E144" s="58"/>
      <c r="F144" s="58"/>
      <c r="G144" s="58"/>
      <c r="H144" s="58"/>
      <c r="I144" s="58"/>
      <c r="J144" s="58"/>
      <c r="K144" s="59"/>
      <c r="L144" s="59"/>
      <c r="M144" s="60"/>
      <c r="N144" s="60"/>
      <c r="O144" s="58"/>
      <c r="P144" s="61"/>
      <c r="Q144" s="61"/>
      <c r="R144" s="56"/>
      <c r="S144" s="56"/>
      <c r="T144" s="56"/>
      <c r="U144" s="56">
        <f t="shared" si="4"/>
        <v>383.5</v>
      </c>
      <c r="V144" s="56"/>
      <c r="W144" s="56">
        <f t="shared" si="5"/>
        <v>110.25999999999999</v>
      </c>
      <c r="X144" s="62"/>
    </row>
    <row r="145" spans="1:24" x14ac:dyDescent="0.2">
      <c r="A145" s="231"/>
      <c r="B145" s="96"/>
      <c r="C145" s="58"/>
      <c r="D145" s="58"/>
      <c r="E145" s="58"/>
      <c r="F145" s="58"/>
      <c r="G145" s="58"/>
      <c r="H145" s="58"/>
      <c r="I145" s="58"/>
      <c r="J145" s="58"/>
      <c r="K145" s="59"/>
      <c r="L145" s="59"/>
      <c r="M145" s="60"/>
      <c r="N145" s="60"/>
      <c r="O145" s="58"/>
      <c r="P145" s="61"/>
      <c r="Q145" s="61"/>
      <c r="R145" s="56"/>
      <c r="S145" s="56"/>
      <c r="T145" s="56"/>
      <c r="U145" s="56">
        <f t="shared" si="4"/>
        <v>383.5</v>
      </c>
      <c r="V145" s="56"/>
      <c r="W145" s="56">
        <f t="shared" si="5"/>
        <v>110.25999999999999</v>
      </c>
      <c r="X145" s="62"/>
    </row>
    <row r="146" spans="1:24" x14ac:dyDescent="0.2">
      <c r="A146" s="231"/>
      <c r="B146" s="96"/>
      <c r="C146" s="58"/>
      <c r="D146" s="58"/>
      <c r="E146" s="58"/>
      <c r="F146" s="58"/>
      <c r="G146" s="58"/>
      <c r="H146" s="58"/>
      <c r="I146" s="58"/>
      <c r="J146" s="58"/>
      <c r="K146" s="59"/>
      <c r="L146" s="59"/>
      <c r="M146" s="60"/>
      <c r="N146" s="60"/>
      <c r="O146" s="58"/>
      <c r="P146" s="61"/>
      <c r="Q146" s="61"/>
      <c r="R146" s="56"/>
      <c r="S146" s="56"/>
      <c r="T146" s="56"/>
      <c r="U146" s="56">
        <f t="shared" si="4"/>
        <v>383.5</v>
      </c>
      <c r="V146" s="56"/>
      <c r="W146" s="56">
        <f t="shared" si="5"/>
        <v>110.25999999999999</v>
      </c>
      <c r="X146" s="62"/>
    </row>
    <row r="147" spans="1:24" x14ac:dyDescent="0.2">
      <c r="A147" s="233"/>
      <c r="B147" s="96"/>
      <c r="C147" s="58"/>
      <c r="D147" s="58"/>
      <c r="E147" s="58"/>
      <c r="F147" s="58"/>
      <c r="G147" s="58"/>
      <c r="H147" s="58"/>
      <c r="I147" s="58"/>
      <c r="J147" s="58"/>
      <c r="K147" s="59"/>
      <c r="L147" s="59"/>
      <c r="M147" s="60"/>
      <c r="N147" s="60"/>
      <c r="O147" s="58"/>
      <c r="P147" s="61"/>
      <c r="Q147" s="61"/>
      <c r="R147" s="56"/>
      <c r="S147" s="56"/>
      <c r="T147" s="56"/>
      <c r="U147" s="56">
        <f t="shared" si="4"/>
        <v>383.5</v>
      </c>
      <c r="V147" s="56"/>
      <c r="W147" s="56">
        <f t="shared" si="5"/>
        <v>110.25999999999999</v>
      </c>
      <c r="X147" s="62"/>
    </row>
    <row r="148" spans="1:24" x14ac:dyDescent="0.2">
      <c r="A148" s="235"/>
      <c r="B148" s="98"/>
      <c r="C148" s="68"/>
      <c r="D148" s="68"/>
      <c r="E148" s="68"/>
      <c r="F148" s="68"/>
      <c r="G148" s="68"/>
      <c r="H148" s="68"/>
      <c r="I148" s="68"/>
      <c r="J148" s="68"/>
      <c r="K148" s="69"/>
      <c r="L148" s="69"/>
      <c r="M148" s="70"/>
      <c r="N148" s="70"/>
      <c r="O148" s="68"/>
      <c r="P148" s="71"/>
      <c r="Q148" s="71"/>
      <c r="R148" s="72"/>
      <c r="S148" s="72"/>
      <c r="T148" s="72"/>
      <c r="U148" s="56">
        <f t="shared" si="4"/>
        <v>383.5</v>
      </c>
      <c r="V148" s="72"/>
      <c r="W148" s="56">
        <f t="shared" si="5"/>
        <v>110.25999999999999</v>
      </c>
      <c r="X148" s="73"/>
    </row>
    <row r="149" spans="1:24" x14ac:dyDescent="0.2">
      <c r="A149" s="231"/>
      <c r="B149" s="96"/>
      <c r="C149" s="58"/>
      <c r="D149" s="58"/>
      <c r="E149" s="58"/>
      <c r="F149" s="58"/>
      <c r="G149" s="58"/>
      <c r="H149" s="58"/>
      <c r="I149" s="58"/>
      <c r="J149" s="58"/>
      <c r="K149" s="59"/>
      <c r="L149" s="59"/>
      <c r="M149" s="60"/>
      <c r="N149" s="60"/>
      <c r="O149" s="58"/>
      <c r="P149" s="61"/>
      <c r="Q149" s="61"/>
      <c r="R149" s="56"/>
      <c r="S149" s="56"/>
      <c r="T149" s="56"/>
      <c r="U149" s="56">
        <f t="shared" si="4"/>
        <v>383.5</v>
      </c>
      <c r="V149" s="56"/>
      <c r="W149" s="56">
        <f t="shared" si="5"/>
        <v>110.25999999999999</v>
      </c>
      <c r="X149" s="59"/>
    </row>
    <row r="150" spans="1:24" x14ac:dyDescent="0.2">
      <c r="A150" s="231"/>
      <c r="B150" s="96"/>
      <c r="C150" s="58"/>
      <c r="D150" s="58"/>
      <c r="E150" s="58"/>
      <c r="F150" s="58"/>
      <c r="G150" s="58"/>
      <c r="H150" s="58"/>
      <c r="I150" s="58"/>
      <c r="J150" s="58"/>
      <c r="K150" s="59"/>
      <c r="L150" s="59"/>
      <c r="M150" s="60"/>
      <c r="N150" s="60"/>
      <c r="O150" s="58"/>
      <c r="P150" s="61"/>
      <c r="Q150" s="61"/>
      <c r="R150" s="56"/>
      <c r="S150" s="56"/>
      <c r="T150" s="56"/>
      <c r="U150" s="56">
        <f t="shared" si="4"/>
        <v>383.5</v>
      </c>
      <c r="V150" s="56"/>
      <c r="W150" s="56">
        <f t="shared" si="5"/>
        <v>110.25999999999999</v>
      </c>
      <c r="X150" s="59"/>
    </row>
    <row r="151" spans="1:24" x14ac:dyDescent="0.2">
      <c r="A151" s="231"/>
      <c r="B151" s="96"/>
      <c r="C151" s="58"/>
      <c r="D151" s="58"/>
      <c r="E151" s="58"/>
      <c r="F151" s="58"/>
      <c r="G151" s="58"/>
      <c r="H151" s="65"/>
      <c r="I151" s="58"/>
      <c r="J151" s="58"/>
      <c r="K151" s="59"/>
      <c r="L151" s="59"/>
      <c r="M151" s="58"/>
      <c r="N151" s="58"/>
      <c r="O151" s="58"/>
      <c r="P151" s="61"/>
      <c r="Q151" s="61"/>
      <c r="R151" s="56"/>
      <c r="S151" s="56"/>
      <c r="T151" s="56"/>
      <c r="U151" s="56">
        <f t="shared" si="4"/>
        <v>383.5</v>
      </c>
      <c r="V151" s="56"/>
      <c r="W151" s="56">
        <f t="shared" si="5"/>
        <v>110.25999999999999</v>
      </c>
      <c r="X151" s="58"/>
    </row>
    <row r="152" spans="1:24" x14ac:dyDescent="0.2">
      <c r="A152" s="233"/>
      <c r="B152" s="96"/>
      <c r="C152" s="58"/>
      <c r="D152" s="58"/>
      <c r="E152" s="58"/>
      <c r="F152" s="58"/>
      <c r="G152" s="58"/>
      <c r="H152" s="58"/>
      <c r="I152" s="58"/>
      <c r="J152" s="58"/>
      <c r="K152" s="59"/>
      <c r="L152" s="59"/>
      <c r="M152" s="58"/>
      <c r="N152" s="58"/>
      <c r="O152" s="58"/>
      <c r="P152" s="61"/>
      <c r="Q152" s="61"/>
      <c r="R152" s="56"/>
      <c r="S152" s="56"/>
      <c r="T152" s="56"/>
      <c r="U152" s="56">
        <f t="shared" si="4"/>
        <v>383.5</v>
      </c>
      <c r="V152" s="56"/>
      <c r="W152" s="56">
        <f t="shared" si="5"/>
        <v>110.25999999999999</v>
      </c>
      <c r="X152" s="58"/>
    </row>
    <row r="153" spans="1:24" x14ac:dyDescent="0.2">
      <c r="A153" s="231"/>
      <c r="B153" s="96"/>
      <c r="C153" s="58"/>
      <c r="D153" s="58"/>
      <c r="E153" s="58"/>
      <c r="F153" s="58"/>
      <c r="G153" s="58"/>
      <c r="H153" s="58"/>
      <c r="I153" s="58"/>
      <c r="J153" s="58"/>
      <c r="K153" s="59"/>
      <c r="L153" s="59"/>
      <c r="M153" s="58"/>
      <c r="N153" s="58"/>
      <c r="O153" s="58"/>
      <c r="P153" s="61"/>
      <c r="Q153" s="61"/>
      <c r="R153" s="56"/>
      <c r="S153" s="56"/>
      <c r="T153" s="56"/>
      <c r="U153" s="56">
        <f t="shared" si="4"/>
        <v>383.5</v>
      </c>
      <c r="V153" s="56"/>
      <c r="W153" s="56">
        <f t="shared" si="5"/>
        <v>110.25999999999999</v>
      </c>
      <c r="X153" s="58"/>
    </row>
    <row r="154" spans="1:24" x14ac:dyDescent="0.2">
      <c r="A154" s="231"/>
      <c r="B154" s="96"/>
      <c r="C154" s="58"/>
      <c r="D154" s="58"/>
      <c r="E154" s="58"/>
      <c r="F154" s="58"/>
      <c r="G154" s="58"/>
      <c r="H154" s="58"/>
      <c r="I154" s="58"/>
      <c r="J154" s="58"/>
      <c r="K154" s="59"/>
      <c r="L154" s="59"/>
      <c r="M154" s="58"/>
      <c r="N154" s="58"/>
      <c r="O154" s="58"/>
      <c r="P154" s="61"/>
      <c r="Q154" s="61"/>
      <c r="R154" s="56"/>
      <c r="S154" s="56"/>
      <c r="T154" s="56"/>
      <c r="U154" s="56">
        <f t="shared" si="4"/>
        <v>383.5</v>
      </c>
      <c r="V154" s="56"/>
      <c r="W154" s="56">
        <f t="shared" si="5"/>
        <v>110.25999999999999</v>
      </c>
      <c r="X154" s="58"/>
    </row>
    <row r="155" spans="1:24" x14ac:dyDescent="0.2">
      <c r="A155" s="233"/>
      <c r="B155" s="96"/>
      <c r="C155" s="58"/>
      <c r="D155" s="58"/>
      <c r="E155" s="58"/>
      <c r="F155" s="58"/>
      <c r="G155" s="58"/>
      <c r="H155" s="58"/>
      <c r="I155" s="58"/>
      <c r="J155" s="58"/>
      <c r="K155" s="59"/>
      <c r="L155" s="59"/>
      <c r="M155" s="58"/>
      <c r="N155" s="58"/>
      <c r="O155" s="58"/>
      <c r="P155" s="61"/>
      <c r="Q155" s="61"/>
      <c r="R155" s="56"/>
      <c r="S155" s="56"/>
      <c r="T155" s="56"/>
      <c r="U155" s="56">
        <f t="shared" si="4"/>
        <v>383.5</v>
      </c>
      <c r="V155" s="56"/>
      <c r="W155" s="56">
        <f t="shared" si="5"/>
        <v>110.25999999999999</v>
      </c>
      <c r="X155" s="58"/>
    </row>
    <row r="156" spans="1:24" x14ac:dyDescent="0.2">
      <c r="A156" s="231"/>
      <c r="B156" s="96"/>
      <c r="C156" s="58"/>
      <c r="D156" s="58"/>
      <c r="E156" s="58"/>
      <c r="F156" s="58"/>
      <c r="G156" s="58"/>
      <c r="H156" s="58"/>
      <c r="I156" s="58"/>
      <c r="J156" s="58"/>
      <c r="K156" s="59"/>
      <c r="L156" s="59"/>
      <c r="M156" s="58"/>
      <c r="N156" s="58"/>
      <c r="O156" s="58"/>
      <c r="P156" s="61"/>
      <c r="Q156" s="61"/>
      <c r="R156" s="56"/>
      <c r="S156" s="56"/>
      <c r="T156" s="56"/>
      <c r="U156" s="56">
        <f t="shared" si="4"/>
        <v>383.5</v>
      </c>
      <c r="V156" s="56"/>
      <c r="W156" s="56">
        <f t="shared" si="5"/>
        <v>110.25999999999999</v>
      </c>
      <c r="X156" s="58"/>
    </row>
    <row r="157" spans="1:24" x14ac:dyDescent="0.2">
      <c r="A157" s="231"/>
      <c r="B157" s="96"/>
      <c r="C157" s="58"/>
      <c r="D157" s="58"/>
      <c r="E157" s="58"/>
      <c r="F157" s="58"/>
      <c r="G157" s="58"/>
      <c r="H157" s="58"/>
      <c r="I157" s="58"/>
      <c r="J157" s="58"/>
      <c r="K157" s="59"/>
      <c r="L157" s="59"/>
      <c r="M157" s="58"/>
      <c r="N157" s="58"/>
      <c r="O157" s="58"/>
      <c r="P157" s="61"/>
      <c r="Q157" s="61"/>
      <c r="R157" s="56"/>
      <c r="S157" s="56"/>
      <c r="T157" s="56"/>
      <c r="U157" s="56">
        <f t="shared" si="4"/>
        <v>383.5</v>
      </c>
      <c r="V157" s="56"/>
      <c r="W157" s="56">
        <f t="shared" si="5"/>
        <v>110.25999999999999</v>
      </c>
      <c r="X157" s="58"/>
    </row>
    <row r="158" spans="1:24" x14ac:dyDescent="0.2">
      <c r="A158" s="231"/>
      <c r="B158" s="96"/>
      <c r="C158" s="58"/>
      <c r="D158" s="58"/>
      <c r="E158" s="58"/>
      <c r="F158" s="58"/>
      <c r="G158" s="58"/>
      <c r="H158" s="58"/>
      <c r="I158" s="58"/>
      <c r="J158" s="58"/>
      <c r="K158" s="59"/>
      <c r="L158" s="59"/>
      <c r="M158" s="58"/>
      <c r="N158" s="58"/>
      <c r="O158" s="58"/>
      <c r="P158" s="61"/>
      <c r="Q158" s="61"/>
      <c r="R158" s="56"/>
      <c r="S158" s="56"/>
      <c r="T158" s="56"/>
      <c r="U158" s="56">
        <f t="shared" si="4"/>
        <v>383.5</v>
      </c>
      <c r="V158" s="56"/>
      <c r="W158" s="56">
        <f t="shared" si="5"/>
        <v>110.25999999999999</v>
      </c>
      <c r="X158" s="58"/>
    </row>
    <row r="159" spans="1:24" x14ac:dyDescent="0.2">
      <c r="A159" s="233"/>
      <c r="B159" s="96"/>
      <c r="C159" s="58"/>
      <c r="D159" s="58"/>
      <c r="E159" s="58"/>
      <c r="F159" s="58"/>
      <c r="G159" s="58"/>
      <c r="H159" s="58"/>
      <c r="I159" s="58"/>
      <c r="J159" s="58"/>
      <c r="K159" s="59"/>
      <c r="L159" s="59"/>
      <c r="M159" s="58"/>
      <c r="N159" s="58"/>
      <c r="O159" s="58"/>
      <c r="P159" s="61"/>
      <c r="Q159" s="61"/>
      <c r="R159" s="56"/>
      <c r="S159" s="56"/>
      <c r="T159" s="56"/>
      <c r="U159" s="56">
        <f t="shared" si="4"/>
        <v>383.5</v>
      </c>
      <c r="V159" s="56"/>
      <c r="W159" s="56">
        <f t="shared" si="5"/>
        <v>110.25999999999999</v>
      </c>
      <c r="X159" s="58"/>
    </row>
    <row r="160" spans="1:24" x14ac:dyDescent="0.2">
      <c r="A160" s="231"/>
      <c r="B160" s="96"/>
      <c r="C160" s="58"/>
      <c r="D160" s="58"/>
      <c r="E160" s="58"/>
      <c r="F160" s="58"/>
      <c r="G160" s="58"/>
      <c r="H160" s="58"/>
      <c r="I160" s="58"/>
      <c r="J160" s="58"/>
      <c r="K160" s="59"/>
      <c r="L160" s="59"/>
      <c r="M160" s="58"/>
      <c r="N160" s="58"/>
      <c r="O160" s="58"/>
      <c r="P160" s="61"/>
      <c r="Q160" s="61"/>
      <c r="R160" s="56"/>
      <c r="S160" s="56"/>
      <c r="T160" s="56"/>
      <c r="U160" s="56">
        <f t="shared" si="4"/>
        <v>383.5</v>
      </c>
      <c r="V160" s="56"/>
      <c r="W160" s="56">
        <f t="shared" si="5"/>
        <v>110.25999999999999</v>
      </c>
      <c r="X160" s="58"/>
    </row>
    <row r="161" spans="1:24" x14ac:dyDescent="0.2">
      <c r="A161" s="231"/>
      <c r="B161" s="96"/>
      <c r="C161" s="58"/>
      <c r="D161" s="58"/>
      <c r="E161" s="58"/>
      <c r="F161" s="58"/>
      <c r="G161" s="58"/>
      <c r="H161" s="58"/>
      <c r="I161" s="58"/>
      <c r="J161" s="58"/>
      <c r="K161" s="59"/>
      <c r="L161" s="59"/>
      <c r="M161" s="58"/>
      <c r="N161" s="58"/>
      <c r="O161" s="58"/>
      <c r="P161" s="61"/>
      <c r="Q161" s="61"/>
      <c r="R161" s="56"/>
      <c r="S161" s="56"/>
      <c r="T161" s="56"/>
      <c r="U161" s="56">
        <f t="shared" si="4"/>
        <v>383.5</v>
      </c>
      <c r="V161" s="56"/>
      <c r="W161" s="56">
        <f t="shared" si="5"/>
        <v>110.25999999999999</v>
      </c>
      <c r="X161" s="58"/>
    </row>
    <row r="162" spans="1:24" x14ac:dyDescent="0.2">
      <c r="A162" s="231"/>
      <c r="B162" s="96"/>
      <c r="C162" s="58"/>
      <c r="D162" s="58"/>
      <c r="E162" s="58"/>
      <c r="F162" s="58"/>
      <c r="G162" s="58"/>
      <c r="H162" s="58"/>
      <c r="I162" s="58"/>
      <c r="J162" s="58"/>
      <c r="K162" s="59"/>
      <c r="L162" s="59"/>
      <c r="M162" s="58"/>
      <c r="N162" s="58"/>
      <c r="O162" s="58"/>
      <c r="P162" s="61"/>
      <c r="Q162" s="61"/>
      <c r="R162" s="58"/>
      <c r="S162" s="56"/>
      <c r="T162" s="58"/>
      <c r="U162" s="56">
        <f t="shared" si="4"/>
        <v>383.5</v>
      </c>
      <c r="V162" s="58"/>
      <c r="W162" s="56">
        <f t="shared" si="5"/>
        <v>110.25999999999999</v>
      </c>
      <c r="X162" s="58"/>
    </row>
    <row r="163" spans="1:24" x14ac:dyDescent="0.2">
      <c r="A163" s="231"/>
      <c r="B163" s="96"/>
      <c r="C163" s="58"/>
      <c r="D163" s="58"/>
      <c r="E163" s="58"/>
      <c r="F163" s="58"/>
      <c r="G163" s="58"/>
      <c r="H163" s="58"/>
      <c r="I163" s="58"/>
      <c r="J163" s="58"/>
      <c r="K163" s="59"/>
      <c r="L163" s="59"/>
      <c r="M163" s="58"/>
      <c r="N163" s="58"/>
      <c r="O163" s="58"/>
      <c r="P163" s="61"/>
      <c r="Q163" s="61"/>
      <c r="R163" s="58"/>
      <c r="S163" s="56"/>
      <c r="T163" s="58"/>
      <c r="U163" s="56">
        <f t="shared" si="4"/>
        <v>383.5</v>
      </c>
      <c r="V163" s="58"/>
      <c r="W163" s="56">
        <f t="shared" si="5"/>
        <v>110.25999999999999</v>
      </c>
      <c r="X163" s="58"/>
    </row>
    <row r="164" spans="1:24" x14ac:dyDescent="0.2">
      <c r="A164" s="231"/>
      <c r="B164" s="96"/>
      <c r="C164" s="58"/>
      <c r="D164" s="58"/>
      <c r="E164" s="58"/>
      <c r="F164" s="58"/>
      <c r="G164" s="58"/>
      <c r="H164" s="58"/>
      <c r="I164" s="58"/>
      <c r="J164" s="58"/>
      <c r="K164" s="59"/>
      <c r="L164" s="59"/>
      <c r="M164" s="58"/>
      <c r="N164" s="58"/>
      <c r="O164" s="58"/>
      <c r="P164" s="61"/>
      <c r="Q164" s="61"/>
      <c r="R164" s="58"/>
      <c r="S164" s="56"/>
      <c r="T164" s="58"/>
      <c r="U164" s="56">
        <f t="shared" si="4"/>
        <v>383.5</v>
      </c>
      <c r="V164" s="58"/>
      <c r="W164" s="56">
        <f t="shared" si="5"/>
        <v>110.25999999999999</v>
      </c>
      <c r="X164" s="58"/>
    </row>
    <row r="165" spans="1:24" x14ac:dyDescent="0.2">
      <c r="A165" s="233"/>
      <c r="B165" s="96"/>
      <c r="C165" s="58"/>
      <c r="D165" s="58"/>
      <c r="E165" s="58"/>
      <c r="F165" s="58"/>
      <c r="G165" s="58"/>
      <c r="H165" s="58"/>
      <c r="I165" s="58"/>
      <c r="J165" s="58"/>
      <c r="K165" s="59"/>
      <c r="L165" s="59"/>
      <c r="M165" s="58"/>
      <c r="N165" s="58"/>
      <c r="O165" s="58"/>
      <c r="P165" s="61"/>
      <c r="Q165" s="61"/>
      <c r="R165" s="56"/>
      <c r="S165" s="56"/>
      <c r="T165" s="56"/>
      <c r="U165" s="56">
        <f t="shared" si="4"/>
        <v>383.5</v>
      </c>
      <c r="V165" s="56"/>
      <c r="W165" s="56">
        <f t="shared" si="5"/>
        <v>110.25999999999999</v>
      </c>
      <c r="X165" s="58"/>
    </row>
    <row r="166" spans="1:24" x14ac:dyDescent="0.2">
      <c r="A166" s="231"/>
      <c r="B166" s="96"/>
      <c r="C166" s="58"/>
      <c r="D166" s="58"/>
      <c r="E166" s="58"/>
      <c r="F166" s="58"/>
      <c r="G166" s="58"/>
      <c r="H166" s="58"/>
      <c r="I166" s="58"/>
      <c r="J166" s="58"/>
      <c r="K166" s="59"/>
      <c r="L166" s="59"/>
      <c r="M166" s="58"/>
      <c r="N166" s="58"/>
      <c r="O166" s="58"/>
      <c r="P166" s="61"/>
      <c r="Q166" s="61"/>
      <c r="R166" s="56"/>
      <c r="S166" s="56"/>
      <c r="T166" s="56"/>
      <c r="U166" s="56">
        <f t="shared" si="4"/>
        <v>383.5</v>
      </c>
      <c r="V166" s="56"/>
      <c r="W166" s="56">
        <f t="shared" si="5"/>
        <v>110.25999999999999</v>
      </c>
      <c r="X166" s="58"/>
    </row>
    <row r="167" spans="1:24" x14ac:dyDescent="0.2">
      <c r="A167" s="231"/>
      <c r="B167" s="96"/>
      <c r="C167" s="58"/>
      <c r="D167" s="58"/>
      <c r="E167" s="58"/>
      <c r="F167" s="58"/>
      <c r="G167" s="58"/>
      <c r="H167" s="58"/>
      <c r="I167" s="58"/>
      <c r="J167" s="58"/>
      <c r="K167" s="59"/>
      <c r="L167" s="59"/>
      <c r="M167" s="58"/>
      <c r="N167" s="58"/>
      <c r="O167" s="58"/>
      <c r="P167" s="61"/>
      <c r="Q167" s="61"/>
      <c r="R167" s="56"/>
      <c r="S167" s="56"/>
      <c r="T167" s="56"/>
      <c r="U167" s="56">
        <f t="shared" si="4"/>
        <v>383.5</v>
      </c>
      <c r="V167" s="56"/>
      <c r="W167" s="56">
        <f t="shared" si="5"/>
        <v>110.25999999999999</v>
      </c>
      <c r="X167" s="58"/>
    </row>
    <row r="168" spans="1:24" x14ac:dyDescent="0.2">
      <c r="A168" s="233"/>
      <c r="B168" s="96"/>
      <c r="C168" s="58"/>
      <c r="D168" s="58"/>
      <c r="E168" s="58"/>
      <c r="F168" s="58"/>
      <c r="G168" s="58"/>
      <c r="H168" s="58"/>
      <c r="I168" s="58"/>
      <c r="J168" s="58"/>
      <c r="K168" s="59"/>
      <c r="L168" s="59"/>
      <c r="M168" s="58"/>
      <c r="N168" s="58"/>
      <c r="O168" s="58"/>
      <c r="P168" s="61"/>
      <c r="Q168" s="61"/>
      <c r="R168" s="56"/>
      <c r="S168" s="56"/>
      <c r="T168" s="56"/>
      <c r="U168" s="56">
        <f t="shared" si="4"/>
        <v>383.5</v>
      </c>
      <c r="V168" s="56"/>
      <c r="W168" s="56">
        <f t="shared" si="5"/>
        <v>110.25999999999999</v>
      </c>
      <c r="X168" s="58"/>
    </row>
    <row r="169" spans="1:24" x14ac:dyDescent="0.2">
      <c r="A169" s="231"/>
      <c r="B169" s="96"/>
      <c r="C169" s="58"/>
      <c r="D169" s="58"/>
      <c r="E169" s="58"/>
      <c r="F169" s="58"/>
      <c r="G169" s="58"/>
      <c r="H169" s="58"/>
      <c r="I169" s="58"/>
      <c r="J169" s="58"/>
      <c r="K169" s="59"/>
      <c r="L169" s="59"/>
      <c r="M169" s="58"/>
      <c r="N169" s="58"/>
      <c r="O169" s="58"/>
      <c r="P169" s="61"/>
      <c r="Q169" s="61"/>
      <c r="R169" s="56"/>
      <c r="S169" s="56"/>
      <c r="T169" s="56"/>
      <c r="U169" s="56">
        <f t="shared" si="4"/>
        <v>383.5</v>
      </c>
      <c r="V169" s="56"/>
      <c r="W169" s="56">
        <f t="shared" si="5"/>
        <v>110.25999999999999</v>
      </c>
      <c r="X169" s="58"/>
    </row>
    <row r="170" spans="1:24" x14ac:dyDescent="0.2">
      <c r="A170" s="233"/>
      <c r="B170" s="96"/>
      <c r="C170" s="58"/>
      <c r="D170" s="58"/>
      <c r="E170" s="58"/>
      <c r="F170" s="58"/>
      <c r="G170" s="58"/>
      <c r="H170" s="58"/>
      <c r="I170" s="58"/>
      <c r="J170" s="58"/>
      <c r="K170" s="59"/>
      <c r="L170" s="59"/>
      <c r="M170" s="58"/>
      <c r="N170" s="58"/>
      <c r="O170" s="58"/>
      <c r="P170" s="61"/>
      <c r="Q170" s="61"/>
      <c r="R170" s="56"/>
      <c r="S170" s="56"/>
      <c r="T170" s="56"/>
      <c r="U170" s="56">
        <f t="shared" si="4"/>
        <v>383.5</v>
      </c>
      <c r="V170" s="56"/>
      <c r="W170" s="56">
        <f t="shared" si="5"/>
        <v>110.25999999999999</v>
      </c>
      <c r="X170" s="58"/>
    </row>
    <row r="171" spans="1:24" x14ac:dyDescent="0.2">
      <c r="A171" s="233"/>
      <c r="B171" s="96"/>
      <c r="C171" s="58"/>
      <c r="D171" s="58"/>
      <c r="E171" s="58"/>
      <c r="F171" s="58"/>
      <c r="G171" s="58"/>
      <c r="H171" s="58"/>
      <c r="I171" s="58"/>
      <c r="J171" s="58"/>
      <c r="K171" s="59"/>
      <c r="L171" s="59"/>
      <c r="M171" s="58"/>
      <c r="N171" s="58"/>
      <c r="O171" s="58"/>
      <c r="P171" s="61"/>
      <c r="Q171" s="61"/>
      <c r="R171" s="56"/>
      <c r="S171" s="56"/>
      <c r="T171" s="56"/>
      <c r="U171" s="56">
        <f t="shared" si="4"/>
        <v>383.5</v>
      </c>
      <c r="V171" s="56"/>
      <c r="W171" s="56">
        <f t="shared" si="5"/>
        <v>110.25999999999999</v>
      </c>
      <c r="X171" s="58"/>
    </row>
    <row r="172" spans="1:24" x14ac:dyDescent="0.2">
      <c r="A172" s="231"/>
      <c r="B172" s="96"/>
      <c r="C172" s="58"/>
      <c r="D172" s="58"/>
      <c r="E172" s="58"/>
      <c r="F172" s="58"/>
      <c r="G172" s="58"/>
      <c r="H172" s="58"/>
      <c r="I172" s="58"/>
      <c r="J172" s="58"/>
      <c r="K172" s="59"/>
      <c r="L172" s="59"/>
      <c r="M172" s="58"/>
      <c r="N172" s="58"/>
      <c r="O172" s="58"/>
      <c r="P172" s="61"/>
      <c r="Q172" s="61"/>
      <c r="R172" s="56"/>
      <c r="S172" s="56"/>
      <c r="T172" s="56"/>
      <c r="U172" s="56">
        <f t="shared" si="4"/>
        <v>383.5</v>
      </c>
      <c r="V172" s="56"/>
      <c r="W172" s="56">
        <f t="shared" si="5"/>
        <v>110.25999999999999</v>
      </c>
      <c r="X172" s="58"/>
    </row>
    <row r="173" spans="1:24" x14ac:dyDescent="0.2">
      <c r="A173" s="231"/>
      <c r="B173" s="96"/>
      <c r="C173" s="58"/>
      <c r="D173" s="58"/>
      <c r="E173" s="58"/>
      <c r="F173" s="58"/>
      <c r="G173" s="58"/>
      <c r="H173" s="58"/>
      <c r="I173" s="58"/>
      <c r="J173" s="58"/>
      <c r="K173" s="59"/>
      <c r="L173" s="59"/>
      <c r="M173" s="58"/>
      <c r="N173" s="58"/>
      <c r="O173" s="58"/>
      <c r="P173" s="61"/>
      <c r="Q173" s="61"/>
      <c r="R173" s="56"/>
      <c r="S173" s="56"/>
      <c r="T173" s="56"/>
      <c r="U173" s="56">
        <f t="shared" si="4"/>
        <v>383.5</v>
      </c>
      <c r="V173" s="56"/>
      <c r="W173" s="56">
        <f t="shared" si="5"/>
        <v>110.25999999999999</v>
      </c>
      <c r="X173" s="58"/>
    </row>
    <row r="174" spans="1:24" x14ac:dyDescent="0.2">
      <c r="A174" s="231"/>
      <c r="B174" s="96"/>
      <c r="C174" s="58"/>
      <c r="D174" s="58"/>
      <c r="E174" s="58"/>
      <c r="F174" s="58"/>
      <c r="G174" s="58"/>
      <c r="H174" s="58"/>
      <c r="I174" s="58"/>
      <c r="J174" s="58"/>
      <c r="K174" s="59"/>
      <c r="L174" s="59"/>
      <c r="M174" s="58"/>
      <c r="N174" s="58"/>
      <c r="O174" s="58"/>
      <c r="P174" s="61"/>
      <c r="Q174" s="61"/>
      <c r="R174" s="56"/>
      <c r="S174" s="56"/>
      <c r="T174" s="56"/>
      <c r="U174" s="56">
        <f t="shared" si="4"/>
        <v>383.5</v>
      </c>
      <c r="V174" s="56"/>
      <c r="W174" s="56">
        <f t="shared" si="5"/>
        <v>110.25999999999999</v>
      </c>
      <c r="X174" s="58"/>
    </row>
    <row r="175" spans="1:24" x14ac:dyDescent="0.2">
      <c r="A175" s="233"/>
      <c r="B175" s="96"/>
      <c r="C175" s="58"/>
      <c r="D175" s="58"/>
      <c r="E175" s="58"/>
      <c r="F175" s="58"/>
      <c r="G175" s="58"/>
      <c r="H175" s="58"/>
      <c r="I175" s="58"/>
      <c r="J175" s="58"/>
      <c r="K175" s="59"/>
      <c r="L175" s="59"/>
      <c r="M175" s="58"/>
      <c r="N175" s="58"/>
      <c r="O175" s="58"/>
      <c r="P175" s="61"/>
      <c r="Q175" s="61"/>
      <c r="R175" s="56"/>
      <c r="S175" s="56"/>
      <c r="T175" s="56"/>
      <c r="U175" s="56">
        <f t="shared" si="4"/>
        <v>383.5</v>
      </c>
      <c r="V175" s="56"/>
      <c r="W175" s="56">
        <f t="shared" si="5"/>
        <v>110.25999999999999</v>
      </c>
      <c r="X175" s="58"/>
    </row>
    <row r="176" spans="1:24" x14ac:dyDescent="0.2">
      <c r="A176" s="231"/>
      <c r="B176" s="96"/>
      <c r="C176" s="58"/>
      <c r="D176" s="58"/>
      <c r="E176" s="58"/>
      <c r="F176" s="58"/>
      <c r="G176" s="58"/>
      <c r="H176" s="58"/>
      <c r="I176" s="58"/>
      <c r="J176" s="58"/>
      <c r="K176" s="59"/>
      <c r="L176" s="59"/>
      <c r="M176" s="58"/>
      <c r="N176" s="58"/>
      <c r="O176" s="58"/>
      <c r="P176" s="61"/>
      <c r="Q176" s="61"/>
      <c r="R176" s="56"/>
      <c r="S176" s="56"/>
      <c r="T176" s="56"/>
      <c r="U176" s="56">
        <f t="shared" si="4"/>
        <v>383.5</v>
      </c>
      <c r="V176" s="56"/>
      <c r="W176" s="56">
        <f t="shared" si="5"/>
        <v>110.25999999999999</v>
      </c>
      <c r="X176" s="58"/>
    </row>
    <row r="177" spans="1:24" x14ac:dyDescent="0.2">
      <c r="A177" s="231"/>
      <c r="B177" s="96"/>
      <c r="C177" s="58"/>
      <c r="D177" s="58"/>
      <c r="E177" s="58"/>
      <c r="F177" s="58"/>
      <c r="G177" s="58"/>
      <c r="H177" s="58"/>
      <c r="I177" s="58"/>
      <c r="J177" s="58"/>
      <c r="K177" s="59"/>
      <c r="L177" s="59"/>
      <c r="M177" s="58"/>
      <c r="N177" s="58"/>
      <c r="O177" s="58"/>
      <c r="P177" s="61"/>
      <c r="Q177" s="61"/>
      <c r="R177" s="56"/>
      <c r="S177" s="56"/>
      <c r="T177" s="56"/>
      <c r="U177" s="56">
        <f t="shared" si="4"/>
        <v>383.5</v>
      </c>
      <c r="V177" s="56"/>
      <c r="W177" s="56">
        <f t="shared" si="5"/>
        <v>110.25999999999999</v>
      </c>
      <c r="X177" s="58"/>
    </row>
    <row r="178" spans="1:24" x14ac:dyDescent="0.2">
      <c r="A178" s="231"/>
      <c r="B178" s="96"/>
      <c r="C178" s="58"/>
      <c r="D178" s="58"/>
      <c r="E178" s="58"/>
      <c r="F178" s="58"/>
      <c r="G178" s="58"/>
      <c r="H178" s="58"/>
      <c r="I178" s="58"/>
      <c r="J178" s="58"/>
      <c r="K178" s="59"/>
      <c r="L178" s="59"/>
      <c r="M178" s="58"/>
      <c r="N178" s="58"/>
      <c r="O178" s="58"/>
      <c r="P178" s="61"/>
      <c r="Q178" s="61"/>
      <c r="R178" s="56"/>
      <c r="S178" s="56"/>
      <c r="T178" s="56"/>
      <c r="U178" s="56">
        <f t="shared" si="4"/>
        <v>383.5</v>
      </c>
      <c r="V178" s="56"/>
      <c r="W178" s="56">
        <f t="shared" si="5"/>
        <v>110.25999999999999</v>
      </c>
      <c r="X178" s="58"/>
    </row>
    <row r="179" spans="1:24" x14ac:dyDescent="0.2">
      <c r="A179" s="233"/>
      <c r="B179" s="96"/>
      <c r="C179" s="58"/>
      <c r="D179" s="58"/>
      <c r="E179" s="58"/>
      <c r="F179" s="58"/>
      <c r="G179" s="58"/>
      <c r="H179" s="58"/>
      <c r="I179" s="58"/>
      <c r="J179" s="58"/>
      <c r="K179" s="59"/>
      <c r="L179" s="59"/>
      <c r="M179" s="58"/>
      <c r="N179" s="58"/>
      <c r="O179" s="58"/>
      <c r="P179" s="61"/>
      <c r="Q179" s="61"/>
      <c r="R179" s="56"/>
      <c r="S179" s="56"/>
      <c r="T179" s="56"/>
      <c r="U179" s="56">
        <f t="shared" si="4"/>
        <v>383.5</v>
      </c>
      <c r="V179" s="56"/>
      <c r="W179" s="56">
        <f t="shared" si="5"/>
        <v>110.25999999999999</v>
      </c>
      <c r="X179" s="58"/>
    </row>
    <row r="180" spans="1:24" x14ac:dyDescent="0.2">
      <c r="A180" s="231"/>
      <c r="B180" s="96"/>
      <c r="C180" s="58"/>
      <c r="D180" s="58"/>
      <c r="E180" s="58"/>
      <c r="F180" s="58"/>
      <c r="G180" s="58"/>
      <c r="H180" s="58"/>
      <c r="I180" s="58"/>
      <c r="J180" s="58"/>
      <c r="K180" s="59"/>
      <c r="L180" s="59"/>
      <c r="M180" s="58"/>
      <c r="N180" s="58"/>
      <c r="O180" s="58"/>
      <c r="P180" s="61"/>
      <c r="Q180" s="61"/>
      <c r="R180" s="56"/>
      <c r="S180" s="56"/>
      <c r="T180" s="56"/>
      <c r="U180" s="56">
        <f t="shared" si="4"/>
        <v>383.5</v>
      </c>
      <c r="V180" s="56"/>
      <c r="W180" s="56">
        <f t="shared" si="5"/>
        <v>110.25999999999999</v>
      </c>
      <c r="X180" s="58"/>
    </row>
    <row r="181" spans="1:24" x14ac:dyDescent="0.2">
      <c r="A181" s="231"/>
      <c r="B181" s="96"/>
      <c r="C181" s="58"/>
      <c r="D181" s="58"/>
      <c r="E181" s="58"/>
      <c r="F181" s="58"/>
      <c r="G181" s="58"/>
      <c r="H181" s="58"/>
      <c r="I181" s="58"/>
      <c r="J181" s="58"/>
      <c r="K181" s="59"/>
      <c r="L181" s="59"/>
      <c r="M181" s="58"/>
      <c r="N181" s="58"/>
      <c r="O181" s="58"/>
      <c r="P181" s="61"/>
      <c r="Q181" s="61"/>
      <c r="R181" s="56"/>
      <c r="S181" s="56"/>
      <c r="T181" s="56"/>
      <c r="U181" s="56">
        <f t="shared" si="4"/>
        <v>383.5</v>
      </c>
      <c r="V181" s="56"/>
      <c r="W181" s="56">
        <f t="shared" si="5"/>
        <v>110.25999999999999</v>
      </c>
      <c r="X181" s="58"/>
    </row>
    <row r="182" spans="1:24" x14ac:dyDescent="0.2">
      <c r="A182" s="231"/>
      <c r="B182" s="96"/>
      <c r="C182" s="58"/>
      <c r="D182" s="58"/>
      <c r="E182" s="58"/>
      <c r="F182" s="58"/>
      <c r="G182" s="58"/>
      <c r="H182" s="58"/>
      <c r="I182" s="58"/>
      <c r="J182" s="58"/>
      <c r="K182" s="59"/>
      <c r="L182" s="59"/>
      <c r="M182" s="58"/>
      <c r="N182" s="58"/>
      <c r="O182" s="58"/>
      <c r="P182" s="61"/>
      <c r="Q182" s="61"/>
      <c r="R182" s="56"/>
      <c r="S182" s="56"/>
      <c r="T182" s="56"/>
      <c r="U182" s="56">
        <f t="shared" si="4"/>
        <v>383.5</v>
      </c>
      <c r="V182" s="56"/>
      <c r="W182" s="56">
        <f t="shared" si="5"/>
        <v>110.25999999999999</v>
      </c>
      <c r="X182" s="58"/>
    </row>
    <row r="183" spans="1:24" x14ac:dyDescent="0.2">
      <c r="A183" s="231"/>
      <c r="B183" s="96"/>
      <c r="C183" s="58"/>
      <c r="D183" s="58"/>
      <c r="E183" s="58"/>
      <c r="F183" s="58"/>
      <c r="G183" s="58"/>
      <c r="H183" s="58"/>
      <c r="I183" s="58"/>
      <c r="J183" s="58"/>
      <c r="K183" s="59"/>
      <c r="L183" s="59"/>
      <c r="M183" s="58"/>
      <c r="N183" s="58"/>
      <c r="O183" s="58"/>
      <c r="P183" s="61"/>
      <c r="Q183" s="61"/>
      <c r="R183" s="56"/>
      <c r="S183" s="56"/>
      <c r="T183" s="56"/>
      <c r="U183" s="56">
        <f t="shared" si="4"/>
        <v>383.5</v>
      </c>
      <c r="V183" s="56"/>
      <c r="W183" s="56">
        <f t="shared" si="5"/>
        <v>110.25999999999999</v>
      </c>
      <c r="X183" s="58"/>
    </row>
    <row r="184" spans="1:24" x14ac:dyDescent="0.2">
      <c r="A184" s="233"/>
      <c r="B184" s="96"/>
      <c r="C184" s="58"/>
      <c r="D184" s="58"/>
      <c r="E184" s="58"/>
      <c r="F184" s="58"/>
      <c r="G184" s="58"/>
      <c r="H184" s="58"/>
      <c r="I184" s="58"/>
      <c r="J184" s="58"/>
      <c r="K184" s="59"/>
      <c r="L184" s="59"/>
      <c r="M184" s="58"/>
      <c r="N184" s="58"/>
      <c r="O184" s="58"/>
      <c r="P184" s="61"/>
      <c r="Q184" s="61"/>
      <c r="R184" s="56"/>
      <c r="S184" s="56"/>
      <c r="T184" s="56"/>
      <c r="U184" s="56">
        <f t="shared" si="4"/>
        <v>383.5</v>
      </c>
      <c r="V184" s="56"/>
      <c r="W184" s="56">
        <f t="shared" si="5"/>
        <v>110.25999999999999</v>
      </c>
      <c r="X184" s="58"/>
    </row>
    <row r="185" spans="1:24" x14ac:dyDescent="0.2">
      <c r="A185" s="231"/>
      <c r="B185" s="96"/>
      <c r="C185" s="58"/>
      <c r="D185" s="58"/>
      <c r="E185" s="58"/>
      <c r="F185" s="58"/>
      <c r="G185" s="58"/>
      <c r="H185" s="58"/>
      <c r="I185" s="58"/>
      <c r="J185" s="58"/>
      <c r="K185" s="59"/>
      <c r="L185" s="59"/>
      <c r="M185" s="58"/>
      <c r="N185" s="58"/>
      <c r="O185" s="58"/>
      <c r="P185" s="61"/>
      <c r="Q185" s="61"/>
      <c r="R185" s="56"/>
      <c r="S185" s="56"/>
      <c r="T185" s="56"/>
      <c r="U185" s="56">
        <f t="shared" si="4"/>
        <v>383.5</v>
      </c>
      <c r="V185" s="56"/>
      <c r="W185" s="56">
        <f t="shared" si="5"/>
        <v>110.25999999999999</v>
      </c>
      <c r="X185" s="58"/>
    </row>
    <row r="186" spans="1:24" x14ac:dyDescent="0.2">
      <c r="A186" s="233"/>
      <c r="B186" s="96"/>
      <c r="C186" s="58"/>
      <c r="D186" s="58"/>
      <c r="E186" s="58"/>
      <c r="F186" s="58"/>
      <c r="G186" s="58"/>
      <c r="H186" s="58"/>
      <c r="I186" s="58"/>
      <c r="J186" s="58"/>
      <c r="K186" s="59"/>
      <c r="L186" s="59"/>
      <c r="M186" s="58"/>
      <c r="N186" s="58"/>
      <c r="O186" s="58"/>
      <c r="P186" s="61"/>
      <c r="Q186" s="61"/>
      <c r="R186" s="56"/>
      <c r="S186" s="56"/>
      <c r="T186" s="56"/>
      <c r="U186" s="56">
        <f t="shared" si="4"/>
        <v>383.5</v>
      </c>
      <c r="V186" s="56"/>
      <c r="W186" s="56">
        <f t="shared" si="5"/>
        <v>110.25999999999999</v>
      </c>
      <c r="X186" s="58"/>
    </row>
    <row r="187" spans="1:24" x14ac:dyDescent="0.2">
      <c r="A187" s="233"/>
      <c r="B187" s="96"/>
      <c r="C187" s="58"/>
      <c r="D187" s="58"/>
      <c r="E187" s="58"/>
      <c r="F187" s="58"/>
      <c r="G187" s="58"/>
      <c r="H187" s="58"/>
      <c r="I187" s="58"/>
      <c r="J187" s="58"/>
      <c r="K187" s="59"/>
      <c r="L187" s="59"/>
      <c r="M187" s="58"/>
      <c r="N187" s="58"/>
      <c r="O187" s="58"/>
      <c r="P187" s="61"/>
      <c r="Q187" s="61"/>
      <c r="R187" s="56"/>
      <c r="S187" s="56"/>
      <c r="T187" s="56"/>
      <c r="U187" s="56">
        <f t="shared" si="4"/>
        <v>383.5</v>
      </c>
      <c r="V187" s="56"/>
      <c r="W187" s="56">
        <f t="shared" si="5"/>
        <v>110.25999999999999</v>
      </c>
      <c r="X187" s="58"/>
    </row>
    <row r="188" spans="1:24" x14ac:dyDescent="0.2">
      <c r="A188" s="233"/>
      <c r="B188" s="96"/>
      <c r="C188" s="58"/>
      <c r="D188" s="58"/>
      <c r="E188" s="58"/>
      <c r="F188" s="58"/>
      <c r="G188" s="58"/>
      <c r="H188" s="58"/>
      <c r="I188" s="58"/>
      <c r="J188" s="58"/>
      <c r="K188" s="59"/>
      <c r="L188" s="59"/>
      <c r="M188" s="58"/>
      <c r="N188" s="58"/>
      <c r="O188" s="58"/>
      <c r="P188" s="61"/>
      <c r="Q188" s="61"/>
      <c r="R188" s="56"/>
      <c r="S188" s="56"/>
      <c r="T188" s="56"/>
      <c r="U188" s="56">
        <f t="shared" si="4"/>
        <v>383.5</v>
      </c>
      <c r="V188" s="56"/>
      <c r="W188" s="56">
        <f t="shared" si="5"/>
        <v>110.25999999999999</v>
      </c>
      <c r="X188" s="58"/>
    </row>
    <row r="189" spans="1:24" x14ac:dyDescent="0.2">
      <c r="A189" s="233"/>
      <c r="B189" s="96"/>
      <c r="C189" s="58"/>
      <c r="D189" s="58"/>
      <c r="E189" s="58"/>
      <c r="F189" s="58"/>
      <c r="G189" s="58"/>
      <c r="H189" s="58"/>
      <c r="I189" s="58"/>
      <c r="J189" s="58"/>
      <c r="K189" s="59"/>
      <c r="L189" s="59"/>
      <c r="M189" s="58"/>
      <c r="N189" s="58"/>
      <c r="O189" s="58"/>
      <c r="P189" s="61"/>
      <c r="Q189" s="61"/>
      <c r="R189" s="56"/>
      <c r="S189" s="56"/>
      <c r="T189" s="56"/>
      <c r="U189" s="56">
        <f t="shared" si="4"/>
        <v>383.5</v>
      </c>
      <c r="V189" s="56"/>
      <c r="W189" s="56">
        <f t="shared" si="5"/>
        <v>110.25999999999999</v>
      </c>
      <c r="X189" s="58"/>
    </row>
    <row r="190" spans="1:24" x14ac:dyDescent="0.2">
      <c r="A190" s="233"/>
      <c r="B190" s="96"/>
      <c r="C190" s="58"/>
      <c r="D190" s="58"/>
      <c r="E190" s="58"/>
      <c r="F190" s="58"/>
      <c r="G190" s="58"/>
      <c r="H190" s="58"/>
      <c r="I190" s="58"/>
      <c r="J190" s="58"/>
      <c r="K190" s="59"/>
      <c r="L190" s="59"/>
      <c r="M190" s="58"/>
      <c r="N190" s="58"/>
      <c r="O190" s="58"/>
      <c r="P190" s="61"/>
      <c r="Q190" s="61"/>
      <c r="R190" s="56"/>
      <c r="S190" s="56"/>
      <c r="T190" s="56"/>
      <c r="U190" s="56">
        <f t="shared" si="4"/>
        <v>383.5</v>
      </c>
      <c r="V190" s="56"/>
      <c r="W190" s="56">
        <f t="shared" si="5"/>
        <v>110.25999999999999</v>
      </c>
      <c r="X190" s="58"/>
    </row>
    <row r="191" spans="1:24" x14ac:dyDescent="0.2">
      <c r="A191" s="231"/>
      <c r="B191" s="96"/>
      <c r="C191" s="58"/>
      <c r="D191" s="58"/>
      <c r="E191" s="58"/>
      <c r="F191" s="58"/>
      <c r="G191" s="58"/>
      <c r="H191" s="58"/>
      <c r="I191" s="58"/>
      <c r="J191" s="58"/>
      <c r="K191" s="59"/>
      <c r="L191" s="59"/>
      <c r="M191" s="58"/>
      <c r="N191" s="58"/>
      <c r="O191" s="58"/>
      <c r="P191" s="61"/>
      <c r="Q191" s="61"/>
      <c r="R191" s="56"/>
      <c r="S191" s="56"/>
      <c r="T191" s="56"/>
      <c r="U191" s="56">
        <f t="shared" si="4"/>
        <v>383.5</v>
      </c>
      <c r="V191" s="56"/>
      <c r="W191" s="56">
        <f t="shared" si="5"/>
        <v>110.25999999999999</v>
      </c>
      <c r="X191" s="58"/>
    </row>
    <row r="192" spans="1:24" x14ac:dyDescent="0.2">
      <c r="A192" s="231"/>
      <c r="B192" s="96"/>
      <c r="C192" s="58"/>
      <c r="D192" s="58"/>
      <c r="E192" s="58"/>
      <c r="F192" s="58"/>
      <c r="G192" s="58"/>
      <c r="H192" s="58"/>
      <c r="I192" s="58"/>
      <c r="J192" s="58"/>
      <c r="K192" s="59"/>
      <c r="L192" s="59"/>
      <c r="M192" s="58"/>
      <c r="N192" s="58"/>
      <c r="O192" s="58"/>
      <c r="P192" s="61"/>
      <c r="Q192" s="61"/>
      <c r="R192" s="56"/>
      <c r="S192" s="56"/>
      <c r="T192" s="56"/>
      <c r="U192" s="56">
        <f t="shared" si="4"/>
        <v>383.5</v>
      </c>
      <c r="V192" s="56"/>
      <c r="W192" s="56">
        <f t="shared" si="5"/>
        <v>110.25999999999999</v>
      </c>
      <c r="X192" s="58"/>
    </row>
    <row r="193" spans="1:24" x14ac:dyDescent="0.2">
      <c r="A193" s="231"/>
      <c r="B193" s="96"/>
      <c r="C193" s="58"/>
      <c r="D193" s="58"/>
      <c r="E193" s="58"/>
      <c r="F193" s="58"/>
      <c r="G193" s="58"/>
      <c r="H193" s="58"/>
      <c r="I193" s="58"/>
      <c r="J193" s="58"/>
      <c r="K193" s="59"/>
      <c r="L193" s="59"/>
      <c r="M193" s="58"/>
      <c r="N193" s="58"/>
      <c r="O193" s="58"/>
      <c r="P193" s="61"/>
      <c r="Q193" s="61"/>
      <c r="R193" s="56"/>
      <c r="S193" s="56"/>
      <c r="T193" s="56"/>
      <c r="U193" s="56">
        <f t="shared" si="4"/>
        <v>383.5</v>
      </c>
      <c r="V193" s="56"/>
      <c r="W193" s="56">
        <f t="shared" si="5"/>
        <v>110.25999999999999</v>
      </c>
      <c r="X193" s="58"/>
    </row>
    <row r="194" spans="1:24" x14ac:dyDescent="0.2">
      <c r="A194" s="233"/>
      <c r="B194" s="96"/>
      <c r="C194" s="58"/>
      <c r="D194" s="58"/>
      <c r="E194" s="58"/>
      <c r="F194" s="58"/>
      <c r="G194" s="58"/>
      <c r="H194" s="58"/>
      <c r="I194" s="58"/>
      <c r="J194" s="58"/>
      <c r="K194" s="59"/>
      <c r="L194" s="59"/>
      <c r="M194" s="58"/>
      <c r="N194" s="58"/>
      <c r="O194" s="58"/>
      <c r="P194" s="61"/>
      <c r="Q194" s="61"/>
      <c r="R194" s="56"/>
      <c r="S194" s="56"/>
      <c r="T194" s="56"/>
      <c r="U194" s="56">
        <f t="shared" si="4"/>
        <v>383.5</v>
      </c>
      <c r="V194" s="56"/>
      <c r="W194" s="56">
        <f t="shared" si="5"/>
        <v>110.25999999999999</v>
      </c>
      <c r="X194" s="58"/>
    </row>
    <row r="195" spans="1:24" x14ac:dyDescent="0.2">
      <c r="A195" s="231"/>
      <c r="B195" s="96"/>
      <c r="C195" s="58"/>
      <c r="D195" s="58"/>
      <c r="E195" s="58"/>
      <c r="F195" s="58"/>
      <c r="G195" s="58"/>
      <c r="H195" s="58"/>
      <c r="I195" s="58"/>
      <c r="J195" s="58"/>
      <c r="K195" s="59"/>
      <c r="L195" s="59"/>
      <c r="M195" s="58"/>
      <c r="N195" s="58"/>
      <c r="O195" s="58"/>
      <c r="P195" s="61"/>
      <c r="Q195" s="61"/>
      <c r="R195" s="56"/>
      <c r="S195" s="56"/>
      <c r="T195" s="56"/>
      <c r="U195" s="56">
        <f t="shared" si="4"/>
        <v>383.5</v>
      </c>
      <c r="V195" s="56"/>
      <c r="W195" s="56">
        <f t="shared" si="5"/>
        <v>110.25999999999999</v>
      </c>
      <c r="X195" s="58"/>
    </row>
    <row r="196" spans="1:24" x14ac:dyDescent="0.2">
      <c r="A196" s="231"/>
      <c r="B196" s="96"/>
      <c r="C196" s="58"/>
      <c r="D196" s="58"/>
      <c r="E196" s="58"/>
      <c r="F196" s="58"/>
      <c r="G196" s="58"/>
      <c r="H196" s="58"/>
      <c r="I196" s="58"/>
      <c r="J196" s="58"/>
      <c r="K196" s="59"/>
      <c r="L196" s="59"/>
      <c r="M196" s="58"/>
      <c r="N196" s="58"/>
      <c r="O196" s="58"/>
      <c r="P196" s="61"/>
      <c r="Q196" s="61"/>
      <c r="R196" s="56"/>
      <c r="S196" s="56"/>
      <c r="T196" s="56"/>
      <c r="U196" s="56">
        <f t="shared" si="4"/>
        <v>383.5</v>
      </c>
      <c r="V196" s="56"/>
      <c r="W196" s="56">
        <f t="shared" si="5"/>
        <v>110.25999999999999</v>
      </c>
      <c r="X196" s="58"/>
    </row>
    <row r="197" spans="1:24" x14ac:dyDescent="0.2">
      <c r="A197" s="231"/>
      <c r="B197" s="96"/>
      <c r="C197" s="58"/>
      <c r="D197" s="58"/>
      <c r="E197" s="58"/>
      <c r="F197" s="58"/>
      <c r="G197" s="58"/>
      <c r="H197" s="58"/>
      <c r="I197" s="58"/>
      <c r="J197" s="58"/>
      <c r="K197" s="59"/>
      <c r="L197" s="59"/>
      <c r="M197" s="58"/>
      <c r="N197" s="58"/>
      <c r="O197" s="58"/>
      <c r="P197" s="61"/>
      <c r="Q197" s="61"/>
      <c r="R197" s="56"/>
      <c r="S197" s="56"/>
      <c r="T197" s="56"/>
      <c r="U197" s="56">
        <f t="shared" si="4"/>
        <v>383.5</v>
      </c>
      <c r="V197" s="56"/>
      <c r="W197" s="56">
        <f t="shared" si="5"/>
        <v>110.25999999999999</v>
      </c>
      <c r="X197" s="58"/>
    </row>
    <row r="198" spans="1:24" x14ac:dyDescent="0.2">
      <c r="A198" s="231"/>
      <c r="B198" s="96"/>
      <c r="C198" s="58"/>
      <c r="D198" s="58"/>
      <c r="E198" s="58"/>
      <c r="F198" s="58"/>
      <c r="G198" s="58"/>
      <c r="H198" s="58"/>
      <c r="I198" s="58"/>
      <c r="J198" s="58"/>
      <c r="K198" s="59"/>
      <c r="L198" s="59"/>
      <c r="M198" s="58"/>
      <c r="N198" s="58"/>
      <c r="O198" s="58"/>
      <c r="P198" s="61"/>
      <c r="Q198" s="61"/>
      <c r="R198" s="56"/>
      <c r="S198" s="56"/>
      <c r="T198" s="56"/>
      <c r="U198" s="56">
        <f t="shared" si="4"/>
        <v>383.5</v>
      </c>
      <c r="V198" s="56"/>
      <c r="W198" s="56">
        <f t="shared" si="5"/>
        <v>110.25999999999999</v>
      </c>
      <c r="X198" s="58"/>
    </row>
    <row r="199" spans="1:24" x14ac:dyDescent="0.2">
      <c r="A199" s="233"/>
      <c r="B199" s="96"/>
      <c r="C199" s="58"/>
      <c r="D199" s="58"/>
      <c r="E199" s="58"/>
      <c r="F199" s="58"/>
      <c r="G199" s="58"/>
      <c r="H199" s="58"/>
      <c r="I199" s="58"/>
      <c r="J199" s="58"/>
      <c r="K199" s="59"/>
      <c r="L199" s="59"/>
      <c r="M199" s="58"/>
      <c r="N199" s="58"/>
      <c r="O199" s="58"/>
      <c r="P199" s="61"/>
      <c r="Q199" s="61"/>
      <c r="R199" s="56"/>
      <c r="S199" s="56"/>
      <c r="T199" s="56"/>
      <c r="U199" s="56">
        <f t="shared" si="4"/>
        <v>383.5</v>
      </c>
      <c r="V199" s="56"/>
      <c r="W199" s="56">
        <f t="shared" si="5"/>
        <v>110.25999999999999</v>
      </c>
      <c r="X199" s="58"/>
    </row>
    <row r="200" spans="1:24" x14ac:dyDescent="0.2">
      <c r="A200" s="231"/>
      <c r="B200" s="96"/>
      <c r="C200" s="58"/>
      <c r="D200" s="58"/>
      <c r="E200" s="58"/>
      <c r="F200" s="58"/>
      <c r="G200" s="58"/>
      <c r="H200" s="58"/>
      <c r="I200" s="58"/>
      <c r="J200" s="58"/>
      <c r="K200" s="59"/>
      <c r="L200" s="59"/>
      <c r="M200" s="58"/>
      <c r="N200" s="58"/>
      <c r="O200" s="58"/>
      <c r="P200" s="61"/>
      <c r="Q200" s="61"/>
      <c r="R200" s="56"/>
      <c r="S200" s="56"/>
      <c r="T200" s="56"/>
      <c r="U200" s="56">
        <f t="shared" si="4"/>
        <v>383.5</v>
      </c>
      <c r="V200" s="56"/>
      <c r="W200" s="56">
        <f t="shared" si="5"/>
        <v>110.25999999999999</v>
      </c>
      <c r="X200" s="58"/>
    </row>
    <row r="201" spans="1:24" x14ac:dyDescent="0.2">
      <c r="A201" s="231"/>
      <c r="B201" s="96"/>
      <c r="C201" s="58"/>
      <c r="D201" s="58"/>
      <c r="E201" s="58"/>
      <c r="F201" s="58"/>
      <c r="G201" s="58"/>
      <c r="H201" s="58"/>
      <c r="I201" s="58"/>
      <c r="J201" s="58"/>
      <c r="K201" s="59"/>
      <c r="L201" s="59"/>
      <c r="M201" s="58"/>
      <c r="N201" s="58"/>
      <c r="O201" s="58"/>
      <c r="P201" s="61"/>
      <c r="Q201" s="61"/>
      <c r="R201" s="56"/>
      <c r="S201" s="56"/>
      <c r="T201" s="56"/>
      <c r="U201" s="56">
        <f t="shared" si="4"/>
        <v>383.5</v>
      </c>
      <c r="V201" s="56"/>
      <c r="W201" s="56">
        <f t="shared" si="5"/>
        <v>110.25999999999999</v>
      </c>
      <c r="X201" s="58"/>
    </row>
    <row r="202" spans="1:24" x14ac:dyDescent="0.2">
      <c r="A202" s="231"/>
      <c r="B202" s="96"/>
      <c r="C202" s="58"/>
      <c r="D202" s="58"/>
      <c r="E202" s="58"/>
      <c r="F202" s="58"/>
      <c r="G202" s="58"/>
      <c r="H202" s="58"/>
      <c r="I202" s="58"/>
      <c r="J202" s="58"/>
      <c r="K202" s="59"/>
      <c r="L202" s="59"/>
      <c r="M202" s="58"/>
      <c r="N202" s="58"/>
      <c r="O202" s="58"/>
      <c r="P202" s="61"/>
      <c r="Q202" s="61"/>
      <c r="R202" s="56"/>
      <c r="S202" s="56"/>
      <c r="T202" s="56"/>
      <c r="U202" s="56">
        <f t="shared" si="4"/>
        <v>383.5</v>
      </c>
      <c r="V202" s="56"/>
      <c r="W202" s="56">
        <f t="shared" si="5"/>
        <v>110.25999999999999</v>
      </c>
      <c r="X202" s="58"/>
    </row>
    <row r="203" spans="1:24" x14ac:dyDescent="0.2">
      <c r="A203" s="233"/>
      <c r="B203" s="96"/>
      <c r="C203" s="58"/>
      <c r="D203" s="58"/>
      <c r="E203" s="58"/>
      <c r="F203" s="58"/>
      <c r="G203" s="58"/>
      <c r="H203" s="58"/>
      <c r="I203" s="58"/>
      <c r="J203" s="58"/>
      <c r="K203" s="59"/>
      <c r="L203" s="59"/>
      <c r="M203" s="58"/>
      <c r="N203" s="58"/>
      <c r="O203" s="58"/>
      <c r="P203" s="61"/>
      <c r="Q203" s="61"/>
      <c r="R203" s="56"/>
      <c r="S203" s="56"/>
      <c r="T203" s="56"/>
      <c r="U203" s="56">
        <f t="shared" ref="U203:U266" si="6">U202+T203</f>
        <v>383.5</v>
      </c>
      <c r="V203" s="56"/>
      <c r="W203" s="56">
        <f t="shared" ref="W203:W266" si="7">W202+V203</f>
        <v>110.25999999999999</v>
      </c>
      <c r="X203" s="58"/>
    </row>
    <row r="204" spans="1:24" x14ac:dyDescent="0.2">
      <c r="A204" s="233"/>
      <c r="B204" s="96"/>
      <c r="C204" s="58"/>
      <c r="D204" s="58"/>
      <c r="E204" s="58"/>
      <c r="F204" s="58"/>
      <c r="G204" s="58"/>
      <c r="H204" s="58"/>
      <c r="I204" s="58"/>
      <c r="J204" s="58"/>
      <c r="K204" s="59"/>
      <c r="L204" s="59"/>
      <c r="M204" s="58"/>
      <c r="N204" s="58"/>
      <c r="O204" s="58"/>
      <c r="P204" s="61"/>
      <c r="Q204" s="61"/>
      <c r="R204" s="56"/>
      <c r="S204" s="56"/>
      <c r="T204" s="56"/>
      <c r="U204" s="56">
        <f t="shared" si="6"/>
        <v>383.5</v>
      </c>
      <c r="V204" s="56"/>
      <c r="W204" s="56">
        <f t="shared" si="7"/>
        <v>110.25999999999999</v>
      </c>
      <c r="X204" s="58"/>
    </row>
    <row r="205" spans="1:24" x14ac:dyDescent="0.2">
      <c r="A205" s="233"/>
      <c r="B205" s="96"/>
      <c r="C205" s="58"/>
      <c r="D205" s="58"/>
      <c r="E205" s="58"/>
      <c r="F205" s="58"/>
      <c r="G205" s="58"/>
      <c r="H205" s="58"/>
      <c r="I205" s="58"/>
      <c r="J205" s="58"/>
      <c r="K205" s="59"/>
      <c r="L205" s="59"/>
      <c r="M205" s="58"/>
      <c r="N205" s="58"/>
      <c r="O205" s="58"/>
      <c r="P205" s="61"/>
      <c r="Q205" s="61"/>
      <c r="R205" s="56"/>
      <c r="S205" s="56"/>
      <c r="T205" s="56"/>
      <c r="U205" s="56">
        <f t="shared" si="6"/>
        <v>383.5</v>
      </c>
      <c r="V205" s="56"/>
      <c r="W205" s="56">
        <f t="shared" si="7"/>
        <v>110.25999999999999</v>
      </c>
      <c r="X205" s="58"/>
    </row>
    <row r="206" spans="1:24" x14ac:dyDescent="0.2">
      <c r="A206" s="231"/>
      <c r="B206" s="96"/>
      <c r="C206" s="58"/>
      <c r="D206" s="58"/>
      <c r="E206" s="58"/>
      <c r="F206" s="58"/>
      <c r="G206" s="58"/>
      <c r="H206" s="58"/>
      <c r="I206" s="58"/>
      <c r="J206" s="58"/>
      <c r="K206" s="59"/>
      <c r="L206" s="59"/>
      <c r="M206" s="58"/>
      <c r="N206" s="58"/>
      <c r="O206" s="58"/>
      <c r="P206" s="61"/>
      <c r="Q206" s="61"/>
      <c r="R206" s="56"/>
      <c r="S206" s="56"/>
      <c r="T206" s="56"/>
      <c r="U206" s="56">
        <f t="shared" si="6"/>
        <v>383.5</v>
      </c>
      <c r="V206" s="56"/>
      <c r="W206" s="56">
        <f t="shared" si="7"/>
        <v>110.25999999999999</v>
      </c>
      <c r="X206" s="58"/>
    </row>
    <row r="207" spans="1:24" x14ac:dyDescent="0.2">
      <c r="A207" s="231"/>
      <c r="B207" s="96"/>
      <c r="C207" s="58"/>
      <c r="D207" s="58"/>
      <c r="E207" s="58"/>
      <c r="F207" s="58"/>
      <c r="G207" s="58"/>
      <c r="H207" s="58"/>
      <c r="I207" s="58"/>
      <c r="J207" s="58"/>
      <c r="K207" s="59"/>
      <c r="L207" s="59"/>
      <c r="M207" s="58"/>
      <c r="N207" s="58"/>
      <c r="O207" s="58"/>
      <c r="P207" s="61"/>
      <c r="Q207" s="61"/>
      <c r="R207" s="56"/>
      <c r="S207" s="56"/>
      <c r="T207" s="56"/>
      <c r="U207" s="56">
        <f t="shared" si="6"/>
        <v>383.5</v>
      </c>
      <c r="V207" s="56"/>
      <c r="W207" s="56">
        <f t="shared" si="7"/>
        <v>110.25999999999999</v>
      </c>
      <c r="X207" s="58"/>
    </row>
    <row r="208" spans="1:24" x14ac:dyDescent="0.2">
      <c r="A208" s="231"/>
      <c r="B208" s="96"/>
      <c r="C208" s="58"/>
      <c r="D208" s="58"/>
      <c r="E208" s="58"/>
      <c r="F208" s="58"/>
      <c r="G208" s="58"/>
      <c r="H208" s="58"/>
      <c r="I208" s="58"/>
      <c r="J208" s="58"/>
      <c r="K208" s="59"/>
      <c r="L208" s="59"/>
      <c r="M208" s="58"/>
      <c r="N208" s="58"/>
      <c r="O208" s="58"/>
      <c r="P208" s="61"/>
      <c r="Q208" s="61"/>
      <c r="R208" s="56"/>
      <c r="S208" s="56"/>
      <c r="T208" s="56"/>
      <c r="U208" s="56">
        <f t="shared" si="6"/>
        <v>383.5</v>
      </c>
      <c r="V208" s="56"/>
      <c r="W208" s="56">
        <f t="shared" si="7"/>
        <v>110.25999999999999</v>
      </c>
      <c r="X208" s="58"/>
    </row>
    <row r="209" spans="1:24" x14ac:dyDescent="0.2">
      <c r="A209" s="231"/>
      <c r="B209" s="96"/>
      <c r="C209" s="58"/>
      <c r="D209" s="58"/>
      <c r="E209" s="58"/>
      <c r="F209" s="58"/>
      <c r="G209" s="58"/>
      <c r="H209" s="58"/>
      <c r="I209" s="58"/>
      <c r="J209" s="58"/>
      <c r="K209" s="59"/>
      <c r="L209" s="59"/>
      <c r="M209" s="58"/>
      <c r="N209" s="58"/>
      <c r="O209" s="58"/>
      <c r="P209" s="61"/>
      <c r="Q209" s="61"/>
      <c r="R209" s="56"/>
      <c r="S209" s="56"/>
      <c r="T209" s="56"/>
      <c r="U209" s="56">
        <f t="shared" si="6"/>
        <v>383.5</v>
      </c>
      <c r="V209" s="56"/>
      <c r="W209" s="56">
        <f t="shared" si="7"/>
        <v>110.25999999999999</v>
      </c>
      <c r="X209" s="58"/>
    </row>
    <row r="210" spans="1:24" x14ac:dyDescent="0.2">
      <c r="A210" s="231"/>
      <c r="B210" s="96"/>
      <c r="C210" s="58"/>
      <c r="D210" s="58"/>
      <c r="E210" s="58"/>
      <c r="F210" s="58"/>
      <c r="G210" s="58"/>
      <c r="H210" s="58"/>
      <c r="I210" s="58"/>
      <c r="J210" s="58"/>
      <c r="K210" s="59"/>
      <c r="L210" s="59"/>
      <c r="M210" s="58"/>
      <c r="N210" s="58"/>
      <c r="O210" s="58"/>
      <c r="P210" s="61"/>
      <c r="Q210" s="61"/>
      <c r="R210" s="56"/>
      <c r="S210" s="56"/>
      <c r="T210" s="56"/>
      <c r="U210" s="56">
        <f t="shared" si="6"/>
        <v>383.5</v>
      </c>
      <c r="V210" s="56"/>
      <c r="W210" s="56">
        <f t="shared" si="7"/>
        <v>110.25999999999999</v>
      </c>
      <c r="X210" s="58"/>
    </row>
    <row r="211" spans="1:24" x14ac:dyDescent="0.2">
      <c r="A211" s="231"/>
      <c r="B211" s="96"/>
      <c r="C211" s="58"/>
      <c r="D211" s="58"/>
      <c r="E211" s="58"/>
      <c r="F211" s="58"/>
      <c r="G211" s="58"/>
      <c r="H211" s="58"/>
      <c r="I211" s="58"/>
      <c r="J211" s="58"/>
      <c r="K211" s="59"/>
      <c r="L211" s="59"/>
      <c r="M211" s="58"/>
      <c r="N211" s="58"/>
      <c r="O211" s="58"/>
      <c r="P211" s="61"/>
      <c r="Q211" s="61"/>
      <c r="R211" s="56"/>
      <c r="S211" s="56"/>
      <c r="T211" s="56"/>
      <c r="U211" s="56">
        <f t="shared" si="6"/>
        <v>383.5</v>
      </c>
      <c r="V211" s="56"/>
      <c r="W211" s="56">
        <f t="shared" si="7"/>
        <v>110.25999999999999</v>
      </c>
      <c r="X211" s="58"/>
    </row>
    <row r="212" spans="1:24" x14ac:dyDescent="0.2">
      <c r="A212" s="233"/>
      <c r="B212" s="96"/>
      <c r="C212" s="58"/>
      <c r="D212" s="58"/>
      <c r="E212" s="58"/>
      <c r="F212" s="58"/>
      <c r="G212" s="58"/>
      <c r="H212" s="58"/>
      <c r="I212" s="58"/>
      <c r="J212" s="58"/>
      <c r="K212" s="59"/>
      <c r="L212" s="59"/>
      <c r="M212" s="58"/>
      <c r="N212" s="58"/>
      <c r="O212" s="58"/>
      <c r="P212" s="61"/>
      <c r="Q212" s="61"/>
      <c r="R212" s="56"/>
      <c r="S212" s="56"/>
      <c r="T212" s="56"/>
      <c r="U212" s="56">
        <f t="shared" si="6"/>
        <v>383.5</v>
      </c>
      <c r="V212" s="56"/>
      <c r="W212" s="56">
        <f t="shared" si="7"/>
        <v>110.25999999999999</v>
      </c>
      <c r="X212" s="58"/>
    </row>
    <row r="213" spans="1:24" x14ac:dyDescent="0.2">
      <c r="A213" s="233"/>
      <c r="B213" s="96"/>
      <c r="C213" s="58"/>
      <c r="D213" s="58"/>
      <c r="E213" s="58"/>
      <c r="F213" s="58"/>
      <c r="G213" s="58"/>
      <c r="H213" s="58"/>
      <c r="I213" s="58"/>
      <c r="J213" s="58"/>
      <c r="K213" s="59"/>
      <c r="L213" s="59"/>
      <c r="M213" s="58"/>
      <c r="N213" s="58"/>
      <c r="O213" s="58"/>
      <c r="P213" s="61"/>
      <c r="Q213" s="61"/>
      <c r="R213" s="56"/>
      <c r="S213" s="56"/>
      <c r="T213" s="56"/>
      <c r="U213" s="56">
        <f t="shared" si="6"/>
        <v>383.5</v>
      </c>
      <c r="V213" s="56"/>
      <c r="W213" s="56">
        <f t="shared" si="7"/>
        <v>110.25999999999999</v>
      </c>
      <c r="X213" s="58"/>
    </row>
    <row r="214" spans="1:24" x14ac:dyDescent="0.2">
      <c r="A214" s="231"/>
      <c r="B214" s="96"/>
      <c r="C214" s="58"/>
      <c r="D214" s="58"/>
      <c r="E214" s="58"/>
      <c r="F214" s="58"/>
      <c r="G214" s="58"/>
      <c r="H214" s="58"/>
      <c r="I214" s="58"/>
      <c r="J214" s="58"/>
      <c r="K214" s="59"/>
      <c r="L214" s="59"/>
      <c r="M214" s="58"/>
      <c r="N214" s="58"/>
      <c r="O214" s="58"/>
      <c r="P214" s="61"/>
      <c r="Q214" s="61"/>
      <c r="R214" s="58"/>
      <c r="S214" s="58"/>
      <c r="T214" s="58"/>
      <c r="U214" s="56">
        <f t="shared" si="6"/>
        <v>383.5</v>
      </c>
      <c r="V214" s="58"/>
      <c r="W214" s="56">
        <f t="shared" si="7"/>
        <v>110.25999999999999</v>
      </c>
      <c r="X214" s="58"/>
    </row>
    <row r="215" spans="1:24" x14ac:dyDescent="0.2">
      <c r="A215" s="231"/>
      <c r="B215" s="96"/>
      <c r="C215" s="58"/>
      <c r="D215" s="58"/>
      <c r="E215" s="58"/>
      <c r="F215" s="58"/>
      <c r="G215" s="58"/>
      <c r="H215" s="58"/>
      <c r="I215" s="58"/>
      <c r="J215" s="58"/>
      <c r="K215" s="59"/>
      <c r="L215" s="59"/>
      <c r="M215" s="58"/>
      <c r="N215" s="58"/>
      <c r="O215" s="58"/>
      <c r="P215" s="61"/>
      <c r="Q215" s="61"/>
      <c r="R215" s="58"/>
      <c r="S215" s="58"/>
      <c r="T215" s="58"/>
      <c r="U215" s="56">
        <f t="shared" si="6"/>
        <v>383.5</v>
      </c>
      <c r="V215" s="58"/>
      <c r="W215" s="56">
        <f t="shared" si="7"/>
        <v>110.25999999999999</v>
      </c>
      <c r="X215" s="58"/>
    </row>
    <row r="216" spans="1:24" x14ac:dyDescent="0.2">
      <c r="A216" s="233"/>
      <c r="B216" s="96"/>
      <c r="C216" s="58"/>
      <c r="D216" s="58"/>
      <c r="E216" s="58"/>
      <c r="F216" s="58"/>
      <c r="G216" s="58"/>
      <c r="H216" s="58"/>
      <c r="I216" s="58"/>
      <c r="J216" s="58"/>
      <c r="K216" s="59"/>
      <c r="L216" s="59"/>
      <c r="M216" s="58"/>
      <c r="N216" s="58"/>
      <c r="O216" s="58"/>
      <c r="P216" s="61"/>
      <c r="Q216" s="61"/>
      <c r="R216" s="58"/>
      <c r="S216" s="58"/>
      <c r="T216" s="58"/>
      <c r="U216" s="56">
        <f t="shared" si="6"/>
        <v>383.5</v>
      </c>
      <c r="V216" s="58"/>
      <c r="W216" s="56">
        <f t="shared" si="7"/>
        <v>110.25999999999999</v>
      </c>
      <c r="X216" s="58"/>
    </row>
    <row r="217" spans="1:24" x14ac:dyDescent="0.2">
      <c r="A217" s="233"/>
      <c r="B217" s="96"/>
      <c r="C217" s="58"/>
      <c r="D217" s="58"/>
      <c r="E217" s="58"/>
      <c r="F217" s="58"/>
      <c r="G217" s="58"/>
      <c r="H217" s="58"/>
      <c r="I217" s="58"/>
      <c r="J217" s="58"/>
      <c r="K217" s="59"/>
      <c r="L217" s="59"/>
      <c r="M217" s="58"/>
      <c r="N217" s="58"/>
      <c r="O217" s="58"/>
      <c r="P217" s="61"/>
      <c r="Q217" s="61"/>
      <c r="R217" s="58"/>
      <c r="S217" s="58"/>
      <c r="T217" s="58"/>
      <c r="U217" s="56">
        <f t="shared" si="6"/>
        <v>383.5</v>
      </c>
      <c r="V217" s="58"/>
      <c r="W217" s="56">
        <f t="shared" si="7"/>
        <v>110.25999999999999</v>
      </c>
      <c r="X217" s="58"/>
    </row>
    <row r="218" spans="1:24" x14ac:dyDescent="0.2">
      <c r="A218" s="233"/>
      <c r="B218" s="96"/>
      <c r="C218" s="58"/>
      <c r="D218" s="58"/>
      <c r="E218" s="58"/>
      <c r="F218" s="58"/>
      <c r="G218" s="58"/>
      <c r="H218" s="58"/>
      <c r="I218" s="58"/>
      <c r="J218" s="58"/>
      <c r="K218" s="59"/>
      <c r="L218" s="59"/>
      <c r="M218" s="58"/>
      <c r="N218" s="58"/>
      <c r="O218" s="58"/>
      <c r="P218" s="61"/>
      <c r="Q218" s="61"/>
      <c r="R218" s="58"/>
      <c r="S218" s="58"/>
      <c r="T218" s="58"/>
      <c r="U218" s="56">
        <f t="shared" si="6"/>
        <v>383.5</v>
      </c>
      <c r="V218" s="58"/>
      <c r="W218" s="56">
        <f t="shared" si="7"/>
        <v>110.25999999999999</v>
      </c>
      <c r="X218" s="58"/>
    </row>
    <row r="219" spans="1:24" x14ac:dyDescent="0.2">
      <c r="A219" s="231"/>
      <c r="B219" s="96"/>
      <c r="C219" s="58"/>
      <c r="D219" s="58"/>
      <c r="E219" s="58"/>
      <c r="F219" s="58"/>
      <c r="G219" s="58"/>
      <c r="H219" s="58"/>
      <c r="I219" s="58"/>
      <c r="J219" s="58"/>
      <c r="K219" s="59"/>
      <c r="L219" s="59"/>
      <c r="M219" s="58"/>
      <c r="N219" s="58"/>
      <c r="O219" s="58"/>
      <c r="P219" s="61"/>
      <c r="Q219" s="61"/>
      <c r="R219" s="58"/>
      <c r="S219" s="58"/>
      <c r="T219" s="58"/>
      <c r="U219" s="56">
        <f t="shared" si="6"/>
        <v>383.5</v>
      </c>
      <c r="V219" s="58"/>
      <c r="W219" s="56">
        <f t="shared" si="7"/>
        <v>110.25999999999999</v>
      </c>
      <c r="X219" s="58"/>
    </row>
    <row r="220" spans="1:24" x14ac:dyDescent="0.2">
      <c r="A220" s="231"/>
      <c r="B220" s="96"/>
      <c r="C220" s="58"/>
      <c r="D220" s="58"/>
      <c r="E220" s="58"/>
      <c r="F220" s="58"/>
      <c r="G220" s="58"/>
      <c r="H220" s="58"/>
      <c r="I220" s="58"/>
      <c r="J220" s="58"/>
      <c r="K220" s="59"/>
      <c r="L220" s="59"/>
      <c r="M220" s="58"/>
      <c r="N220" s="58"/>
      <c r="O220" s="58"/>
      <c r="P220" s="61"/>
      <c r="Q220" s="61"/>
      <c r="R220" s="58"/>
      <c r="S220" s="58"/>
      <c r="T220" s="58"/>
      <c r="U220" s="56">
        <f t="shared" si="6"/>
        <v>383.5</v>
      </c>
      <c r="V220" s="58"/>
      <c r="W220" s="56">
        <f t="shared" si="7"/>
        <v>110.25999999999999</v>
      </c>
      <c r="X220" s="58"/>
    </row>
    <row r="221" spans="1:24" x14ac:dyDescent="0.2">
      <c r="A221" s="231"/>
      <c r="B221" s="96"/>
      <c r="C221" s="58"/>
      <c r="D221" s="58"/>
      <c r="E221" s="58"/>
      <c r="F221" s="58"/>
      <c r="G221" s="58"/>
      <c r="H221" s="58"/>
      <c r="I221" s="58"/>
      <c r="J221" s="58"/>
      <c r="K221" s="59"/>
      <c r="L221" s="59"/>
      <c r="M221" s="58"/>
      <c r="N221" s="58"/>
      <c r="O221" s="58"/>
      <c r="P221" s="61"/>
      <c r="Q221" s="61"/>
      <c r="R221" s="58"/>
      <c r="S221" s="58"/>
      <c r="T221" s="58"/>
      <c r="U221" s="56">
        <f t="shared" si="6"/>
        <v>383.5</v>
      </c>
      <c r="V221" s="58"/>
      <c r="W221" s="56">
        <f t="shared" si="7"/>
        <v>110.25999999999999</v>
      </c>
      <c r="X221" s="58"/>
    </row>
    <row r="222" spans="1:24" x14ac:dyDescent="0.2">
      <c r="A222" s="233"/>
      <c r="B222" s="97"/>
      <c r="C222" s="64"/>
      <c r="D222" s="64"/>
      <c r="E222" s="64"/>
      <c r="F222" s="58"/>
      <c r="G222" s="58"/>
      <c r="H222" s="58"/>
      <c r="I222" s="58"/>
      <c r="J222" s="58"/>
      <c r="K222" s="59"/>
      <c r="L222" s="59"/>
      <c r="M222" s="58"/>
      <c r="N222" s="58"/>
      <c r="O222" s="58"/>
      <c r="P222" s="61"/>
      <c r="Q222" s="61"/>
      <c r="R222" s="58"/>
      <c r="S222" s="58"/>
      <c r="T222" s="58"/>
      <c r="U222" s="56">
        <f t="shared" si="6"/>
        <v>383.5</v>
      </c>
      <c r="V222" s="58"/>
      <c r="W222" s="56">
        <f t="shared" si="7"/>
        <v>110.25999999999999</v>
      </c>
      <c r="X222" s="58"/>
    </row>
    <row r="223" spans="1:24" x14ac:dyDescent="0.2">
      <c r="A223" s="233"/>
      <c r="B223" s="96"/>
      <c r="C223" s="58"/>
      <c r="D223" s="58"/>
      <c r="E223" s="58"/>
      <c r="F223" s="58"/>
      <c r="G223" s="58"/>
      <c r="H223" s="58"/>
      <c r="I223" s="58"/>
      <c r="J223" s="58"/>
      <c r="K223" s="59"/>
      <c r="L223" s="59"/>
      <c r="M223" s="58"/>
      <c r="N223" s="58"/>
      <c r="O223" s="58"/>
      <c r="P223" s="61"/>
      <c r="Q223" s="61"/>
      <c r="R223" s="58"/>
      <c r="S223" s="58"/>
      <c r="T223" s="58"/>
      <c r="U223" s="56">
        <f t="shared" si="6"/>
        <v>383.5</v>
      </c>
      <c r="V223" s="58"/>
      <c r="W223" s="56">
        <f t="shared" si="7"/>
        <v>110.25999999999999</v>
      </c>
      <c r="X223" s="58"/>
    </row>
    <row r="224" spans="1:24" x14ac:dyDescent="0.2">
      <c r="A224" s="231"/>
      <c r="B224" s="96"/>
      <c r="C224" s="58"/>
      <c r="D224" s="58"/>
      <c r="E224" s="58"/>
      <c r="F224" s="58"/>
      <c r="G224" s="58"/>
      <c r="H224" s="58"/>
      <c r="I224" s="58"/>
      <c r="J224" s="58"/>
      <c r="K224" s="59"/>
      <c r="L224" s="59"/>
      <c r="M224" s="58"/>
      <c r="N224" s="58"/>
      <c r="O224" s="58"/>
      <c r="P224" s="61"/>
      <c r="Q224" s="61"/>
      <c r="R224" s="58"/>
      <c r="S224" s="58"/>
      <c r="T224" s="58"/>
      <c r="U224" s="56">
        <f t="shared" si="6"/>
        <v>383.5</v>
      </c>
      <c r="V224" s="58"/>
      <c r="W224" s="56">
        <f t="shared" si="7"/>
        <v>110.25999999999999</v>
      </c>
      <c r="X224" s="58"/>
    </row>
    <row r="225" spans="1:24" x14ac:dyDescent="0.2">
      <c r="A225" s="233"/>
      <c r="B225" s="96"/>
      <c r="C225" s="58"/>
      <c r="D225" s="58"/>
      <c r="E225" s="58"/>
      <c r="F225" s="58"/>
      <c r="G225" s="58"/>
      <c r="H225" s="58"/>
      <c r="I225" s="58"/>
      <c r="J225" s="58"/>
      <c r="K225" s="59"/>
      <c r="L225" s="59"/>
      <c r="M225" s="58"/>
      <c r="N225" s="58"/>
      <c r="O225" s="58"/>
      <c r="P225" s="61"/>
      <c r="Q225" s="61"/>
      <c r="R225" s="58"/>
      <c r="S225" s="58"/>
      <c r="T225" s="58"/>
      <c r="U225" s="56">
        <f t="shared" si="6"/>
        <v>383.5</v>
      </c>
      <c r="V225" s="58"/>
      <c r="W225" s="56">
        <f t="shared" si="7"/>
        <v>110.25999999999999</v>
      </c>
      <c r="X225" s="58"/>
    </row>
    <row r="226" spans="1:24" x14ac:dyDescent="0.2">
      <c r="A226" s="233"/>
      <c r="B226" s="96"/>
      <c r="C226" s="58"/>
      <c r="D226" s="58"/>
      <c r="E226" s="58"/>
      <c r="F226" s="58"/>
      <c r="G226" s="58"/>
      <c r="H226" s="58"/>
      <c r="I226" s="58"/>
      <c r="J226" s="58"/>
      <c r="K226" s="59"/>
      <c r="L226" s="59"/>
      <c r="M226" s="58"/>
      <c r="N226" s="58"/>
      <c r="O226" s="58"/>
      <c r="P226" s="61"/>
      <c r="Q226" s="61"/>
      <c r="R226" s="58"/>
      <c r="S226" s="58"/>
      <c r="T226" s="58"/>
      <c r="U226" s="56">
        <f t="shared" si="6"/>
        <v>383.5</v>
      </c>
      <c r="V226" s="58"/>
      <c r="W226" s="56">
        <f t="shared" si="7"/>
        <v>110.25999999999999</v>
      </c>
      <c r="X226" s="58"/>
    </row>
    <row r="227" spans="1:24" x14ac:dyDescent="0.2">
      <c r="A227" s="231"/>
      <c r="B227" s="96"/>
      <c r="C227" s="58"/>
      <c r="D227" s="58"/>
      <c r="E227" s="58"/>
      <c r="F227" s="58"/>
      <c r="G227" s="58"/>
      <c r="H227" s="58"/>
      <c r="I227" s="58"/>
      <c r="J227" s="58"/>
      <c r="K227" s="59"/>
      <c r="L227" s="59"/>
      <c r="M227" s="58"/>
      <c r="N227" s="58"/>
      <c r="O227" s="58"/>
      <c r="P227" s="61"/>
      <c r="Q227" s="61"/>
      <c r="R227" s="58"/>
      <c r="S227" s="58"/>
      <c r="T227" s="58"/>
      <c r="U227" s="56">
        <f t="shared" si="6"/>
        <v>383.5</v>
      </c>
      <c r="V227" s="58"/>
      <c r="W227" s="56">
        <f t="shared" si="7"/>
        <v>110.25999999999999</v>
      </c>
      <c r="X227" s="58"/>
    </row>
    <row r="228" spans="1:24" x14ac:dyDescent="0.2">
      <c r="A228" s="231"/>
      <c r="B228" s="96"/>
      <c r="C228" s="58"/>
      <c r="D228" s="58"/>
      <c r="E228" s="58"/>
      <c r="F228" s="58"/>
      <c r="G228" s="58"/>
      <c r="H228" s="58"/>
      <c r="I228" s="58"/>
      <c r="J228" s="58"/>
      <c r="K228" s="59"/>
      <c r="L228" s="59"/>
      <c r="M228" s="58"/>
      <c r="N228" s="58"/>
      <c r="O228" s="58"/>
      <c r="P228" s="61"/>
      <c r="Q228" s="61"/>
      <c r="R228" s="58"/>
      <c r="S228" s="58"/>
      <c r="T228" s="58"/>
      <c r="U228" s="56">
        <f t="shared" si="6"/>
        <v>383.5</v>
      </c>
      <c r="V228" s="58"/>
      <c r="W228" s="56">
        <f t="shared" si="7"/>
        <v>110.25999999999999</v>
      </c>
      <c r="X228" s="58"/>
    </row>
    <row r="229" spans="1:24" x14ac:dyDescent="0.2">
      <c r="A229" s="231"/>
      <c r="B229" s="96"/>
      <c r="C229" s="58"/>
      <c r="D229" s="58"/>
      <c r="E229" s="58"/>
      <c r="F229" s="58"/>
      <c r="G229" s="58"/>
      <c r="H229" s="58"/>
      <c r="I229" s="58"/>
      <c r="J229" s="58"/>
      <c r="K229" s="59"/>
      <c r="L229" s="59"/>
      <c r="M229" s="58"/>
      <c r="N229" s="58"/>
      <c r="O229" s="58"/>
      <c r="P229" s="61"/>
      <c r="Q229" s="61"/>
      <c r="R229" s="58"/>
      <c r="S229" s="58"/>
      <c r="T229" s="58"/>
      <c r="U229" s="56">
        <f t="shared" si="6"/>
        <v>383.5</v>
      </c>
      <c r="V229" s="58"/>
      <c r="W229" s="56">
        <f t="shared" si="7"/>
        <v>110.25999999999999</v>
      </c>
      <c r="X229" s="58"/>
    </row>
    <row r="230" spans="1:24" x14ac:dyDescent="0.2">
      <c r="A230" s="231"/>
      <c r="B230" s="96"/>
      <c r="C230" s="58"/>
      <c r="D230" s="58"/>
      <c r="E230" s="58"/>
      <c r="F230" s="58"/>
      <c r="G230" s="58"/>
      <c r="H230" s="58"/>
      <c r="I230" s="58"/>
      <c r="J230" s="58"/>
      <c r="K230" s="59"/>
      <c r="L230" s="59"/>
      <c r="M230" s="58"/>
      <c r="N230" s="58"/>
      <c r="O230" s="58"/>
      <c r="P230" s="61"/>
      <c r="Q230" s="61"/>
      <c r="R230" s="58"/>
      <c r="S230" s="58"/>
      <c r="T230" s="58"/>
      <c r="U230" s="56">
        <f t="shared" si="6"/>
        <v>383.5</v>
      </c>
      <c r="V230" s="58"/>
      <c r="W230" s="56">
        <f t="shared" si="7"/>
        <v>110.25999999999999</v>
      </c>
      <c r="X230" s="58"/>
    </row>
    <row r="231" spans="1:24" x14ac:dyDescent="0.2">
      <c r="A231" s="233"/>
      <c r="B231" s="96"/>
      <c r="C231" s="58"/>
      <c r="D231" s="58"/>
      <c r="E231" s="58"/>
      <c r="F231" s="58"/>
      <c r="G231" s="58"/>
      <c r="H231" s="58"/>
      <c r="I231" s="58"/>
      <c r="J231" s="58"/>
      <c r="K231" s="59"/>
      <c r="L231" s="59"/>
      <c r="M231" s="58"/>
      <c r="N231" s="58"/>
      <c r="O231" s="58"/>
      <c r="P231" s="61"/>
      <c r="Q231" s="61"/>
      <c r="R231" s="58"/>
      <c r="S231" s="58"/>
      <c r="T231" s="58"/>
      <c r="U231" s="56">
        <f t="shared" si="6"/>
        <v>383.5</v>
      </c>
      <c r="V231" s="58"/>
      <c r="W231" s="56">
        <f t="shared" si="7"/>
        <v>110.25999999999999</v>
      </c>
      <c r="X231" s="58"/>
    </row>
    <row r="232" spans="1:24" x14ac:dyDescent="0.2">
      <c r="A232" s="231"/>
      <c r="B232" s="96"/>
      <c r="C232" s="58"/>
      <c r="D232" s="58"/>
      <c r="E232" s="58"/>
      <c r="F232" s="58"/>
      <c r="G232" s="58"/>
      <c r="H232" s="58"/>
      <c r="I232" s="58"/>
      <c r="J232" s="58"/>
      <c r="K232" s="59"/>
      <c r="L232" s="59"/>
      <c r="M232" s="58"/>
      <c r="N232" s="58"/>
      <c r="O232" s="58"/>
      <c r="P232" s="61"/>
      <c r="Q232" s="61"/>
      <c r="R232" s="58"/>
      <c r="S232" s="58"/>
      <c r="T232" s="58"/>
      <c r="U232" s="56">
        <f t="shared" si="6"/>
        <v>383.5</v>
      </c>
      <c r="V232" s="58"/>
      <c r="W232" s="56">
        <f t="shared" si="7"/>
        <v>110.25999999999999</v>
      </c>
      <c r="X232" s="58"/>
    </row>
    <row r="233" spans="1:24" x14ac:dyDescent="0.2">
      <c r="A233" s="231"/>
      <c r="B233" s="96"/>
      <c r="C233" s="58"/>
      <c r="D233" s="58"/>
      <c r="E233" s="58"/>
      <c r="F233" s="58"/>
      <c r="G233" s="58"/>
      <c r="H233" s="58"/>
      <c r="I233" s="58"/>
      <c r="J233" s="58"/>
      <c r="K233" s="59"/>
      <c r="L233" s="59"/>
      <c r="M233" s="58"/>
      <c r="N233" s="58"/>
      <c r="O233" s="58"/>
      <c r="P233" s="61"/>
      <c r="Q233" s="61"/>
      <c r="R233" s="58"/>
      <c r="S233" s="58"/>
      <c r="T233" s="58"/>
      <c r="U233" s="56">
        <f t="shared" si="6"/>
        <v>383.5</v>
      </c>
      <c r="V233" s="58"/>
      <c r="W233" s="56">
        <f t="shared" si="7"/>
        <v>110.25999999999999</v>
      </c>
      <c r="X233" s="58"/>
    </row>
    <row r="234" spans="1:24" x14ac:dyDescent="0.2">
      <c r="A234" s="233"/>
      <c r="B234" s="96"/>
      <c r="C234" s="58"/>
      <c r="D234" s="58"/>
      <c r="E234" s="58"/>
      <c r="F234" s="58"/>
      <c r="G234" s="58"/>
      <c r="H234" s="58"/>
      <c r="I234" s="58"/>
      <c r="J234" s="58"/>
      <c r="K234" s="59"/>
      <c r="L234" s="59"/>
      <c r="M234" s="58"/>
      <c r="N234" s="58"/>
      <c r="O234" s="58"/>
      <c r="P234" s="61"/>
      <c r="Q234" s="61"/>
      <c r="R234" s="58"/>
      <c r="S234" s="58"/>
      <c r="T234" s="58"/>
      <c r="U234" s="56">
        <f t="shared" si="6"/>
        <v>383.5</v>
      </c>
      <c r="V234" s="58"/>
      <c r="W234" s="56">
        <f t="shared" si="7"/>
        <v>110.25999999999999</v>
      </c>
      <c r="X234" s="58"/>
    </row>
    <row r="235" spans="1:24" x14ac:dyDescent="0.2">
      <c r="A235" s="231"/>
      <c r="B235" s="96"/>
      <c r="C235" s="58"/>
      <c r="D235" s="58"/>
      <c r="E235" s="58"/>
      <c r="F235" s="58"/>
      <c r="G235" s="58"/>
      <c r="H235" s="58"/>
      <c r="I235" s="58"/>
      <c r="J235" s="58"/>
      <c r="K235" s="59"/>
      <c r="L235" s="59"/>
      <c r="M235" s="58"/>
      <c r="N235" s="58"/>
      <c r="O235" s="58"/>
      <c r="P235" s="61"/>
      <c r="Q235" s="61"/>
      <c r="R235" s="58"/>
      <c r="S235" s="58"/>
      <c r="T235" s="58"/>
      <c r="U235" s="56">
        <f t="shared" si="6"/>
        <v>383.5</v>
      </c>
      <c r="V235" s="58"/>
      <c r="W235" s="56">
        <f t="shared" si="7"/>
        <v>110.25999999999999</v>
      </c>
      <c r="X235" s="58"/>
    </row>
    <row r="236" spans="1:24" x14ac:dyDescent="0.2">
      <c r="A236" s="231"/>
      <c r="B236" s="96"/>
      <c r="C236" s="58"/>
      <c r="D236" s="58"/>
      <c r="E236" s="58"/>
      <c r="F236" s="58"/>
      <c r="G236" s="58"/>
      <c r="H236" s="58"/>
      <c r="I236" s="58"/>
      <c r="J236" s="58"/>
      <c r="K236" s="59"/>
      <c r="L236" s="59"/>
      <c r="M236" s="58"/>
      <c r="N236" s="64"/>
      <c r="O236" s="58"/>
      <c r="P236" s="61"/>
      <c r="Q236" s="61"/>
      <c r="R236" s="58"/>
      <c r="S236" s="58"/>
      <c r="T236" s="58"/>
      <c r="U236" s="56">
        <f t="shared" si="6"/>
        <v>383.5</v>
      </c>
      <c r="V236" s="58"/>
      <c r="W236" s="56">
        <f t="shared" si="7"/>
        <v>110.25999999999999</v>
      </c>
      <c r="X236" s="58"/>
    </row>
    <row r="237" spans="1:24" x14ac:dyDescent="0.2">
      <c r="A237" s="231"/>
      <c r="B237" s="96"/>
      <c r="C237" s="58"/>
      <c r="D237" s="58"/>
      <c r="E237" s="58"/>
      <c r="F237" s="58"/>
      <c r="G237" s="58"/>
      <c r="H237" s="58"/>
      <c r="I237" s="58"/>
      <c r="J237" s="58"/>
      <c r="K237" s="59"/>
      <c r="L237" s="59"/>
      <c r="M237" s="58"/>
      <c r="N237" s="58"/>
      <c r="O237" s="58"/>
      <c r="P237" s="61"/>
      <c r="Q237" s="61"/>
      <c r="R237" s="58"/>
      <c r="S237" s="58"/>
      <c r="T237" s="58"/>
      <c r="U237" s="56">
        <f t="shared" si="6"/>
        <v>383.5</v>
      </c>
      <c r="V237" s="58"/>
      <c r="W237" s="56">
        <f t="shared" si="7"/>
        <v>110.25999999999999</v>
      </c>
      <c r="X237" s="58"/>
    </row>
    <row r="238" spans="1:24" x14ac:dyDescent="0.2">
      <c r="A238" s="231"/>
      <c r="B238" s="96"/>
      <c r="C238" s="58"/>
      <c r="D238" s="58"/>
      <c r="E238" s="58"/>
      <c r="F238" s="58"/>
      <c r="G238" s="58"/>
      <c r="H238" s="58"/>
      <c r="I238" s="58"/>
      <c r="J238" s="58"/>
      <c r="K238" s="59"/>
      <c r="L238" s="59"/>
      <c r="M238" s="58"/>
      <c r="N238" s="58"/>
      <c r="O238" s="58"/>
      <c r="P238" s="61"/>
      <c r="Q238" s="61"/>
      <c r="R238" s="58"/>
      <c r="S238" s="58"/>
      <c r="T238" s="58"/>
      <c r="U238" s="56">
        <f t="shared" si="6"/>
        <v>383.5</v>
      </c>
      <c r="V238" s="58"/>
      <c r="W238" s="56">
        <f t="shared" si="7"/>
        <v>110.25999999999999</v>
      </c>
      <c r="X238" s="58"/>
    </row>
    <row r="239" spans="1:24" x14ac:dyDescent="0.2">
      <c r="A239" s="233"/>
      <c r="B239" s="96"/>
      <c r="C239" s="58"/>
      <c r="D239" s="58"/>
      <c r="E239" s="58"/>
      <c r="F239" s="58"/>
      <c r="G239" s="58"/>
      <c r="H239" s="58"/>
      <c r="I239" s="58"/>
      <c r="J239" s="58"/>
      <c r="K239" s="59"/>
      <c r="L239" s="59"/>
      <c r="M239" s="58"/>
      <c r="N239" s="58"/>
      <c r="O239" s="58"/>
      <c r="P239" s="61"/>
      <c r="Q239" s="61"/>
      <c r="R239" s="58"/>
      <c r="S239" s="58"/>
      <c r="T239" s="58"/>
      <c r="U239" s="56">
        <f t="shared" si="6"/>
        <v>383.5</v>
      </c>
      <c r="V239" s="58"/>
      <c r="W239" s="56">
        <f t="shared" si="7"/>
        <v>110.25999999999999</v>
      </c>
      <c r="X239" s="58"/>
    </row>
    <row r="240" spans="1:24" x14ac:dyDescent="0.2">
      <c r="A240" s="233"/>
      <c r="B240" s="96"/>
      <c r="C240" s="58"/>
      <c r="D240" s="58"/>
      <c r="E240" s="58"/>
      <c r="F240" s="58"/>
      <c r="G240" s="58"/>
      <c r="H240" s="58"/>
      <c r="I240" s="58"/>
      <c r="J240" s="58"/>
      <c r="K240" s="59"/>
      <c r="L240" s="59"/>
      <c r="M240" s="58"/>
      <c r="N240" s="58"/>
      <c r="O240" s="58"/>
      <c r="P240" s="61"/>
      <c r="Q240" s="61"/>
      <c r="R240" s="58"/>
      <c r="S240" s="58"/>
      <c r="T240" s="58"/>
      <c r="U240" s="56">
        <f t="shared" si="6"/>
        <v>383.5</v>
      </c>
      <c r="V240" s="58"/>
      <c r="W240" s="56">
        <f t="shared" si="7"/>
        <v>110.25999999999999</v>
      </c>
      <c r="X240" s="58"/>
    </row>
    <row r="241" spans="1:24" x14ac:dyDescent="0.2">
      <c r="A241" s="231"/>
      <c r="B241" s="96"/>
      <c r="C241" s="58"/>
      <c r="D241" s="58"/>
      <c r="E241" s="58"/>
      <c r="F241" s="58"/>
      <c r="G241" s="58"/>
      <c r="H241" s="58"/>
      <c r="I241" s="58"/>
      <c r="J241" s="58"/>
      <c r="K241" s="59"/>
      <c r="L241" s="59"/>
      <c r="M241" s="58"/>
      <c r="N241" s="58"/>
      <c r="O241" s="58"/>
      <c r="P241" s="61"/>
      <c r="Q241" s="61"/>
      <c r="R241" s="58"/>
      <c r="S241" s="58"/>
      <c r="T241" s="58"/>
      <c r="U241" s="56">
        <f t="shared" si="6"/>
        <v>383.5</v>
      </c>
      <c r="V241" s="58"/>
      <c r="W241" s="56">
        <f t="shared" si="7"/>
        <v>110.25999999999999</v>
      </c>
      <c r="X241" s="58"/>
    </row>
    <row r="242" spans="1:24" x14ac:dyDescent="0.2">
      <c r="A242" s="231"/>
      <c r="B242" s="96"/>
      <c r="C242" s="58"/>
      <c r="D242" s="58"/>
      <c r="E242" s="58"/>
      <c r="F242" s="58"/>
      <c r="G242" s="58"/>
      <c r="H242" s="58"/>
      <c r="I242" s="58"/>
      <c r="J242" s="58"/>
      <c r="K242" s="59"/>
      <c r="L242" s="59"/>
      <c r="M242" s="58"/>
      <c r="N242" s="58"/>
      <c r="O242" s="58"/>
      <c r="P242" s="61"/>
      <c r="Q242" s="61"/>
      <c r="R242" s="58"/>
      <c r="S242" s="58"/>
      <c r="T242" s="58"/>
      <c r="U242" s="56">
        <f t="shared" si="6"/>
        <v>383.5</v>
      </c>
      <c r="V242" s="58"/>
      <c r="W242" s="56">
        <f t="shared" si="7"/>
        <v>110.25999999999999</v>
      </c>
      <c r="X242" s="58"/>
    </row>
    <row r="243" spans="1:24" x14ac:dyDescent="0.2">
      <c r="A243" s="231"/>
      <c r="B243" s="96"/>
      <c r="C243" s="58"/>
      <c r="D243" s="58"/>
      <c r="E243" s="58"/>
      <c r="F243" s="58"/>
      <c r="G243" s="58"/>
      <c r="H243" s="58"/>
      <c r="I243" s="58"/>
      <c r="J243" s="58"/>
      <c r="K243" s="59"/>
      <c r="L243" s="59"/>
      <c r="M243" s="60"/>
      <c r="N243" s="60"/>
      <c r="O243" s="58"/>
      <c r="P243" s="61"/>
      <c r="Q243" s="61"/>
      <c r="R243" s="56"/>
      <c r="S243" s="56"/>
      <c r="T243" s="56"/>
      <c r="U243" s="56">
        <f t="shared" si="6"/>
        <v>383.5</v>
      </c>
      <c r="V243" s="56"/>
      <c r="W243" s="56">
        <f t="shared" si="7"/>
        <v>110.25999999999999</v>
      </c>
      <c r="X243" s="59"/>
    </row>
    <row r="244" spans="1:24" x14ac:dyDescent="0.2">
      <c r="A244" s="233"/>
      <c r="B244" s="96"/>
      <c r="C244" s="58"/>
      <c r="D244" s="58"/>
      <c r="E244" s="58"/>
      <c r="F244" s="58"/>
      <c r="G244" s="58"/>
      <c r="H244" s="58"/>
      <c r="I244" s="58"/>
      <c r="J244" s="58"/>
      <c r="K244" s="59"/>
      <c r="L244" s="59"/>
      <c r="M244" s="58"/>
      <c r="N244" s="58"/>
      <c r="O244" s="58"/>
      <c r="P244" s="61"/>
      <c r="Q244" s="61"/>
      <c r="R244" s="58"/>
      <c r="S244" s="58"/>
      <c r="T244" s="58"/>
      <c r="U244" s="56">
        <f t="shared" si="6"/>
        <v>383.5</v>
      </c>
      <c r="V244" s="58"/>
      <c r="W244" s="56">
        <f t="shared" si="7"/>
        <v>110.25999999999999</v>
      </c>
      <c r="X244" s="58"/>
    </row>
    <row r="245" spans="1:24" x14ac:dyDescent="0.2">
      <c r="A245" s="233"/>
      <c r="B245" s="96"/>
      <c r="C245" s="58"/>
      <c r="D245" s="58"/>
      <c r="E245" s="58"/>
      <c r="F245" s="58"/>
      <c r="G245" s="58"/>
      <c r="H245" s="58"/>
      <c r="I245" s="58"/>
      <c r="J245" s="58"/>
      <c r="K245" s="52"/>
      <c r="L245" s="52"/>
      <c r="M245" s="51"/>
      <c r="N245" s="51"/>
      <c r="O245" s="51"/>
      <c r="P245" s="54"/>
      <c r="Q245" s="54"/>
      <c r="R245" s="58"/>
      <c r="S245" s="58"/>
      <c r="T245" s="58"/>
      <c r="U245" s="56">
        <f t="shared" si="6"/>
        <v>383.5</v>
      </c>
      <c r="V245" s="58"/>
      <c r="W245" s="56">
        <f t="shared" si="7"/>
        <v>110.25999999999999</v>
      </c>
      <c r="X245" s="51"/>
    </row>
    <row r="246" spans="1:24" x14ac:dyDescent="0.2">
      <c r="A246" s="233"/>
      <c r="B246" s="96"/>
      <c r="C246" s="58"/>
      <c r="D246" s="58"/>
      <c r="E246" s="58"/>
      <c r="F246" s="58"/>
      <c r="G246" s="58"/>
      <c r="H246" s="58"/>
      <c r="I246" s="58"/>
      <c r="J246" s="58"/>
      <c r="K246" s="52"/>
      <c r="L246" s="52"/>
      <c r="M246" s="51"/>
      <c r="N246" s="51"/>
      <c r="O246" s="51"/>
      <c r="P246" s="54"/>
      <c r="Q246" s="54"/>
      <c r="R246" s="58"/>
      <c r="S246" s="51"/>
      <c r="T246" s="58"/>
      <c r="U246" s="56">
        <f t="shared" si="6"/>
        <v>383.5</v>
      </c>
      <c r="V246" s="58"/>
      <c r="W246" s="56">
        <f t="shared" si="7"/>
        <v>110.25999999999999</v>
      </c>
      <c r="X246" s="51"/>
    </row>
    <row r="247" spans="1:24" x14ac:dyDescent="0.2">
      <c r="A247" s="231"/>
      <c r="B247" s="96"/>
      <c r="C247" s="58"/>
      <c r="D247" s="58"/>
      <c r="E247" s="58"/>
      <c r="F247" s="58"/>
      <c r="G247" s="58"/>
      <c r="H247" s="58"/>
      <c r="I247" s="58"/>
      <c r="J247" s="58"/>
      <c r="K247" s="52"/>
      <c r="L247" s="52"/>
      <c r="M247" s="51"/>
      <c r="N247" s="51"/>
      <c r="O247" s="51"/>
      <c r="P247" s="54"/>
      <c r="Q247" s="54"/>
      <c r="R247" s="58"/>
      <c r="S247" s="51"/>
      <c r="T247" s="58"/>
      <c r="U247" s="56">
        <f t="shared" si="6"/>
        <v>383.5</v>
      </c>
      <c r="V247" s="58"/>
      <c r="W247" s="56">
        <f t="shared" si="7"/>
        <v>110.25999999999999</v>
      </c>
      <c r="X247" s="51"/>
    </row>
    <row r="248" spans="1:24" x14ac:dyDescent="0.2">
      <c r="A248" s="233"/>
      <c r="B248" s="96"/>
      <c r="C248" s="58"/>
      <c r="D248" s="58"/>
      <c r="E248" s="58"/>
      <c r="F248" s="58"/>
      <c r="G248" s="58"/>
      <c r="H248" s="58"/>
      <c r="I248" s="58"/>
      <c r="J248" s="58"/>
      <c r="K248" s="52"/>
      <c r="L248" s="52"/>
      <c r="M248" s="51"/>
      <c r="N248" s="51"/>
      <c r="O248" s="51"/>
      <c r="P248" s="54"/>
      <c r="Q248" s="54"/>
      <c r="R248" s="58"/>
      <c r="S248" s="51"/>
      <c r="T248" s="58"/>
      <c r="U248" s="56">
        <f t="shared" si="6"/>
        <v>383.5</v>
      </c>
      <c r="V248" s="58"/>
      <c r="W248" s="56">
        <f t="shared" si="7"/>
        <v>110.25999999999999</v>
      </c>
      <c r="X248" s="51"/>
    </row>
    <row r="249" spans="1:24" x14ac:dyDescent="0.2">
      <c r="A249" s="233"/>
      <c r="B249" s="96"/>
      <c r="C249" s="58"/>
      <c r="D249" s="58"/>
      <c r="E249" s="58"/>
      <c r="F249" s="58"/>
      <c r="G249" s="58"/>
      <c r="H249" s="58"/>
      <c r="I249" s="58"/>
      <c r="J249" s="58"/>
      <c r="K249" s="52"/>
      <c r="L249" s="52"/>
      <c r="M249" s="51"/>
      <c r="N249" s="51"/>
      <c r="O249" s="51"/>
      <c r="P249" s="54"/>
      <c r="Q249" s="54"/>
      <c r="R249" s="58"/>
      <c r="S249" s="51"/>
      <c r="T249" s="58"/>
      <c r="U249" s="56">
        <f t="shared" si="6"/>
        <v>383.5</v>
      </c>
      <c r="V249" s="58"/>
      <c r="W249" s="56">
        <f t="shared" si="7"/>
        <v>110.25999999999999</v>
      </c>
      <c r="X249" s="51"/>
    </row>
    <row r="250" spans="1:24" x14ac:dyDescent="0.2">
      <c r="A250" s="233"/>
      <c r="B250" s="96"/>
      <c r="C250" s="58"/>
      <c r="D250" s="58"/>
      <c r="E250" s="58"/>
      <c r="F250" s="58"/>
      <c r="G250" s="58"/>
      <c r="H250" s="58"/>
      <c r="I250" s="58"/>
      <c r="J250" s="58"/>
      <c r="K250" s="52"/>
      <c r="L250" s="52"/>
      <c r="M250" s="51"/>
      <c r="N250" s="51"/>
      <c r="O250" s="51"/>
      <c r="P250" s="54"/>
      <c r="Q250" s="54"/>
      <c r="R250" s="58"/>
      <c r="S250" s="51"/>
      <c r="T250" s="58"/>
      <c r="U250" s="56">
        <f t="shared" si="6"/>
        <v>383.5</v>
      </c>
      <c r="V250" s="58"/>
      <c r="W250" s="56">
        <f t="shared" si="7"/>
        <v>110.25999999999999</v>
      </c>
      <c r="X250" s="51"/>
    </row>
    <row r="251" spans="1:24" x14ac:dyDescent="0.2">
      <c r="A251" s="233"/>
      <c r="B251" s="96"/>
      <c r="C251" s="58"/>
      <c r="D251" s="58"/>
      <c r="E251" s="58"/>
      <c r="F251" s="58"/>
      <c r="G251" s="58"/>
      <c r="H251" s="58"/>
      <c r="I251" s="58"/>
      <c r="J251" s="58"/>
      <c r="K251" s="52"/>
      <c r="L251" s="52"/>
      <c r="M251" s="51"/>
      <c r="N251" s="51"/>
      <c r="O251" s="51"/>
      <c r="P251" s="54"/>
      <c r="Q251" s="54"/>
      <c r="R251" s="58"/>
      <c r="S251" s="51"/>
      <c r="T251" s="58"/>
      <c r="U251" s="56">
        <f t="shared" si="6"/>
        <v>383.5</v>
      </c>
      <c r="V251" s="58"/>
      <c r="W251" s="56">
        <f t="shared" si="7"/>
        <v>110.25999999999999</v>
      </c>
      <c r="X251" s="51"/>
    </row>
    <row r="252" spans="1:24" x14ac:dyDescent="0.2">
      <c r="A252" s="233"/>
      <c r="B252" s="96"/>
      <c r="C252" s="58"/>
      <c r="D252" s="58"/>
      <c r="E252" s="58"/>
      <c r="F252" s="58"/>
      <c r="G252" s="58"/>
      <c r="H252" s="58"/>
      <c r="I252" s="58"/>
      <c r="J252" s="58"/>
      <c r="K252" s="52"/>
      <c r="L252" s="52"/>
      <c r="M252" s="51"/>
      <c r="N252" s="51"/>
      <c r="O252" s="51"/>
      <c r="P252" s="54"/>
      <c r="Q252" s="54"/>
      <c r="R252" s="58"/>
      <c r="S252" s="51"/>
      <c r="T252" s="58"/>
      <c r="U252" s="56">
        <f t="shared" si="6"/>
        <v>383.5</v>
      </c>
      <c r="V252" s="58"/>
      <c r="W252" s="56">
        <f t="shared" si="7"/>
        <v>110.25999999999999</v>
      </c>
      <c r="X252" s="51"/>
    </row>
    <row r="253" spans="1:24" x14ac:dyDescent="0.2">
      <c r="A253" s="233"/>
      <c r="B253" s="96"/>
      <c r="C253" s="58"/>
      <c r="D253" s="58"/>
      <c r="E253" s="58"/>
      <c r="F253" s="58"/>
      <c r="G253" s="58"/>
      <c r="H253" s="58"/>
      <c r="I253" s="58"/>
      <c r="J253" s="58"/>
      <c r="K253" s="52"/>
      <c r="L253" s="52"/>
      <c r="M253" s="51"/>
      <c r="N253" s="51"/>
      <c r="O253" s="51"/>
      <c r="P253" s="54"/>
      <c r="Q253" s="54"/>
      <c r="R253" s="58"/>
      <c r="S253" s="51"/>
      <c r="T253" s="58"/>
      <c r="U253" s="56">
        <f t="shared" si="6"/>
        <v>383.5</v>
      </c>
      <c r="V253" s="58"/>
      <c r="W253" s="56">
        <f t="shared" si="7"/>
        <v>110.25999999999999</v>
      </c>
      <c r="X253" s="51"/>
    </row>
    <row r="254" spans="1:24" x14ac:dyDescent="0.2">
      <c r="A254" s="233"/>
      <c r="B254" s="96"/>
      <c r="C254" s="58"/>
      <c r="D254" s="58"/>
      <c r="E254" s="58"/>
      <c r="F254" s="58"/>
      <c r="G254" s="58"/>
      <c r="H254" s="58"/>
      <c r="I254" s="58"/>
      <c r="J254" s="58"/>
      <c r="K254" s="52"/>
      <c r="L254" s="52"/>
      <c r="M254" s="51"/>
      <c r="N254" s="51"/>
      <c r="O254" s="51"/>
      <c r="P254" s="54"/>
      <c r="Q254" s="58"/>
      <c r="R254" s="58"/>
      <c r="S254" s="51"/>
      <c r="T254" s="58"/>
      <c r="U254" s="56">
        <f t="shared" si="6"/>
        <v>383.5</v>
      </c>
      <c r="V254" s="58"/>
      <c r="W254" s="56">
        <f t="shared" si="7"/>
        <v>110.25999999999999</v>
      </c>
      <c r="X254" s="51"/>
    </row>
    <row r="255" spans="1:24" x14ac:dyDescent="0.2">
      <c r="A255" s="233"/>
      <c r="B255" s="96"/>
      <c r="C255" s="58"/>
      <c r="D255" s="58"/>
      <c r="E255" s="58"/>
      <c r="F255" s="58"/>
      <c r="G255" s="58"/>
      <c r="H255" s="58"/>
      <c r="I255" s="58"/>
      <c r="J255" s="58"/>
      <c r="K255" s="52"/>
      <c r="L255" s="52"/>
      <c r="M255" s="51"/>
      <c r="N255" s="51"/>
      <c r="O255" s="51"/>
      <c r="P255" s="54"/>
      <c r="Q255" s="54"/>
      <c r="R255" s="58"/>
      <c r="S255" s="58"/>
      <c r="T255" s="58"/>
      <c r="U255" s="56">
        <f t="shared" si="6"/>
        <v>383.5</v>
      </c>
      <c r="V255" s="58"/>
      <c r="W255" s="56">
        <f t="shared" si="7"/>
        <v>110.25999999999999</v>
      </c>
      <c r="X255" s="51"/>
    </row>
    <row r="256" spans="1:24" x14ac:dyDescent="0.2">
      <c r="A256" s="236"/>
      <c r="B256" s="96"/>
      <c r="C256" s="58"/>
      <c r="D256" s="58"/>
      <c r="E256" s="58"/>
      <c r="F256" s="58"/>
      <c r="G256" s="58"/>
      <c r="H256" s="58"/>
      <c r="I256" s="58"/>
      <c r="J256" s="58"/>
      <c r="K256" s="52"/>
      <c r="L256" s="52"/>
      <c r="M256" s="51"/>
      <c r="N256" s="51"/>
      <c r="O256" s="51"/>
      <c r="P256" s="54"/>
      <c r="Q256" s="54"/>
      <c r="R256" s="58"/>
      <c r="S256" s="58"/>
      <c r="T256" s="58"/>
      <c r="U256" s="56">
        <f t="shared" si="6"/>
        <v>383.5</v>
      </c>
      <c r="V256" s="58"/>
      <c r="W256" s="56">
        <f t="shared" si="7"/>
        <v>110.25999999999999</v>
      </c>
      <c r="X256" s="51"/>
    </row>
    <row r="257" spans="1:24" x14ac:dyDescent="0.2">
      <c r="A257" s="233"/>
      <c r="B257" s="96"/>
      <c r="C257" s="58"/>
      <c r="D257" s="58"/>
      <c r="E257" s="58"/>
      <c r="F257" s="58"/>
      <c r="G257" s="58"/>
      <c r="H257" s="58"/>
      <c r="I257" s="58"/>
      <c r="J257" s="58"/>
      <c r="K257" s="52"/>
      <c r="L257" s="52"/>
      <c r="M257" s="51"/>
      <c r="N257" s="51"/>
      <c r="O257" s="51"/>
      <c r="P257" s="54"/>
      <c r="Q257" s="54"/>
      <c r="R257" s="58"/>
      <c r="S257" s="58"/>
      <c r="T257" s="58"/>
      <c r="U257" s="56">
        <f t="shared" si="6"/>
        <v>383.5</v>
      </c>
      <c r="V257" s="58"/>
      <c r="W257" s="56">
        <f t="shared" si="7"/>
        <v>110.25999999999999</v>
      </c>
      <c r="X257" s="51"/>
    </row>
    <row r="258" spans="1:24" x14ac:dyDescent="0.2">
      <c r="A258" s="233"/>
      <c r="B258" s="96"/>
      <c r="C258" s="58"/>
      <c r="D258" s="58"/>
      <c r="E258" s="58"/>
      <c r="F258" s="58"/>
      <c r="G258" s="58"/>
      <c r="H258" s="58"/>
      <c r="I258" s="58"/>
      <c r="J258" s="58"/>
      <c r="K258" s="52"/>
      <c r="L258" s="52"/>
      <c r="M258" s="51"/>
      <c r="N258" s="51"/>
      <c r="O258" s="51"/>
      <c r="P258" s="54"/>
      <c r="Q258" s="54"/>
      <c r="R258" s="51"/>
      <c r="S258" s="58"/>
      <c r="T258" s="58"/>
      <c r="U258" s="56">
        <f t="shared" si="6"/>
        <v>383.5</v>
      </c>
      <c r="V258" s="58"/>
      <c r="W258" s="56">
        <f t="shared" si="7"/>
        <v>110.25999999999999</v>
      </c>
      <c r="X258" s="51"/>
    </row>
    <row r="259" spans="1:24" x14ac:dyDescent="0.2">
      <c r="A259" s="236"/>
      <c r="B259" s="96"/>
      <c r="C259" s="58"/>
      <c r="D259" s="58"/>
      <c r="E259" s="58"/>
      <c r="F259" s="58"/>
      <c r="G259" s="58"/>
      <c r="H259" s="58"/>
      <c r="I259" s="58"/>
      <c r="J259" s="58"/>
      <c r="K259" s="52"/>
      <c r="L259" s="52"/>
      <c r="M259" s="51"/>
      <c r="N259" s="51"/>
      <c r="O259" s="51"/>
      <c r="P259" s="54"/>
      <c r="Q259" s="51"/>
      <c r="R259" s="58"/>
      <c r="S259" s="58"/>
      <c r="T259" s="58"/>
      <c r="U259" s="56">
        <f t="shared" si="6"/>
        <v>383.5</v>
      </c>
      <c r="V259" s="58"/>
      <c r="W259" s="56">
        <f t="shared" si="7"/>
        <v>110.25999999999999</v>
      </c>
      <c r="X259" s="51"/>
    </row>
    <row r="260" spans="1:24" x14ac:dyDescent="0.2">
      <c r="A260" s="236"/>
      <c r="B260" s="96"/>
      <c r="C260" s="58"/>
      <c r="D260" s="58"/>
      <c r="E260" s="58"/>
      <c r="F260" s="58"/>
      <c r="G260" s="58"/>
      <c r="H260" s="58"/>
      <c r="I260" s="58"/>
      <c r="J260" s="58"/>
      <c r="K260" s="52"/>
      <c r="L260" s="52"/>
      <c r="M260" s="51"/>
      <c r="N260" s="51"/>
      <c r="O260" s="51"/>
      <c r="P260" s="54"/>
      <c r="Q260" s="51"/>
      <c r="R260" s="58"/>
      <c r="S260" s="58"/>
      <c r="T260" s="58"/>
      <c r="U260" s="56">
        <f t="shared" si="6"/>
        <v>383.5</v>
      </c>
      <c r="V260" s="58"/>
      <c r="W260" s="56">
        <f t="shared" si="7"/>
        <v>110.25999999999999</v>
      </c>
      <c r="X260" s="51"/>
    </row>
    <row r="261" spans="1:24" x14ac:dyDescent="0.2">
      <c r="A261" s="233"/>
      <c r="B261" s="96"/>
      <c r="C261" s="58"/>
      <c r="D261" s="58"/>
      <c r="E261" s="58"/>
      <c r="F261" s="58"/>
      <c r="G261" s="58"/>
      <c r="H261" s="58"/>
      <c r="I261" s="58"/>
      <c r="J261" s="58"/>
      <c r="K261" s="52"/>
      <c r="L261" s="52"/>
      <c r="M261" s="51"/>
      <c r="N261" s="51"/>
      <c r="O261" s="51"/>
      <c r="P261" s="54"/>
      <c r="Q261" s="51"/>
      <c r="R261" s="58"/>
      <c r="S261" s="58"/>
      <c r="T261" s="58"/>
      <c r="U261" s="56">
        <f t="shared" si="6"/>
        <v>383.5</v>
      </c>
      <c r="V261" s="58"/>
      <c r="W261" s="56">
        <f t="shared" si="7"/>
        <v>110.25999999999999</v>
      </c>
      <c r="X261" s="51"/>
    </row>
    <row r="262" spans="1:24" x14ac:dyDescent="0.2">
      <c r="A262" s="233"/>
      <c r="B262" s="96"/>
      <c r="C262" s="58"/>
      <c r="D262" s="58"/>
      <c r="E262" s="58"/>
      <c r="F262" s="58"/>
      <c r="G262" s="58"/>
      <c r="H262" s="58"/>
      <c r="I262" s="58"/>
      <c r="J262" s="58"/>
      <c r="K262" s="52"/>
      <c r="L262" s="52"/>
      <c r="M262" s="51"/>
      <c r="N262" s="51"/>
      <c r="O262" s="51"/>
      <c r="P262" s="54"/>
      <c r="Q262" s="51"/>
      <c r="R262" s="58"/>
      <c r="S262" s="58"/>
      <c r="T262" s="58"/>
      <c r="U262" s="56">
        <f t="shared" si="6"/>
        <v>383.5</v>
      </c>
      <c r="V262" s="58"/>
      <c r="W262" s="56">
        <f t="shared" si="7"/>
        <v>110.25999999999999</v>
      </c>
      <c r="X262" s="51"/>
    </row>
    <row r="263" spans="1:24" x14ac:dyDescent="0.2">
      <c r="A263" s="233"/>
      <c r="B263" s="96"/>
      <c r="C263" s="58"/>
      <c r="D263" s="58"/>
      <c r="E263" s="58"/>
      <c r="F263" s="58"/>
      <c r="G263" s="58"/>
      <c r="H263" s="58"/>
      <c r="I263" s="58"/>
      <c r="J263" s="58"/>
      <c r="K263" s="52"/>
      <c r="L263" s="52"/>
      <c r="M263" s="51"/>
      <c r="N263" s="51"/>
      <c r="O263" s="51"/>
      <c r="P263" s="54"/>
      <c r="Q263" s="58"/>
      <c r="R263" s="58"/>
      <c r="S263" s="58"/>
      <c r="T263" s="58"/>
      <c r="U263" s="56">
        <f t="shared" si="6"/>
        <v>383.5</v>
      </c>
      <c r="V263" s="58"/>
      <c r="W263" s="56">
        <f t="shared" si="7"/>
        <v>110.25999999999999</v>
      </c>
      <c r="X263" s="51"/>
    </row>
    <row r="264" spans="1:24" x14ac:dyDescent="0.2">
      <c r="A264" s="236"/>
      <c r="B264" s="96"/>
      <c r="C264" s="58"/>
      <c r="D264" s="58"/>
      <c r="E264" s="58"/>
      <c r="F264" s="58"/>
      <c r="G264" s="58"/>
      <c r="H264" s="58"/>
      <c r="I264" s="58"/>
      <c r="J264" s="58"/>
      <c r="K264" s="52"/>
      <c r="L264" s="52"/>
      <c r="M264" s="51"/>
      <c r="N264" s="51"/>
      <c r="O264" s="51"/>
      <c r="P264" s="54"/>
      <c r="Q264" s="58"/>
      <c r="R264" s="58"/>
      <c r="S264" s="58"/>
      <c r="T264" s="58"/>
      <c r="U264" s="56">
        <f t="shared" si="6"/>
        <v>383.5</v>
      </c>
      <c r="V264" s="58"/>
      <c r="W264" s="56">
        <f t="shared" si="7"/>
        <v>110.25999999999999</v>
      </c>
      <c r="X264" s="51"/>
    </row>
    <row r="265" spans="1:24" x14ac:dyDescent="0.2">
      <c r="A265" s="236"/>
      <c r="B265" s="96"/>
      <c r="C265" s="58"/>
      <c r="D265" s="58"/>
      <c r="E265" s="58"/>
      <c r="F265" s="58"/>
      <c r="G265" s="58"/>
      <c r="H265" s="58"/>
      <c r="I265" s="58"/>
      <c r="J265" s="58"/>
      <c r="K265" s="52"/>
      <c r="L265" s="52"/>
      <c r="M265" s="51"/>
      <c r="N265" s="51"/>
      <c r="O265" s="51"/>
      <c r="P265" s="54"/>
      <c r="Q265" s="51"/>
      <c r="R265" s="58"/>
      <c r="S265" s="58"/>
      <c r="T265" s="58"/>
      <c r="U265" s="56">
        <f t="shared" si="6"/>
        <v>383.5</v>
      </c>
      <c r="V265" s="58"/>
      <c r="W265" s="56">
        <f t="shared" si="7"/>
        <v>110.25999999999999</v>
      </c>
      <c r="X265" s="51"/>
    </row>
    <row r="266" spans="1:24" x14ac:dyDescent="0.2">
      <c r="A266" s="233"/>
      <c r="B266" s="96"/>
      <c r="C266" s="58"/>
      <c r="D266" s="58"/>
      <c r="E266" s="58"/>
      <c r="F266" s="58"/>
      <c r="G266" s="58"/>
      <c r="H266" s="58"/>
      <c r="I266" s="58"/>
      <c r="J266" s="58"/>
      <c r="K266" s="52"/>
      <c r="L266" s="52"/>
      <c r="M266" s="51"/>
      <c r="N266" s="51"/>
      <c r="O266" s="51"/>
      <c r="P266" s="54"/>
      <c r="Q266" s="51"/>
      <c r="R266" s="58"/>
      <c r="S266" s="58"/>
      <c r="T266" s="58"/>
      <c r="U266" s="56">
        <f t="shared" si="6"/>
        <v>383.5</v>
      </c>
      <c r="V266" s="58"/>
      <c r="W266" s="56">
        <f t="shared" si="7"/>
        <v>110.25999999999999</v>
      </c>
      <c r="X266" s="51"/>
    </row>
    <row r="267" spans="1:24" x14ac:dyDescent="0.2">
      <c r="A267" s="236"/>
      <c r="B267" s="96"/>
      <c r="C267" s="58"/>
      <c r="D267" s="58"/>
      <c r="E267" s="58"/>
      <c r="F267" s="58"/>
      <c r="G267" s="58"/>
      <c r="H267" s="58"/>
      <c r="I267" s="58"/>
      <c r="J267" s="58"/>
      <c r="K267" s="52"/>
      <c r="L267" s="52"/>
      <c r="M267" s="51"/>
      <c r="N267" s="51"/>
      <c r="O267" s="51"/>
      <c r="P267" s="54"/>
      <c r="Q267" s="51"/>
      <c r="R267" s="58"/>
      <c r="S267" s="58"/>
      <c r="T267" s="58"/>
      <c r="U267" s="56">
        <f t="shared" ref="U267:U304" si="8">U266+T267</f>
        <v>383.5</v>
      </c>
      <c r="V267" s="58"/>
      <c r="W267" s="56">
        <f t="shared" ref="W267:W304" si="9">W266+V267</f>
        <v>110.25999999999999</v>
      </c>
      <c r="X267" s="51"/>
    </row>
    <row r="268" spans="1:24" x14ac:dyDescent="0.2">
      <c r="A268" s="236"/>
      <c r="B268" s="96"/>
      <c r="C268" s="58"/>
      <c r="D268" s="58"/>
      <c r="E268" s="58"/>
      <c r="F268" s="58"/>
      <c r="G268" s="58"/>
      <c r="H268" s="58"/>
      <c r="I268" s="58"/>
      <c r="J268" s="58"/>
      <c r="K268" s="52"/>
      <c r="L268" s="52"/>
      <c r="M268" s="51"/>
      <c r="N268" s="51"/>
      <c r="O268" s="51"/>
      <c r="P268" s="54"/>
      <c r="Q268" s="51"/>
      <c r="R268" s="58"/>
      <c r="S268" s="58"/>
      <c r="T268" s="58"/>
      <c r="U268" s="56">
        <f t="shared" si="8"/>
        <v>383.5</v>
      </c>
      <c r="V268" s="58"/>
      <c r="W268" s="56">
        <f t="shared" si="9"/>
        <v>110.25999999999999</v>
      </c>
      <c r="X268" s="51"/>
    </row>
    <row r="269" spans="1:24" x14ac:dyDescent="0.2">
      <c r="A269" s="236"/>
      <c r="B269" s="96"/>
      <c r="C269" s="58"/>
      <c r="D269" s="58"/>
      <c r="E269" s="58"/>
      <c r="F269" s="58"/>
      <c r="G269" s="58"/>
      <c r="H269" s="58"/>
      <c r="I269" s="58"/>
      <c r="J269" s="58"/>
      <c r="K269" s="52"/>
      <c r="L269" s="52"/>
      <c r="M269" s="51"/>
      <c r="N269" s="51"/>
      <c r="O269" s="51"/>
      <c r="P269" s="54"/>
      <c r="Q269" s="51"/>
      <c r="R269" s="58"/>
      <c r="S269" s="58"/>
      <c r="T269" s="58"/>
      <c r="U269" s="56">
        <f t="shared" si="8"/>
        <v>383.5</v>
      </c>
      <c r="V269" s="58"/>
      <c r="W269" s="56">
        <f t="shared" si="9"/>
        <v>110.25999999999999</v>
      </c>
      <c r="X269" s="51"/>
    </row>
    <row r="270" spans="1:24" x14ac:dyDescent="0.2">
      <c r="A270" s="236"/>
      <c r="B270" s="96"/>
      <c r="C270" s="58"/>
      <c r="D270" s="58"/>
      <c r="E270" s="58"/>
      <c r="F270" s="58"/>
      <c r="G270" s="58"/>
      <c r="H270" s="58"/>
      <c r="I270" s="58"/>
      <c r="J270" s="58"/>
      <c r="K270" s="52"/>
      <c r="L270" s="52"/>
      <c r="M270" s="51"/>
      <c r="N270" s="51"/>
      <c r="O270" s="51"/>
      <c r="P270" s="54"/>
      <c r="Q270" s="51"/>
      <c r="R270" s="58"/>
      <c r="S270" s="58"/>
      <c r="T270" s="58"/>
      <c r="U270" s="56">
        <f t="shared" si="8"/>
        <v>383.5</v>
      </c>
      <c r="V270" s="58"/>
      <c r="W270" s="56">
        <f t="shared" si="9"/>
        <v>110.25999999999999</v>
      </c>
      <c r="X270" s="51"/>
    </row>
    <row r="271" spans="1:24" x14ac:dyDescent="0.2">
      <c r="A271" s="236"/>
      <c r="B271" s="96"/>
      <c r="C271" s="58"/>
      <c r="D271" s="58"/>
      <c r="E271" s="58"/>
      <c r="F271" s="58"/>
      <c r="G271" s="58"/>
      <c r="H271" s="58"/>
      <c r="I271" s="58"/>
      <c r="J271" s="58"/>
      <c r="K271" s="52"/>
      <c r="L271" s="52"/>
      <c r="M271" s="51"/>
      <c r="N271" s="51"/>
      <c r="O271" s="51"/>
      <c r="P271" s="54"/>
      <c r="Q271" s="51"/>
      <c r="R271" s="58"/>
      <c r="S271" s="58"/>
      <c r="T271" s="58"/>
      <c r="U271" s="56">
        <f t="shared" si="8"/>
        <v>383.5</v>
      </c>
      <c r="V271" s="58"/>
      <c r="W271" s="56">
        <f t="shared" si="9"/>
        <v>110.25999999999999</v>
      </c>
      <c r="X271" s="51"/>
    </row>
    <row r="272" spans="1:24" x14ac:dyDescent="0.2">
      <c r="A272" s="236"/>
      <c r="B272" s="96"/>
      <c r="C272" s="58"/>
      <c r="D272" s="58"/>
      <c r="E272" s="58"/>
      <c r="F272" s="58"/>
      <c r="G272" s="58"/>
      <c r="H272" s="58"/>
      <c r="I272" s="58"/>
      <c r="J272" s="58"/>
      <c r="K272" s="59"/>
      <c r="L272" s="59"/>
      <c r="M272" s="58"/>
      <c r="N272" s="58"/>
      <c r="O272" s="58"/>
      <c r="P272" s="58"/>
      <c r="Q272" s="58"/>
      <c r="R272" s="58"/>
      <c r="S272" s="58"/>
      <c r="T272" s="58"/>
      <c r="U272" s="56">
        <f t="shared" si="8"/>
        <v>383.5</v>
      </c>
      <c r="V272" s="58"/>
      <c r="W272" s="56">
        <f t="shared" si="9"/>
        <v>110.25999999999999</v>
      </c>
      <c r="X272" s="58"/>
    </row>
    <row r="273" spans="1:24" x14ac:dyDescent="0.2">
      <c r="A273" s="236"/>
      <c r="B273" s="96"/>
      <c r="C273" s="58"/>
      <c r="D273" s="58"/>
      <c r="E273" s="58"/>
      <c r="F273" s="58"/>
      <c r="G273" s="58"/>
      <c r="H273" s="58"/>
      <c r="I273" s="58"/>
      <c r="J273" s="58"/>
      <c r="K273" s="59"/>
      <c r="L273" s="59"/>
      <c r="M273" s="58"/>
      <c r="N273" s="58"/>
      <c r="O273" s="58"/>
      <c r="P273" s="58"/>
      <c r="Q273" s="58"/>
      <c r="R273" s="58"/>
      <c r="S273" s="58"/>
      <c r="T273" s="58"/>
      <c r="U273" s="56">
        <f t="shared" si="8"/>
        <v>383.5</v>
      </c>
      <c r="V273" s="58"/>
      <c r="W273" s="56">
        <f t="shared" si="9"/>
        <v>110.25999999999999</v>
      </c>
      <c r="X273" s="58"/>
    </row>
    <row r="274" spans="1:24" x14ac:dyDescent="0.2">
      <c r="A274" s="236"/>
      <c r="B274" s="96"/>
      <c r="C274" s="58"/>
      <c r="D274" s="58"/>
      <c r="E274" s="58"/>
      <c r="F274" s="58"/>
      <c r="G274" s="58"/>
      <c r="H274" s="58"/>
      <c r="I274" s="58"/>
      <c r="J274" s="58"/>
      <c r="K274" s="59"/>
      <c r="L274" s="59"/>
      <c r="M274" s="58"/>
      <c r="N274" s="58"/>
      <c r="O274" s="58"/>
      <c r="P274" s="58"/>
      <c r="Q274" s="58"/>
      <c r="R274" s="58"/>
      <c r="S274" s="58"/>
      <c r="T274" s="58"/>
      <c r="U274" s="56">
        <f t="shared" si="8"/>
        <v>383.5</v>
      </c>
      <c r="V274" s="58"/>
      <c r="W274" s="56">
        <f t="shared" si="9"/>
        <v>110.25999999999999</v>
      </c>
      <c r="X274" s="58"/>
    </row>
    <row r="275" spans="1:24" x14ac:dyDescent="0.2">
      <c r="A275" s="236"/>
      <c r="B275" s="96"/>
      <c r="C275" s="58"/>
      <c r="D275" s="58"/>
      <c r="E275" s="58"/>
      <c r="F275" s="58"/>
      <c r="G275" s="58"/>
      <c r="H275" s="58"/>
      <c r="I275" s="58"/>
      <c r="J275" s="58"/>
      <c r="K275" s="59"/>
      <c r="L275" s="59"/>
      <c r="M275" s="58"/>
      <c r="N275" s="58"/>
      <c r="O275" s="58"/>
      <c r="P275" s="58"/>
      <c r="Q275" s="58"/>
      <c r="R275" s="58"/>
      <c r="S275" s="58"/>
      <c r="T275" s="58"/>
      <c r="U275" s="56">
        <f t="shared" si="8"/>
        <v>383.5</v>
      </c>
      <c r="V275" s="58"/>
      <c r="W275" s="56">
        <f t="shared" si="9"/>
        <v>110.25999999999999</v>
      </c>
      <c r="X275" s="58"/>
    </row>
    <row r="276" spans="1:24" x14ac:dyDescent="0.2">
      <c r="A276" s="236"/>
      <c r="B276" s="96"/>
      <c r="C276" s="58"/>
      <c r="D276" s="58"/>
      <c r="E276" s="58"/>
      <c r="F276" s="58"/>
      <c r="G276" s="58"/>
      <c r="H276" s="58"/>
      <c r="I276" s="58"/>
      <c r="J276" s="58"/>
      <c r="K276" s="59"/>
      <c r="L276" s="59"/>
      <c r="M276" s="58"/>
      <c r="N276" s="58"/>
      <c r="O276" s="58"/>
      <c r="P276" s="58"/>
      <c r="Q276" s="58"/>
      <c r="R276" s="58"/>
      <c r="S276" s="58"/>
      <c r="T276" s="58"/>
      <c r="U276" s="56">
        <f t="shared" si="8"/>
        <v>383.5</v>
      </c>
      <c r="V276" s="58"/>
      <c r="W276" s="56">
        <f t="shared" si="9"/>
        <v>110.25999999999999</v>
      </c>
      <c r="X276" s="58"/>
    </row>
    <row r="277" spans="1:24" x14ac:dyDescent="0.2">
      <c r="A277" s="236"/>
      <c r="B277" s="96"/>
      <c r="C277" s="58"/>
      <c r="D277" s="58"/>
      <c r="E277" s="58"/>
      <c r="F277" s="58"/>
      <c r="G277" s="58"/>
      <c r="H277" s="58"/>
      <c r="I277" s="58"/>
      <c r="J277" s="58"/>
      <c r="K277" s="59"/>
      <c r="L277" s="59"/>
      <c r="M277" s="58"/>
      <c r="N277" s="58"/>
      <c r="O277" s="58"/>
      <c r="P277" s="58"/>
      <c r="Q277" s="58"/>
      <c r="R277" s="58"/>
      <c r="S277" s="58"/>
      <c r="T277" s="58"/>
      <c r="U277" s="56">
        <f t="shared" si="8"/>
        <v>383.5</v>
      </c>
      <c r="V277" s="58"/>
      <c r="W277" s="56">
        <f t="shared" si="9"/>
        <v>110.25999999999999</v>
      </c>
      <c r="X277" s="58"/>
    </row>
    <row r="278" spans="1:24" x14ac:dyDescent="0.2">
      <c r="A278" s="236"/>
      <c r="B278" s="96"/>
      <c r="C278" s="58"/>
      <c r="D278" s="58"/>
      <c r="E278" s="58"/>
      <c r="F278" s="58"/>
      <c r="G278" s="58"/>
      <c r="H278" s="58"/>
      <c r="I278" s="58"/>
      <c r="J278" s="58"/>
      <c r="K278" s="59"/>
      <c r="L278" s="59"/>
      <c r="M278" s="58"/>
      <c r="N278" s="58"/>
      <c r="O278" s="58"/>
      <c r="P278" s="58"/>
      <c r="Q278" s="58"/>
      <c r="R278" s="58"/>
      <c r="S278" s="58"/>
      <c r="T278" s="58"/>
      <c r="U278" s="56">
        <f t="shared" si="8"/>
        <v>383.5</v>
      </c>
      <c r="V278" s="58"/>
      <c r="W278" s="56">
        <f t="shared" si="9"/>
        <v>110.25999999999999</v>
      </c>
      <c r="X278" s="58"/>
    </row>
    <row r="279" spans="1:24" x14ac:dyDescent="0.2">
      <c r="A279" s="236"/>
      <c r="B279" s="96"/>
      <c r="C279" s="58"/>
      <c r="D279" s="58"/>
      <c r="E279" s="58"/>
      <c r="F279" s="58"/>
      <c r="G279" s="58"/>
      <c r="H279" s="58"/>
      <c r="I279" s="58"/>
      <c r="J279" s="58"/>
      <c r="K279" s="59"/>
      <c r="L279" s="59"/>
      <c r="M279" s="58"/>
      <c r="N279" s="58"/>
      <c r="O279" s="58"/>
      <c r="P279" s="58"/>
      <c r="Q279" s="58"/>
      <c r="R279" s="58"/>
      <c r="S279" s="58"/>
      <c r="T279" s="58"/>
      <c r="U279" s="56">
        <f t="shared" si="8"/>
        <v>383.5</v>
      </c>
      <c r="V279" s="58"/>
      <c r="W279" s="56">
        <f t="shared" si="9"/>
        <v>110.25999999999999</v>
      </c>
      <c r="X279" s="58"/>
    </row>
    <row r="280" spans="1:24" x14ac:dyDescent="0.2">
      <c r="A280" s="236"/>
      <c r="B280" s="96"/>
      <c r="C280" s="58"/>
      <c r="D280" s="58"/>
      <c r="E280" s="58"/>
      <c r="F280" s="58"/>
      <c r="G280" s="58"/>
      <c r="H280" s="58"/>
      <c r="I280" s="58"/>
      <c r="J280" s="58"/>
      <c r="K280" s="59"/>
      <c r="L280" s="59"/>
      <c r="M280" s="58"/>
      <c r="N280" s="58"/>
      <c r="O280" s="58"/>
      <c r="P280" s="58"/>
      <c r="Q280" s="58"/>
      <c r="R280" s="58"/>
      <c r="S280" s="58"/>
      <c r="T280" s="58"/>
      <c r="U280" s="56">
        <f t="shared" si="8"/>
        <v>383.5</v>
      </c>
      <c r="V280" s="58"/>
      <c r="W280" s="56">
        <f t="shared" si="9"/>
        <v>110.25999999999999</v>
      </c>
      <c r="X280" s="58"/>
    </row>
    <row r="281" spans="1:24" x14ac:dyDescent="0.2">
      <c r="A281" s="236"/>
      <c r="B281" s="96"/>
      <c r="C281" s="58"/>
      <c r="D281" s="58"/>
      <c r="E281" s="58"/>
      <c r="F281" s="58"/>
      <c r="G281" s="58"/>
      <c r="H281" s="58"/>
      <c r="I281" s="58"/>
      <c r="J281" s="58"/>
      <c r="K281" s="59"/>
      <c r="L281" s="59"/>
      <c r="M281" s="58"/>
      <c r="N281" s="58"/>
      <c r="O281" s="58"/>
      <c r="P281" s="58"/>
      <c r="Q281" s="58"/>
      <c r="R281" s="58"/>
      <c r="S281" s="58"/>
      <c r="T281" s="58"/>
      <c r="U281" s="56">
        <f t="shared" si="8"/>
        <v>383.5</v>
      </c>
      <c r="V281" s="58"/>
      <c r="W281" s="56">
        <f t="shared" si="9"/>
        <v>110.25999999999999</v>
      </c>
      <c r="X281" s="58"/>
    </row>
    <row r="282" spans="1:24" x14ac:dyDescent="0.2">
      <c r="A282" s="236"/>
      <c r="B282" s="96"/>
      <c r="C282" s="58"/>
      <c r="D282" s="58"/>
      <c r="E282" s="58"/>
      <c r="F282" s="58"/>
      <c r="G282" s="58"/>
      <c r="H282" s="58"/>
      <c r="I282" s="58"/>
      <c r="J282" s="58"/>
      <c r="K282" s="59"/>
      <c r="L282" s="59"/>
      <c r="M282" s="58"/>
      <c r="N282" s="58"/>
      <c r="O282" s="58"/>
      <c r="P282" s="58"/>
      <c r="Q282" s="58"/>
      <c r="R282" s="58"/>
      <c r="S282" s="58"/>
      <c r="T282" s="58"/>
      <c r="U282" s="56">
        <f t="shared" si="8"/>
        <v>383.5</v>
      </c>
      <c r="V282" s="58"/>
      <c r="W282" s="56">
        <f t="shared" si="9"/>
        <v>110.25999999999999</v>
      </c>
      <c r="X282" s="58"/>
    </row>
    <row r="283" spans="1:24" x14ac:dyDescent="0.2">
      <c r="A283" s="236"/>
      <c r="B283" s="96"/>
      <c r="C283" s="58"/>
      <c r="D283" s="58"/>
      <c r="E283" s="58"/>
      <c r="F283" s="58"/>
      <c r="G283" s="58"/>
      <c r="H283" s="58"/>
      <c r="I283" s="58"/>
      <c r="J283" s="58"/>
      <c r="K283" s="59"/>
      <c r="L283" s="59"/>
      <c r="M283" s="58"/>
      <c r="N283" s="58"/>
      <c r="O283" s="58"/>
      <c r="P283" s="58"/>
      <c r="Q283" s="58"/>
      <c r="R283" s="58"/>
      <c r="S283" s="58"/>
      <c r="T283" s="58"/>
      <c r="U283" s="56">
        <f t="shared" si="8"/>
        <v>383.5</v>
      </c>
      <c r="V283" s="58"/>
      <c r="W283" s="56">
        <f t="shared" si="9"/>
        <v>110.25999999999999</v>
      </c>
      <c r="X283" s="58"/>
    </row>
    <row r="284" spans="1:24" x14ac:dyDescent="0.2">
      <c r="A284" s="236"/>
      <c r="B284" s="96"/>
      <c r="C284" s="58"/>
      <c r="D284" s="58"/>
      <c r="E284" s="58"/>
      <c r="F284" s="58"/>
      <c r="G284" s="58"/>
      <c r="H284" s="58"/>
      <c r="I284" s="58"/>
      <c r="J284" s="58"/>
      <c r="K284" s="59"/>
      <c r="L284" s="59"/>
      <c r="M284" s="58"/>
      <c r="N284" s="58"/>
      <c r="O284" s="58"/>
      <c r="P284" s="58"/>
      <c r="Q284" s="58"/>
      <c r="R284" s="58"/>
      <c r="S284" s="58"/>
      <c r="T284" s="58"/>
      <c r="U284" s="56">
        <f t="shared" si="8"/>
        <v>383.5</v>
      </c>
      <c r="V284" s="58"/>
      <c r="W284" s="56">
        <f t="shared" si="9"/>
        <v>110.25999999999999</v>
      </c>
      <c r="X284" s="58"/>
    </row>
    <row r="285" spans="1:24" x14ac:dyDescent="0.2">
      <c r="A285" s="236"/>
      <c r="B285" s="96"/>
      <c r="C285" s="58"/>
      <c r="D285" s="58"/>
      <c r="E285" s="58"/>
      <c r="F285" s="58"/>
      <c r="G285" s="58"/>
      <c r="H285" s="58"/>
      <c r="I285" s="58"/>
      <c r="J285" s="58"/>
      <c r="K285" s="59"/>
      <c r="L285" s="59"/>
      <c r="M285" s="58"/>
      <c r="N285" s="58"/>
      <c r="O285" s="58"/>
      <c r="P285" s="58"/>
      <c r="Q285" s="58"/>
      <c r="R285" s="58"/>
      <c r="S285" s="58"/>
      <c r="T285" s="58"/>
      <c r="U285" s="56">
        <f t="shared" si="8"/>
        <v>383.5</v>
      </c>
      <c r="V285" s="58"/>
      <c r="W285" s="56">
        <f t="shared" si="9"/>
        <v>110.25999999999999</v>
      </c>
      <c r="X285" s="58"/>
    </row>
    <row r="286" spans="1:24" x14ac:dyDescent="0.2">
      <c r="A286" s="236"/>
      <c r="B286" s="96"/>
      <c r="C286" s="58"/>
      <c r="D286" s="58"/>
      <c r="E286" s="58"/>
      <c r="F286" s="58"/>
      <c r="G286" s="58"/>
      <c r="H286" s="58"/>
      <c r="I286" s="58"/>
      <c r="J286" s="58"/>
      <c r="K286" s="59"/>
      <c r="L286" s="59"/>
      <c r="M286" s="58"/>
      <c r="N286" s="58"/>
      <c r="O286" s="58"/>
      <c r="P286" s="58"/>
      <c r="Q286" s="58"/>
      <c r="R286" s="58"/>
      <c r="S286" s="58"/>
      <c r="T286" s="58"/>
      <c r="U286" s="56">
        <f t="shared" si="8"/>
        <v>383.5</v>
      </c>
      <c r="V286" s="58"/>
      <c r="W286" s="56">
        <f t="shared" si="9"/>
        <v>110.25999999999999</v>
      </c>
      <c r="X286" s="58"/>
    </row>
    <row r="287" spans="1:24" x14ac:dyDescent="0.2">
      <c r="A287" s="236"/>
      <c r="B287" s="96"/>
      <c r="C287" s="58"/>
      <c r="D287" s="58"/>
      <c r="E287" s="58"/>
      <c r="F287" s="58"/>
      <c r="G287" s="58"/>
      <c r="H287" s="58"/>
      <c r="I287" s="58"/>
      <c r="J287" s="58"/>
      <c r="K287" s="59"/>
      <c r="L287" s="59"/>
      <c r="M287" s="58"/>
      <c r="N287" s="58"/>
      <c r="O287" s="58"/>
      <c r="P287" s="58"/>
      <c r="Q287" s="58"/>
      <c r="R287" s="58"/>
      <c r="S287" s="58"/>
      <c r="T287" s="58"/>
      <c r="U287" s="56">
        <f t="shared" si="8"/>
        <v>383.5</v>
      </c>
      <c r="V287" s="58"/>
      <c r="W287" s="56">
        <f t="shared" si="9"/>
        <v>110.25999999999999</v>
      </c>
      <c r="X287" s="58"/>
    </row>
    <row r="288" spans="1:24" x14ac:dyDescent="0.2">
      <c r="A288" s="236"/>
      <c r="B288" s="96"/>
      <c r="C288" s="58"/>
      <c r="D288" s="58"/>
      <c r="E288" s="58"/>
      <c r="F288" s="58"/>
      <c r="G288" s="58"/>
      <c r="H288" s="58"/>
      <c r="I288" s="58"/>
      <c r="J288" s="58"/>
      <c r="K288" s="52"/>
      <c r="L288" s="52"/>
      <c r="M288" s="51"/>
      <c r="N288" s="51"/>
      <c r="O288" s="51"/>
      <c r="P288" s="51"/>
      <c r="Q288" s="51"/>
      <c r="R288" s="58"/>
      <c r="S288" s="58"/>
      <c r="T288" s="58"/>
      <c r="U288" s="56">
        <f t="shared" si="8"/>
        <v>383.5</v>
      </c>
      <c r="V288" s="58"/>
      <c r="W288" s="56">
        <f t="shared" si="9"/>
        <v>110.25999999999999</v>
      </c>
      <c r="X288" s="58"/>
    </row>
    <row r="289" spans="1:24" x14ac:dyDescent="0.2">
      <c r="A289" s="236"/>
      <c r="B289" s="96"/>
      <c r="C289" s="58"/>
      <c r="D289" s="58"/>
      <c r="E289" s="58"/>
      <c r="F289" s="58"/>
      <c r="G289" s="58"/>
      <c r="H289" s="58"/>
      <c r="I289" s="58"/>
      <c r="J289" s="58"/>
      <c r="K289" s="59"/>
      <c r="L289" s="59"/>
      <c r="M289" s="58"/>
      <c r="N289" s="58"/>
      <c r="O289" s="58"/>
      <c r="P289" s="58"/>
      <c r="Q289" s="58"/>
      <c r="R289" s="51"/>
      <c r="S289" s="58"/>
      <c r="T289" s="58"/>
      <c r="U289" s="56">
        <f t="shared" si="8"/>
        <v>383.5</v>
      </c>
      <c r="V289" s="58"/>
      <c r="W289" s="56">
        <f t="shared" si="9"/>
        <v>110.25999999999999</v>
      </c>
      <c r="X289" s="51"/>
    </row>
    <row r="290" spans="1:24" x14ac:dyDescent="0.2">
      <c r="A290" s="236"/>
      <c r="B290" s="96"/>
      <c r="C290" s="58"/>
      <c r="D290" s="58"/>
      <c r="E290" s="58"/>
      <c r="F290" s="58"/>
      <c r="G290" s="58"/>
      <c r="H290" s="58"/>
      <c r="I290" s="58"/>
      <c r="J290" s="58"/>
      <c r="K290" s="59"/>
      <c r="L290" s="52"/>
      <c r="M290" s="51"/>
      <c r="N290" s="51"/>
      <c r="O290" s="51"/>
      <c r="P290" s="51"/>
      <c r="Q290" s="51"/>
      <c r="R290" s="51"/>
      <c r="S290" s="58"/>
      <c r="T290" s="58"/>
      <c r="U290" s="56">
        <f t="shared" si="8"/>
        <v>383.5</v>
      </c>
      <c r="V290" s="58"/>
      <c r="W290" s="56">
        <f t="shared" si="9"/>
        <v>110.25999999999999</v>
      </c>
      <c r="X290" s="58"/>
    </row>
    <row r="291" spans="1:24" x14ac:dyDescent="0.2">
      <c r="A291" s="236"/>
      <c r="B291" s="96"/>
      <c r="C291" s="58"/>
      <c r="D291" s="58"/>
      <c r="E291" s="58"/>
      <c r="F291" s="58"/>
      <c r="G291" s="58"/>
      <c r="H291" s="58"/>
      <c r="I291" s="58"/>
      <c r="J291" s="58"/>
      <c r="K291" s="59"/>
      <c r="L291" s="52"/>
      <c r="M291" s="51"/>
      <c r="N291" s="51"/>
      <c r="O291" s="51"/>
      <c r="P291" s="51"/>
      <c r="Q291" s="51"/>
      <c r="R291" s="51"/>
      <c r="S291" s="58"/>
      <c r="T291" s="58"/>
      <c r="U291" s="56">
        <f t="shared" si="8"/>
        <v>383.5</v>
      </c>
      <c r="V291" s="58"/>
      <c r="W291" s="56">
        <f t="shared" si="9"/>
        <v>110.25999999999999</v>
      </c>
      <c r="X291" s="58"/>
    </row>
    <row r="292" spans="1:24" x14ac:dyDescent="0.2">
      <c r="A292" s="236"/>
      <c r="B292" s="96"/>
      <c r="C292" s="58"/>
      <c r="D292" s="58"/>
      <c r="E292" s="58"/>
      <c r="F292" s="58"/>
      <c r="G292" s="58"/>
      <c r="H292" s="58"/>
      <c r="I292" s="58"/>
      <c r="J292" s="58"/>
      <c r="K292" s="59"/>
      <c r="L292" s="52"/>
      <c r="M292" s="51"/>
      <c r="N292" s="51"/>
      <c r="O292" s="51"/>
      <c r="P292" s="51"/>
      <c r="Q292" s="51"/>
      <c r="R292" s="51"/>
      <c r="S292" s="58"/>
      <c r="T292" s="58"/>
      <c r="U292" s="56">
        <f t="shared" si="8"/>
        <v>383.5</v>
      </c>
      <c r="V292" s="58"/>
      <c r="W292" s="56">
        <f t="shared" si="9"/>
        <v>110.25999999999999</v>
      </c>
      <c r="X292" s="58"/>
    </row>
    <row r="293" spans="1:24" x14ac:dyDescent="0.2">
      <c r="A293" s="236"/>
      <c r="B293" s="96"/>
      <c r="C293" s="58"/>
      <c r="D293" s="58"/>
      <c r="E293" s="58"/>
      <c r="F293" s="58"/>
      <c r="G293" s="58"/>
      <c r="H293" s="58"/>
      <c r="I293" s="58"/>
      <c r="J293" s="58"/>
      <c r="K293" s="52"/>
      <c r="L293" s="52"/>
      <c r="M293" s="51"/>
      <c r="N293" s="51"/>
      <c r="O293" s="51"/>
      <c r="P293" s="51"/>
      <c r="Q293" s="51"/>
      <c r="R293" s="51"/>
      <c r="S293" s="58"/>
      <c r="T293" s="58"/>
      <c r="U293" s="56">
        <f t="shared" si="8"/>
        <v>383.5</v>
      </c>
      <c r="V293" s="58"/>
      <c r="W293" s="56">
        <f t="shared" si="9"/>
        <v>110.25999999999999</v>
      </c>
      <c r="X293" s="58"/>
    </row>
    <row r="294" spans="1:24" x14ac:dyDescent="0.2">
      <c r="A294" s="236"/>
      <c r="B294" s="96"/>
      <c r="C294" s="58"/>
      <c r="D294" s="58"/>
      <c r="E294" s="58"/>
      <c r="F294" s="58"/>
      <c r="G294" s="58"/>
      <c r="H294" s="58"/>
      <c r="I294" s="58"/>
      <c r="J294" s="58"/>
      <c r="K294" s="52"/>
      <c r="L294" s="52"/>
      <c r="M294" s="51"/>
      <c r="N294" s="51"/>
      <c r="O294" s="51"/>
      <c r="P294" s="51"/>
      <c r="Q294" s="51"/>
      <c r="R294" s="51"/>
      <c r="S294" s="58"/>
      <c r="T294" s="58"/>
      <c r="U294" s="56">
        <f t="shared" si="8"/>
        <v>383.5</v>
      </c>
      <c r="V294" s="58"/>
      <c r="W294" s="56">
        <f t="shared" si="9"/>
        <v>110.25999999999999</v>
      </c>
      <c r="X294" s="58"/>
    </row>
    <row r="295" spans="1:24" x14ac:dyDescent="0.2">
      <c r="A295" s="237"/>
      <c r="B295" s="96"/>
      <c r="C295" s="58"/>
      <c r="D295" s="58"/>
      <c r="E295" s="58"/>
      <c r="F295" s="58"/>
      <c r="G295" s="58"/>
      <c r="H295" s="58"/>
      <c r="I295" s="58"/>
      <c r="J295" s="58"/>
      <c r="K295" s="52"/>
      <c r="L295" s="52"/>
      <c r="M295" s="51"/>
      <c r="N295" s="51"/>
      <c r="O295" s="51"/>
      <c r="P295" s="51"/>
      <c r="Q295" s="51"/>
      <c r="R295" s="51"/>
      <c r="S295" s="58"/>
      <c r="T295" s="58"/>
      <c r="U295" s="56">
        <f t="shared" si="8"/>
        <v>383.5</v>
      </c>
      <c r="V295" s="58"/>
      <c r="W295" s="56">
        <f t="shared" si="9"/>
        <v>110.25999999999999</v>
      </c>
      <c r="X295" s="58"/>
    </row>
    <row r="296" spans="1:24" x14ac:dyDescent="0.2">
      <c r="A296" s="237"/>
      <c r="B296" s="96"/>
      <c r="C296" s="58"/>
      <c r="D296" s="58"/>
      <c r="E296" s="58"/>
      <c r="F296" s="58"/>
      <c r="G296" s="58"/>
      <c r="H296" s="58"/>
      <c r="I296" s="58"/>
      <c r="J296" s="58"/>
      <c r="K296" s="52"/>
      <c r="L296" s="52"/>
      <c r="M296" s="51"/>
      <c r="N296" s="51"/>
      <c r="O296" s="51"/>
      <c r="P296" s="51"/>
      <c r="Q296" s="51"/>
      <c r="R296" s="51"/>
      <c r="S296" s="58"/>
      <c r="T296" s="58"/>
      <c r="U296" s="56">
        <f t="shared" si="8"/>
        <v>383.5</v>
      </c>
      <c r="V296" s="58"/>
      <c r="W296" s="56">
        <f t="shared" si="9"/>
        <v>110.25999999999999</v>
      </c>
      <c r="X296" s="58"/>
    </row>
    <row r="297" spans="1:24" x14ac:dyDescent="0.2">
      <c r="A297" s="237"/>
      <c r="B297" s="96"/>
      <c r="C297" s="58"/>
      <c r="D297" s="58"/>
      <c r="E297" s="58"/>
      <c r="F297" s="58"/>
      <c r="G297" s="58"/>
      <c r="H297" s="58"/>
      <c r="I297" s="58"/>
      <c r="J297" s="58"/>
      <c r="K297" s="52"/>
      <c r="L297" s="52"/>
      <c r="M297" s="51"/>
      <c r="N297" s="51"/>
      <c r="O297" s="51"/>
      <c r="P297" s="51"/>
      <c r="Q297" s="51"/>
      <c r="R297" s="51"/>
      <c r="S297" s="58"/>
      <c r="T297" s="58"/>
      <c r="U297" s="56">
        <f t="shared" si="8"/>
        <v>383.5</v>
      </c>
      <c r="V297" s="58"/>
      <c r="W297" s="56">
        <f t="shared" si="9"/>
        <v>110.25999999999999</v>
      </c>
      <c r="X297" s="58"/>
    </row>
    <row r="298" spans="1:24" x14ac:dyDescent="0.2">
      <c r="A298" s="237"/>
      <c r="B298" s="96"/>
      <c r="C298" s="58"/>
      <c r="D298" s="58"/>
      <c r="E298" s="58"/>
      <c r="F298" s="58"/>
      <c r="G298" s="58"/>
      <c r="H298" s="58"/>
      <c r="I298" s="58"/>
      <c r="J298" s="58"/>
      <c r="K298" s="52"/>
      <c r="L298" s="52"/>
      <c r="M298" s="51"/>
      <c r="N298" s="51"/>
      <c r="O298" s="51"/>
      <c r="P298" s="51"/>
      <c r="Q298" s="51"/>
      <c r="R298" s="51"/>
      <c r="S298" s="58"/>
      <c r="T298" s="58"/>
      <c r="U298" s="56">
        <f t="shared" si="8"/>
        <v>383.5</v>
      </c>
      <c r="V298" s="58"/>
      <c r="W298" s="56">
        <f t="shared" si="9"/>
        <v>110.25999999999999</v>
      </c>
      <c r="X298" s="58"/>
    </row>
    <row r="299" spans="1:24" x14ac:dyDescent="0.2">
      <c r="A299" s="237"/>
      <c r="B299" s="96"/>
      <c r="C299" s="58"/>
      <c r="D299" s="58"/>
      <c r="E299" s="58"/>
      <c r="F299" s="58"/>
      <c r="G299" s="58"/>
      <c r="H299" s="58"/>
      <c r="I299" s="58"/>
      <c r="J299" s="58"/>
      <c r="K299" s="52"/>
      <c r="L299" s="51"/>
      <c r="M299" s="51"/>
      <c r="N299" s="51"/>
      <c r="O299" s="51"/>
      <c r="P299" s="51"/>
      <c r="Q299" s="51"/>
      <c r="R299" s="51"/>
      <c r="S299" s="58"/>
      <c r="T299" s="58"/>
      <c r="U299" s="56">
        <f t="shared" si="8"/>
        <v>383.5</v>
      </c>
      <c r="V299" s="58"/>
      <c r="W299" s="56">
        <f t="shared" si="9"/>
        <v>110.25999999999999</v>
      </c>
      <c r="X299" s="58"/>
    </row>
    <row r="300" spans="1:24" x14ac:dyDescent="0.2">
      <c r="A300" s="237"/>
      <c r="B300" s="96"/>
      <c r="C300" s="58"/>
      <c r="D300" s="58"/>
      <c r="E300" s="58"/>
      <c r="F300" s="58"/>
      <c r="G300" s="58"/>
      <c r="H300" s="58"/>
      <c r="I300" s="58"/>
      <c r="J300" s="58"/>
      <c r="K300" s="52"/>
      <c r="L300" s="51"/>
      <c r="M300" s="51"/>
      <c r="N300" s="51"/>
      <c r="O300" s="51"/>
      <c r="P300" s="51"/>
      <c r="Q300" s="51"/>
      <c r="R300" s="51"/>
      <c r="S300" s="58"/>
      <c r="T300" s="58"/>
      <c r="U300" s="56">
        <f t="shared" si="8"/>
        <v>383.5</v>
      </c>
      <c r="V300" s="58"/>
      <c r="W300" s="56">
        <f t="shared" si="9"/>
        <v>110.25999999999999</v>
      </c>
      <c r="X300" s="58"/>
    </row>
    <row r="301" spans="1:24" x14ac:dyDescent="0.2">
      <c r="A301" s="237"/>
      <c r="B301" s="96"/>
      <c r="C301" s="58"/>
      <c r="D301" s="58"/>
      <c r="E301" s="58"/>
      <c r="F301" s="58"/>
      <c r="G301" s="58"/>
      <c r="H301" s="58"/>
      <c r="I301" s="58"/>
      <c r="J301" s="58"/>
      <c r="K301" s="52"/>
      <c r="L301" s="51"/>
      <c r="M301" s="51"/>
      <c r="N301" s="51"/>
      <c r="O301" s="51"/>
      <c r="P301" s="51"/>
      <c r="Q301" s="51"/>
      <c r="R301" s="51"/>
      <c r="S301" s="58"/>
      <c r="T301" s="58"/>
      <c r="U301" s="56">
        <f t="shared" si="8"/>
        <v>383.5</v>
      </c>
      <c r="V301" s="58"/>
      <c r="W301" s="56">
        <f t="shared" si="9"/>
        <v>110.25999999999999</v>
      </c>
      <c r="X301" s="58"/>
    </row>
    <row r="302" spans="1:24" x14ac:dyDescent="0.2">
      <c r="A302" s="237"/>
      <c r="B302" s="96"/>
      <c r="C302" s="58"/>
      <c r="D302" s="58"/>
      <c r="E302" s="58"/>
      <c r="F302" s="58"/>
      <c r="G302" s="58"/>
      <c r="H302" s="58"/>
      <c r="I302" s="58"/>
      <c r="J302" s="58"/>
      <c r="K302" s="52"/>
      <c r="L302" s="51"/>
      <c r="M302" s="51"/>
      <c r="N302" s="51"/>
      <c r="O302" s="51"/>
      <c r="P302" s="51"/>
      <c r="Q302" s="51"/>
      <c r="R302" s="51"/>
      <c r="S302" s="58"/>
      <c r="T302" s="58"/>
      <c r="U302" s="56">
        <f t="shared" si="8"/>
        <v>383.5</v>
      </c>
      <c r="V302" s="58"/>
      <c r="W302" s="56">
        <f t="shared" si="9"/>
        <v>110.25999999999999</v>
      </c>
      <c r="X302" s="58"/>
    </row>
    <row r="303" spans="1:24" x14ac:dyDescent="0.2">
      <c r="A303" s="237"/>
      <c r="B303" s="96"/>
      <c r="C303" s="58"/>
      <c r="D303" s="58"/>
      <c r="E303" s="58"/>
      <c r="F303" s="58"/>
      <c r="G303" s="58"/>
      <c r="H303" s="58"/>
      <c r="I303" s="58"/>
      <c r="J303" s="58"/>
      <c r="K303" s="52"/>
      <c r="L303" s="51"/>
      <c r="M303" s="51"/>
      <c r="N303" s="51"/>
      <c r="O303" s="51"/>
      <c r="P303" s="51"/>
      <c r="Q303" s="51"/>
      <c r="R303" s="51"/>
      <c r="S303" s="58"/>
      <c r="T303" s="58"/>
      <c r="U303" s="56">
        <f t="shared" si="8"/>
        <v>383.5</v>
      </c>
      <c r="V303" s="58"/>
      <c r="W303" s="56">
        <f t="shared" si="9"/>
        <v>110.25999999999999</v>
      </c>
      <c r="X303" s="58"/>
    </row>
    <row r="304" spans="1:24" x14ac:dyDescent="0.2">
      <c r="A304" s="237"/>
      <c r="B304" s="96"/>
      <c r="C304" s="58"/>
      <c r="D304" s="58"/>
      <c r="E304" s="58"/>
      <c r="F304" s="58"/>
      <c r="G304" s="58"/>
      <c r="H304" s="58"/>
      <c r="I304" s="58"/>
      <c r="J304" s="58"/>
      <c r="K304" s="52"/>
      <c r="L304" s="51"/>
      <c r="M304" s="51"/>
      <c r="N304" s="51"/>
      <c r="O304" s="51"/>
      <c r="P304" s="51"/>
      <c r="Q304" s="51"/>
      <c r="R304" s="51"/>
      <c r="S304" s="58"/>
      <c r="T304" s="58"/>
      <c r="U304" s="56">
        <f t="shared" si="8"/>
        <v>383.5</v>
      </c>
      <c r="V304" s="58"/>
      <c r="W304" s="56">
        <f t="shared" si="9"/>
        <v>110.25999999999999</v>
      </c>
      <c r="X304" s="58"/>
    </row>
  </sheetData>
  <mergeCells count="7">
    <mergeCell ref="A1:X1"/>
    <mergeCell ref="R6:S6"/>
    <mergeCell ref="T6:W6"/>
    <mergeCell ref="A2:X2"/>
    <mergeCell ref="A3:X3"/>
    <mergeCell ref="R5:S5"/>
    <mergeCell ref="T5:W5"/>
  </mergeCells>
  <phoneticPr fontId="4" type="noConversion"/>
  <pageMargins left="0.25" right="0.25" top="0.75" bottom="0.75" header="0.3" footer="0.3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4"/>
  <sheetViews>
    <sheetView view="pageBreakPreview" zoomScale="60" zoomScaleNormal="100" workbookViewId="0">
      <pane xSplit="23" ySplit="8" topLeftCell="X26" activePane="bottomRight" state="frozen"/>
      <selection pane="topRight" activeCell="X1" sqref="X1"/>
      <selection pane="bottomLeft" activeCell="A9" sqref="A9"/>
      <selection pane="bottomRight" activeCell="J58" sqref="J58"/>
    </sheetView>
  </sheetViews>
  <sheetFormatPr defaultRowHeight="12.75" x14ac:dyDescent="0.2"/>
  <cols>
    <col min="1" max="1" width="4.7109375" style="210" customWidth="1"/>
    <col min="2" max="2" width="15.85546875" bestFit="1" customWidth="1"/>
    <col min="3" max="3" width="11.7109375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2.7109375" customWidth="1"/>
    <col min="11" max="11" width="6.5703125" bestFit="1" customWidth="1"/>
    <col min="12" max="12" width="5.28515625" customWidth="1"/>
    <col min="13" max="13" width="3.7109375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18" width="7.42578125" bestFit="1" customWidth="1"/>
    <col min="19" max="19" width="6.5703125" bestFit="1" customWidth="1"/>
    <col min="20" max="20" width="5.7109375" bestFit="1" customWidth="1"/>
    <col min="21" max="21" width="6.7109375" bestFit="1" customWidth="1"/>
    <col min="22" max="22" width="5.7109375" bestFit="1" customWidth="1"/>
    <col min="23" max="23" width="6.710937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1055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3" t="s">
        <v>12</v>
      </c>
      <c r="S5" s="413"/>
      <c r="T5" s="413" t="s">
        <v>14</v>
      </c>
      <c r="U5" s="413"/>
      <c r="V5" s="413"/>
      <c r="W5" s="414"/>
    </row>
    <row r="6" spans="1:24" ht="48.75" thickBot="1" x14ac:dyDescent="0.25">
      <c r="A6" s="229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90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ht="13.5" thickBot="1" x14ac:dyDescent="0.25">
      <c r="A7" s="230"/>
      <c r="B7" s="75"/>
      <c r="C7" s="76" t="s">
        <v>30</v>
      </c>
      <c r="D7" s="77"/>
      <c r="E7" s="78"/>
      <c r="F7" s="77"/>
      <c r="G7" s="77"/>
      <c r="H7" s="77"/>
      <c r="I7" s="77"/>
      <c r="J7" s="77"/>
      <c r="K7" s="77"/>
      <c r="L7" s="77"/>
      <c r="M7" s="79"/>
      <c r="N7" s="79"/>
      <c r="O7" s="77"/>
      <c r="P7" s="77"/>
      <c r="Q7" s="77"/>
      <c r="R7" s="77" t="s">
        <v>13</v>
      </c>
      <c r="S7" s="77" t="s">
        <v>9</v>
      </c>
      <c r="T7" s="77" t="s">
        <v>13</v>
      </c>
      <c r="U7" s="77" t="s">
        <v>35</v>
      </c>
      <c r="V7" s="77" t="s">
        <v>9</v>
      </c>
      <c r="W7" s="80" t="s">
        <v>35</v>
      </c>
    </row>
    <row r="8" spans="1:24" x14ac:dyDescent="0.2">
      <c r="A8" s="245"/>
      <c r="N8" s="219"/>
      <c r="O8" s="218"/>
      <c r="P8" s="221"/>
      <c r="Q8" s="221"/>
      <c r="R8" s="222">
        <f>COUNTIF(R10:R452,"&gt;0")</f>
        <v>21</v>
      </c>
      <c r="S8" s="222">
        <f>COUNTIF(S10:S452,"&gt;0")</f>
        <v>25</v>
      </c>
      <c r="T8" s="222">
        <f>COUNTIF(T10:T452,"&gt;0")</f>
        <v>2</v>
      </c>
      <c r="U8" s="223"/>
      <c r="V8" s="222">
        <f>COUNTIF(V10:V452,"&gt;0")</f>
        <v>14</v>
      </c>
      <c r="W8" s="223"/>
      <c r="X8" s="42"/>
    </row>
    <row r="9" spans="1:24" ht="13.5" thickBot="1" x14ac:dyDescent="0.25">
      <c r="A9" s="246"/>
      <c r="B9" s="216"/>
      <c r="C9" s="9"/>
      <c r="D9" s="9"/>
      <c r="E9" s="9"/>
      <c r="F9" s="9"/>
      <c r="G9" s="9"/>
      <c r="H9" s="9"/>
      <c r="I9" s="9"/>
      <c r="J9" s="9"/>
      <c r="K9" s="10"/>
      <c r="L9" s="10"/>
      <c r="M9" s="217"/>
      <c r="N9" s="217"/>
      <c r="O9" s="9"/>
      <c r="P9" s="11"/>
      <c r="Q9" s="11"/>
      <c r="R9" s="12"/>
      <c r="S9" s="12"/>
      <c r="T9" s="20"/>
      <c r="U9" s="56"/>
      <c r="V9" s="20"/>
      <c r="W9" s="56"/>
      <c r="X9" s="47"/>
    </row>
    <row r="10" spans="1:24" x14ac:dyDescent="0.2">
      <c r="A10" s="250">
        <v>40623</v>
      </c>
      <c r="B10" s="251" t="s">
        <v>1056</v>
      </c>
      <c r="C10" s="252" t="s">
        <v>1057</v>
      </c>
      <c r="D10" s="252" t="s">
        <v>1058</v>
      </c>
      <c r="E10" s="252"/>
      <c r="F10" s="252"/>
      <c r="G10" s="252"/>
      <c r="H10" s="252"/>
      <c r="I10" s="252"/>
      <c r="J10" s="252"/>
      <c r="K10" s="253" t="s">
        <v>20</v>
      </c>
      <c r="L10" s="253" t="s">
        <v>988</v>
      </c>
      <c r="M10" s="254" t="s">
        <v>141</v>
      </c>
      <c r="N10" s="255" t="s">
        <v>142</v>
      </c>
      <c r="O10" s="256">
        <v>6</v>
      </c>
      <c r="P10" s="257" t="s">
        <v>1059</v>
      </c>
      <c r="Q10" s="257" t="s">
        <v>1060</v>
      </c>
      <c r="R10" s="258">
        <v>1.5</v>
      </c>
      <c r="S10" s="258"/>
      <c r="T10" s="258"/>
      <c r="U10" s="258">
        <f>U9+T10</f>
        <v>0</v>
      </c>
      <c r="V10" s="258"/>
      <c r="W10" s="258">
        <f>W9+V10</f>
        <v>0</v>
      </c>
      <c r="X10" s="47"/>
    </row>
    <row r="11" spans="1:24" x14ac:dyDescent="0.2">
      <c r="A11" s="259">
        <v>40638</v>
      </c>
      <c r="B11" s="260" t="s">
        <v>1061</v>
      </c>
      <c r="C11" s="256" t="s">
        <v>1062</v>
      </c>
      <c r="D11" s="256" t="s">
        <v>1063</v>
      </c>
      <c r="E11" s="256"/>
      <c r="F11" s="256"/>
      <c r="G11" s="256"/>
      <c r="H11" s="256"/>
      <c r="I11" s="256"/>
      <c r="J11" s="256"/>
      <c r="K11" s="261" t="s">
        <v>690</v>
      </c>
      <c r="L11" s="261" t="s">
        <v>269</v>
      </c>
      <c r="M11" s="255" t="s">
        <v>1064</v>
      </c>
      <c r="N11" s="255" t="s">
        <v>231</v>
      </c>
      <c r="O11" s="256">
        <v>1</v>
      </c>
      <c r="P11" s="257" t="s">
        <v>1065</v>
      </c>
      <c r="Q11" s="257" t="s">
        <v>1066</v>
      </c>
      <c r="R11" s="258">
        <v>6000</v>
      </c>
      <c r="S11" s="258"/>
      <c r="T11" s="258"/>
      <c r="U11" s="258">
        <f t="shared" ref="U11:U74" si="0">U10+T11</f>
        <v>0</v>
      </c>
      <c r="V11" s="258"/>
      <c r="W11" s="258">
        <f t="shared" ref="W11:W74" si="1">W10+V11</f>
        <v>0</v>
      </c>
      <c r="X11" s="47"/>
    </row>
    <row r="12" spans="1:24" x14ac:dyDescent="0.2">
      <c r="A12" s="259">
        <v>40655</v>
      </c>
      <c r="B12" s="260" t="s">
        <v>1067</v>
      </c>
      <c r="C12" s="256" t="s">
        <v>1068</v>
      </c>
      <c r="D12" s="256" t="s">
        <v>1069</v>
      </c>
      <c r="E12" s="256"/>
      <c r="F12" s="256"/>
      <c r="G12" s="256"/>
      <c r="H12" s="256"/>
      <c r="I12" s="256"/>
      <c r="J12" s="256"/>
      <c r="K12" s="261" t="s">
        <v>690</v>
      </c>
      <c r="L12" s="261" t="s">
        <v>1070</v>
      </c>
      <c r="M12" s="255" t="s">
        <v>1071</v>
      </c>
      <c r="N12" s="255" t="s">
        <v>1072</v>
      </c>
      <c r="O12" s="256">
        <v>3</v>
      </c>
      <c r="P12" s="257" t="s">
        <v>1073</v>
      </c>
      <c r="Q12" s="257" t="s">
        <v>1074</v>
      </c>
      <c r="R12" s="258">
        <v>11000</v>
      </c>
      <c r="S12" s="258"/>
      <c r="T12" s="258"/>
      <c r="U12" s="258">
        <f t="shared" si="0"/>
        <v>0</v>
      </c>
      <c r="V12" s="258"/>
      <c r="W12" s="258">
        <f t="shared" si="1"/>
        <v>0</v>
      </c>
      <c r="X12" s="49"/>
    </row>
    <row r="13" spans="1:24" x14ac:dyDescent="0.2">
      <c r="A13" s="262">
        <v>40670</v>
      </c>
      <c r="B13" s="263" t="s">
        <v>1075</v>
      </c>
      <c r="C13" s="264" t="s">
        <v>1076</v>
      </c>
      <c r="D13" s="264" t="s">
        <v>1077</v>
      </c>
      <c r="E13" s="264"/>
      <c r="F13" s="264"/>
      <c r="G13" s="264"/>
      <c r="H13" s="264"/>
      <c r="I13" s="264"/>
      <c r="J13" s="264"/>
      <c r="K13" s="265" t="s">
        <v>451</v>
      </c>
      <c r="L13" s="265" t="s">
        <v>132</v>
      </c>
      <c r="M13" s="266" t="s">
        <v>1064</v>
      </c>
      <c r="N13" s="266" t="s">
        <v>1078</v>
      </c>
      <c r="O13" s="264">
        <v>4</v>
      </c>
      <c r="P13" s="267" t="s">
        <v>1079</v>
      </c>
      <c r="Q13" s="267" t="s">
        <v>1080</v>
      </c>
      <c r="R13" s="268">
        <v>1100</v>
      </c>
      <c r="S13" s="268"/>
      <c r="T13" s="268"/>
      <c r="U13" s="258">
        <f t="shared" si="0"/>
        <v>0</v>
      </c>
      <c r="V13" s="268"/>
      <c r="W13" s="258">
        <f t="shared" si="1"/>
        <v>0</v>
      </c>
      <c r="X13" s="57"/>
    </row>
    <row r="14" spans="1:24" x14ac:dyDescent="0.2">
      <c r="A14" s="259">
        <v>40671</v>
      </c>
      <c r="B14" s="260" t="s">
        <v>1081</v>
      </c>
      <c r="C14" s="256" t="s">
        <v>1082</v>
      </c>
      <c r="D14" s="256" t="s">
        <v>1083</v>
      </c>
      <c r="E14" s="256"/>
      <c r="F14" s="256"/>
      <c r="G14" s="256"/>
      <c r="H14" s="256"/>
      <c r="I14" s="256"/>
      <c r="J14" s="256"/>
      <c r="K14" s="261" t="s">
        <v>451</v>
      </c>
      <c r="L14" s="261" t="s">
        <v>240</v>
      </c>
      <c r="M14" s="255" t="s">
        <v>209</v>
      </c>
      <c r="N14" s="255" t="s">
        <v>1072</v>
      </c>
      <c r="O14" s="256">
        <v>18</v>
      </c>
      <c r="P14" s="257" t="s">
        <v>1084</v>
      </c>
      <c r="Q14" s="257" t="s">
        <v>1085</v>
      </c>
      <c r="R14" s="258"/>
      <c r="S14" s="258">
        <v>2500</v>
      </c>
      <c r="T14" s="258"/>
      <c r="U14" s="258">
        <f>U13+T14</f>
        <v>0</v>
      </c>
      <c r="V14" s="258"/>
      <c r="W14" s="258">
        <f>W13+V14</f>
        <v>0</v>
      </c>
      <c r="X14" s="62"/>
    </row>
    <row r="15" spans="1:24" x14ac:dyDescent="0.2">
      <c r="A15" s="259">
        <v>40744</v>
      </c>
      <c r="B15" s="260" t="s">
        <v>938</v>
      </c>
      <c r="C15" s="256" t="s">
        <v>1086</v>
      </c>
      <c r="D15" s="256" t="s">
        <v>1087</v>
      </c>
      <c r="E15" s="256"/>
      <c r="F15" s="256"/>
      <c r="G15" s="256"/>
      <c r="H15" s="256"/>
      <c r="I15" s="256"/>
      <c r="J15" s="256"/>
      <c r="K15" s="261" t="s">
        <v>68</v>
      </c>
      <c r="L15" s="261" t="s">
        <v>140</v>
      </c>
      <c r="M15" s="255" t="s">
        <v>193</v>
      </c>
      <c r="N15" s="255" t="s">
        <v>194</v>
      </c>
      <c r="O15" s="256">
        <v>2</v>
      </c>
      <c r="P15" s="257" t="s">
        <v>1088</v>
      </c>
      <c r="Q15" s="257" t="s">
        <v>1089</v>
      </c>
      <c r="R15" s="258">
        <v>406</v>
      </c>
      <c r="S15" s="258"/>
      <c r="T15" s="258"/>
      <c r="U15" s="258">
        <f t="shared" si="0"/>
        <v>0</v>
      </c>
      <c r="V15" s="258"/>
      <c r="W15" s="258">
        <f t="shared" si="1"/>
        <v>0</v>
      </c>
      <c r="X15" s="62"/>
    </row>
    <row r="16" spans="1:24" x14ac:dyDescent="0.2">
      <c r="A16" s="244">
        <v>40745</v>
      </c>
      <c r="B16" s="103" t="s">
        <v>1090</v>
      </c>
      <c r="C16" s="104" t="s">
        <v>1091</v>
      </c>
      <c r="D16" s="104" t="s">
        <v>112</v>
      </c>
      <c r="E16" s="104">
        <v>1</v>
      </c>
      <c r="F16" s="104"/>
      <c r="G16" s="104">
        <v>1</v>
      </c>
      <c r="H16" s="104"/>
      <c r="I16" s="104"/>
      <c r="J16" s="104"/>
      <c r="K16" s="48" t="s">
        <v>17</v>
      </c>
      <c r="L16" s="48" t="s">
        <v>240</v>
      </c>
      <c r="M16" s="105" t="s">
        <v>87</v>
      </c>
      <c r="N16" s="105" t="s">
        <v>54</v>
      </c>
      <c r="O16" s="104">
        <v>24</v>
      </c>
      <c r="P16" s="106" t="s">
        <v>1092</v>
      </c>
      <c r="Q16" s="106" t="s">
        <v>1093</v>
      </c>
      <c r="R16" s="107"/>
      <c r="S16" s="107">
        <v>0.25</v>
      </c>
      <c r="T16" s="107"/>
      <c r="U16" s="107">
        <f t="shared" si="0"/>
        <v>0</v>
      </c>
      <c r="V16" s="107">
        <v>0.25</v>
      </c>
      <c r="W16" s="107">
        <f t="shared" si="1"/>
        <v>0.25</v>
      </c>
      <c r="X16" s="62"/>
    </row>
    <row r="17" spans="1:24" x14ac:dyDescent="0.2">
      <c r="A17" s="259">
        <v>40751</v>
      </c>
      <c r="B17" s="260" t="s">
        <v>1094</v>
      </c>
      <c r="C17" s="256" t="s">
        <v>1095</v>
      </c>
      <c r="D17" s="256" t="s">
        <v>1096</v>
      </c>
      <c r="E17" s="256"/>
      <c r="F17" s="256"/>
      <c r="G17" s="256"/>
      <c r="H17" s="256"/>
      <c r="I17" s="256"/>
      <c r="J17" s="256"/>
      <c r="K17" s="261" t="s">
        <v>26</v>
      </c>
      <c r="L17" s="261" t="s">
        <v>240</v>
      </c>
      <c r="M17" s="255" t="s">
        <v>457</v>
      </c>
      <c r="N17" s="255" t="s">
        <v>458</v>
      </c>
      <c r="O17" s="256">
        <v>6</v>
      </c>
      <c r="P17" s="257" t="s">
        <v>1097</v>
      </c>
      <c r="Q17" s="257" t="s">
        <v>1098</v>
      </c>
      <c r="R17" s="258"/>
      <c r="S17" s="258">
        <v>35.299999999999997</v>
      </c>
      <c r="T17" s="258"/>
      <c r="U17" s="258">
        <f t="shared" si="0"/>
        <v>0</v>
      </c>
      <c r="V17" s="258"/>
      <c r="W17" s="258">
        <f t="shared" si="1"/>
        <v>0.25</v>
      </c>
      <c r="X17" s="62"/>
    </row>
    <row r="18" spans="1:24" x14ac:dyDescent="0.2">
      <c r="A18" s="259">
        <v>40752</v>
      </c>
      <c r="B18" s="260" t="s">
        <v>1099</v>
      </c>
      <c r="C18" s="256" t="s">
        <v>1100</v>
      </c>
      <c r="D18" s="256" t="s">
        <v>1101</v>
      </c>
      <c r="E18" s="256"/>
      <c r="F18" s="256"/>
      <c r="G18" s="256"/>
      <c r="H18" s="256"/>
      <c r="I18" s="256"/>
      <c r="J18" s="256"/>
      <c r="K18" s="261" t="s">
        <v>20</v>
      </c>
      <c r="L18" s="261" t="s">
        <v>240</v>
      </c>
      <c r="M18" s="255" t="s">
        <v>78</v>
      </c>
      <c r="N18" s="255" t="s">
        <v>931</v>
      </c>
      <c r="O18" s="256">
        <v>16</v>
      </c>
      <c r="P18" s="257" t="s">
        <v>1102</v>
      </c>
      <c r="Q18" s="257" t="s">
        <v>1103</v>
      </c>
      <c r="R18" s="258"/>
      <c r="S18" s="258">
        <v>3</v>
      </c>
      <c r="T18" s="258"/>
      <c r="U18" s="258">
        <f t="shared" si="0"/>
        <v>0</v>
      </c>
      <c r="V18" s="258"/>
      <c r="W18" s="258">
        <f t="shared" si="1"/>
        <v>0.25</v>
      </c>
      <c r="X18" s="62"/>
    </row>
    <row r="19" spans="1:24" x14ac:dyDescent="0.2">
      <c r="A19" s="259">
        <v>40756</v>
      </c>
      <c r="B19" s="260" t="s">
        <v>1104</v>
      </c>
      <c r="C19" s="256" t="s">
        <v>1105</v>
      </c>
      <c r="D19" s="256" t="s">
        <v>1106</v>
      </c>
      <c r="E19" s="256"/>
      <c r="F19" s="256"/>
      <c r="G19" s="256"/>
      <c r="H19" s="256"/>
      <c r="I19" s="256"/>
      <c r="J19" s="256"/>
      <c r="K19" s="261" t="s">
        <v>17</v>
      </c>
      <c r="L19" s="261" t="s">
        <v>132</v>
      </c>
      <c r="M19" s="255" t="s">
        <v>70</v>
      </c>
      <c r="N19" s="255" t="s">
        <v>701</v>
      </c>
      <c r="O19" s="256">
        <v>11</v>
      </c>
      <c r="P19" s="257" t="s">
        <v>1107</v>
      </c>
      <c r="Q19" s="257" t="s">
        <v>1108</v>
      </c>
      <c r="R19" s="258">
        <v>0.25</v>
      </c>
      <c r="S19" s="258"/>
      <c r="T19" s="258"/>
      <c r="U19" s="258">
        <f t="shared" si="0"/>
        <v>0</v>
      </c>
      <c r="V19" s="258"/>
      <c r="W19" s="258">
        <f t="shared" si="1"/>
        <v>0.25</v>
      </c>
      <c r="X19" s="62"/>
    </row>
    <row r="20" spans="1:24" x14ac:dyDescent="0.2">
      <c r="A20" s="244">
        <v>40760</v>
      </c>
      <c r="B20" s="103" t="s">
        <v>1109</v>
      </c>
      <c r="C20" s="104" t="s">
        <v>1110</v>
      </c>
      <c r="D20" s="243" t="s">
        <v>112</v>
      </c>
      <c r="E20" s="104">
        <v>2</v>
      </c>
      <c r="F20" s="104">
        <v>1</v>
      </c>
      <c r="G20" s="104"/>
      <c r="H20" s="104"/>
      <c r="I20" s="104"/>
      <c r="J20" s="104"/>
      <c r="K20" s="48" t="s">
        <v>17</v>
      </c>
      <c r="L20" s="48" t="s">
        <v>240</v>
      </c>
      <c r="M20" s="105" t="s">
        <v>209</v>
      </c>
      <c r="N20" s="105" t="s">
        <v>231</v>
      </c>
      <c r="O20" s="106">
        <v>27</v>
      </c>
      <c r="P20" s="106" t="s">
        <v>1111</v>
      </c>
      <c r="Q20" s="106" t="s">
        <v>1112</v>
      </c>
      <c r="R20" s="108"/>
      <c r="S20" s="108">
        <v>0.1</v>
      </c>
      <c r="T20" s="108"/>
      <c r="U20" s="107">
        <f t="shared" si="0"/>
        <v>0</v>
      </c>
      <c r="V20" s="108">
        <v>0.1</v>
      </c>
      <c r="W20" s="107">
        <f t="shared" si="1"/>
        <v>0.35</v>
      </c>
      <c r="X20" s="62"/>
    </row>
    <row r="21" spans="1:24" x14ac:dyDescent="0.2">
      <c r="A21" s="259">
        <v>40762</v>
      </c>
      <c r="B21" s="260" t="s">
        <v>1113</v>
      </c>
      <c r="C21" s="256" t="s">
        <v>1114</v>
      </c>
      <c r="D21" s="256" t="s">
        <v>1115</v>
      </c>
      <c r="E21" s="256"/>
      <c r="F21" s="256"/>
      <c r="G21" s="256"/>
      <c r="H21" s="256"/>
      <c r="I21" s="256"/>
      <c r="J21" s="256"/>
      <c r="K21" s="261" t="s">
        <v>20</v>
      </c>
      <c r="L21" s="261" t="s">
        <v>240</v>
      </c>
      <c r="M21" s="255" t="s">
        <v>133</v>
      </c>
      <c r="N21" s="255" t="s">
        <v>1116</v>
      </c>
      <c r="O21" s="257">
        <v>33</v>
      </c>
      <c r="P21" s="257" t="s">
        <v>1117</v>
      </c>
      <c r="Q21" s="257" t="s">
        <v>1118</v>
      </c>
      <c r="R21" s="269"/>
      <c r="S21" s="269">
        <v>2.76</v>
      </c>
      <c r="T21" s="269"/>
      <c r="U21" s="258">
        <f t="shared" si="0"/>
        <v>0</v>
      </c>
      <c r="V21" s="269"/>
      <c r="W21" s="258">
        <f t="shared" si="1"/>
        <v>0.35</v>
      </c>
      <c r="X21" s="62"/>
    </row>
    <row r="22" spans="1:24" x14ac:dyDescent="0.2">
      <c r="A22" s="259">
        <v>40768</v>
      </c>
      <c r="B22" s="260" t="s">
        <v>1119</v>
      </c>
      <c r="C22" s="256" t="s">
        <v>1120</v>
      </c>
      <c r="D22" s="256" t="s">
        <v>1121</v>
      </c>
      <c r="E22" s="256"/>
      <c r="F22" s="256"/>
      <c r="G22" s="256"/>
      <c r="H22" s="256"/>
      <c r="I22" s="256"/>
      <c r="J22" s="256"/>
      <c r="K22" s="261" t="s">
        <v>20</v>
      </c>
      <c r="L22" s="261" t="s">
        <v>140</v>
      </c>
      <c r="M22" s="255" t="s">
        <v>158</v>
      </c>
      <c r="N22" s="255" t="s">
        <v>88</v>
      </c>
      <c r="O22" s="257">
        <v>23</v>
      </c>
      <c r="P22" s="257" t="s">
        <v>1122</v>
      </c>
      <c r="Q22" s="257" t="s">
        <v>1123</v>
      </c>
      <c r="R22" s="269">
        <v>1</v>
      </c>
      <c r="S22" s="269"/>
      <c r="T22" s="269"/>
      <c r="U22" s="258">
        <f t="shared" si="0"/>
        <v>0</v>
      </c>
      <c r="V22" s="269"/>
      <c r="W22" s="258">
        <f t="shared" si="1"/>
        <v>0.35</v>
      </c>
      <c r="X22" s="62"/>
    </row>
    <row r="23" spans="1:24" x14ac:dyDescent="0.2">
      <c r="A23" s="259">
        <v>40773</v>
      </c>
      <c r="B23" s="260" t="s">
        <v>1124</v>
      </c>
      <c r="C23" s="256" t="s">
        <v>1125</v>
      </c>
      <c r="D23" s="270" t="s">
        <v>1126</v>
      </c>
      <c r="E23" s="256"/>
      <c r="F23" s="256"/>
      <c r="G23" s="256"/>
      <c r="H23" s="256"/>
      <c r="I23" s="256"/>
      <c r="J23" s="256"/>
      <c r="K23" s="261" t="s">
        <v>26</v>
      </c>
      <c r="L23" s="261" t="s">
        <v>140</v>
      </c>
      <c r="M23" s="255" t="s">
        <v>141</v>
      </c>
      <c r="N23" s="255" t="s">
        <v>142</v>
      </c>
      <c r="O23" s="257">
        <v>16</v>
      </c>
      <c r="P23" s="257" t="s">
        <v>1127</v>
      </c>
      <c r="Q23" s="257" t="s">
        <v>1128</v>
      </c>
      <c r="R23" s="258">
        <v>10.5</v>
      </c>
      <c r="S23" s="269"/>
      <c r="T23" s="269"/>
      <c r="U23" s="258">
        <f t="shared" si="0"/>
        <v>0</v>
      </c>
      <c r="V23" s="269"/>
      <c r="W23" s="258">
        <f t="shared" si="1"/>
        <v>0.35</v>
      </c>
      <c r="X23" s="62"/>
    </row>
    <row r="24" spans="1:24" x14ac:dyDescent="0.2">
      <c r="A24" s="259">
        <v>40773</v>
      </c>
      <c r="B24" s="260" t="s">
        <v>1129</v>
      </c>
      <c r="C24" s="256" t="s">
        <v>1130</v>
      </c>
      <c r="D24" s="256" t="s">
        <v>1131</v>
      </c>
      <c r="E24" s="256"/>
      <c r="F24" s="256"/>
      <c r="G24" s="256"/>
      <c r="H24" s="256"/>
      <c r="I24" s="256"/>
      <c r="J24" s="256"/>
      <c r="K24" s="261" t="s">
        <v>20</v>
      </c>
      <c r="L24" s="261" t="s">
        <v>140</v>
      </c>
      <c r="M24" s="255" t="s">
        <v>141</v>
      </c>
      <c r="N24" s="255" t="s">
        <v>142</v>
      </c>
      <c r="O24" s="257">
        <v>21</v>
      </c>
      <c r="P24" s="257" t="s">
        <v>1132</v>
      </c>
      <c r="Q24" s="257" t="s">
        <v>1133</v>
      </c>
      <c r="R24" s="258">
        <v>3</v>
      </c>
      <c r="S24" s="269"/>
      <c r="T24" s="269"/>
      <c r="U24" s="258">
        <f t="shared" si="0"/>
        <v>0</v>
      </c>
      <c r="V24" s="269"/>
      <c r="W24" s="258">
        <f t="shared" si="1"/>
        <v>0.35</v>
      </c>
      <c r="X24" s="62"/>
    </row>
    <row r="25" spans="1:24" x14ac:dyDescent="0.2">
      <c r="A25" s="244">
        <v>40773</v>
      </c>
      <c r="B25" s="103" t="s">
        <v>1134</v>
      </c>
      <c r="C25" s="104" t="s">
        <v>1135</v>
      </c>
      <c r="D25" s="104" t="s">
        <v>1136</v>
      </c>
      <c r="E25" s="104">
        <v>3</v>
      </c>
      <c r="F25" s="104"/>
      <c r="G25" s="104">
        <v>2</v>
      </c>
      <c r="H25" s="104"/>
      <c r="I25" s="104"/>
      <c r="J25" s="104"/>
      <c r="K25" s="48" t="s">
        <v>17</v>
      </c>
      <c r="L25" s="48" t="s">
        <v>140</v>
      </c>
      <c r="M25" s="105" t="s">
        <v>164</v>
      </c>
      <c r="N25" s="105" t="s">
        <v>165</v>
      </c>
      <c r="O25" s="106">
        <v>5</v>
      </c>
      <c r="P25" s="106" t="s">
        <v>1137</v>
      </c>
      <c r="Q25" s="106" t="s">
        <v>1138</v>
      </c>
      <c r="R25" s="107">
        <v>0.1</v>
      </c>
      <c r="S25" s="108"/>
      <c r="T25" s="108">
        <v>0.1</v>
      </c>
      <c r="U25" s="107">
        <f t="shared" si="0"/>
        <v>0.1</v>
      </c>
      <c r="V25" s="108"/>
      <c r="W25" s="107">
        <f t="shared" si="1"/>
        <v>0.35</v>
      </c>
      <c r="X25" s="62"/>
    </row>
    <row r="26" spans="1:24" x14ac:dyDescent="0.2">
      <c r="A26" s="244">
        <v>40773</v>
      </c>
      <c r="B26" s="103" t="s">
        <v>1139</v>
      </c>
      <c r="C26" s="104" t="s">
        <v>1140</v>
      </c>
      <c r="D26" s="104" t="s">
        <v>1141</v>
      </c>
      <c r="E26" s="104">
        <v>4</v>
      </c>
      <c r="F26" s="104"/>
      <c r="G26" s="104">
        <v>3</v>
      </c>
      <c r="H26" s="104"/>
      <c r="I26" s="104"/>
      <c r="J26" s="104"/>
      <c r="K26" s="48" t="s">
        <v>17</v>
      </c>
      <c r="L26" s="48" t="s">
        <v>140</v>
      </c>
      <c r="M26" s="105" t="s">
        <v>158</v>
      </c>
      <c r="N26" s="105" t="s">
        <v>165</v>
      </c>
      <c r="O26" s="106">
        <v>31</v>
      </c>
      <c r="P26" s="106" t="s">
        <v>1142</v>
      </c>
      <c r="Q26" s="106" t="s">
        <v>1143</v>
      </c>
      <c r="R26" s="107">
        <v>0.1</v>
      </c>
      <c r="S26" s="108"/>
      <c r="T26" s="108">
        <v>0.1</v>
      </c>
      <c r="U26" s="107">
        <f t="shared" si="0"/>
        <v>0.2</v>
      </c>
      <c r="V26" s="108"/>
      <c r="W26" s="107">
        <f t="shared" si="1"/>
        <v>0.35</v>
      </c>
      <c r="X26" s="62"/>
    </row>
    <row r="27" spans="1:24" x14ac:dyDescent="0.2">
      <c r="A27" s="259">
        <v>40773</v>
      </c>
      <c r="B27" s="260" t="s">
        <v>1144</v>
      </c>
      <c r="C27" s="256" t="s">
        <v>1145</v>
      </c>
      <c r="D27" s="256" t="s">
        <v>1146</v>
      </c>
      <c r="E27" s="256"/>
      <c r="F27" s="256"/>
      <c r="G27" s="256"/>
      <c r="H27" s="256"/>
      <c r="I27" s="256"/>
      <c r="J27" s="256"/>
      <c r="K27" s="261" t="s">
        <v>17</v>
      </c>
      <c r="L27" s="261" t="s">
        <v>140</v>
      </c>
      <c r="M27" s="255" t="s">
        <v>158</v>
      </c>
      <c r="N27" s="255" t="s">
        <v>88</v>
      </c>
      <c r="O27" s="257">
        <v>23</v>
      </c>
      <c r="P27" s="257" t="s">
        <v>1147</v>
      </c>
      <c r="Q27" s="257" t="s">
        <v>1148</v>
      </c>
      <c r="R27" s="258">
        <v>0.1</v>
      </c>
      <c r="S27" s="269"/>
      <c r="T27" s="269"/>
      <c r="U27" s="258">
        <f t="shared" si="0"/>
        <v>0.2</v>
      </c>
      <c r="V27" s="269"/>
      <c r="W27" s="258">
        <f t="shared" si="1"/>
        <v>0.35</v>
      </c>
      <c r="X27" s="62"/>
    </row>
    <row r="28" spans="1:24" x14ac:dyDescent="0.2">
      <c r="A28" s="259">
        <v>40773</v>
      </c>
      <c r="B28" s="260" t="s">
        <v>1149</v>
      </c>
      <c r="C28" s="256" t="s">
        <v>1150</v>
      </c>
      <c r="D28" s="256" t="s">
        <v>1151</v>
      </c>
      <c r="E28" s="256"/>
      <c r="F28" s="256"/>
      <c r="G28" s="256"/>
      <c r="H28" s="256"/>
      <c r="I28" s="256"/>
      <c r="J28" s="256"/>
      <c r="K28" s="261" t="s">
        <v>17</v>
      </c>
      <c r="L28" s="261" t="s">
        <v>140</v>
      </c>
      <c r="M28" s="255" t="s">
        <v>158</v>
      </c>
      <c r="N28" s="255" t="s">
        <v>88</v>
      </c>
      <c r="O28" s="257">
        <v>25</v>
      </c>
      <c r="P28" s="257" t="s">
        <v>1152</v>
      </c>
      <c r="Q28" s="257" t="s">
        <v>1153</v>
      </c>
      <c r="R28" s="258">
        <v>0.1</v>
      </c>
      <c r="S28" s="269"/>
      <c r="T28" s="269"/>
      <c r="U28" s="258">
        <f t="shared" si="0"/>
        <v>0.2</v>
      </c>
      <c r="V28" s="269"/>
      <c r="W28" s="258">
        <f t="shared" si="1"/>
        <v>0.35</v>
      </c>
      <c r="X28" s="62"/>
    </row>
    <row r="29" spans="1:24" x14ac:dyDescent="0.2">
      <c r="A29" s="259">
        <v>40773</v>
      </c>
      <c r="B29" s="260" t="s">
        <v>891</v>
      </c>
      <c r="C29" s="256" t="s">
        <v>1154</v>
      </c>
      <c r="D29" s="256" t="s">
        <v>1155</v>
      </c>
      <c r="E29" s="256"/>
      <c r="F29" s="256"/>
      <c r="G29" s="256"/>
      <c r="H29" s="256"/>
      <c r="I29" s="256"/>
      <c r="J29" s="256"/>
      <c r="K29" s="261" t="s">
        <v>17</v>
      </c>
      <c r="L29" s="261" t="s">
        <v>140</v>
      </c>
      <c r="M29" s="255" t="s">
        <v>158</v>
      </c>
      <c r="N29" s="255" t="s">
        <v>88</v>
      </c>
      <c r="O29" s="257">
        <v>25</v>
      </c>
      <c r="P29" s="257" t="s">
        <v>1156</v>
      </c>
      <c r="Q29" s="257" t="s">
        <v>1157</v>
      </c>
      <c r="R29" s="258">
        <v>0.1</v>
      </c>
      <c r="S29" s="269"/>
      <c r="T29" s="269"/>
      <c r="U29" s="258">
        <f t="shared" si="0"/>
        <v>0.2</v>
      </c>
      <c r="V29" s="269"/>
      <c r="W29" s="258">
        <f t="shared" si="1"/>
        <v>0.35</v>
      </c>
      <c r="X29" s="62"/>
    </row>
    <row r="30" spans="1:24" x14ac:dyDescent="0.2">
      <c r="A30" s="259">
        <v>40775</v>
      </c>
      <c r="B30" s="260" t="s">
        <v>1158</v>
      </c>
      <c r="C30" s="256" t="s">
        <v>1159</v>
      </c>
      <c r="D30" s="256" t="s">
        <v>1160</v>
      </c>
      <c r="E30" s="256"/>
      <c r="F30" s="256"/>
      <c r="G30" s="256"/>
      <c r="H30" s="256"/>
      <c r="I30" s="256"/>
      <c r="J30" s="256"/>
      <c r="K30" s="261" t="s">
        <v>20</v>
      </c>
      <c r="L30" s="261" t="s">
        <v>240</v>
      </c>
      <c r="M30" s="255" t="s">
        <v>1052</v>
      </c>
      <c r="N30" s="255" t="s">
        <v>62</v>
      </c>
      <c r="O30" s="257">
        <v>3</v>
      </c>
      <c r="P30" s="257" t="s">
        <v>1161</v>
      </c>
      <c r="Q30" s="257" t="s">
        <v>1162</v>
      </c>
      <c r="R30" s="258"/>
      <c r="S30" s="269">
        <v>4.71</v>
      </c>
      <c r="T30" s="269"/>
      <c r="U30" s="258">
        <f t="shared" si="0"/>
        <v>0.2</v>
      </c>
      <c r="V30" s="269"/>
      <c r="W30" s="258">
        <f t="shared" si="1"/>
        <v>0.35</v>
      </c>
      <c r="X30" s="62"/>
    </row>
    <row r="31" spans="1:24" x14ac:dyDescent="0.2">
      <c r="A31" s="259">
        <v>40776</v>
      </c>
      <c r="B31" s="260" t="s">
        <v>1163</v>
      </c>
      <c r="C31" s="256" t="s">
        <v>1164</v>
      </c>
      <c r="D31" s="256" t="s">
        <v>1165</v>
      </c>
      <c r="E31" s="256"/>
      <c r="F31" s="256"/>
      <c r="G31" s="256"/>
      <c r="H31" s="256"/>
      <c r="I31" s="256"/>
      <c r="J31" s="256"/>
      <c r="K31" s="261" t="s">
        <v>17</v>
      </c>
      <c r="L31" s="261" t="s">
        <v>240</v>
      </c>
      <c r="M31" s="255" t="s">
        <v>53</v>
      </c>
      <c r="N31" s="255" t="s">
        <v>62</v>
      </c>
      <c r="O31" s="257">
        <v>32</v>
      </c>
      <c r="P31" s="257" t="s">
        <v>1166</v>
      </c>
      <c r="Q31" s="257" t="s">
        <v>1167</v>
      </c>
      <c r="R31" s="258"/>
      <c r="S31" s="269">
        <v>0.1</v>
      </c>
      <c r="T31" s="269"/>
      <c r="U31" s="258">
        <f t="shared" si="0"/>
        <v>0.2</v>
      </c>
      <c r="V31" s="269"/>
      <c r="W31" s="258">
        <f t="shared" si="1"/>
        <v>0.35</v>
      </c>
      <c r="X31" s="62"/>
    </row>
    <row r="32" spans="1:24" x14ac:dyDescent="0.2">
      <c r="A32" s="244">
        <v>40780</v>
      </c>
      <c r="B32" s="103" t="s">
        <v>82</v>
      </c>
      <c r="C32" s="104" t="s">
        <v>1168</v>
      </c>
      <c r="D32" s="104" t="s">
        <v>112</v>
      </c>
      <c r="E32" s="104">
        <v>5</v>
      </c>
      <c r="F32" s="104"/>
      <c r="G32" s="104"/>
      <c r="H32" s="104">
        <v>1</v>
      </c>
      <c r="I32" s="104"/>
      <c r="J32" s="104"/>
      <c r="K32" s="48" t="s">
        <v>26</v>
      </c>
      <c r="L32" s="48" t="s">
        <v>240</v>
      </c>
      <c r="M32" s="105" t="s">
        <v>457</v>
      </c>
      <c r="N32" s="105" t="s">
        <v>458</v>
      </c>
      <c r="O32" s="109">
        <v>32</v>
      </c>
      <c r="P32" s="106" t="s">
        <v>1169</v>
      </c>
      <c r="Q32" s="106" t="s">
        <v>1170</v>
      </c>
      <c r="R32" s="107"/>
      <c r="S32" s="108">
        <v>90.21</v>
      </c>
      <c r="T32" s="108"/>
      <c r="U32" s="107">
        <f t="shared" si="0"/>
        <v>0.2</v>
      </c>
      <c r="V32" s="108">
        <v>90.21</v>
      </c>
      <c r="W32" s="107">
        <f t="shared" si="1"/>
        <v>90.559999999999988</v>
      </c>
      <c r="X32" s="62"/>
    </row>
    <row r="33" spans="1:24" x14ac:dyDescent="0.2">
      <c r="A33" s="259">
        <v>40780</v>
      </c>
      <c r="B33" s="260" t="s">
        <v>1171</v>
      </c>
      <c r="C33" s="256" t="s">
        <v>1172</v>
      </c>
      <c r="D33" s="256" t="s">
        <v>1173</v>
      </c>
      <c r="E33" s="256"/>
      <c r="F33" s="256"/>
      <c r="G33" s="256"/>
      <c r="H33" s="256"/>
      <c r="I33" s="256"/>
      <c r="J33" s="256"/>
      <c r="K33" s="261" t="s">
        <v>17</v>
      </c>
      <c r="L33" s="261" t="s">
        <v>240</v>
      </c>
      <c r="M33" s="255" t="s">
        <v>457</v>
      </c>
      <c r="N33" s="255" t="s">
        <v>1174</v>
      </c>
      <c r="O33" s="257">
        <v>9</v>
      </c>
      <c r="P33" s="257" t="s">
        <v>1175</v>
      </c>
      <c r="Q33" s="257" t="s">
        <v>1176</v>
      </c>
      <c r="R33" s="269"/>
      <c r="S33" s="258">
        <v>0.25</v>
      </c>
      <c r="T33" s="269"/>
      <c r="U33" s="258">
        <f t="shared" si="0"/>
        <v>0.2</v>
      </c>
      <c r="V33" s="269"/>
      <c r="W33" s="258">
        <f t="shared" si="1"/>
        <v>90.559999999999988</v>
      </c>
      <c r="X33" s="62"/>
    </row>
    <row r="34" spans="1:24" x14ac:dyDescent="0.2">
      <c r="A34" s="244">
        <v>40780</v>
      </c>
      <c r="B34" s="103" t="s">
        <v>1177</v>
      </c>
      <c r="C34" s="104" t="s">
        <v>1178</v>
      </c>
      <c r="D34" s="104" t="s">
        <v>112</v>
      </c>
      <c r="E34" s="104">
        <v>6</v>
      </c>
      <c r="F34" s="104"/>
      <c r="G34" s="104"/>
      <c r="H34" s="104">
        <v>2</v>
      </c>
      <c r="I34" s="104"/>
      <c r="J34" s="104"/>
      <c r="K34" s="48" t="s">
        <v>68</v>
      </c>
      <c r="L34" s="48" t="s">
        <v>240</v>
      </c>
      <c r="M34" s="105" t="s">
        <v>457</v>
      </c>
      <c r="N34" s="105" t="s">
        <v>458</v>
      </c>
      <c r="O34" s="106">
        <v>17</v>
      </c>
      <c r="P34" s="106" t="s">
        <v>1179</v>
      </c>
      <c r="Q34" s="106" t="s">
        <v>1180</v>
      </c>
      <c r="R34" s="108"/>
      <c r="S34" s="108">
        <v>492.68</v>
      </c>
      <c r="T34" s="108"/>
      <c r="U34" s="107">
        <f t="shared" si="0"/>
        <v>0.2</v>
      </c>
      <c r="V34" s="108">
        <v>388.56</v>
      </c>
      <c r="W34" s="107">
        <f t="shared" si="1"/>
        <v>479.12</v>
      </c>
      <c r="X34" s="62"/>
    </row>
    <row r="35" spans="1:24" x14ac:dyDescent="0.2">
      <c r="A35" s="244">
        <v>40780</v>
      </c>
      <c r="B35" s="103" t="s">
        <v>1181</v>
      </c>
      <c r="C35" s="104" t="s">
        <v>1182</v>
      </c>
      <c r="D35" s="104" t="s">
        <v>112</v>
      </c>
      <c r="E35" s="104">
        <v>7</v>
      </c>
      <c r="F35" s="104"/>
      <c r="G35" s="104"/>
      <c r="H35" s="104">
        <v>3</v>
      </c>
      <c r="I35" s="104"/>
      <c r="J35" s="104"/>
      <c r="K35" s="48" t="s">
        <v>26</v>
      </c>
      <c r="L35" s="48" t="s">
        <v>240</v>
      </c>
      <c r="M35" s="105" t="s">
        <v>817</v>
      </c>
      <c r="N35" s="105" t="s">
        <v>114</v>
      </c>
      <c r="O35" s="106">
        <v>8</v>
      </c>
      <c r="P35" s="106" t="s">
        <v>1183</v>
      </c>
      <c r="Q35" s="106" t="s">
        <v>1184</v>
      </c>
      <c r="R35" s="108"/>
      <c r="S35" s="108">
        <v>58.29</v>
      </c>
      <c r="T35" s="108"/>
      <c r="U35" s="107">
        <f t="shared" si="0"/>
        <v>0.2</v>
      </c>
      <c r="V35" s="108">
        <v>58.29</v>
      </c>
      <c r="W35" s="107">
        <f t="shared" si="1"/>
        <v>537.41</v>
      </c>
      <c r="X35" s="62"/>
    </row>
    <row r="36" spans="1:24" x14ac:dyDescent="0.2">
      <c r="A36" s="259">
        <v>40780</v>
      </c>
      <c r="B36" s="260" t="s">
        <v>1185</v>
      </c>
      <c r="C36" s="256" t="s">
        <v>1186</v>
      </c>
      <c r="D36" s="256" t="s">
        <v>1187</v>
      </c>
      <c r="E36" s="256"/>
      <c r="F36" s="256"/>
      <c r="G36" s="256"/>
      <c r="H36" s="256"/>
      <c r="I36" s="256"/>
      <c r="J36" s="256"/>
      <c r="K36" s="261" t="s">
        <v>20</v>
      </c>
      <c r="L36" s="261" t="s">
        <v>240</v>
      </c>
      <c r="M36" s="255" t="s">
        <v>87</v>
      </c>
      <c r="N36" s="255" t="s">
        <v>101</v>
      </c>
      <c r="O36" s="257">
        <v>31</v>
      </c>
      <c r="P36" s="257" t="s">
        <v>1188</v>
      </c>
      <c r="Q36" s="257" t="s">
        <v>1189</v>
      </c>
      <c r="R36" s="269"/>
      <c r="S36" s="269">
        <v>1.5</v>
      </c>
      <c r="T36" s="269"/>
      <c r="U36" s="258">
        <f t="shared" si="0"/>
        <v>0.2</v>
      </c>
      <c r="V36" s="269"/>
      <c r="W36" s="258">
        <f t="shared" si="1"/>
        <v>537.41</v>
      </c>
      <c r="X36" s="62"/>
    </row>
    <row r="37" spans="1:24" x14ac:dyDescent="0.2">
      <c r="A37" s="259">
        <v>40781</v>
      </c>
      <c r="B37" s="260" t="s">
        <v>1190</v>
      </c>
      <c r="C37" s="256" t="s">
        <v>1191</v>
      </c>
      <c r="D37" s="256" t="s">
        <v>1192</v>
      </c>
      <c r="E37" s="256"/>
      <c r="F37" s="256"/>
      <c r="G37" s="256"/>
      <c r="H37" s="256"/>
      <c r="I37" s="256"/>
      <c r="J37" s="256"/>
      <c r="K37" s="261" t="s">
        <v>17</v>
      </c>
      <c r="L37" s="261" t="s">
        <v>132</v>
      </c>
      <c r="M37" s="255" t="s">
        <v>1193</v>
      </c>
      <c r="N37" s="255" t="s">
        <v>433</v>
      </c>
      <c r="O37" s="257">
        <v>3</v>
      </c>
      <c r="P37" s="257" t="s">
        <v>1194</v>
      </c>
      <c r="Q37" s="257" t="s">
        <v>1195</v>
      </c>
      <c r="R37" s="271">
        <v>0.25</v>
      </c>
      <c r="S37" s="269"/>
      <c r="T37" s="269"/>
      <c r="U37" s="258">
        <f t="shared" si="0"/>
        <v>0.2</v>
      </c>
      <c r="V37" s="269"/>
      <c r="W37" s="258">
        <f t="shared" si="1"/>
        <v>537.41</v>
      </c>
      <c r="X37" s="62"/>
    </row>
    <row r="38" spans="1:24" x14ac:dyDescent="0.2">
      <c r="A38" s="244">
        <v>40780</v>
      </c>
      <c r="B38" s="103" t="s">
        <v>1199</v>
      </c>
      <c r="C38" s="104" t="s">
        <v>1196</v>
      </c>
      <c r="D38" s="104" t="s">
        <v>112</v>
      </c>
      <c r="E38" s="104">
        <v>8</v>
      </c>
      <c r="F38" s="104"/>
      <c r="G38" s="104"/>
      <c r="H38" s="104">
        <v>4</v>
      </c>
      <c r="I38" s="104"/>
      <c r="J38" s="104"/>
      <c r="K38" s="48" t="s">
        <v>20</v>
      </c>
      <c r="L38" s="48" t="s">
        <v>240</v>
      </c>
      <c r="M38" s="104" t="s">
        <v>193</v>
      </c>
      <c r="N38" s="104" t="s">
        <v>326</v>
      </c>
      <c r="O38" s="104">
        <v>34</v>
      </c>
      <c r="P38" s="104" t="s">
        <v>1197</v>
      </c>
      <c r="Q38" s="104" t="s">
        <v>1198</v>
      </c>
      <c r="R38" s="104"/>
      <c r="S38" s="104">
        <v>3.16</v>
      </c>
      <c r="T38" s="107"/>
      <c r="U38" s="107">
        <f t="shared" si="0"/>
        <v>0.2</v>
      </c>
      <c r="V38" s="107"/>
      <c r="W38" s="107">
        <f t="shared" si="1"/>
        <v>537.41</v>
      </c>
      <c r="X38" s="60"/>
    </row>
    <row r="39" spans="1:24" x14ac:dyDescent="0.2">
      <c r="A39" s="244">
        <v>40780</v>
      </c>
      <c r="B39" s="103" t="s">
        <v>1200</v>
      </c>
      <c r="C39" s="104" t="s">
        <v>1201</v>
      </c>
      <c r="D39" s="104" t="s">
        <v>112</v>
      </c>
      <c r="E39" s="104">
        <v>9</v>
      </c>
      <c r="F39" s="104"/>
      <c r="G39" s="104"/>
      <c r="H39" s="104">
        <v>5</v>
      </c>
      <c r="I39" s="104"/>
      <c r="J39" s="104"/>
      <c r="K39" s="48" t="s">
        <v>26</v>
      </c>
      <c r="L39" s="48" t="s">
        <v>240</v>
      </c>
      <c r="M39" s="105" t="s">
        <v>817</v>
      </c>
      <c r="N39" s="105" t="s">
        <v>114</v>
      </c>
      <c r="O39" s="106">
        <v>8</v>
      </c>
      <c r="P39" s="106" t="s">
        <v>1202</v>
      </c>
      <c r="Q39" s="106" t="s">
        <v>1203</v>
      </c>
      <c r="R39" s="108"/>
      <c r="S39" s="108">
        <v>21.82</v>
      </c>
      <c r="T39" s="108"/>
      <c r="U39" s="107">
        <f t="shared" si="0"/>
        <v>0.2</v>
      </c>
      <c r="V39" s="108">
        <v>21.82</v>
      </c>
      <c r="W39" s="107">
        <f t="shared" si="1"/>
        <v>559.23</v>
      </c>
      <c r="X39" s="62"/>
    </row>
    <row r="40" spans="1:24" x14ac:dyDescent="0.2">
      <c r="A40" s="244">
        <v>40782</v>
      </c>
      <c r="B40" s="103" t="s">
        <v>1204</v>
      </c>
      <c r="C40" s="104" t="s">
        <v>1205</v>
      </c>
      <c r="D40" s="104" t="s">
        <v>112</v>
      </c>
      <c r="E40" s="104">
        <v>10</v>
      </c>
      <c r="F40" s="104"/>
      <c r="G40" s="104"/>
      <c r="H40" s="104">
        <v>6</v>
      </c>
      <c r="I40" s="104"/>
      <c r="J40" s="104"/>
      <c r="K40" s="48" t="s">
        <v>20</v>
      </c>
      <c r="L40" s="48" t="s">
        <v>240</v>
      </c>
      <c r="M40" s="105" t="s">
        <v>193</v>
      </c>
      <c r="N40" s="105" t="s">
        <v>326</v>
      </c>
      <c r="O40" s="106">
        <v>33</v>
      </c>
      <c r="P40" s="106" t="s">
        <v>1206</v>
      </c>
      <c r="Q40" s="106" t="s">
        <v>1207</v>
      </c>
      <c r="R40" s="108"/>
      <c r="S40" s="108">
        <v>3.12</v>
      </c>
      <c r="T40" s="108"/>
      <c r="U40" s="107">
        <f t="shared" si="0"/>
        <v>0.2</v>
      </c>
      <c r="V40" s="108">
        <v>3.12</v>
      </c>
      <c r="W40" s="107">
        <f t="shared" si="1"/>
        <v>562.35</v>
      </c>
      <c r="X40" s="62"/>
    </row>
    <row r="41" spans="1:24" x14ac:dyDescent="0.2">
      <c r="A41" s="248">
        <v>40782</v>
      </c>
      <c r="B41" s="238" t="s">
        <v>1208</v>
      </c>
      <c r="C41" s="160" t="s">
        <v>1209</v>
      </c>
      <c r="D41" s="160" t="s">
        <v>112</v>
      </c>
      <c r="E41" s="160">
        <v>11</v>
      </c>
      <c r="F41" s="104"/>
      <c r="G41" s="104"/>
      <c r="H41" s="104">
        <v>7</v>
      </c>
      <c r="I41" s="104"/>
      <c r="J41" s="104"/>
      <c r="K41" s="48" t="s">
        <v>20</v>
      </c>
      <c r="L41" s="48" t="s">
        <v>240</v>
      </c>
      <c r="M41" s="105" t="s">
        <v>193</v>
      </c>
      <c r="N41" s="105" t="s">
        <v>114</v>
      </c>
      <c r="O41" s="104">
        <v>33</v>
      </c>
      <c r="P41" s="106" t="s">
        <v>1210</v>
      </c>
      <c r="Q41" s="106" t="s">
        <v>1211</v>
      </c>
      <c r="R41" s="107"/>
      <c r="S41" s="107">
        <v>2.57</v>
      </c>
      <c r="T41" s="107"/>
      <c r="U41" s="107">
        <f t="shared" si="0"/>
        <v>0.2</v>
      </c>
      <c r="V41" s="107">
        <v>2.57</v>
      </c>
      <c r="W41" s="107">
        <f t="shared" si="1"/>
        <v>564.92000000000007</v>
      </c>
      <c r="X41" s="62"/>
    </row>
    <row r="42" spans="1:24" x14ac:dyDescent="0.2">
      <c r="A42" s="259">
        <v>40782</v>
      </c>
      <c r="B42" s="260" t="s">
        <v>1212</v>
      </c>
      <c r="C42" s="256" t="s">
        <v>1213</v>
      </c>
      <c r="D42" s="256" t="s">
        <v>1214</v>
      </c>
      <c r="E42" s="256"/>
      <c r="F42" s="256"/>
      <c r="G42" s="256"/>
      <c r="H42" s="256"/>
      <c r="I42" s="256"/>
      <c r="J42" s="256"/>
      <c r="K42" s="261" t="s">
        <v>20</v>
      </c>
      <c r="L42" s="261" t="s">
        <v>966</v>
      </c>
      <c r="M42" s="255" t="s">
        <v>305</v>
      </c>
      <c r="N42" s="255" t="s">
        <v>551</v>
      </c>
      <c r="O42" s="256">
        <v>33</v>
      </c>
      <c r="P42" s="257" t="s">
        <v>1215</v>
      </c>
      <c r="Q42" s="257" t="s">
        <v>1216</v>
      </c>
      <c r="R42" s="258">
        <v>2</v>
      </c>
      <c r="S42" s="258"/>
      <c r="T42" s="258"/>
      <c r="U42" s="258">
        <f t="shared" si="0"/>
        <v>0.2</v>
      </c>
      <c r="V42" s="258"/>
      <c r="W42" s="258">
        <f t="shared" si="1"/>
        <v>564.92000000000007</v>
      </c>
      <c r="X42" s="62"/>
    </row>
    <row r="43" spans="1:24" x14ac:dyDescent="0.2">
      <c r="A43" s="244">
        <v>40782</v>
      </c>
      <c r="B43" s="103" t="s">
        <v>1217</v>
      </c>
      <c r="C43" s="104" t="s">
        <v>1218</v>
      </c>
      <c r="D43" s="104" t="s">
        <v>112</v>
      </c>
      <c r="E43" s="104">
        <v>12</v>
      </c>
      <c r="F43" s="104"/>
      <c r="G43" s="104"/>
      <c r="H43" s="104">
        <v>8</v>
      </c>
      <c r="I43" s="104"/>
      <c r="J43" s="104"/>
      <c r="K43" s="48" t="s">
        <v>26</v>
      </c>
      <c r="L43" s="48" t="s">
        <v>240</v>
      </c>
      <c r="M43" s="105" t="s">
        <v>193</v>
      </c>
      <c r="N43" s="105" t="s">
        <v>114</v>
      </c>
      <c r="O43" s="104">
        <v>27</v>
      </c>
      <c r="P43" s="106" t="s">
        <v>1219</v>
      </c>
      <c r="Q43" s="106" t="s">
        <v>1220</v>
      </c>
      <c r="R43" s="107"/>
      <c r="S43" s="107">
        <v>38.29</v>
      </c>
      <c r="T43" s="107"/>
      <c r="U43" s="107">
        <f t="shared" si="0"/>
        <v>0.2</v>
      </c>
      <c r="V43" s="107">
        <v>38.29</v>
      </c>
      <c r="W43" s="107">
        <f t="shared" si="1"/>
        <v>603.21</v>
      </c>
      <c r="X43" s="62"/>
    </row>
    <row r="44" spans="1:24" x14ac:dyDescent="0.2">
      <c r="A44" s="244">
        <v>40782</v>
      </c>
      <c r="B44" s="103" t="s">
        <v>1221</v>
      </c>
      <c r="C44" s="104" t="s">
        <v>1222</v>
      </c>
      <c r="D44" s="104" t="s">
        <v>112</v>
      </c>
      <c r="E44" s="104">
        <v>13</v>
      </c>
      <c r="F44" s="104"/>
      <c r="G44" s="104"/>
      <c r="H44" s="104">
        <v>9</v>
      </c>
      <c r="I44" s="104"/>
      <c r="J44" s="104"/>
      <c r="K44" s="48" t="s">
        <v>20</v>
      </c>
      <c r="L44" s="48" t="s">
        <v>240</v>
      </c>
      <c r="M44" s="105" t="s">
        <v>193</v>
      </c>
      <c r="N44" s="105" t="s">
        <v>114</v>
      </c>
      <c r="O44" s="104">
        <v>35</v>
      </c>
      <c r="P44" s="106" t="s">
        <v>1223</v>
      </c>
      <c r="Q44" s="106" t="s">
        <v>728</v>
      </c>
      <c r="R44" s="107"/>
      <c r="S44" s="107">
        <v>8.24</v>
      </c>
      <c r="T44" s="107"/>
      <c r="U44" s="107">
        <f t="shared" si="0"/>
        <v>0.2</v>
      </c>
      <c r="V44" s="107">
        <v>8.24</v>
      </c>
      <c r="W44" s="107">
        <f t="shared" si="1"/>
        <v>611.45000000000005</v>
      </c>
      <c r="X44" s="62"/>
    </row>
    <row r="45" spans="1:24" x14ac:dyDescent="0.2">
      <c r="A45" s="244">
        <v>40782</v>
      </c>
      <c r="B45" s="103" t="s">
        <v>1224</v>
      </c>
      <c r="C45" s="104" t="s">
        <v>1225</v>
      </c>
      <c r="D45" s="104" t="s">
        <v>112</v>
      </c>
      <c r="E45" s="104">
        <v>14</v>
      </c>
      <c r="F45" s="104"/>
      <c r="G45" s="104"/>
      <c r="H45" s="104">
        <v>10</v>
      </c>
      <c r="I45" s="104"/>
      <c r="J45" s="104"/>
      <c r="K45" s="48" t="s">
        <v>20</v>
      </c>
      <c r="L45" s="48" t="s">
        <v>240</v>
      </c>
      <c r="M45" s="105" t="s">
        <v>141</v>
      </c>
      <c r="N45" s="105" t="s">
        <v>114</v>
      </c>
      <c r="O45" s="104">
        <v>17</v>
      </c>
      <c r="P45" s="106" t="s">
        <v>1226</v>
      </c>
      <c r="Q45" s="106" t="s">
        <v>1227</v>
      </c>
      <c r="R45" s="107"/>
      <c r="S45" s="107">
        <v>1.8</v>
      </c>
      <c r="T45" s="107"/>
      <c r="U45" s="107">
        <f t="shared" si="0"/>
        <v>0.2</v>
      </c>
      <c r="V45" s="107">
        <v>1.8</v>
      </c>
      <c r="W45" s="107">
        <f t="shared" si="1"/>
        <v>613.25</v>
      </c>
      <c r="X45" s="62"/>
    </row>
    <row r="46" spans="1:24" x14ac:dyDescent="0.2">
      <c r="A46" s="259">
        <v>40782</v>
      </c>
      <c r="B46" s="260" t="s">
        <v>1228</v>
      </c>
      <c r="C46" s="256" t="s">
        <v>1229</v>
      </c>
      <c r="D46" s="256" t="s">
        <v>1230</v>
      </c>
      <c r="E46" s="256"/>
      <c r="F46" s="256"/>
      <c r="G46" s="256"/>
      <c r="H46" s="256"/>
      <c r="I46" s="256"/>
      <c r="J46" s="256"/>
      <c r="K46" s="261" t="s">
        <v>17</v>
      </c>
      <c r="L46" s="261" t="s">
        <v>240</v>
      </c>
      <c r="M46" s="255" t="s">
        <v>53</v>
      </c>
      <c r="N46" s="255" t="s">
        <v>551</v>
      </c>
      <c r="O46" s="256">
        <v>7</v>
      </c>
      <c r="P46" s="257" t="s">
        <v>1231</v>
      </c>
      <c r="Q46" s="257" t="s">
        <v>1232</v>
      </c>
      <c r="R46" s="258"/>
      <c r="S46" s="258">
        <v>0.25</v>
      </c>
      <c r="T46" s="258"/>
      <c r="U46" s="258">
        <f t="shared" si="0"/>
        <v>0.2</v>
      </c>
      <c r="V46" s="258"/>
      <c r="W46" s="258">
        <f t="shared" si="1"/>
        <v>613.25</v>
      </c>
      <c r="X46" s="62"/>
    </row>
    <row r="47" spans="1:24" x14ac:dyDescent="0.2">
      <c r="A47" s="244">
        <v>40782</v>
      </c>
      <c r="B47" s="103" t="s">
        <v>1233</v>
      </c>
      <c r="C47" s="104" t="s">
        <v>1234</v>
      </c>
      <c r="D47" s="104" t="s">
        <v>112</v>
      </c>
      <c r="E47" s="104">
        <v>15</v>
      </c>
      <c r="F47" s="104"/>
      <c r="G47" s="104"/>
      <c r="H47" s="104">
        <v>11</v>
      </c>
      <c r="I47" s="104"/>
      <c r="J47" s="104"/>
      <c r="K47" s="48" t="s">
        <v>26</v>
      </c>
      <c r="L47" s="48" t="s">
        <v>240</v>
      </c>
      <c r="M47" s="105" t="s">
        <v>141</v>
      </c>
      <c r="N47" s="105" t="s">
        <v>326</v>
      </c>
      <c r="O47" s="104">
        <v>11</v>
      </c>
      <c r="P47" s="106" t="s">
        <v>1235</v>
      </c>
      <c r="Q47" s="106" t="s">
        <v>1236</v>
      </c>
      <c r="R47" s="107"/>
      <c r="S47" s="107">
        <v>75.5</v>
      </c>
      <c r="T47" s="107"/>
      <c r="U47" s="107">
        <f t="shared" si="0"/>
        <v>0.2</v>
      </c>
      <c r="V47" s="107">
        <v>75.5</v>
      </c>
      <c r="W47" s="107">
        <f t="shared" si="1"/>
        <v>688.75</v>
      </c>
      <c r="X47" s="62"/>
    </row>
    <row r="48" spans="1:24" x14ac:dyDescent="0.2">
      <c r="A48" s="233">
        <v>40815</v>
      </c>
      <c r="B48" s="216" t="s">
        <v>1237</v>
      </c>
      <c r="C48" s="9" t="s">
        <v>1238</v>
      </c>
      <c r="D48" s="9" t="s">
        <v>1239</v>
      </c>
      <c r="E48" s="58"/>
      <c r="F48" s="58"/>
      <c r="G48" s="58"/>
      <c r="H48" s="58"/>
      <c r="I48" s="58"/>
      <c r="J48" s="58"/>
      <c r="K48" s="10" t="s">
        <v>26</v>
      </c>
      <c r="L48" s="10" t="s">
        <v>132</v>
      </c>
      <c r="M48" s="217" t="s">
        <v>1240</v>
      </c>
      <c r="N48" s="217" t="s">
        <v>223</v>
      </c>
      <c r="O48" s="58">
        <v>16</v>
      </c>
      <c r="P48" s="11" t="s">
        <v>1241</v>
      </c>
      <c r="Q48" s="11" t="s">
        <v>1242</v>
      </c>
      <c r="R48" s="56">
        <v>96</v>
      </c>
      <c r="S48" s="56"/>
      <c r="T48" s="56"/>
      <c r="U48" s="56">
        <f t="shared" si="0"/>
        <v>0.2</v>
      </c>
      <c r="V48" s="56"/>
      <c r="W48" s="56">
        <f t="shared" si="1"/>
        <v>688.75</v>
      </c>
      <c r="X48" s="62"/>
    </row>
    <row r="49" spans="1:24" x14ac:dyDescent="0.2">
      <c r="A49" s="233">
        <v>40820</v>
      </c>
      <c r="B49" s="216" t="s">
        <v>1243</v>
      </c>
      <c r="C49" s="9" t="s">
        <v>1244</v>
      </c>
      <c r="D49" s="9" t="s">
        <v>1245</v>
      </c>
      <c r="E49" s="58"/>
      <c r="F49" s="58"/>
      <c r="G49" s="58"/>
      <c r="H49" s="58"/>
      <c r="I49" s="58"/>
      <c r="J49" s="58"/>
      <c r="K49" s="10" t="s">
        <v>690</v>
      </c>
      <c r="L49" s="10" t="s">
        <v>132</v>
      </c>
      <c r="M49" s="217" t="s">
        <v>1246</v>
      </c>
      <c r="N49" s="217" t="s">
        <v>1247</v>
      </c>
      <c r="O49" s="58">
        <v>35</v>
      </c>
      <c r="P49" s="11" t="s">
        <v>1248</v>
      </c>
      <c r="Q49" s="11" t="s">
        <v>1249</v>
      </c>
      <c r="R49" s="56">
        <v>7000</v>
      </c>
      <c r="S49" s="56"/>
      <c r="T49" s="56"/>
      <c r="U49" s="56">
        <f t="shared" si="0"/>
        <v>0.2</v>
      </c>
      <c r="V49" s="56"/>
      <c r="W49" s="56">
        <f t="shared" si="1"/>
        <v>688.75</v>
      </c>
      <c r="X49" s="62"/>
    </row>
    <row r="50" spans="1:24" x14ac:dyDescent="0.2">
      <c r="A50" s="233">
        <v>40822</v>
      </c>
      <c r="B50" s="216" t="s">
        <v>1250</v>
      </c>
      <c r="C50" s="9" t="s">
        <v>1251</v>
      </c>
      <c r="D50" s="9" t="s">
        <v>1252</v>
      </c>
      <c r="E50" s="58"/>
      <c r="F50" s="58"/>
      <c r="G50" s="58"/>
      <c r="H50" s="58"/>
      <c r="I50" s="58"/>
      <c r="J50" s="58"/>
      <c r="K50" s="10" t="s">
        <v>85</v>
      </c>
      <c r="L50" s="10" t="s">
        <v>132</v>
      </c>
      <c r="M50" s="217" t="s">
        <v>1253</v>
      </c>
      <c r="N50" s="217" t="s">
        <v>535</v>
      </c>
      <c r="O50" s="58">
        <v>14</v>
      </c>
      <c r="P50" s="11" t="s">
        <v>1254</v>
      </c>
      <c r="Q50" s="11" t="s">
        <v>1255</v>
      </c>
      <c r="R50" s="56">
        <v>100</v>
      </c>
      <c r="S50" s="56"/>
      <c r="T50" s="56"/>
      <c r="U50" s="56">
        <f t="shared" si="0"/>
        <v>0.2</v>
      </c>
      <c r="V50" s="56"/>
      <c r="W50" s="56">
        <f t="shared" si="1"/>
        <v>688.75</v>
      </c>
      <c r="X50" s="62"/>
    </row>
    <row r="51" spans="1:24" x14ac:dyDescent="0.2">
      <c r="A51" s="244">
        <v>40822</v>
      </c>
      <c r="B51" s="103" t="s">
        <v>1256</v>
      </c>
      <c r="C51" s="104" t="s">
        <v>1257</v>
      </c>
      <c r="D51" s="104" t="s">
        <v>112</v>
      </c>
      <c r="E51" s="104">
        <v>16</v>
      </c>
      <c r="F51" s="104"/>
      <c r="G51" s="104"/>
      <c r="H51" s="104"/>
      <c r="I51" s="104">
        <v>1</v>
      </c>
      <c r="J51" s="104"/>
      <c r="K51" s="48" t="s">
        <v>20</v>
      </c>
      <c r="L51" s="48" t="s">
        <v>240</v>
      </c>
      <c r="M51" s="105" t="s">
        <v>133</v>
      </c>
      <c r="N51" s="105" t="s">
        <v>71</v>
      </c>
      <c r="O51" s="104">
        <v>4</v>
      </c>
      <c r="P51" s="106" t="s">
        <v>1258</v>
      </c>
      <c r="Q51" s="106" t="s">
        <v>1259</v>
      </c>
      <c r="R51" s="107"/>
      <c r="S51" s="107">
        <v>0.9</v>
      </c>
      <c r="T51" s="107"/>
      <c r="U51" s="107">
        <f t="shared" si="0"/>
        <v>0.2</v>
      </c>
      <c r="V51" s="107">
        <v>0.9</v>
      </c>
      <c r="W51" s="107">
        <f t="shared" si="1"/>
        <v>689.65</v>
      </c>
      <c r="X51" s="62"/>
    </row>
    <row r="52" spans="1:24" x14ac:dyDescent="0.2">
      <c r="A52" s="244">
        <v>40822</v>
      </c>
      <c r="B52" s="103" t="s">
        <v>1260</v>
      </c>
      <c r="C52" s="104" t="s">
        <v>1261</v>
      </c>
      <c r="D52" s="104" t="s">
        <v>112</v>
      </c>
      <c r="E52" s="104">
        <v>17</v>
      </c>
      <c r="F52" s="104"/>
      <c r="G52" s="104"/>
      <c r="H52" s="104"/>
      <c r="I52" s="104"/>
      <c r="J52" s="104">
        <v>1</v>
      </c>
      <c r="K52" s="48" t="s">
        <v>26</v>
      </c>
      <c r="L52" s="48" t="s">
        <v>240</v>
      </c>
      <c r="M52" s="105" t="s">
        <v>222</v>
      </c>
      <c r="N52" s="105" t="s">
        <v>216</v>
      </c>
      <c r="O52" s="104">
        <v>5</v>
      </c>
      <c r="P52" s="106" t="s">
        <v>1262</v>
      </c>
      <c r="Q52" s="106" t="s">
        <v>1263</v>
      </c>
      <c r="R52" s="107"/>
      <c r="S52" s="107">
        <v>71.900000000000006</v>
      </c>
      <c r="T52" s="107"/>
      <c r="U52" s="107">
        <f t="shared" si="0"/>
        <v>0.2</v>
      </c>
      <c r="V52" s="107">
        <v>12.56</v>
      </c>
      <c r="W52" s="107">
        <f t="shared" si="1"/>
        <v>702.20999999999992</v>
      </c>
      <c r="X52" s="62"/>
    </row>
    <row r="53" spans="1:24" x14ac:dyDescent="0.2">
      <c r="A53" s="233">
        <v>40822</v>
      </c>
      <c r="B53" s="216" t="s">
        <v>1264</v>
      </c>
      <c r="C53" s="9" t="s">
        <v>1265</v>
      </c>
      <c r="D53" s="9" t="s">
        <v>1266</v>
      </c>
      <c r="E53" s="58"/>
      <c r="F53" s="58"/>
      <c r="G53" s="58"/>
      <c r="H53" s="58"/>
      <c r="I53" s="58"/>
      <c r="J53" s="58"/>
      <c r="K53" s="10" t="s">
        <v>26</v>
      </c>
      <c r="L53" s="10" t="s">
        <v>240</v>
      </c>
      <c r="M53" s="217" t="s">
        <v>133</v>
      </c>
      <c r="N53" s="217" t="s">
        <v>701</v>
      </c>
      <c r="O53" s="58">
        <v>23</v>
      </c>
      <c r="P53" s="11" t="s">
        <v>1267</v>
      </c>
      <c r="Q53" s="11" t="s">
        <v>1268</v>
      </c>
      <c r="R53" s="56"/>
      <c r="S53" s="56">
        <v>6.1</v>
      </c>
      <c r="T53" s="56"/>
      <c r="U53" s="56">
        <f t="shared" si="0"/>
        <v>0.2</v>
      </c>
      <c r="V53" s="56"/>
      <c r="W53" s="56">
        <f t="shared" si="1"/>
        <v>702.20999999999992</v>
      </c>
      <c r="X53" s="62"/>
    </row>
    <row r="54" spans="1:24" x14ac:dyDescent="0.2">
      <c r="A54" s="233">
        <v>40841</v>
      </c>
      <c r="B54" s="216" t="s">
        <v>1269</v>
      </c>
      <c r="C54" s="9" t="s">
        <v>1270</v>
      </c>
      <c r="D54" s="58" t="s">
        <v>1271</v>
      </c>
      <c r="E54" s="58"/>
      <c r="F54" s="58"/>
      <c r="G54" s="58"/>
      <c r="H54" s="58"/>
      <c r="I54" s="58"/>
      <c r="J54" s="58"/>
      <c r="K54" s="10" t="s">
        <v>20</v>
      </c>
      <c r="L54" s="10" t="s">
        <v>269</v>
      </c>
      <c r="M54" s="217" t="s">
        <v>78</v>
      </c>
      <c r="N54" s="217" t="s">
        <v>732</v>
      </c>
      <c r="O54" s="58">
        <v>31</v>
      </c>
      <c r="P54" s="11" t="s">
        <v>1272</v>
      </c>
      <c r="Q54" s="11" t="s">
        <v>1273</v>
      </c>
      <c r="R54" s="56">
        <v>1</v>
      </c>
      <c r="S54" s="56"/>
      <c r="T54" s="56"/>
      <c r="U54" s="56">
        <f t="shared" si="0"/>
        <v>0.2</v>
      </c>
      <c r="V54" s="56"/>
      <c r="W54" s="56">
        <f t="shared" si="1"/>
        <v>702.20999999999992</v>
      </c>
      <c r="X54" s="62"/>
    </row>
    <row r="55" spans="1:24" x14ac:dyDescent="0.2">
      <c r="A55" s="233">
        <v>40851</v>
      </c>
      <c r="B55" s="216" t="s">
        <v>1274</v>
      </c>
      <c r="C55" s="9" t="s">
        <v>1275</v>
      </c>
      <c r="D55" s="58" t="s">
        <v>1276</v>
      </c>
      <c r="E55" s="58"/>
      <c r="F55" s="58"/>
      <c r="G55" s="58"/>
      <c r="H55" s="58"/>
      <c r="I55" s="58"/>
      <c r="J55" s="58"/>
      <c r="K55" s="10" t="s">
        <v>26</v>
      </c>
      <c r="L55" s="59"/>
      <c r="M55" s="217" t="s">
        <v>407</v>
      </c>
      <c r="N55" s="217" t="s">
        <v>45</v>
      </c>
      <c r="O55" s="58">
        <v>6</v>
      </c>
      <c r="P55" s="11" t="s">
        <v>1277</v>
      </c>
      <c r="Q55" s="11" t="s">
        <v>1278</v>
      </c>
      <c r="R55" s="56">
        <v>44.5</v>
      </c>
      <c r="S55" s="56"/>
      <c r="T55" s="56"/>
      <c r="U55" s="56">
        <f t="shared" si="0"/>
        <v>0.2</v>
      </c>
      <c r="V55" s="56"/>
      <c r="W55" s="56">
        <f t="shared" si="1"/>
        <v>702.20999999999992</v>
      </c>
      <c r="X55" s="62"/>
    </row>
    <row r="56" spans="1:24" x14ac:dyDescent="0.2">
      <c r="A56" s="233"/>
      <c r="B56" s="96"/>
      <c r="C56" s="58"/>
      <c r="D56" s="58"/>
      <c r="E56" s="58"/>
      <c r="F56" s="58"/>
      <c r="G56" s="58"/>
      <c r="H56" s="58"/>
      <c r="I56" s="58"/>
      <c r="J56" s="58"/>
      <c r="K56" s="59"/>
      <c r="L56" s="59"/>
      <c r="M56" s="60"/>
      <c r="N56" s="60"/>
      <c r="O56" s="58"/>
      <c r="P56" s="61"/>
      <c r="Q56" s="61"/>
      <c r="R56" s="56"/>
      <c r="S56" s="56"/>
      <c r="T56" s="56"/>
      <c r="U56" s="56">
        <f t="shared" si="0"/>
        <v>0.2</v>
      </c>
      <c r="V56" s="56"/>
      <c r="W56" s="56">
        <f t="shared" si="1"/>
        <v>702.20999999999992</v>
      </c>
      <c r="X56" s="62"/>
    </row>
    <row r="57" spans="1:24" x14ac:dyDescent="0.2">
      <c r="A57" s="231"/>
      <c r="B57" s="96"/>
      <c r="C57" s="58"/>
      <c r="D57" s="58"/>
      <c r="E57" s="58"/>
      <c r="F57" s="58"/>
      <c r="G57" s="58"/>
      <c r="H57" s="58"/>
      <c r="I57" s="58"/>
      <c r="J57" s="58"/>
      <c r="K57" s="59"/>
      <c r="L57" s="59"/>
      <c r="M57" s="60"/>
      <c r="N57" s="60"/>
      <c r="O57" s="58"/>
      <c r="P57" s="61"/>
      <c r="Q57" s="61"/>
      <c r="R57" s="56"/>
      <c r="S57" s="56"/>
      <c r="T57" s="56"/>
      <c r="U57" s="56">
        <f t="shared" si="0"/>
        <v>0.2</v>
      </c>
      <c r="V57" s="56"/>
      <c r="W57" s="56">
        <f t="shared" si="1"/>
        <v>702.20999999999992</v>
      </c>
      <c r="X57" s="62"/>
    </row>
    <row r="58" spans="1:24" x14ac:dyDescent="0.2">
      <c r="A58" s="233"/>
      <c r="B58" s="96"/>
      <c r="C58" s="58"/>
      <c r="D58" s="58"/>
      <c r="E58" s="58"/>
      <c r="F58" s="58"/>
      <c r="G58" s="58"/>
      <c r="H58" s="58"/>
      <c r="I58" s="58"/>
      <c r="J58" s="58"/>
      <c r="K58" s="59"/>
      <c r="L58" s="59"/>
      <c r="M58" s="60"/>
      <c r="N58" s="60"/>
      <c r="O58" s="58"/>
      <c r="P58" s="61"/>
      <c r="Q58" s="61"/>
      <c r="R58" s="56"/>
      <c r="S58" s="56"/>
      <c r="T58" s="56"/>
      <c r="U58" s="56">
        <f t="shared" si="0"/>
        <v>0.2</v>
      </c>
      <c r="V58" s="56"/>
      <c r="W58" s="56">
        <f t="shared" si="1"/>
        <v>702.20999999999992</v>
      </c>
      <c r="X58" s="62"/>
    </row>
    <row r="59" spans="1:24" x14ac:dyDescent="0.2">
      <c r="A59" s="231"/>
      <c r="B59" s="96"/>
      <c r="C59" s="58"/>
      <c r="D59" s="58"/>
      <c r="E59" s="58"/>
      <c r="F59" s="58"/>
      <c r="G59" s="58"/>
      <c r="H59" s="58"/>
      <c r="I59" s="58"/>
      <c r="J59" s="58"/>
      <c r="K59" s="59"/>
      <c r="L59" s="59"/>
      <c r="M59" s="60"/>
      <c r="N59" s="60"/>
      <c r="O59" s="58"/>
      <c r="P59" s="61"/>
      <c r="Q59" s="61"/>
      <c r="R59" s="56"/>
      <c r="S59" s="56"/>
      <c r="T59" s="56"/>
      <c r="U59" s="56">
        <f t="shared" si="0"/>
        <v>0.2</v>
      </c>
      <c r="V59" s="56"/>
      <c r="W59" s="56">
        <f t="shared" si="1"/>
        <v>702.20999999999992</v>
      </c>
      <c r="X59" s="62"/>
    </row>
    <row r="60" spans="1:24" x14ac:dyDescent="0.2">
      <c r="A60" s="231"/>
      <c r="B60" s="96"/>
      <c r="C60" s="58"/>
      <c r="D60" s="58"/>
      <c r="E60" s="58"/>
      <c r="F60" s="58"/>
      <c r="G60" s="58"/>
      <c r="H60" s="58"/>
      <c r="I60" s="58"/>
      <c r="J60" s="58"/>
      <c r="K60" s="59"/>
      <c r="L60" s="59"/>
      <c r="M60" s="60"/>
      <c r="N60" s="60"/>
      <c r="O60" s="58"/>
      <c r="P60" s="61"/>
      <c r="Q60" s="61"/>
      <c r="R60" s="56"/>
      <c r="S60" s="56"/>
      <c r="T60" s="56"/>
      <c r="U60" s="56">
        <f t="shared" si="0"/>
        <v>0.2</v>
      </c>
      <c r="V60" s="56"/>
      <c r="W60" s="56">
        <f t="shared" si="1"/>
        <v>702.20999999999992</v>
      </c>
      <c r="X60" s="62"/>
    </row>
    <row r="61" spans="1:24" x14ac:dyDescent="0.2">
      <c r="A61" s="233"/>
      <c r="B61" s="96"/>
      <c r="C61" s="58"/>
      <c r="D61" s="58"/>
      <c r="E61" s="58"/>
      <c r="F61" s="58"/>
      <c r="G61" s="58"/>
      <c r="H61" s="58"/>
      <c r="I61" s="58"/>
      <c r="J61" s="58"/>
      <c r="K61" s="59"/>
      <c r="L61" s="59"/>
      <c r="M61" s="60"/>
      <c r="N61" s="60"/>
      <c r="O61" s="58"/>
      <c r="P61" s="61"/>
      <c r="Q61" s="61"/>
      <c r="R61" s="56"/>
      <c r="S61" s="56"/>
      <c r="T61" s="56"/>
      <c r="U61" s="56">
        <f t="shared" si="0"/>
        <v>0.2</v>
      </c>
      <c r="V61" s="56"/>
      <c r="W61" s="56">
        <f t="shared" si="1"/>
        <v>702.20999999999992</v>
      </c>
      <c r="X61" s="62"/>
    </row>
    <row r="62" spans="1:24" x14ac:dyDescent="0.2">
      <c r="A62" s="233"/>
      <c r="B62" s="97"/>
      <c r="C62" s="64"/>
      <c r="D62" s="64"/>
      <c r="E62" s="64"/>
      <c r="F62" s="58"/>
      <c r="G62" s="58"/>
      <c r="H62" s="58"/>
      <c r="I62" s="58"/>
      <c r="J62" s="58"/>
      <c r="K62" s="59"/>
      <c r="L62" s="59"/>
      <c r="M62" s="60"/>
      <c r="N62" s="60"/>
      <c r="O62" s="58"/>
      <c r="P62" s="61"/>
      <c r="Q62" s="61"/>
      <c r="R62" s="56"/>
      <c r="S62" s="56"/>
      <c r="T62" s="56"/>
      <c r="U62" s="56">
        <f t="shared" si="0"/>
        <v>0.2</v>
      </c>
      <c r="V62" s="56"/>
      <c r="W62" s="56">
        <f t="shared" si="1"/>
        <v>702.20999999999992</v>
      </c>
      <c r="X62" s="62"/>
    </row>
    <row r="63" spans="1:24" x14ac:dyDescent="0.2">
      <c r="A63" s="233"/>
      <c r="B63" s="96"/>
      <c r="C63" s="58"/>
      <c r="D63" s="58"/>
      <c r="E63" s="58"/>
      <c r="F63" s="58"/>
      <c r="G63" s="58"/>
      <c r="H63" s="58"/>
      <c r="I63" s="58"/>
      <c r="J63" s="58"/>
      <c r="K63" s="59"/>
      <c r="L63" s="59"/>
      <c r="M63" s="60"/>
      <c r="N63" s="60"/>
      <c r="O63" s="58"/>
      <c r="P63" s="61"/>
      <c r="Q63" s="61"/>
      <c r="R63" s="56"/>
      <c r="S63" s="56"/>
      <c r="T63" s="56"/>
      <c r="U63" s="56">
        <f t="shared" si="0"/>
        <v>0.2</v>
      </c>
      <c r="V63" s="56"/>
      <c r="W63" s="56">
        <f t="shared" si="1"/>
        <v>702.20999999999992</v>
      </c>
      <c r="X63" s="62"/>
    </row>
    <row r="64" spans="1:24" x14ac:dyDescent="0.2">
      <c r="A64" s="233"/>
      <c r="B64" s="96"/>
      <c r="C64" s="58"/>
      <c r="D64" s="58"/>
      <c r="E64" s="58"/>
      <c r="F64" s="58"/>
      <c r="G64" s="58"/>
      <c r="H64" s="58"/>
      <c r="I64" s="58"/>
      <c r="J64" s="58"/>
      <c r="K64" s="59"/>
      <c r="L64" s="59"/>
      <c r="M64" s="60"/>
      <c r="N64" s="60"/>
      <c r="O64" s="58"/>
      <c r="P64" s="61"/>
      <c r="Q64" s="61"/>
      <c r="R64" s="56"/>
      <c r="S64" s="56"/>
      <c r="T64" s="56"/>
      <c r="U64" s="56">
        <f t="shared" si="0"/>
        <v>0.2</v>
      </c>
      <c r="V64" s="56"/>
      <c r="W64" s="56">
        <f t="shared" si="1"/>
        <v>702.20999999999992</v>
      </c>
      <c r="X64" s="62"/>
    </row>
    <row r="65" spans="1:24" x14ac:dyDescent="0.2">
      <c r="A65" s="231"/>
      <c r="B65" s="96"/>
      <c r="C65" s="58"/>
      <c r="D65" s="58"/>
      <c r="E65" s="58"/>
      <c r="F65" s="58"/>
      <c r="G65" s="58"/>
      <c r="H65" s="58"/>
      <c r="I65" s="58"/>
      <c r="J65" s="58"/>
      <c r="K65" s="59"/>
      <c r="L65" s="59"/>
      <c r="M65" s="60"/>
      <c r="N65" s="60"/>
      <c r="O65" s="58"/>
      <c r="P65" s="61"/>
      <c r="Q65" s="61"/>
      <c r="R65" s="56"/>
      <c r="S65" s="56"/>
      <c r="T65" s="56"/>
      <c r="U65" s="56">
        <f t="shared" si="0"/>
        <v>0.2</v>
      </c>
      <c r="V65" s="56"/>
      <c r="W65" s="56">
        <f t="shared" si="1"/>
        <v>702.20999999999992</v>
      </c>
      <c r="X65" s="62"/>
    </row>
    <row r="66" spans="1:24" x14ac:dyDescent="0.2">
      <c r="A66" s="231"/>
      <c r="B66" s="96"/>
      <c r="C66" s="58"/>
      <c r="D66" s="58"/>
      <c r="E66" s="58"/>
      <c r="F66" s="58"/>
      <c r="G66" s="58"/>
      <c r="H66" s="58"/>
      <c r="I66" s="58"/>
      <c r="J66" s="58"/>
      <c r="K66" s="59"/>
      <c r="L66" s="59"/>
      <c r="M66" s="60"/>
      <c r="N66" s="60"/>
      <c r="O66" s="58"/>
      <c r="P66" s="61"/>
      <c r="Q66" s="61"/>
      <c r="R66" s="56"/>
      <c r="S66" s="56"/>
      <c r="T66" s="56"/>
      <c r="U66" s="56">
        <f t="shared" si="0"/>
        <v>0.2</v>
      </c>
      <c r="V66" s="56"/>
      <c r="W66" s="56">
        <f t="shared" si="1"/>
        <v>702.20999999999992</v>
      </c>
      <c r="X66" s="62"/>
    </row>
    <row r="67" spans="1:24" x14ac:dyDescent="0.2">
      <c r="A67" s="231"/>
      <c r="B67" s="96"/>
      <c r="C67" s="58"/>
      <c r="D67" s="58"/>
      <c r="E67" s="58"/>
      <c r="F67" s="58"/>
      <c r="G67" s="58"/>
      <c r="H67" s="58"/>
      <c r="I67" s="58"/>
      <c r="J67" s="58"/>
      <c r="K67" s="59"/>
      <c r="L67" s="59"/>
      <c r="M67" s="60"/>
      <c r="N67" s="60"/>
      <c r="O67" s="58"/>
      <c r="P67" s="61"/>
      <c r="Q67" s="61"/>
      <c r="R67" s="56"/>
      <c r="S67" s="56"/>
      <c r="T67" s="56"/>
      <c r="U67" s="56">
        <f t="shared" si="0"/>
        <v>0.2</v>
      </c>
      <c r="V67" s="56"/>
      <c r="W67" s="56">
        <f t="shared" si="1"/>
        <v>702.20999999999992</v>
      </c>
      <c r="X67" s="62"/>
    </row>
    <row r="68" spans="1:24" x14ac:dyDescent="0.2">
      <c r="A68" s="233"/>
      <c r="B68" s="96"/>
      <c r="C68" s="58"/>
      <c r="D68" s="58"/>
      <c r="E68" s="58"/>
      <c r="F68" s="58"/>
      <c r="G68" s="58"/>
      <c r="H68" s="58"/>
      <c r="I68" s="58"/>
      <c r="J68" s="58"/>
      <c r="K68" s="59"/>
      <c r="L68" s="59"/>
      <c r="M68" s="60"/>
      <c r="N68" s="60"/>
      <c r="O68" s="58"/>
      <c r="P68" s="61"/>
      <c r="Q68" s="61"/>
      <c r="R68" s="56"/>
      <c r="S68" s="56"/>
      <c r="T68" s="56"/>
      <c r="U68" s="56">
        <f t="shared" si="0"/>
        <v>0.2</v>
      </c>
      <c r="V68" s="56"/>
      <c r="W68" s="56">
        <f t="shared" si="1"/>
        <v>702.20999999999992</v>
      </c>
      <c r="X68" s="62"/>
    </row>
    <row r="69" spans="1:24" x14ac:dyDescent="0.2">
      <c r="A69" s="233"/>
      <c r="B69" s="96"/>
      <c r="C69" s="58"/>
      <c r="D69" s="58"/>
      <c r="E69" s="58"/>
      <c r="F69" s="58"/>
      <c r="G69" s="58"/>
      <c r="H69" s="58"/>
      <c r="I69" s="58"/>
      <c r="J69" s="58"/>
      <c r="K69" s="59"/>
      <c r="L69" s="59"/>
      <c r="M69" s="60"/>
      <c r="N69" s="60"/>
      <c r="O69" s="58"/>
      <c r="P69" s="61"/>
      <c r="Q69" s="61"/>
      <c r="R69" s="56"/>
      <c r="S69" s="56"/>
      <c r="T69" s="56"/>
      <c r="U69" s="56">
        <f t="shared" si="0"/>
        <v>0.2</v>
      </c>
      <c r="V69" s="56"/>
      <c r="W69" s="56">
        <f t="shared" si="1"/>
        <v>702.20999999999992</v>
      </c>
      <c r="X69" s="62"/>
    </row>
    <row r="70" spans="1:24" x14ac:dyDescent="0.2">
      <c r="A70" s="233"/>
      <c r="B70" s="96"/>
      <c r="C70" s="58"/>
      <c r="D70" s="58"/>
      <c r="E70" s="58"/>
      <c r="F70" s="58"/>
      <c r="G70" s="58"/>
      <c r="H70" s="58"/>
      <c r="I70" s="58"/>
      <c r="J70" s="58"/>
      <c r="K70" s="59"/>
      <c r="L70" s="59"/>
      <c r="M70" s="60"/>
      <c r="N70" s="60"/>
      <c r="O70" s="58"/>
      <c r="P70" s="61"/>
      <c r="Q70" s="61"/>
      <c r="R70" s="56"/>
      <c r="S70" s="56"/>
      <c r="T70" s="56"/>
      <c r="U70" s="56">
        <f t="shared" si="0"/>
        <v>0.2</v>
      </c>
      <c r="V70" s="56"/>
      <c r="W70" s="56">
        <f t="shared" si="1"/>
        <v>702.20999999999992</v>
      </c>
      <c r="X70" s="62"/>
    </row>
    <row r="71" spans="1:24" x14ac:dyDescent="0.2">
      <c r="A71" s="233"/>
      <c r="B71" s="96"/>
      <c r="C71" s="58"/>
      <c r="D71" s="58"/>
      <c r="E71" s="58"/>
      <c r="F71" s="58"/>
      <c r="G71" s="58"/>
      <c r="H71" s="58"/>
      <c r="I71" s="58"/>
      <c r="J71" s="58"/>
      <c r="K71" s="59"/>
      <c r="L71" s="59"/>
      <c r="M71" s="60"/>
      <c r="N71" s="60"/>
      <c r="O71" s="58"/>
      <c r="P71" s="61"/>
      <c r="Q71" s="61"/>
      <c r="R71" s="56"/>
      <c r="S71" s="56"/>
      <c r="T71" s="56"/>
      <c r="U71" s="56">
        <f t="shared" si="0"/>
        <v>0.2</v>
      </c>
      <c r="V71" s="56"/>
      <c r="W71" s="56">
        <f t="shared" si="1"/>
        <v>702.20999999999992</v>
      </c>
      <c r="X71" s="62"/>
    </row>
    <row r="72" spans="1:24" x14ac:dyDescent="0.2">
      <c r="A72" s="231"/>
      <c r="B72" s="96"/>
      <c r="C72" s="58"/>
      <c r="D72" s="58"/>
      <c r="E72" s="58"/>
      <c r="F72" s="58"/>
      <c r="G72" s="58"/>
      <c r="H72" s="58"/>
      <c r="I72" s="58"/>
      <c r="J72" s="58"/>
      <c r="K72" s="59"/>
      <c r="L72" s="59"/>
      <c r="M72" s="60"/>
      <c r="N72" s="60"/>
      <c r="O72" s="58"/>
      <c r="P72" s="61"/>
      <c r="Q72" s="61"/>
      <c r="R72" s="56"/>
      <c r="S72" s="56"/>
      <c r="T72" s="56"/>
      <c r="U72" s="56">
        <f t="shared" si="0"/>
        <v>0.2</v>
      </c>
      <c r="V72" s="56"/>
      <c r="W72" s="56">
        <f t="shared" si="1"/>
        <v>702.20999999999992</v>
      </c>
      <c r="X72" s="62"/>
    </row>
    <row r="73" spans="1:24" x14ac:dyDescent="0.2">
      <c r="A73" s="231"/>
      <c r="B73" s="96"/>
      <c r="C73" s="58"/>
      <c r="D73" s="58"/>
      <c r="E73" s="58"/>
      <c r="F73" s="58"/>
      <c r="G73" s="58"/>
      <c r="H73" s="58"/>
      <c r="I73" s="58"/>
      <c r="J73" s="58"/>
      <c r="K73" s="59"/>
      <c r="L73" s="59"/>
      <c r="M73" s="60"/>
      <c r="N73" s="60"/>
      <c r="O73" s="58"/>
      <c r="P73" s="61"/>
      <c r="Q73" s="61"/>
      <c r="R73" s="56"/>
      <c r="S73" s="56"/>
      <c r="T73" s="56"/>
      <c r="U73" s="56">
        <f t="shared" si="0"/>
        <v>0.2</v>
      </c>
      <c r="V73" s="56"/>
      <c r="W73" s="56">
        <f t="shared" si="1"/>
        <v>702.20999999999992</v>
      </c>
      <c r="X73" s="62"/>
    </row>
    <row r="74" spans="1:24" x14ac:dyDescent="0.2">
      <c r="A74" s="233"/>
      <c r="B74" s="96"/>
      <c r="C74" s="58"/>
      <c r="D74" s="58"/>
      <c r="E74" s="58"/>
      <c r="F74" s="58"/>
      <c r="G74" s="58"/>
      <c r="H74" s="58"/>
      <c r="I74" s="58"/>
      <c r="J74" s="58"/>
      <c r="K74" s="59"/>
      <c r="L74" s="59"/>
      <c r="M74" s="60"/>
      <c r="N74" s="60"/>
      <c r="O74" s="58"/>
      <c r="P74" s="61"/>
      <c r="Q74" s="61"/>
      <c r="R74" s="56"/>
      <c r="S74" s="56"/>
      <c r="T74" s="56"/>
      <c r="U74" s="56">
        <f t="shared" si="0"/>
        <v>0.2</v>
      </c>
      <c r="V74" s="56"/>
      <c r="W74" s="56">
        <f t="shared" si="1"/>
        <v>702.20999999999992</v>
      </c>
      <c r="X74" s="62"/>
    </row>
    <row r="75" spans="1:24" x14ac:dyDescent="0.2">
      <c r="A75" s="233"/>
      <c r="B75" s="96"/>
      <c r="C75" s="58"/>
      <c r="D75" s="58"/>
      <c r="E75" s="58"/>
      <c r="F75" s="58"/>
      <c r="G75" s="58"/>
      <c r="H75" s="58"/>
      <c r="I75" s="58"/>
      <c r="J75" s="58"/>
      <c r="K75" s="59"/>
      <c r="L75" s="59"/>
      <c r="M75" s="60"/>
      <c r="N75" s="60"/>
      <c r="O75" s="58"/>
      <c r="P75" s="61"/>
      <c r="Q75" s="61"/>
      <c r="R75" s="56"/>
      <c r="S75" s="56"/>
      <c r="T75" s="56"/>
      <c r="U75" s="56">
        <f t="shared" ref="U75:U138" si="2">U74+T75</f>
        <v>0.2</v>
      </c>
      <c r="V75" s="56"/>
      <c r="W75" s="56">
        <f t="shared" ref="W75:W138" si="3">W74+V75</f>
        <v>702.20999999999992</v>
      </c>
      <c r="X75" s="62"/>
    </row>
    <row r="76" spans="1:24" x14ac:dyDescent="0.2">
      <c r="A76" s="231"/>
      <c r="B76" s="96"/>
      <c r="C76" s="58"/>
      <c r="D76" s="58"/>
      <c r="E76" s="58"/>
      <c r="F76" s="58"/>
      <c r="G76" s="58"/>
      <c r="H76" s="58"/>
      <c r="I76" s="58"/>
      <c r="J76" s="58"/>
      <c r="K76" s="59"/>
      <c r="L76" s="59"/>
      <c r="M76" s="60"/>
      <c r="N76" s="60"/>
      <c r="O76" s="58"/>
      <c r="P76" s="61"/>
      <c r="Q76" s="61"/>
      <c r="R76" s="56"/>
      <c r="S76" s="56"/>
      <c r="T76" s="56"/>
      <c r="U76" s="56">
        <f t="shared" si="2"/>
        <v>0.2</v>
      </c>
      <c r="V76" s="56"/>
      <c r="W76" s="56">
        <f t="shared" si="3"/>
        <v>702.20999999999992</v>
      </c>
      <c r="X76" s="62"/>
    </row>
    <row r="77" spans="1:24" x14ac:dyDescent="0.2">
      <c r="A77" s="233"/>
      <c r="B77" s="96"/>
      <c r="C77" s="58"/>
      <c r="D77" s="58"/>
      <c r="E77" s="58"/>
      <c r="F77" s="58"/>
      <c r="G77" s="58"/>
      <c r="H77" s="58"/>
      <c r="I77" s="58"/>
      <c r="J77" s="58"/>
      <c r="K77" s="59"/>
      <c r="L77" s="59"/>
      <c r="M77" s="60"/>
      <c r="N77" s="60"/>
      <c r="O77" s="58"/>
      <c r="P77" s="61"/>
      <c r="Q77" s="61"/>
      <c r="R77" s="56"/>
      <c r="S77" s="56"/>
      <c r="T77" s="56"/>
      <c r="U77" s="56">
        <f t="shared" si="2"/>
        <v>0.2</v>
      </c>
      <c r="V77" s="56"/>
      <c r="W77" s="56">
        <f t="shared" si="3"/>
        <v>702.20999999999992</v>
      </c>
      <c r="X77" s="62"/>
    </row>
    <row r="78" spans="1:24" x14ac:dyDescent="0.2">
      <c r="A78" s="233"/>
      <c r="B78" s="96"/>
      <c r="C78" s="58"/>
      <c r="D78" s="58"/>
      <c r="E78" s="58"/>
      <c r="F78" s="58"/>
      <c r="G78" s="58"/>
      <c r="H78" s="58"/>
      <c r="I78" s="58"/>
      <c r="J78" s="58"/>
      <c r="K78" s="59"/>
      <c r="L78" s="59"/>
      <c r="M78" s="60"/>
      <c r="N78" s="60"/>
      <c r="O78" s="58"/>
      <c r="P78" s="61"/>
      <c r="Q78" s="61"/>
      <c r="R78" s="56"/>
      <c r="S78" s="56"/>
      <c r="T78" s="56"/>
      <c r="U78" s="56">
        <f t="shared" si="2"/>
        <v>0.2</v>
      </c>
      <c r="V78" s="56"/>
      <c r="W78" s="56">
        <f t="shared" si="3"/>
        <v>702.20999999999992</v>
      </c>
      <c r="X78" s="62"/>
    </row>
    <row r="79" spans="1:24" x14ac:dyDescent="0.2">
      <c r="A79" s="231"/>
      <c r="B79" s="96"/>
      <c r="C79" s="58"/>
      <c r="D79" s="58"/>
      <c r="E79" s="58"/>
      <c r="F79" s="58"/>
      <c r="G79" s="58"/>
      <c r="H79" s="58"/>
      <c r="I79" s="58"/>
      <c r="J79" s="58"/>
      <c r="K79" s="59"/>
      <c r="L79" s="59"/>
      <c r="M79" s="60"/>
      <c r="N79" s="60"/>
      <c r="O79" s="58"/>
      <c r="P79" s="61"/>
      <c r="Q79" s="61"/>
      <c r="R79" s="56"/>
      <c r="S79" s="56"/>
      <c r="T79" s="56"/>
      <c r="U79" s="56">
        <f t="shared" si="2"/>
        <v>0.2</v>
      </c>
      <c r="V79" s="56"/>
      <c r="W79" s="56">
        <f t="shared" si="3"/>
        <v>702.20999999999992</v>
      </c>
      <c r="X79" s="62"/>
    </row>
    <row r="80" spans="1:24" x14ac:dyDescent="0.2">
      <c r="A80" s="231"/>
      <c r="B80" s="96"/>
      <c r="C80" s="58"/>
      <c r="D80" s="58"/>
      <c r="E80" s="58"/>
      <c r="F80" s="58"/>
      <c r="G80" s="58"/>
      <c r="H80" s="58"/>
      <c r="I80" s="58"/>
      <c r="J80" s="58"/>
      <c r="K80" s="59"/>
      <c r="L80" s="59"/>
      <c r="M80" s="60"/>
      <c r="N80" s="60"/>
      <c r="O80" s="58"/>
      <c r="P80" s="61"/>
      <c r="Q80" s="61"/>
      <c r="R80" s="56"/>
      <c r="S80" s="56"/>
      <c r="T80" s="56"/>
      <c r="U80" s="56">
        <f t="shared" si="2"/>
        <v>0.2</v>
      </c>
      <c r="V80" s="56"/>
      <c r="W80" s="56">
        <f t="shared" si="3"/>
        <v>702.20999999999992</v>
      </c>
      <c r="X80" s="62"/>
    </row>
    <row r="81" spans="1:24" x14ac:dyDescent="0.2">
      <c r="A81" s="233"/>
      <c r="B81" s="96"/>
      <c r="C81" s="58"/>
      <c r="D81" s="58"/>
      <c r="E81" s="58"/>
      <c r="F81" s="58"/>
      <c r="G81" s="58"/>
      <c r="H81" s="58"/>
      <c r="I81" s="58"/>
      <c r="J81" s="58"/>
      <c r="K81" s="59"/>
      <c r="L81" s="59"/>
      <c r="M81" s="60"/>
      <c r="N81" s="60"/>
      <c r="O81" s="58"/>
      <c r="P81" s="61"/>
      <c r="Q81" s="61"/>
      <c r="R81" s="56"/>
      <c r="S81" s="56"/>
      <c r="T81" s="56"/>
      <c r="U81" s="56">
        <f t="shared" si="2"/>
        <v>0.2</v>
      </c>
      <c r="V81" s="56"/>
      <c r="W81" s="56">
        <f t="shared" si="3"/>
        <v>702.20999999999992</v>
      </c>
      <c r="X81" s="62"/>
    </row>
    <row r="82" spans="1:24" x14ac:dyDescent="0.2">
      <c r="A82" s="231"/>
      <c r="B82" s="96"/>
      <c r="C82" s="58"/>
      <c r="D82" s="58"/>
      <c r="E82" s="58"/>
      <c r="F82" s="58"/>
      <c r="G82" s="58"/>
      <c r="H82" s="58"/>
      <c r="I82" s="58"/>
      <c r="J82" s="58"/>
      <c r="K82" s="59"/>
      <c r="L82" s="59"/>
      <c r="M82" s="60"/>
      <c r="N82" s="60"/>
      <c r="O82" s="58"/>
      <c r="P82" s="61"/>
      <c r="Q82" s="61"/>
      <c r="R82" s="56"/>
      <c r="S82" s="56"/>
      <c r="T82" s="56"/>
      <c r="U82" s="56">
        <f t="shared" si="2"/>
        <v>0.2</v>
      </c>
      <c r="V82" s="56"/>
      <c r="W82" s="56">
        <f t="shared" si="3"/>
        <v>702.20999999999992</v>
      </c>
      <c r="X82" s="62"/>
    </row>
    <row r="83" spans="1:24" x14ac:dyDescent="0.2">
      <c r="A83" s="231"/>
      <c r="B83" s="96"/>
      <c r="C83" s="58"/>
      <c r="D83" s="58"/>
      <c r="E83" s="58"/>
      <c r="F83" s="58"/>
      <c r="G83" s="58"/>
      <c r="H83" s="58"/>
      <c r="I83" s="58"/>
      <c r="J83" s="58"/>
      <c r="K83" s="59"/>
      <c r="L83" s="59"/>
      <c r="M83" s="60"/>
      <c r="N83" s="60"/>
      <c r="O83" s="58"/>
      <c r="P83" s="61"/>
      <c r="Q83" s="61"/>
      <c r="R83" s="56"/>
      <c r="S83" s="56"/>
      <c r="T83" s="56"/>
      <c r="U83" s="56">
        <f t="shared" si="2"/>
        <v>0.2</v>
      </c>
      <c r="V83" s="56"/>
      <c r="W83" s="56">
        <f t="shared" si="3"/>
        <v>702.20999999999992</v>
      </c>
      <c r="X83" s="62"/>
    </row>
    <row r="84" spans="1:24" x14ac:dyDescent="0.2">
      <c r="A84" s="231"/>
      <c r="B84" s="96"/>
      <c r="C84" s="58"/>
      <c r="D84" s="58"/>
      <c r="E84" s="58"/>
      <c r="F84" s="58"/>
      <c r="G84" s="58"/>
      <c r="H84" s="58"/>
      <c r="I84" s="58"/>
      <c r="J84" s="58"/>
      <c r="K84" s="59"/>
      <c r="L84" s="59"/>
      <c r="M84" s="60"/>
      <c r="N84" s="60"/>
      <c r="O84" s="58"/>
      <c r="P84" s="61"/>
      <c r="Q84" s="61"/>
      <c r="R84" s="56"/>
      <c r="S84" s="56"/>
      <c r="T84" s="56"/>
      <c r="U84" s="56">
        <f t="shared" si="2"/>
        <v>0.2</v>
      </c>
      <c r="V84" s="56"/>
      <c r="W84" s="56">
        <f t="shared" si="3"/>
        <v>702.20999999999992</v>
      </c>
      <c r="X84" s="62"/>
    </row>
    <row r="85" spans="1:24" x14ac:dyDescent="0.2">
      <c r="A85" s="231"/>
      <c r="B85" s="96"/>
      <c r="C85" s="58"/>
      <c r="D85" s="58"/>
      <c r="E85" s="58"/>
      <c r="F85" s="58"/>
      <c r="G85" s="58"/>
      <c r="H85" s="58"/>
      <c r="I85" s="58"/>
      <c r="J85" s="58"/>
      <c r="K85" s="59"/>
      <c r="L85" s="59"/>
      <c r="M85" s="60"/>
      <c r="N85" s="66"/>
      <c r="O85" s="58"/>
      <c r="P85" s="61"/>
      <c r="Q85" s="61"/>
      <c r="R85" s="56"/>
      <c r="S85" s="56"/>
      <c r="T85" s="56"/>
      <c r="U85" s="56">
        <f t="shared" si="2"/>
        <v>0.2</v>
      </c>
      <c r="V85" s="56"/>
      <c r="W85" s="56">
        <f t="shared" si="3"/>
        <v>702.20999999999992</v>
      </c>
      <c r="X85" s="62"/>
    </row>
    <row r="86" spans="1:24" x14ac:dyDescent="0.2">
      <c r="A86" s="231"/>
      <c r="B86" s="96"/>
      <c r="C86" s="58"/>
      <c r="D86" s="58"/>
      <c r="E86" s="58"/>
      <c r="F86" s="58"/>
      <c r="G86" s="58"/>
      <c r="H86" s="58"/>
      <c r="I86" s="58"/>
      <c r="J86" s="58"/>
      <c r="K86" s="59"/>
      <c r="L86" s="59"/>
      <c r="M86" s="60"/>
      <c r="N86" s="60"/>
      <c r="O86" s="58"/>
      <c r="P86" s="61"/>
      <c r="Q86" s="61"/>
      <c r="R86" s="56"/>
      <c r="S86" s="56"/>
      <c r="T86" s="56"/>
      <c r="U86" s="56">
        <f t="shared" si="2"/>
        <v>0.2</v>
      </c>
      <c r="V86" s="56"/>
      <c r="W86" s="56">
        <f t="shared" si="3"/>
        <v>702.20999999999992</v>
      </c>
      <c r="X86" s="62"/>
    </row>
    <row r="87" spans="1:24" x14ac:dyDescent="0.2">
      <c r="A87" s="231"/>
      <c r="B87" s="96"/>
      <c r="C87" s="58"/>
      <c r="D87" s="58"/>
      <c r="E87" s="58"/>
      <c r="F87" s="58"/>
      <c r="G87" s="58"/>
      <c r="H87" s="58"/>
      <c r="I87" s="58"/>
      <c r="J87" s="58"/>
      <c r="K87" s="59"/>
      <c r="L87" s="59"/>
      <c r="M87" s="60"/>
      <c r="N87" s="60"/>
      <c r="O87" s="58"/>
      <c r="P87" s="61"/>
      <c r="Q87" s="61"/>
      <c r="R87" s="56"/>
      <c r="S87" s="56"/>
      <c r="T87" s="56"/>
      <c r="U87" s="56">
        <f t="shared" si="2"/>
        <v>0.2</v>
      </c>
      <c r="V87" s="56"/>
      <c r="W87" s="56">
        <f t="shared" si="3"/>
        <v>702.20999999999992</v>
      </c>
      <c r="X87" s="62"/>
    </row>
    <row r="88" spans="1:24" x14ac:dyDescent="0.2">
      <c r="A88" s="232"/>
      <c r="B88" s="95"/>
      <c r="C88" s="51"/>
      <c r="D88" s="51"/>
      <c r="E88" s="51"/>
      <c r="F88" s="51"/>
      <c r="G88" s="51"/>
      <c r="H88" s="51"/>
      <c r="I88" s="51"/>
      <c r="J88" s="51"/>
      <c r="K88" s="52"/>
      <c r="L88" s="52"/>
      <c r="M88" s="53"/>
      <c r="N88" s="53"/>
      <c r="O88" s="51"/>
      <c r="P88" s="54"/>
      <c r="Q88" s="54"/>
      <c r="R88" s="55"/>
      <c r="S88" s="55"/>
      <c r="T88" s="55"/>
      <c r="U88" s="56">
        <f t="shared" si="2"/>
        <v>0.2</v>
      </c>
      <c r="V88" s="55"/>
      <c r="W88" s="56">
        <f t="shared" si="3"/>
        <v>702.20999999999992</v>
      </c>
      <c r="X88" s="57"/>
    </row>
    <row r="89" spans="1:24" x14ac:dyDescent="0.2">
      <c r="A89" s="233"/>
      <c r="B89" s="96"/>
      <c r="C89" s="58"/>
      <c r="D89" s="58"/>
      <c r="E89" s="58"/>
      <c r="F89" s="58"/>
      <c r="G89" s="58"/>
      <c r="H89" s="58"/>
      <c r="I89" s="58"/>
      <c r="J89" s="58"/>
      <c r="K89" s="59"/>
      <c r="L89" s="59"/>
      <c r="M89" s="60"/>
      <c r="N89" s="60"/>
      <c r="O89" s="58"/>
      <c r="P89" s="61"/>
      <c r="Q89" s="61"/>
      <c r="R89" s="56"/>
      <c r="S89" s="56"/>
      <c r="T89" s="56"/>
      <c r="U89" s="56">
        <f t="shared" si="2"/>
        <v>0.2</v>
      </c>
      <c r="V89" s="56"/>
      <c r="W89" s="56">
        <f t="shared" si="3"/>
        <v>702.20999999999992</v>
      </c>
      <c r="X89" s="62"/>
    </row>
    <row r="90" spans="1:24" x14ac:dyDescent="0.2">
      <c r="A90" s="233"/>
      <c r="B90" s="96"/>
      <c r="C90" s="58"/>
      <c r="D90" s="58"/>
      <c r="E90" s="58"/>
      <c r="F90" s="58"/>
      <c r="G90" s="58"/>
      <c r="H90" s="58"/>
      <c r="I90" s="58"/>
      <c r="J90" s="58"/>
      <c r="K90" s="59"/>
      <c r="L90" s="59"/>
      <c r="M90" s="60"/>
      <c r="N90" s="60"/>
      <c r="O90" s="58"/>
      <c r="P90" s="61"/>
      <c r="Q90" s="61"/>
      <c r="R90" s="56"/>
      <c r="S90" s="56"/>
      <c r="T90" s="56"/>
      <c r="U90" s="56">
        <f t="shared" si="2"/>
        <v>0.2</v>
      </c>
      <c r="V90" s="56"/>
      <c r="W90" s="56">
        <f t="shared" si="3"/>
        <v>702.20999999999992</v>
      </c>
      <c r="X90" s="62"/>
    </row>
    <row r="91" spans="1:24" x14ac:dyDescent="0.2">
      <c r="A91" s="231"/>
      <c r="B91" s="96"/>
      <c r="C91" s="58"/>
      <c r="D91" s="58"/>
      <c r="E91" s="58"/>
      <c r="F91" s="58"/>
      <c r="G91" s="58"/>
      <c r="H91" s="58"/>
      <c r="I91" s="58"/>
      <c r="J91" s="58"/>
      <c r="K91" s="59"/>
      <c r="L91" s="59"/>
      <c r="M91" s="60"/>
      <c r="N91" s="60"/>
      <c r="O91" s="58"/>
      <c r="P91" s="61"/>
      <c r="Q91" s="61"/>
      <c r="R91" s="56"/>
      <c r="S91" s="56"/>
      <c r="T91" s="56"/>
      <c r="U91" s="56">
        <f t="shared" si="2"/>
        <v>0.2</v>
      </c>
      <c r="V91" s="56"/>
      <c r="W91" s="56">
        <f t="shared" si="3"/>
        <v>702.20999999999992</v>
      </c>
      <c r="X91" s="62"/>
    </row>
    <row r="92" spans="1:24" x14ac:dyDescent="0.2">
      <c r="A92" s="233"/>
      <c r="B92" s="96"/>
      <c r="C92" s="58"/>
      <c r="D92" s="58"/>
      <c r="E92" s="58"/>
      <c r="F92" s="58"/>
      <c r="G92" s="58"/>
      <c r="H92" s="58"/>
      <c r="I92" s="58"/>
      <c r="J92" s="58"/>
      <c r="K92" s="59"/>
      <c r="L92" s="59"/>
      <c r="M92" s="60"/>
      <c r="N92" s="60"/>
      <c r="O92" s="58"/>
      <c r="P92" s="61"/>
      <c r="Q92" s="61"/>
      <c r="R92" s="56"/>
      <c r="S92" s="56"/>
      <c r="T92" s="56"/>
      <c r="U92" s="56">
        <f t="shared" si="2"/>
        <v>0.2</v>
      </c>
      <c r="V92" s="56"/>
      <c r="W92" s="56">
        <f t="shared" si="3"/>
        <v>702.20999999999992</v>
      </c>
      <c r="X92" s="62"/>
    </row>
    <row r="93" spans="1:24" x14ac:dyDescent="0.2">
      <c r="A93" s="232"/>
      <c r="B93" s="95"/>
      <c r="C93" s="51"/>
      <c r="D93" s="51"/>
      <c r="E93" s="51"/>
      <c r="F93" s="51"/>
      <c r="G93" s="51"/>
      <c r="H93" s="51"/>
      <c r="I93" s="51"/>
      <c r="J93" s="51"/>
      <c r="K93" s="52"/>
      <c r="L93" s="52"/>
      <c r="M93" s="53"/>
      <c r="N93" s="53"/>
      <c r="O93" s="51"/>
      <c r="P93" s="54"/>
      <c r="Q93" s="54"/>
      <c r="R93" s="55"/>
      <c r="S93" s="55"/>
      <c r="T93" s="55"/>
      <c r="U93" s="56">
        <f t="shared" si="2"/>
        <v>0.2</v>
      </c>
      <c r="V93" s="55"/>
      <c r="W93" s="56">
        <f t="shared" si="3"/>
        <v>702.20999999999992</v>
      </c>
      <c r="X93" s="57"/>
    </row>
    <row r="94" spans="1:24" x14ac:dyDescent="0.2">
      <c r="A94" s="233"/>
      <c r="B94" s="96"/>
      <c r="C94" s="58"/>
      <c r="D94" s="58"/>
      <c r="E94" s="58"/>
      <c r="F94" s="58"/>
      <c r="G94" s="58"/>
      <c r="H94" s="58"/>
      <c r="I94" s="58"/>
      <c r="J94" s="58"/>
      <c r="K94" s="59"/>
      <c r="L94" s="59"/>
      <c r="M94" s="60"/>
      <c r="N94" s="60"/>
      <c r="O94" s="58"/>
      <c r="P94" s="61"/>
      <c r="Q94" s="61"/>
      <c r="R94" s="56"/>
      <c r="S94" s="56"/>
      <c r="T94" s="56"/>
      <c r="U94" s="56">
        <f t="shared" si="2"/>
        <v>0.2</v>
      </c>
      <c r="V94" s="56"/>
      <c r="W94" s="56">
        <f t="shared" si="3"/>
        <v>702.20999999999992</v>
      </c>
      <c r="X94" s="62"/>
    </row>
    <row r="95" spans="1:24" x14ac:dyDescent="0.2">
      <c r="A95" s="233"/>
      <c r="B95" s="96"/>
      <c r="C95" s="58"/>
      <c r="D95" s="58"/>
      <c r="E95" s="58"/>
      <c r="F95" s="58"/>
      <c r="G95" s="58"/>
      <c r="H95" s="58"/>
      <c r="I95" s="58"/>
      <c r="J95" s="58"/>
      <c r="K95" s="59"/>
      <c r="L95" s="59"/>
      <c r="M95" s="60"/>
      <c r="N95" s="60"/>
      <c r="O95" s="58"/>
      <c r="P95" s="61"/>
      <c r="Q95" s="61"/>
      <c r="R95" s="56"/>
      <c r="S95" s="56"/>
      <c r="T95" s="56"/>
      <c r="U95" s="56">
        <f t="shared" si="2"/>
        <v>0.2</v>
      </c>
      <c r="V95" s="56"/>
      <c r="W95" s="56">
        <f t="shared" si="3"/>
        <v>702.20999999999992</v>
      </c>
      <c r="X95" s="62"/>
    </row>
    <row r="96" spans="1:24" x14ac:dyDescent="0.2">
      <c r="A96" s="233"/>
      <c r="B96" s="96"/>
      <c r="C96" s="58"/>
      <c r="D96" s="58"/>
      <c r="E96" s="58"/>
      <c r="F96" s="58"/>
      <c r="G96" s="58"/>
      <c r="H96" s="58"/>
      <c r="I96" s="58"/>
      <c r="J96" s="58"/>
      <c r="K96" s="59"/>
      <c r="L96" s="59"/>
      <c r="M96" s="60"/>
      <c r="N96" s="60"/>
      <c r="O96" s="58"/>
      <c r="P96" s="61"/>
      <c r="Q96" s="61"/>
      <c r="R96" s="56"/>
      <c r="S96" s="56"/>
      <c r="T96" s="56"/>
      <c r="U96" s="56">
        <f t="shared" si="2"/>
        <v>0.2</v>
      </c>
      <c r="V96" s="56"/>
      <c r="W96" s="56">
        <f t="shared" si="3"/>
        <v>702.20999999999992</v>
      </c>
      <c r="X96" s="62"/>
    </row>
    <row r="97" spans="1:24" x14ac:dyDescent="0.2">
      <c r="A97" s="231"/>
      <c r="B97" s="96"/>
      <c r="C97" s="58"/>
      <c r="D97" s="58"/>
      <c r="E97" s="58"/>
      <c r="F97" s="58"/>
      <c r="G97" s="58"/>
      <c r="H97" s="58"/>
      <c r="I97" s="58"/>
      <c r="J97" s="58"/>
      <c r="K97" s="59"/>
      <c r="L97" s="59"/>
      <c r="M97" s="60"/>
      <c r="N97" s="60"/>
      <c r="O97" s="58"/>
      <c r="P97" s="61"/>
      <c r="Q97" s="61"/>
      <c r="R97" s="56"/>
      <c r="S97" s="56"/>
      <c r="T97" s="56"/>
      <c r="U97" s="56">
        <f t="shared" si="2"/>
        <v>0.2</v>
      </c>
      <c r="V97" s="56"/>
      <c r="W97" s="56">
        <f t="shared" si="3"/>
        <v>702.20999999999992</v>
      </c>
      <c r="X97" s="62"/>
    </row>
    <row r="98" spans="1:24" x14ac:dyDescent="0.2">
      <c r="A98" s="233"/>
      <c r="B98" s="96"/>
      <c r="C98" s="58"/>
      <c r="D98" s="58"/>
      <c r="E98" s="58"/>
      <c r="F98" s="58"/>
      <c r="G98" s="58"/>
      <c r="H98" s="58"/>
      <c r="I98" s="58"/>
      <c r="J98" s="58"/>
      <c r="K98" s="59"/>
      <c r="L98" s="59"/>
      <c r="M98" s="60"/>
      <c r="N98" s="60"/>
      <c r="O98" s="58"/>
      <c r="P98" s="61"/>
      <c r="Q98" s="61"/>
      <c r="R98" s="56"/>
      <c r="S98" s="56"/>
      <c r="T98" s="56"/>
      <c r="U98" s="56">
        <f t="shared" si="2"/>
        <v>0.2</v>
      </c>
      <c r="V98" s="56"/>
      <c r="W98" s="56">
        <f t="shared" si="3"/>
        <v>702.20999999999992</v>
      </c>
      <c r="X98" s="62"/>
    </row>
    <row r="99" spans="1:24" x14ac:dyDescent="0.2">
      <c r="A99" s="233"/>
      <c r="B99" s="96"/>
      <c r="C99" s="58"/>
      <c r="D99" s="58"/>
      <c r="E99" s="58"/>
      <c r="F99" s="58"/>
      <c r="G99" s="58"/>
      <c r="H99" s="58"/>
      <c r="I99" s="58"/>
      <c r="J99" s="58"/>
      <c r="K99" s="59"/>
      <c r="L99" s="59"/>
      <c r="M99" s="60"/>
      <c r="N99" s="60"/>
      <c r="O99" s="58"/>
      <c r="P99" s="61"/>
      <c r="Q99" s="61"/>
      <c r="R99" s="56"/>
      <c r="S99" s="56"/>
      <c r="T99" s="56"/>
      <c r="U99" s="56">
        <f t="shared" si="2"/>
        <v>0.2</v>
      </c>
      <c r="V99" s="56"/>
      <c r="W99" s="56">
        <f t="shared" si="3"/>
        <v>702.20999999999992</v>
      </c>
      <c r="X99" s="62"/>
    </row>
    <row r="100" spans="1:24" x14ac:dyDescent="0.2">
      <c r="A100" s="231"/>
      <c r="B100" s="96"/>
      <c r="C100" s="58"/>
      <c r="D100" s="58"/>
      <c r="E100" s="58"/>
      <c r="F100" s="58"/>
      <c r="G100" s="58"/>
      <c r="H100" s="58"/>
      <c r="I100" s="58"/>
      <c r="J100" s="58"/>
      <c r="K100" s="59"/>
      <c r="L100" s="59"/>
      <c r="M100" s="60"/>
      <c r="N100" s="60"/>
      <c r="O100" s="58"/>
      <c r="P100" s="61"/>
      <c r="Q100" s="61"/>
      <c r="R100" s="56"/>
      <c r="S100" s="56"/>
      <c r="T100" s="56"/>
      <c r="U100" s="56">
        <f t="shared" si="2"/>
        <v>0.2</v>
      </c>
      <c r="V100" s="56"/>
      <c r="W100" s="56">
        <f t="shared" si="3"/>
        <v>702.20999999999992</v>
      </c>
      <c r="X100" s="62"/>
    </row>
    <row r="101" spans="1:24" x14ac:dyDescent="0.2">
      <c r="A101" s="233"/>
      <c r="B101" s="96"/>
      <c r="C101" s="58"/>
      <c r="D101" s="58"/>
      <c r="E101" s="58"/>
      <c r="F101" s="58"/>
      <c r="G101" s="58"/>
      <c r="H101" s="58"/>
      <c r="I101" s="58"/>
      <c r="J101" s="58"/>
      <c r="K101" s="59"/>
      <c r="L101" s="59"/>
      <c r="M101" s="60"/>
      <c r="N101" s="60"/>
      <c r="O101" s="58"/>
      <c r="P101" s="61"/>
      <c r="Q101" s="61"/>
      <c r="R101" s="56"/>
      <c r="S101" s="56"/>
      <c r="T101" s="56"/>
      <c r="U101" s="56">
        <f t="shared" si="2"/>
        <v>0.2</v>
      </c>
      <c r="V101" s="56"/>
      <c r="W101" s="56">
        <f t="shared" si="3"/>
        <v>702.20999999999992</v>
      </c>
      <c r="X101" s="62"/>
    </row>
    <row r="102" spans="1:24" x14ac:dyDescent="0.2">
      <c r="A102" s="233"/>
      <c r="B102" s="96"/>
      <c r="C102" s="58"/>
      <c r="D102" s="58"/>
      <c r="E102" s="58"/>
      <c r="F102" s="58"/>
      <c r="G102" s="58"/>
      <c r="H102" s="58"/>
      <c r="I102" s="58"/>
      <c r="J102" s="58"/>
      <c r="K102" s="59"/>
      <c r="L102" s="59"/>
      <c r="M102" s="60"/>
      <c r="N102" s="60"/>
      <c r="O102" s="58"/>
      <c r="P102" s="61"/>
      <c r="Q102" s="61"/>
      <c r="R102" s="56"/>
      <c r="S102" s="56"/>
      <c r="T102" s="56"/>
      <c r="U102" s="56">
        <f t="shared" si="2"/>
        <v>0.2</v>
      </c>
      <c r="V102" s="56"/>
      <c r="W102" s="56">
        <f t="shared" si="3"/>
        <v>702.20999999999992</v>
      </c>
      <c r="X102" s="62"/>
    </row>
    <row r="103" spans="1:24" x14ac:dyDescent="0.2">
      <c r="A103" s="233"/>
      <c r="B103" s="96"/>
      <c r="C103" s="58"/>
      <c r="D103" s="58"/>
      <c r="E103" s="58"/>
      <c r="F103" s="58"/>
      <c r="G103" s="58"/>
      <c r="H103" s="58"/>
      <c r="I103" s="58"/>
      <c r="J103" s="58"/>
      <c r="K103" s="59"/>
      <c r="L103" s="59"/>
      <c r="M103" s="60"/>
      <c r="N103" s="60"/>
      <c r="O103" s="58"/>
      <c r="P103" s="61"/>
      <c r="Q103" s="61"/>
      <c r="R103" s="56"/>
      <c r="S103" s="56"/>
      <c r="T103" s="56"/>
      <c r="U103" s="56">
        <f t="shared" si="2"/>
        <v>0.2</v>
      </c>
      <c r="V103" s="56"/>
      <c r="W103" s="56">
        <f t="shared" si="3"/>
        <v>702.20999999999992</v>
      </c>
      <c r="X103" s="62"/>
    </row>
    <row r="104" spans="1:24" x14ac:dyDescent="0.2">
      <c r="A104" s="231"/>
      <c r="B104" s="96"/>
      <c r="C104" s="58"/>
      <c r="D104" s="58"/>
      <c r="E104" s="58"/>
      <c r="F104" s="58"/>
      <c r="G104" s="58"/>
      <c r="H104" s="58"/>
      <c r="I104" s="58"/>
      <c r="J104" s="58"/>
      <c r="K104" s="59"/>
      <c r="L104" s="59"/>
      <c r="M104" s="60"/>
      <c r="N104" s="60"/>
      <c r="O104" s="58"/>
      <c r="P104" s="61"/>
      <c r="Q104" s="61"/>
      <c r="R104" s="56"/>
      <c r="S104" s="56"/>
      <c r="T104" s="56"/>
      <c r="U104" s="56">
        <f t="shared" si="2"/>
        <v>0.2</v>
      </c>
      <c r="V104" s="56"/>
      <c r="W104" s="56">
        <f t="shared" si="3"/>
        <v>702.20999999999992</v>
      </c>
      <c r="X104" s="62"/>
    </row>
    <row r="105" spans="1:24" x14ac:dyDescent="0.2">
      <c r="A105" s="231"/>
      <c r="B105" s="96"/>
      <c r="C105" s="58"/>
      <c r="D105" s="58"/>
      <c r="E105" s="58"/>
      <c r="F105" s="58"/>
      <c r="G105" s="58"/>
      <c r="H105" s="58"/>
      <c r="I105" s="58"/>
      <c r="J105" s="58"/>
      <c r="K105" s="59"/>
      <c r="L105" s="59"/>
      <c r="M105" s="60"/>
      <c r="N105" s="60"/>
      <c r="O105" s="58"/>
      <c r="P105" s="61"/>
      <c r="Q105" s="61"/>
      <c r="R105" s="56"/>
      <c r="S105" s="56"/>
      <c r="T105" s="56"/>
      <c r="U105" s="56">
        <f t="shared" si="2"/>
        <v>0.2</v>
      </c>
      <c r="V105" s="56"/>
      <c r="W105" s="56">
        <f t="shared" si="3"/>
        <v>702.20999999999992</v>
      </c>
      <c r="X105" s="62"/>
    </row>
    <row r="106" spans="1:24" x14ac:dyDescent="0.2">
      <c r="A106" s="233"/>
      <c r="B106" s="96"/>
      <c r="C106" s="58"/>
      <c r="D106" s="58"/>
      <c r="E106" s="58"/>
      <c r="F106" s="58"/>
      <c r="G106" s="58"/>
      <c r="H106" s="58"/>
      <c r="I106" s="58"/>
      <c r="J106" s="58"/>
      <c r="K106" s="59"/>
      <c r="L106" s="59"/>
      <c r="M106" s="60"/>
      <c r="N106" s="60"/>
      <c r="O106" s="58"/>
      <c r="P106" s="61"/>
      <c r="Q106" s="61"/>
      <c r="R106" s="56"/>
      <c r="S106" s="56"/>
      <c r="T106" s="56"/>
      <c r="U106" s="56">
        <f t="shared" si="2"/>
        <v>0.2</v>
      </c>
      <c r="V106" s="56"/>
      <c r="W106" s="56">
        <f t="shared" si="3"/>
        <v>702.20999999999992</v>
      </c>
      <c r="X106" s="62"/>
    </row>
    <row r="107" spans="1:24" x14ac:dyDescent="0.2">
      <c r="A107" s="233"/>
      <c r="B107" s="96"/>
      <c r="C107" s="58"/>
      <c r="D107" s="58"/>
      <c r="E107" s="58"/>
      <c r="F107" s="58"/>
      <c r="G107" s="58"/>
      <c r="H107" s="58"/>
      <c r="I107" s="58"/>
      <c r="J107" s="58"/>
      <c r="K107" s="59"/>
      <c r="L107" s="59"/>
      <c r="M107" s="60"/>
      <c r="N107" s="60"/>
      <c r="O107" s="58"/>
      <c r="P107" s="61"/>
      <c r="Q107" s="61"/>
      <c r="R107" s="56"/>
      <c r="S107" s="56"/>
      <c r="T107" s="56"/>
      <c r="U107" s="56">
        <f t="shared" si="2"/>
        <v>0.2</v>
      </c>
      <c r="V107" s="56"/>
      <c r="W107" s="56">
        <f t="shared" si="3"/>
        <v>702.20999999999992</v>
      </c>
      <c r="X107" s="62"/>
    </row>
    <row r="108" spans="1:24" x14ac:dyDescent="0.2">
      <c r="A108" s="232"/>
      <c r="B108" s="96"/>
      <c r="C108" s="58"/>
      <c r="D108" s="58"/>
      <c r="E108" s="58"/>
      <c r="F108" s="58"/>
      <c r="G108" s="58"/>
      <c r="H108" s="58"/>
      <c r="I108" s="58"/>
      <c r="J108" s="58"/>
      <c r="K108" s="59"/>
      <c r="L108" s="59"/>
      <c r="M108" s="60"/>
      <c r="N108" s="60"/>
      <c r="O108" s="58"/>
      <c r="P108" s="61"/>
      <c r="Q108" s="61"/>
      <c r="R108" s="56"/>
      <c r="S108" s="63"/>
      <c r="T108" s="56"/>
      <c r="U108" s="56">
        <f t="shared" si="2"/>
        <v>0.2</v>
      </c>
      <c r="V108" s="56"/>
      <c r="W108" s="56">
        <f t="shared" si="3"/>
        <v>702.20999999999992</v>
      </c>
      <c r="X108" s="62"/>
    </row>
    <row r="109" spans="1:24" x14ac:dyDescent="0.2">
      <c r="A109" s="234"/>
      <c r="B109" s="96"/>
      <c r="C109" s="58"/>
      <c r="D109" s="58"/>
      <c r="E109" s="58"/>
      <c r="F109" s="58"/>
      <c r="G109" s="58"/>
      <c r="H109" s="58"/>
      <c r="I109" s="58"/>
      <c r="J109" s="58"/>
      <c r="K109" s="59"/>
      <c r="L109" s="59"/>
      <c r="M109" s="60"/>
      <c r="N109" s="60"/>
      <c r="O109" s="58"/>
      <c r="P109" s="67"/>
      <c r="Q109" s="61"/>
      <c r="R109" s="56"/>
      <c r="S109" s="63"/>
      <c r="T109" s="56"/>
      <c r="U109" s="56">
        <f t="shared" si="2"/>
        <v>0.2</v>
      </c>
      <c r="V109" s="56"/>
      <c r="W109" s="56">
        <f t="shared" si="3"/>
        <v>702.20999999999992</v>
      </c>
      <c r="X109" s="62"/>
    </row>
    <row r="110" spans="1:24" x14ac:dyDescent="0.2">
      <c r="A110" s="232"/>
      <c r="B110" s="96"/>
      <c r="C110" s="58"/>
      <c r="D110" s="58"/>
      <c r="E110" s="58"/>
      <c r="F110" s="58"/>
      <c r="G110" s="58"/>
      <c r="H110" s="58"/>
      <c r="I110" s="58"/>
      <c r="J110" s="58"/>
      <c r="K110" s="59"/>
      <c r="L110" s="59"/>
      <c r="M110" s="60"/>
      <c r="N110" s="60"/>
      <c r="O110" s="58"/>
      <c r="P110" s="61"/>
      <c r="Q110" s="61"/>
      <c r="R110" s="56"/>
      <c r="S110" s="63"/>
      <c r="T110" s="56"/>
      <c r="U110" s="56">
        <f t="shared" si="2"/>
        <v>0.2</v>
      </c>
      <c r="V110" s="56"/>
      <c r="W110" s="56">
        <f t="shared" si="3"/>
        <v>702.20999999999992</v>
      </c>
      <c r="X110" s="62"/>
    </row>
    <row r="111" spans="1:24" x14ac:dyDescent="0.2">
      <c r="A111" s="232"/>
      <c r="B111" s="96"/>
      <c r="C111" s="58"/>
      <c r="D111" s="58"/>
      <c r="E111" s="58"/>
      <c r="F111" s="58"/>
      <c r="G111" s="58"/>
      <c r="H111" s="58"/>
      <c r="I111" s="58"/>
      <c r="J111" s="58"/>
      <c r="K111" s="59"/>
      <c r="L111" s="59"/>
      <c r="M111" s="60"/>
      <c r="N111" s="60"/>
      <c r="O111" s="58"/>
      <c r="P111" s="61"/>
      <c r="Q111" s="61"/>
      <c r="R111" s="56"/>
      <c r="S111" s="63"/>
      <c r="T111" s="56"/>
      <c r="U111" s="56">
        <f t="shared" si="2"/>
        <v>0.2</v>
      </c>
      <c r="V111" s="56"/>
      <c r="W111" s="56">
        <f t="shared" si="3"/>
        <v>702.20999999999992</v>
      </c>
      <c r="X111" s="62"/>
    </row>
    <row r="112" spans="1:24" x14ac:dyDescent="0.2">
      <c r="A112" s="231"/>
      <c r="B112" s="96"/>
      <c r="C112" s="58"/>
      <c r="D112" s="58"/>
      <c r="E112" s="58"/>
      <c r="F112" s="58"/>
      <c r="G112" s="58"/>
      <c r="H112" s="58"/>
      <c r="I112" s="58"/>
      <c r="J112" s="58"/>
      <c r="K112" s="59"/>
      <c r="L112" s="59"/>
      <c r="M112" s="60"/>
      <c r="N112" s="60"/>
      <c r="O112" s="58"/>
      <c r="P112" s="61"/>
      <c r="Q112" s="61"/>
      <c r="R112" s="56"/>
      <c r="S112" s="56"/>
      <c r="T112" s="56"/>
      <c r="U112" s="56">
        <f t="shared" si="2"/>
        <v>0.2</v>
      </c>
      <c r="V112" s="56"/>
      <c r="W112" s="56">
        <f t="shared" si="3"/>
        <v>702.20999999999992</v>
      </c>
      <c r="X112" s="62"/>
    </row>
    <row r="113" spans="1:24" x14ac:dyDescent="0.2">
      <c r="A113" s="233"/>
      <c r="B113" s="96"/>
      <c r="C113" s="58"/>
      <c r="D113" s="58"/>
      <c r="E113" s="58"/>
      <c r="F113" s="58"/>
      <c r="G113" s="58"/>
      <c r="H113" s="58"/>
      <c r="I113" s="58"/>
      <c r="J113" s="58"/>
      <c r="K113" s="59"/>
      <c r="L113" s="59"/>
      <c r="M113" s="60"/>
      <c r="N113" s="60"/>
      <c r="O113" s="58"/>
      <c r="P113" s="61"/>
      <c r="Q113" s="61"/>
      <c r="R113" s="56"/>
      <c r="S113" s="56"/>
      <c r="T113" s="56"/>
      <c r="U113" s="56">
        <f t="shared" si="2"/>
        <v>0.2</v>
      </c>
      <c r="V113" s="56"/>
      <c r="W113" s="56">
        <f t="shared" si="3"/>
        <v>702.20999999999992</v>
      </c>
      <c r="X113" s="62"/>
    </row>
    <row r="114" spans="1:24" x14ac:dyDescent="0.2">
      <c r="A114" s="231"/>
      <c r="B114" s="96"/>
      <c r="C114" s="58"/>
      <c r="D114" s="58"/>
      <c r="E114" s="58"/>
      <c r="F114" s="58"/>
      <c r="G114" s="58"/>
      <c r="H114" s="58"/>
      <c r="I114" s="58"/>
      <c r="J114" s="58"/>
      <c r="K114" s="59"/>
      <c r="L114" s="59"/>
      <c r="M114" s="60"/>
      <c r="N114" s="60"/>
      <c r="O114" s="58"/>
      <c r="P114" s="61"/>
      <c r="Q114" s="61"/>
      <c r="R114" s="56"/>
      <c r="S114" s="56"/>
      <c r="T114" s="56"/>
      <c r="U114" s="56">
        <f t="shared" si="2"/>
        <v>0.2</v>
      </c>
      <c r="V114" s="56"/>
      <c r="W114" s="56">
        <f t="shared" si="3"/>
        <v>702.20999999999992</v>
      </c>
      <c r="X114" s="62"/>
    </row>
    <row r="115" spans="1:24" x14ac:dyDescent="0.2">
      <c r="A115" s="233"/>
      <c r="B115" s="96"/>
      <c r="C115" s="58"/>
      <c r="D115" s="58"/>
      <c r="E115" s="58"/>
      <c r="F115" s="58"/>
      <c r="G115" s="58"/>
      <c r="H115" s="58"/>
      <c r="I115" s="58"/>
      <c r="J115" s="58"/>
      <c r="K115" s="59"/>
      <c r="L115" s="59"/>
      <c r="M115" s="60"/>
      <c r="N115" s="60"/>
      <c r="O115" s="58"/>
      <c r="P115" s="61"/>
      <c r="Q115" s="61"/>
      <c r="R115" s="56"/>
      <c r="S115" s="56"/>
      <c r="T115" s="56"/>
      <c r="U115" s="56">
        <f t="shared" si="2"/>
        <v>0.2</v>
      </c>
      <c r="V115" s="56"/>
      <c r="W115" s="56">
        <f t="shared" si="3"/>
        <v>702.20999999999992</v>
      </c>
      <c r="X115" s="62"/>
    </row>
    <row r="116" spans="1:24" x14ac:dyDescent="0.2">
      <c r="A116" s="231"/>
      <c r="B116" s="96"/>
      <c r="C116" s="58"/>
      <c r="D116" s="58"/>
      <c r="E116" s="58"/>
      <c r="F116" s="58"/>
      <c r="G116" s="58"/>
      <c r="H116" s="58"/>
      <c r="I116" s="58"/>
      <c r="J116" s="58"/>
      <c r="K116" s="59"/>
      <c r="L116" s="59"/>
      <c r="M116" s="60"/>
      <c r="N116" s="60"/>
      <c r="O116" s="58"/>
      <c r="P116" s="61"/>
      <c r="Q116" s="61"/>
      <c r="R116" s="56"/>
      <c r="S116" s="56"/>
      <c r="T116" s="56"/>
      <c r="U116" s="56">
        <f t="shared" si="2"/>
        <v>0.2</v>
      </c>
      <c r="V116" s="56"/>
      <c r="W116" s="56">
        <f t="shared" si="3"/>
        <v>702.20999999999992</v>
      </c>
      <c r="X116" s="62"/>
    </row>
    <row r="117" spans="1:24" x14ac:dyDescent="0.2">
      <c r="A117" s="232"/>
      <c r="B117" s="96"/>
      <c r="C117" s="58"/>
      <c r="D117" s="58"/>
      <c r="E117" s="58"/>
      <c r="F117" s="58"/>
      <c r="G117" s="58"/>
      <c r="H117" s="58"/>
      <c r="I117" s="58"/>
      <c r="J117" s="58"/>
      <c r="K117" s="59"/>
      <c r="L117" s="59"/>
      <c r="M117" s="60"/>
      <c r="N117" s="60"/>
      <c r="O117" s="61"/>
      <c r="P117" s="61"/>
      <c r="Q117" s="61"/>
      <c r="R117" s="56"/>
      <c r="S117" s="56"/>
      <c r="T117" s="56"/>
      <c r="U117" s="56">
        <f t="shared" si="2"/>
        <v>0.2</v>
      </c>
      <c r="V117" s="56"/>
      <c r="W117" s="56">
        <f t="shared" si="3"/>
        <v>702.20999999999992</v>
      </c>
      <c r="X117" s="62"/>
    </row>
    <row r="118" spans="1:24" x14ac:dyDescent="0.2">
      <c r="A118" s="232"/>
      <c r="B118" s="96"/>
      <c r="C118" s="58"/>
      <c r="D118" s="58"/>
      <c r="E118" s="58"/>
      <c r="F118" s="58"/>
      <c r="G118" s="58"/>
      <c r="H118" s="58"/>
      <c r="I118" s="58"/>
      <c r="J118" s="58"/>
      <c r="K118" s="59"/>
      <c r="L118" s="59"/>
      <c r="M118" s="60"/>
      <c r="N118" s="60"/>
      <c r="O118" s="58"/>
      <c r="P118" s="61"/>
      <c r="Q118" s="61"/>
      <c r="R118" s="56"/>
      <c r="S118" s="56"/>
      <c r="T118" s="56"/>
      <c r="U118" s="56">
        <f t="shared" si="2"/>
        <v>0.2</v>
      </c>
      <c r="V118" s="56"/>
      <c r="W118" s="56">
        <f t="shared" si="3"/>
        <v>702.20999999999992</v>
      </c>
      <c r="X118" s="62"/>
    </row>
    <row r="119" spans="1:24" x14ac:dyDescent="0.2">
      <c r="A119" s="231"/>
      <c r="B119" s="96"/>
      <c r="C119" s="58"/>
      <c r="D119" s="58"/>
      <c r="E119" s="58"/>
      <c r="F119" s="58"/>
      <c r="G119" s="58"/>
      <c r="H119" s="58"/>
      <c r="I119" s="58"/>
      <c r="J119" s="58"/>
      <c r="K119" s="59"/>
      <c r="L119" s="59"/>
      <c r="M119" s="60"/>
      <c r="N119" s="60"/>
      <c r="O119" s="58"/>
      <c r="P119" s="61"/>
      <c r="Q119" s="61"/>
      <c r="R119" s="56"/>
      <c r="S119" s="56"/>
      <c r="T119" s="56"/>
      <c r="U119" s="56">
        <f t="shared" si="2"/>
        <v>0.2</v>
      </c>
      <c r="V119" s="56"/>
      <c r="W119" s="56">
        <f t="shared" si="3"/>
        <v>702.20999999999992</v>
      </c>
      <c r="X119" s="62"/>
    </row>
    <row r="120" spans="1:24" x14ac:dyDescent="0.2">
      <c r="A120" s="233"/>
      <c r="B120" s="96"/>
      <c r="C120" s="58"/>
      <c r="D120" s="58"/>
      <c r="E120" s="58"/>
      <c r="F120" s="58"/>
      <c r="G120" s="58"/>
      <c r="H120" s="58"/>
      <c r="I120" s="58"/>
      <c r="J120" s="58"/>
      <c r="K120" s="59"/>
      <c r="L120" s="59"/>
      <c r="M120" s="60"/>
      <c r="N120" s="60"/>
      <c r="O120" s="58"/>
      <c r="P120" s="61"/>
      <c r="Q120" s="61"/>
      <c r="R120" s="56"/>
      <c r="S120" s="56"/>
      <c r="T120" s="56"/>
      <c r="U120" s="56">
        <f t="shared" si="2"/>
        <v>0.2</v>
      </c>
      <c r="V120" s="56"/>
      <c r="W120" s="56">
        <f t="shared" si="3"/>
        <v>702.20999999999992</v>
      </c>
      <c r="X120" s="62"/>
    </row>
    <row r="121" spans="1:24" x14ac:dyDescent="0.2">
      <c r="A121" s="231"/>
      <c r="B121" s="96"/>
      <c r="C121" s="58"/>
      <c r="D121" s="58"/>
      <c r="E121" s="58"/>
      <c r="F121" s="58"/>
      <c r="G121" s="58"/>
      <c r="H121" s="58"/>
      <c r="I121" s="58"/>
      <c r="J121" s="58"/>
      <c r="K121" s="59"/>
      <c r="L121" s="59"/>
      <c r="M121" s="60"/>
      <c r="N121" s="60"/>
      <c r="O121" s="58"/>
      <c r="P121" s="61"/>
      <c r="Q121" s="61"/>
      <c r="R121" s="56"/>
      <c r="S121" s="56"/>
      <c r="T121" s="56"/>
      <c r="U121" s="56">
        <f t="shared" si="2"/>
        <v>0.2</v>
      </c>
      <c r="V121" s="56"/>
      <c r="W121" s="56">
        <f t="shared" si="3"/>
        <v>702.20999999999992</v>
      </c>
      <c r="X121" s="62"/>
    </row>
    <row r="122" spans="1:24" x14ac:dyDescent="0.2">
      <c r="A122" s="232"/>
      <c r="B122" s="95"/>
      <c r="C122" s="51"/>
      <c r="D122" s="51"/>
      <c r="E122" s="51"/>
      <c r="F122" s="51"/>
      <c r="G122" s="51"/>
      <c r="H122" s="51"/>
      <c r="I122" s="51"/>
      <c r="J122" s="51"/>
      <c r="K122" s="52"/>
      <c r="L122" s="52"/>
      <c r="M122" s="53"/>
      <c r="N122" s="53"/>
      <c r="O122" s="51"/>
      <c r="P122" s="54"/>
      <c r="Q122" s="54"/>
      <c r="R122" s="55"/>
      <c r="S122" s="55"/>
      <c r="T122" s="55"/>
      <c r="U122" s="56">
        <f t="shared" si="2"/>
        <v>0.2</v>
      </c>
      <c r="V122" s="55"/>
      <c r="W122" s="56">
        <f t="shared" si="3"/>
        <v>702.20999999999992</v>
      </c>
      <c r="X122" s="57"/>
    </row>
    <row r="123" spans="1:24" x14ac:dyDescent="0.2">
      <c r="A123" s="231"/>
      <c r="B123" s="96"/>
      <c r="C123" s="58"/>
      <c r="D123" s="58"/>
      <c r="E123" s="58"/>
      <c r="F123" s="58"/>
      <c r="G123" s="58"/>
      <c r="H123" s="58"/>
      <c r="I123" s="58"/>
      <c r="J123" s="58"/>
      <c r="K123" s="59"/>
      <c r="L123" s="59"/>
      <c r="M123" s="60"/>
      <c r="N123" s="60"/>
      <c r="O123" s="58"/>
      <c r="P123" s="61"/>
      <c r="Q123" s="61"/>
      <c r="R123" s="56"/>
      <c r="S123" s="56"/>
      <c r="T123" s="56"/>
      <c r="U123" s="56">
        <f t="shared" si="2"/>
        <v>0.2</v>
      </c>
      <c r="V123" s="56"/>
      <c r="W123" s="56">
        <f t="shared" si="3"/>
        <v>702.20999999999992</v>
      </c>
      <c r="X123" s="62"/>
    </row>
    <row r="124" spans="1:24" x14ac:dyDescent="0.2">
      <c r="A124" s="233"/>
      <c r="B124" s="96"/>
      <c r="C124" s="58"/>
      <c r="D124" s="58"/>
      <c r="E124" s="58"/>
      <c r="F124" s="58"/>
      <c r="G124" s="58"/>
      <c r="H124" s="58"/>
      <c r="I124" s="58"/>
      <c r="J124" s="58"/>
      <c r="K124" s="59"/>
      <c r="L124" s="59"/>
      <c r="M124" s="60"/>
      <c r="N124" s="60"/>
      <c r="O124" s="58"/>
      <c r="P124" s="61"/>
      <c r="Q124" s="61"/>
      <c r="R124" s="56"/>
      <c r="S124" s="56"/>
      <c r="T124" s="56"/>
      <c r="U124" s="56">
        <f t="shared" si="2"/>
        <v>0.2</v>
      </c>
      <c r="V124" s="56"/>
      <c r="W124" s="56">
        <f t="shared" si="3"/>
        <v>702.20999999999992</v>
      </c>
      <c r="X124" s="62"/>
    </row>
    <row r="125" spans="1:24" x14ac:dyDescent="0.2">
      <c r="A125" s="231"/>
      <c r="B125" s="96"/>
      <c r="C125" s="58"/>
      <c r="D125" s="58"/>
      <c r="E125" s="58"/>
      <c r="F125" s="58"/>
      <c r="G125" s="58"/>
      <c r="H125" s="58"/>
      <c r="I125" s="58"/>
      <c r="J125" s="58"/>
      <c r="K125" s="59"/>
      <c r="L125" s="59"/>
      <c r="M125" s="60"/>
      <c r="N125" s="60"/>
      <c r="O125" s="58"/>
      <c r="P125" s="61"/>
      <c r="Q125" s="61"/>
      <c r="R125" s="56"/>
      <c r="S125" s="56"/>
      <c r="T125" s="56"/>
      <c r="U125" s="56">
        <f t="shared" si="2"/>
        <v>0.2</v>
      </c>
      <c r="V125" s="56"/>
      <c r="W125" s="56">
        <f t="shared" si="3"/>
        <v>702.20999999999992</v>
      </c>
      <c r="X125" s="62"/>
    </row>
    <row r="126" spans="1:24" x14ac:dyDescent="0.2">
      <c r="A126" s="231"/>
      <c r="B126" s="96"/>
      <c r="C126" s="58"/>
      <c r="D126" s="58"/>
      <c r="E126" s="58"/>
      <c r="F126" s="58"/>
      <c r="G126" s="58"/>
      <c r="H126" s="58"/>
      <c r="I126" s="58"/>
      <c r="J126" s="58"/>
      <c r="K126" s="59"/>
      <c r="L126" s="59"/>
      <c r="M126" s="60"/>
      <c r="N126" s="60"/>
      <c r="O126" s="58"/>
      <c r="P126" s="61"/>
      <c r="Q126" s="61"/>
      <c r="R126" s="56"/>
      <c r="S126" s="56"/>
      <c r="T126" s="56"/>
      <c r="U126" s="56">
        <f t="shared" si="2"/>
        <v>0.2</v>
      </c>
      <c r="V126" s="56"/>
      <c r="W126" s="56">
        <f t="shared" si="3"/>
        <v>702.20999999999992</v>
      </c>
      <c r="X126" s="62"/>
    </row>
    <row r="127" spans="1:24" x14ac:dyDescent="0.2">
      <c r="A127" s="233"/>
      <c r="B127" s="96"/>
      <c r="C127" s="58"/>
      <c r="D127" s="58"/>
      <c r="E127" s="58"/>
      <c r="F127" s="58"/>
      <c r="G127" s="58"/>
      <c r="H127" s="58"/>
      <c r="I127" s="58"/>
      <c r="J127" s="58"/>
      <c r="K127" s="59"/>
      <c r="L127" s="59"/>
      <c r="M127" s="60"/>
      <c r="N127" s="60"/>
      <c r="O127" s="58"/>
      <c r="P127" s="61"/>
      <c r="Q127" s="61"/>
      <c r="R127" s="56"/>
      <c r="S127" s="56"/>
      <c r="T127" s="56"/>
      <c r="U127" s="56">
        <f t="shared" si="2"/>
        <v>0.2</v>
      </c>
      <c r="V127" s="56"/>
      <c r="W127" s="56">
        <f t="shared" si="3"/>
        <v>702.20999999999992</v>
      </c>
      <c r="X127" s="62"/>
    </row>
    <row r="128" spans="1:24" x14ac:dyDescent="0.2">
      <c r="A128" s="231"/>
      <c r="B128" s="96"/>
      <c r="C128" s="58"/>
      <c r="D128" s="58"/>
      <c r="E128" s="58"/>
      <c r="F128" s="58"/>
      <c r="G128" s="58"/>
      <c r="H128" s="58"/>
      <c r="I128" s="58"/>
      <c r="J128" s="58"/>
      <c r="K128" s="59"/>
      <c r="L128" s="59"/>
      <c r="M128" s="60"/>
      <c r="N128" s="60"/>
      <c r="O128" s="58"/>
      <c r="P128" s="61"/>
      <c r="Q128" s="61"/>
      <c r="R128" s="56"/>
      <c r="S128" s="56"/>
      <c r="T128" s="56"/>
      <c r="U128" s="56">
        <f t="shared" si="2"/>
        <v>0.2</v>
      </c>
      <c r="V128" s="56"/>
      <c r="W128" s="56">
        <f t="shared" si="3"/>
        <v>702.20999999999992</v>
      </c>
      <c r="X128" s="62"/>
    </row>
    <row r="129" spans="1:24" x14ac:dyDescent="0.2">
      <c r="A129" s="233"/>
      <c r="B129" s="96"/>
      <c r="C129" s="58"/>
      <c r="D129" s="58"/>
      <c r="E129" s="58"/>
      <c r="F129" s="58"/>
      <c r="G129" s="58"/>
      <c r="H129" s="58"/>
      <c r="I129" s="58"/>
      <c r="J129" s="58"/>
      <c r="K129" s="59"/>
      <c r="L129" s="59"/>
      <c r="M129" s="60"/>
      <c r="N129" s="60"/>
      <c r="O129" s="58"/>
      <c r="P129" s="61"/>
      <c r="Q129" s="61"/>
      <c r="R129" s="56"/>
      <c r="S129" s="56"/>
      <c r="T129" s="56"/>
      <c r="U129" s="56">
        <f t="shared" si="2"/>
        <v>0.2</v>
      </c>
      <c r="V129" s="56"/>
      <c r="W129" s="56">
        <f t="shared" si="3"/>
        <v>702.20999999999992</v>
      </c>
      <c r="X129" s="62"/>
    </row>
    <row r="130" spans="1:24" x14ac:dyDescent="0.2">
      <c r="A130" s="233"/>
      <c r="B130" s="96"/>
      <c r="C130" s="58"/>
      <c r="D130" s="58"/>
      <c r="E130" s="58"/>
      <c r="F130" s="58"/>
      <c r="G130" s="58"/>
      <c r="H130" s="58"/>
      <c r="I130" s="58"/>
      <c r="J130" s="58"/>
      <c r="K130" s="59"/>
      <c r="L130" s="59"/>
      <c r="M130" s="60"/>
      <c r="N130" s="60"/>
      <c r="O130" s="58"/>
      <c r="P130" s="61"/>
      <c r="Q130" s="61"/>
      <c r="R130" s="56"/>
      <c r="S130" s="56"/>
      <c r="T130" s="56"/>
      <c r="U130" s="56">
        <f t="shared" si="2"/>
        <v>0.2</v>
      </c>
      <c r="V130" s="56"/>
      <c r="W130" s="56">
        <f t="shared" si="3"/>
        <v>702.20999999999992</v>
      </c>
      <c r="X130" s="62"/>
    </row>
    <row r="131" spans="1:24" x14ac:dyDescent="0.2">
      <c r="A131" s="231"/>
      <c r="B131" s="96"/>
      <c r="C131" s="58"/>
      <c r="D131" s="58"/>
      <c r="E131" s="58"/>
      <c r="F131" s="58"/>
      <c r="G131" s="58"/>
      <c r="H131" s="58"/>
      <c r="I131" s="58"/>
      <c r="J131" s="58"/>
      <c r="K131" s="59"/>
      <c r="L131" s="59"/>
      <c r="M131" s="60"/>
      <c r="N131" s="60"/>
      <c r="O131" s="58"/>
      <c r="P131" s="61"/>
      <c r="Q131" s="61"/>
      <c r="R131" s="56"/>
      <c r="S131" s="56"/>
      <c r="T131" s="56"/>
      <c r="U131" s="56">
        <f t="shared" si="2"/>
        <v>0.2</v>
      </c>
      <c r="V131" s="56"/>
      <c r="W131" s="56">
        <f t="shared" si="3"/>
        <v>702.20999999999992</v>
      </c>
      <c r="X131" s="62"/>
    </row>
    <row r="132" spans="1:24" x14ac:dyDescent="0.2">
      <c r="A132" s="231"/>
      <c r="B132" s="96"/>
      <c r="C132" s="58"/>
      <c r="D132" s="58"/>
      <c r="E132" s="58"/>
      <c r="F132" s="58"/>
      <c r="G132" s="58"/>
      <c r="H132" s="58"/>
      <c r="I132" s="58"/>
      <c r="J132" s="58"/>
      <c r="K132" s="59"/>
      <c r="L132" s="59"/>
      <c r="M132" s="60"/>
      <c r="N132" s="60"/>
      <c r="O132" s="58"/>
      <c r="P132" s="61"/>
      <c r="Q132" s="61"/>
      <c r="R132" s="56"/>
      <c r="S132" s="56"/>
      <c r="T132" s="56"/>
      <c r="U132" s="56">
        <f t="shared" si="2"/>
        <v>0.2</v>
      </c>
      <c r="V132" s="56"/>
      <c r="W132" s="56">
        <f t="shared" si="3"/>
        <v>702.20999999999992</v>
      </c>
      <c r="X132" s="62"/>
    </row>
    <row r="133" spans="1:24" x14ac:dyDescent="0.2">
      <c r="A133" s="234"/>
      <c r="B133" s="95"/>
      <c r="C133" s="51"/>
      <c r="D133" s="51"/>
      <c r="E133" s="51"/>
      <c r="F133" s="51"/>
      <c r="G133" s="51"/>
      <c r="H133" s="51"/>
      <c r="I133" s="51"/>
      <c r="J133" s="51"/>
      <c r="K133" s="52"/>
      <c r="L133" s="52"/>
      <c r="M133" s="53"/>
      <c r="N133" s="53"/>
      <c r="O133" s="51"/>
      <c r="P133" s="54"/>
      <c r="Q133" s="54"/>
      <c r="R133" s="55"/>
      <c r="S133" s="55"/>
      <c r="T133" s="55"/>
      <c r="U133" s="56">
        <f t="shared" si="2"/>
        <v>0.2</v>
      </c>
      <c r="V133" s="55"/>
      <c r="W133" s="56">
        <f t="shared" si="3"/>
        <v>702.20999999999992</v>
      </c>
      <c r="X133" s="57"/>
    </row>
    <row r="134" spans="1:24" x14ac:dyDescent="0.2">
      <c r="A134" s="233"/>
      <c r="B134" s="96"/>
      <c r="C134" s="58"/>
      <c r="D134" s="58"/>
      <c r="E134" s="58"/>
      <c r="F134" s="58"/>
      <c r="G134" s="58"/>
      <c r="H134" s="58"/>
      <c r="I134" s="58"/>
      <c r="J134" s="58"/>
      <c r="K134" s="59"/>
      <c r="L134" s="59"/>
      <c r="M134" s="60"/>
      <c r="N134" s="60"/>
      <c r="O134" s="58"/>
      <c r="P134" s="61"/>
      <c r="Q134" s="61"/>
      <c r="R134" s="56"/>
      <c r="S134" s="56"/>
      <c r="T134" s="56"/>
      <c r="U134" s="56">
        <f t="shared" si="2"/>
        <v>0.2</v>
      </c>
      <c r="V134" s="56"/>
      <c r="W134" s="56">
        <f t="shared" si="3"/>
        <v>702.20999999999992</v>
      </c>
      <c r="X134" s="62"/>
    </row>
    <row r="135" spans="1:24" x14ac:dyDescent="0.2">
      <c r="A135" s="231"/>
      <c r="B135" s="96"/>
      <c r="C135" s="58"/>
      <c r="D135" s="58"/>
      <c r="E135" s="58"/>
      <c r="F135" s="58"/>
      <c r="G135" s="58"/>
      <c r="H135" s="58"/>
      <c r="I135" s="58"/>
      <c r="J135" s="58"/>
      <c r="K135" s="59"/>
      <c r="L135" s="59"/>
      <c r="M135" s="60"/>
      <c r="N135" s="60"/>
      <c r="O135" s="58"/>
      <c r="P135" s="61"/>
      <c r="Q135" s="61"/>
      <c r="R135" s="56"/>
      <c r="S135" s="56"/>
      <c r="T135" s="56"/>
      <c r="U135" s="56">
        <f t="shared" si="2"/>
        <v>0.2</v>
      </c>
      <c r="V135" s="56"/>
      <c r="W135" s="56">
        <f t="shared" si="3"/>
        <v>702.20999999999992</v>
      </c>
      <c r="X135" s="62"/>
    </row>
    <row r="136" spans="1:24" x14ac:dyDescent="0.2">
      <c r="A136" s="231"/>
      <c r="B136" s="96"/>
      <c r="C136" s="58"/>
      <c r="D136" s="58"/>
      <c r="E136" s="58"/>
      <c r="F136" s="58"/>
      <c r="G136" s="58"/>
      <c r="H136" s="58"/>
      <c r="I136" s="58"/>
      <c r="J136" s="58"/>
      <c r="K136" s="59"/>
      <c r="L136" s="59"/>
      <c r="M136" s="60"/>
      <c r="N136" s="60"/>
      <c r="O136" s="58"/>
      <c r="P136" s="61"/>
      <c r="Q136" s="61"/>
      <c r="R136" s="56"/>
      <c r="S136" s="56"/>
      <c r="T136" s="56"/>
      <c r="U136" s="56">
        <f t="shared" si="2"/>
        <v>0.2</v>
      </c>
      <c r="V136" s="56"/>
      <c r="W136" s="56">
        <f t="shared" si="3"/>
        <v>702.20999999999992</v>
      </c>
      <c r="X136" s="62"/>
    </row>
    <row r="137" spans="1:24" x14ac:dyDescent="0.2">
      <c r="A137" s="231"/>
      <c r="B137" s="96"/>
      <c r="C137" s="58"/>
      <c r="D137" s="58"/>
      <c r="E137" s="58"/>
      <c r="F137" s="58"/>
      <c r="G137" s="58"/>
      <c r="H137" s="58"/>
      <c r="I137" s="58"/>
      <c r="J137" s="58"/>
      <c r="K137" s="59"/>
      <c r="L137" s="59"/>
      <c r="M137" s="60"/>
      <c r="N137" s="60"/>
      <c r="O137" s="58"/>
      <c r="P137" s="61"/>
      <c r="Q137" s="61"/>
      <c r="R137" s="56"/>
      <c r="S137" s="56"/>
      <c r="T137" s="56"/>
      <c r="U137" s="56">
        <f t="shared" si="2"/>
        <v>0.2</v>
      </c>
      <c r="V137" s="56"/>
      <c r="W137" s="56">
        <f t="shared" si="3"/>
        <v>702.20999999999992</v>
      </c>
      <c r="X137" s="62"/>
    </row>
    <row r="138" spans="1:24" x14ac:dyDescent="0.2">
      <c r="A138" s="233"/>
      <c r="B138" s="96"/>
      <c r="C138" s="58"/>
      <c r="D138" s="58"/>
      <c r="E138" s="58"/>
      <c r="F138" s="58"/>
      <c r="G138" s="58"/>
      <c r="H138" s="58"/>
      <c r="I138" s="58"/>
      <c r="J138" s="58"/>
      <c r="K138" s="59"/>
      <c r="L138" s="59"/>
      <c r="M138" s="60"/>
      <c r="N138" s="60"/>
      <c r="O138" s="58"/>
      <c r="P138" s="61"/>
      <c r="Q138" s="61"/>
      <c r="R138" s="56"/>
      <c r="S138" s="56"/>
      <c r="T138" s="56"/>
      <c r="U138" s="56">
        <f t="shared" si="2"/>
        <v>0.2</v>
      </c>
      <c r="V138" s="56"/>
      <c r="W138" s="56">
        <f t="shared" si="3"/>
        <v>702.20999999999992</v>
      </c>
      <c r="X138" s="62"/>
    </row>
    <row r="139" spans="1:24" x14ac:dyDescent="0.2">
      <c r="A139" s="233"/>
      <c r="B139" s="96"/>
      <c r="C139" s="58"/>
      <c r="D139" s="58"/>
      <c r="E139" s="58"/>
      <c r="F139" s="58"/>
      <c r="G139" s="58"/>
      <c r="H139" s="58"/>
      <c r="I139" s="58"/>
      <c r="J139" s="58"/>
      <c r="K139" s="59"/>
      <c r="L139" s="59"/>
      <c r="M139" s="60"/>
      <c r="N139" s="60"/>
      <c r="O139" s="58"/>
      <c r="P139" s="61"/>
      <c r="Q139" s="61"/>
      <c r="R139" s="56"/>
      <c r="S139" s="56"/>
      <c r="T139" s="56"/>
      <c r="U139" s="56">
        <f t="shared" ref="U139:U202" si="4">U138+T139</f>
        <v>0.2</v>
      </c>
      <c r="V139" s="56"/>
      <c r="W139" s="56">
        <f t="shared" ref="W139:W202" si="5">W138+V139</f>
        <v>702.20999999999992</v>
      </c>
      <c r="X139" s="62"/>
    </row>
    <row r="140" spans="1:24" x14ac:dyDescent="0.2">
      <c r="A140" s="233"/>
      <c r="B140" s="96"/>
      <c r="C140" s="58"/>
      <c r="D140" s="58"/>
      <c r="E140" s="58"/>
      <c r="F140" s="58"/>
      <c r="G140" s="58"/>
      <c r="H140" s="58"/>
      <c r="I140" s="58"/>
      <c r="J140" s="58"/>
      <c r="K140" s="59"/>
      <c r="L140" s="59"/>
      <c r="M140" s="60"/>
      <c r="N140" s="60"/>
      <c r="O140" s="58"/>
      <c r="P140" s="61"/>
      <c r="Q140" s="61"/>
      <c r="R140" s="56"/>
      <c r="S140" s="56"/>
      <c r="T140" s="56"/>
      <c r="U140" s="56">
        <f t="shared" si="4"/>
        <v>0.2</v>
      </c>
      <c r="V140" s="56"/>
      <c r="W140" s="56">
        <f t="shared" si="5"/>
        <v>702.20999999999992</v>
      </c>
      <c r="X140" s="62"/>
    </row>
    <row r="141" spans="1:24" x14ac:dyDescent="0.2">
      <c r="A141" s="231"/>
      <c r="B141" s="96"/>
      <c r="C141" s="58"/>
      <c r="D141" s="58"/>
      <c r="E141" s="58"/>
      <c r="F141" s="58"/>
      <c r="G141" s="58"/>
      <c r="H141" s="58"/>
      <c r="I141" s="58"/>
      <c r="J141" s="58"/>
      <c r="K141" s="59"/>
      <c r="L141" s="59"/>
      <c r="M141" s="60"/>
      <c r="N141" s="60"/>
      <c r="O141" s="58"/>
      <c r="P141" s="61"/>
      <c r="Q141" s="61"/>
      <c r="R141" s="56"/>
      <c r="S141" s="56"/>
      <c r="T141" s="56"/>
      <c r="U141" s="56">
        <f t="shared" si="4"/>
        <v>0.2</v>
      </c>
      <c r="V141" s="56"/>
      <c r="W141" s="56">
        <f t="shared" si="5"/>
        <v>702.20999999999992</v>
      </c>
      <c r="X141" s="62"/>
    </row>
    <row r="142" spans="1:24" x14ac:dyDescent="0.2">
      <c r="A142" s="231"/>
      <c r="B142" s="96"/>
      <c r="C142" s="58"/>
      <c r="D142" s="58"/>
      <c r="E142" s="58"/>
      <c r="F142" s="58"/>
      <c r="G142" s="58"/>
      <c r="H142" s="58"/>
      <c r="I142" s="58"/>
      <c r="J142" s="58"/>
      <c r="K142" s="59"/>
      <c r="L142" s="59"/>
      <c r="M142" s="60"/>
      <c r="N142" s="60"/>
      <c r="O142" s="58"/>
      <c r="P142" s="61"/>
      <c r="Q142" s="61"/>
      <c r="R142" s="56"/>
      <c r="S142" s="56"/>
      <c r="T142" s="56"/>
      <c r="U142" s="56">
        <f t="shared" si="4"/>
        <v>0.2</v>
      </c>
      <c r="V142" s="56"/>
      <c r="W142" s="56">
        <f t="shared" si="5"/>
        <v>702.20999999999992</v>
      </c>
      <c r="X142" s="62"/>
    </row>
    <row r="143" spans="1:24" x14ac:dyDescent="0.2">
      <c r="A143" s="233"/>
      <c r="B143" s="96"/>
      <c r="C143" s="58"/>
      <c r="D143" s="58"/>
      <c r="E143" s="58"/>
      <c r="F143" s="58"/>
      <c r="G143" s="58"/>
      <c r="H143" s="58"/>
      <c r="I143" s="58"/>
      <c r="J143" s="58"/>
      <c r="K143" s="59"/>
      <c r="L143" s="59"/>
      <c r="M143" s="60"/>
      <c r="N143" s="60"/>
      <c r="O143" s="58"/>
      <c r="P143" s="61"/>
      <c r="Q143" s="61"/>
      <c r="R143" s="56"/>
      <c r="S143" s="56"/>
      <c r="T143" s="56"/>
      <c r="U143" s="56">
        <f t="shared" si="4"/>
        <v>0.2</v>
      </c>
      <c r="V143" s="56"/>
      <c r="W143" s="56">
        <f t="shared" si="5"/>
        <v>702.20999999999992</v>
      </c>
      <c r="X143" s="62"/>
    </row>
    <row r="144" spans="1:24" x14ac:dyDescent="0.2">
      <c r="A144" s="231"/>
      <c r="B144" s="96"/>
      <c r="C144" s="58"/>
      <c r="D144" s="58"/>
      <c r="E144" s="58"/>
      <c r="F144" s="58"/>
      <c r="G144" s="58"/>
      <c r="H144" s="58"/>
      <c r="I144" s="58"/>
      <c r="J144" s="58"/>
      <c r="K144" s="59"/>
      <c r="L144" s="59"/>
      <c r="M144" s="60"/>
      <c r="N144" s="60"/>
      <c r="O144" s="58"/>
      <c r="P144" s="61"/>
      <c r="Q144" s="61"/>
      <c r="R144" s="56"/>
      <c r="S144" s="56"/>
      <c r="T144" s="56"/>
      <c r="U144" s="56">
        <f t="shared" si="4"/>
        <v>0.2</v>
      </c>
      <c r="V144" s="56"/>
      <c r="W144" s="56">
        <f t="shared" si="5"/>
        <v>702.20999999999992</v>
      </c>
      <c r="X144" s="62"/>
    </row>
    <row r="145" spans="1:24" x14ac:dyDescent="0.2">
      <c r="A145" s="231"/>
      <c r="B145" s="96"/>
      <c r="C145" s="58"/>
      <c r="D145" s="58"/>
      <c r="E145" s="58"/>
      <c r="F145" s="58"/>
      <c r="G145" s="58"/>
      <c r="H145" s="58"/>
      <c r="I145" s="58"/>
      <c r="J145" s="58"/>
      <c r="K145" s="59"/>
      <c r="L145" s="59"/>
      <c r="M145" s="60"/>
      <c r="N145" s="60"/>
      <c r="O145" s="58"/>
      <c r="P145" s="61"/>
      <c r="Q145" s="61"/>
      <c r="R145" s="56"/>
      <c r="S145" s="56"/>
      <c r="T145" s="56"/>
      <c r="U145" s="56">
        <f t="shared" si="4"/>
        <v>0.2</v>
      </c>
      <c r="V145" s="56"/>
      <c r="W145" s="56">
        <f t="shared" si="5"/>
        <v>702.20999999999992</v>
      </c>
      <c r="X145" s="62"/>
    </row>
    <row r="146" spans="1:24" x14ac:dyDescent="0.2">
      <c r="A146" s="231"/>
      <c r="B146" s="96"/>
      <c r="C146" s="58"/>
      <c r="D146" s="58"/>
      <c r="E146" s="58"/>
      <c r="F146" s="58"/>
      <c r="G146" s="58"/>
      <c r="H146" s="58"/>
      <c r="I146" s="58"/>
      <c r="J146" s="58"/>
      <c r="K146" s="59"/>
      <c r="L146" s="59"/>
      <c r="M146" s="60"/>
      <c r="N146" s="60"/>
      <c r="O146" s="58"/>
      <c r="P146" s="61"/>
      <c r="Q146" s="61"/>
      <c r="R146" s="56"/>
      <c r="S146" s="56"/>
      <c r="T146" s="56"/>
      <c r="U146" s="56">
        <f t="shared" si="4"/>
        <v>0.2</v>
      </c>
      <c r="V146" s="56"/>
      <c r="W146" s="56">
        <f t="shared" si="5"/>
        <v>702.20999999999992</v>
      </c>
      <c r="X146" s="62"/>
    </row>
    <row r="147" spans="1:24" x14ac:dyDescent="0.2">
      <c r="A147" s="233"/>
      <c r="B147" s="96"/>
      <c r="C147" s="58"/>
      <c r="D147" s="58"/>
      <c r="E147" s="58"/>
      <c r="F147" s="58"/>
      <c r="G147" s="58"/>
      <c r="H147" s="58"/>
      <c r="I147" s="58"/>
      <c r="J147" s="58"/>
      <c r="K147" s="59"/>
      <c r="L147" s="59"/>
      <c r="M147" s="60"/>
      <c r="N147" s="60"/>
      <c r="O147" s="58"/>
      <c r="P147" s="61"/>
      <c r="Q147" s="61"/>
      <c r="R147" s="56"/>
      <c r="S147" s="56"/>
      <c r="T147" s="56"/>
      <c r="U147" s="56">
        <f t="shared" si="4"/>
        <v>0.2</v>
      </c>
      <c r="V147" s="56"/>
      <c r="W147" s="56">
        <f t="shared" si="5"/>
        <v>702.20999999999992</v>
      </c>
      <c r="X147" s="62"/>
    </row>
    <row r="148" spans="1:24" x14ac:dyDescent="0.2">
      <c r="A148" s="235"/>
      <c r="B148" s="98"/>
      <c r="C148" s="68"/>
      <c r="D148" s="68"/>
      <c r="E148" s="68"/>
      <c r="F148" s="68"/>
      <c r="G148" s="68"/>
      <c r="H148" s="68"/>
      <c r="I148" s="68"/>
      <c r="J148" s="68"/>
      <c r="K148" s="69"/>
      <c r="L148" s="69"/>
      <c r="M148" s="70"/>
      <c r="N148" s="70"/>
      <c r="O148" s="68"/>
      <c r="P148" s="71"/>
      <c r="Q148" s="71"/>
      <c r="R148" s="72"/>
      <c r="S148" s="72"/>
      <c r="T148" s="72"/>
      <c r="U148" s="56">
        <f t="shared" si="4"/>
        <v>0.2</v>
      </c>
      <c r="V148" s="72"/>
      <c r="W148" s="56">
        <f t="shared" si="5"/>
        <v>702.20999999999992</v>
      </c>
      <c r="X148" s="73"/>
    </row>
    <row r="149" spans="1:24" x14ac:dyDescent="0.2">
      <c r="A149" s="231"/>
      <c r="B149" s="96"/>
      <c r="C149" s="58"/>
      <c r="D149" s="58"/>
      <c r="E149" s="58"/>
      <c r="F149" s="58"/>
      <c r="G149" s="58"/>
      <c r="H149" s="58"/>
      <c r="I149" s="58"/>
      <c r="J149" s="58"/>
      <c r="K149" s="59"/>
      <c r="L149" s="59"/>
      <c r="M149" s="60"/>
      <c r="N149" s="60"/>
      <c r="O149" s="58"/>
      <c r="P149" s="61"/>
      <c r="Q149" s="61"/>
      <c r="R149" s="56"/>
      <c r="S149" s="56"/>
      <c r="T149" s="56"/>
      <c r="U149" s="56">
        <f t="shared" si="4"/>
        <v>0.2</v>
      </c>
      <c r="V149" s="56"/>
      <c r="W149" s="56">
        <f t="shared" si="5"/>
        <v>702.20999999999992</v>
      </c>
      <c r="X149" s="59"/>
    </row>
    <row r="150" spans="1:24" x14ac:dyDescent="0.2">
      <c r="A150" s="231"/>
      <c r="B150" s="96"/>
      <c r="C150" s="58"/>
      <c r="D150" s="58"/>
      <c r="E150" s="58"/>
      <c r="F150" s="58"/>
      <c r="G150" s="58"/>
      <c r="H150" s="58"/>
      <c r="I150" s="58"/>
      <c r="J150" s="58"/>
      <c r="K150" s="59"/>
      <c r="L150" s="59"/>
      <c r="M150" s="60"/>
      <c r="N150" s="60"/>
      <c r="O150" s="58"/>
      <c r="P150" s="61"/>
      <c r="Q150" s="61"/>
      <c r="R150" s="56"/>
      <c r="S150" s="56"/>
      <c r="T150" s="56"/>
      <c r="U150" s="56">
        <f t="shared" si="4"/>
        <v>0.2</v>
      </c>
      <c r="V150" s="56"/>
      <c r="W150" s="56">
        <f t="shared" si="5"/>
        <v>702.20999999999992</v>
      </c>
      <c r="X150" s="59"/>
    </row>
    <row r="151" spans="1:24" x14ac:dyDescent="0.2">
      <c r="A151" s="231"/>
      <c r="B151" s="96"/>
      <c r="C151" s="58"/>
      <c r="D151" s="58"/>
      <c r="E151" s="58"/>
      <c r="F151" s="58"/>
      <c r="G151" s="58"/>
      <c r="H151" s="65"/>
      <c r="I151" s="58"/>
      <c r="J151" s="58"/>
      <c r="K151" s="59"/>
      <c r="L151" s="59"/>
      <c r="M151" s="58"/>
      <c r="N151" s="58"/>
      <c r="O151" s="58"/>
      <c r="P151" s="61"/>
      <c r="Q151" s="61"/>
      <c r="R151" s="56"/>
      <c r="S151" s="56"/>
      <c r="T151" s="56"/>
      <c r="U151" s="56">
        <f t="shared" si="4"/>
        <v>0.2</v>
      </c>
      <c r="V151" s="56"/>
      <c r="W151" s="56">
        <f t="shared" si="5"/>
        <v>702.20999999999992</v>
      </c>
      <c r="X151" s="58"/>
    </row>
    <row r="152" spans="1:24" x14ac:dyDescent="0.2">
      <c r="A152" s="233"/>
      <c r="B152" s="96"/>
      <c r="C152" s="58"/>
      <c r="D152" s="58"/>
      <c r="E152" s="58"/>
      <c r="F152" s="58"/>
      <c r="G152" s="58"/>
      <c r="H152" s="58"/>
      <c r="I152" s="58"/>
      <c r="J152" s="58"/>
      <c r="K152" s="59"/>
      <c r="L152" s="59"/>
      <c r="M152" s="58"/>
      <c r="N152" s="58"/>
      <c r="O152" s="58"/>
      <c r="P152" s="61"/>
      <c r="Q152" s="61"/>
      <c r="R152" s="56"/>
      <c r="S152" s="56"/>
      <c r="T152" s="56"/>
      <c r="U152" s="56">
        <f t="shared" si="4"/>
        <v>0.2</v>
      </c>
      <c r="V152" s="56"/>
      <c r="W152" s="56">
        <f t="shared" si="5"/>
        <v>702.20999999999992</v>
      </c>
      <c r="X152" s="58"/>
    </row>
    <row r="153" spans="1:24" x14ac:dyDescent="0.2">
      <c r="A153" s="231"/>
      <c r="B153" s="96"/>
      <c r="C153" s="58"/>
      <c r="D153" s="58"/>
      <c r="E153" s="58"/>
      <c r="F153" s="58"/>
      <c r="G153" s="58"/>
      <c r="H153" s="58"/>
      <c r="I153" s="58"/>
      <c r="J153" s="58"/>
      <c r="K153" s="59"/>
      <c r="L153" s="59"/>
      <c r="M153" s="58"/>
      <c r="N153" s="58"/>
      <c r="O153" s="58"/>
      <c r="P153" s="61"/>
      <c r="Q153" s="61"/>
      <c r="R153" s="56"/>
      <c r="S153" s="56"/>
      <c r="T153" s="56"/>
      <c r="U153" s="56">
        <f t="shared" si="4"/>
        <v>0.2</v>
      </c>
      <c r="V153" s="56"/>
      <c r="W153" s="56">
        <f t="shared" si="5"/>
        <v>702.20999999999992</v>
      </c>
      <c r="X153" s="58"/>
    </row>
    <row r="154" spans="1:24" x14ac:dyDescent="0.2">
      <c r="A154" s="231"/>
      <c r="B154" s="96"/>
      <c r="C154" s="58"/>
      <c r="D154" s="58"/>
      <c r="E154" s="58"/>
      <c r="F154" s="58"/>
      <c r="G154" s="58"/>
      <c r="H154" s="58"/>
      <c r="I154" s="58"/>
      <c r="J154" s="58"/>
      <c r="K154" s="59"/>
      <c r="L154" s="59"/>
      <c r="M154" s="58"/>
      <c r="N154" s="58"/>
      <c r="O154" s="58"/>
      <c r="P154" s="61"/>
      <c r="Q154" s="61"/>
      <c r="R154" s="56"/>
      <c r="S154" s="56"/>
      <c r="T154" s="56"/>
      <c r="U154" s="56">
        <f t="shared" si="4"/>
        <v>0.2</v>
      </c>
      <c r="V154" s="56"/>
      <c r="W154" s="56">
        <f t="shared" si="5"/>
        <v>702.20999999999992</v>
      </c>
      <c r="X154" s="58"/>
    </row>
    <row r="155" spans="1:24" x14ac:dyDescent="0.2">
      <c r="A155" s="233"/>
      <c r="B155" s="96"/>
      <c r="C155" s="58"/>
      <c r="D155" s="58"/>
      <c r="E155" s="58"/>
      <c r="F155" s="58"/>
      <c r="G155" s="58"/>
      <c r="H155" s="58"/>
      <c r="I155" s="58"/>
      <c r="J155" s="58"/>
      <c r="K155" s="59"/>
      <c r="L155" s="59"/>
      <c r="M155" s="58"/>
      <c r="N155" s="58"/>
      <c r="O155" s="58"/>
      <c r="P155" s="61"/>
      <c r="Q155" s="61"/>
      <c r="R155" s="56"/>
      <c r="S155" s="56"/>
      <c r="T155" s="56"/>
      <c r="U155" s="56">
        <f t="shared" si="4"/>
        <v>0.2</v>
      </c>
      <c r="V155" s="56"/>
      <c r="W155" s="56">
        <f t="shared" si="5"/>
        <v>702.20999999999992</v>
      </c>
      <c r="X155" s="58"/>
    </row>
    <row r="156" spans="1:24" x14ac:dyDescent="0.2">
      <c r="A156" s="231"/>
      <c r="B156" s="96"/>
      <c r="C156" s="58"/>
      <c r="D156" s="58"/>
      <c r="E156" s="58"/>
      <c r="F156" s="58"/>
      <c r="G156" s="58"/>
      <c r="H156" s="58"/>
      <c r="I156" s="58"/>
      <c r="J156" s="58"/>
      <c r="K156" s="59"/>
      <c r="L156" s="59"/>
      <c r="M156" s="58"/>
      <c r="N156" s="58"/>
      <c r="O156" s="58"/>
      <c r="P156" s="61"/>
      <c r="Q156" s="61"/>
      <c r="R156" s="56"/>
      <c r="S156" s="56"/>
      <c r="T156" s="56"/>
      <c r="U156" s="56">
        <f t="shared" si="4"/>
        <v>0.2</v>
      </c>
      <c r="V156" s="56"/>
      <c r="W156" s="56">
        <f t="shared" si="5"/>
        <v>702.20999999999992</v>
      </c>
      <c r="X156" s="58"/>
    </row>
    <row r="157" spans="1:24" x14ac:dyDescent="0.2">
      <c r="A157" s="231"/>
      <c r="B157" s="96"/>
      <c r="C157" s="58"/>
      <c r="D157" s="58"/>
      <c r="E157" s="58"/>
      <c r="F157" s="58"/>
      <c r="G157" s="58"/>
      <c r="H157" s="58"/>
      <c r="I157" s="58"/>
      <c r="J157" s="58"/>
      <c r="K157" s="59"/>
      <c r="L157" s="59"/>
      <c r="M157" s="58"/>
      <c r="N157" s="58"/>
      <c r="O157" s="58"/>
      <c r="P157" s="61"/>
      <c r="Q157" s="61"/>
      <c r="R157" s="56"/>
      <c r="S157" s="56"/>
      <c r="T157" s="56"/>
      <c r="U157" s="56">
        <f t="shared" si="4"/>
        <v>0.2</v>
      </c>
      <c r="V157" s="56"/>
      <c r="W157" s="56">
        <f t="shared" si="5"/>
        <v>702.20999999999992</v>
      </c>
      <c r="X157" s="58"/>
    </row>
    <row r="158" spans="1:24" x14ac:dyDescent="0.2">
      <c r="A158" s="231"/>
      <c r="B158" s="96"/>
      <c r="C158" s="58"/>
      <c r="D158" s="58"/>
      <c r="E158" s="58"/>
      <c r="F158" s="58"/>
      <c r="G158" s="58"/>
      <c r="H158" s="58"/>
      <c r="I158" s="58"/>
      <c r="J158" s="58"/>
      <c r="K158" s="59"/>
      <c r="L158" s="59"/>
      <c r="M158" s="58"/>
      <c r="N158" s="58"/>
      <c r="O158" s="58"/>
      <c r="P158" s="61"/>
      <c r="Q158" s="61"/>
      <c r="R158" s="56"/>
      <c r="S158" s="56"/>
      <c r="T158" s="56"/>
      <c r="U158" s="56">
        <f t="shared" si="4"/>
        <v>0.2</v>
      </c>
      <c r="V158" s="56"/>
      <c r="W158" s="56">
        <f t="shared" si="5"/>
        <v>702.20999999999992</v>
      </c>
      <c r="X158" s="58"/>
    </row>
    <row r="159" spans="1:24" x14ac:dyDescent="0.2">
      <c r="A159" s="233"/>
      <c r="B159" s="96"/>
      <c r="C159" s="58"/>
      <c r="D159" s="58"/>
      <c r="E159" s="58"/>
      <c r="F159" s="58"/>
      <c r="G159" s="58"/>
      <c r="H159" s="58"/>
      <c r="I159" s="58"/>
      <c r="J159" s="58"/>
      <c r="K159" s="59"/>
      <c r="L159" s="59"/>
      <c r="M159" s="58"/>
      <c r="N159" s="58"/>
      <c r="O159" s="58"/>
      <c r="P159" s="61"/>
      <c r="Q159" s="61"/>
      <c r="R159" s="56"/>
      <c r="S159" s="56"/>
      <c r="T159" s="56"/>
      <c r="U159" s="56">
        <f t="shared" si="4"/>
        <v>0.2</v>
      </c>
      <c r="V159" s="56"/>
      <c r="W159" s="56">
        <f t="shared" si="5"/>
        <v>702.20999999999992</v>
      </c>
      <c r="X159" s="58"/>
    </row>
    <row r="160" spans="1:24" x14ac:dyDescent="0.2">
      <c r="A160" s="231"/>
      <c r="B160" s="96"/>
      <c r="C160" s="58"/>
      <c r="D160" s="58"/>
      <c r="E160" s="58"/>
      <c r="F160" s="58"/>
      <c r="G160" s="58"/>
      <c r="H160" s="58"/>
      <c r="I160" s="58"/>
      <c r="J160" s="58"/>
      <c r="K160" s="59"/>
      <c r="L160" s="59"/>
      <c r="M160" s="58"/>
      <c r="N160" s="58"/>
      <c r="O160" s="58"/>
      <c r="P160" s="61"/>
      <c r="Q160" s="61"/>
      <c r="R160" s="56"/>
      <c r="S160" s="56"/>
      <c r="T160" s="56"/>
      <c r="U160" s="56">
        <f t="shared" si="4"/>
        <v>0.2</v>
      </c>
      <c r="V160" s="56"/>
      <c r="W160" s="56">
        <f t="shared" si="5"/>
        <v>702.20999999999992</v>
      </c>
      <c r="X160" s="58"/>
    </row>
    <row r="161" spans="1:24" x14ac:dyDescent="0.2">
      <c r="A161" s="231"/>
      <c r="B161" s="96"/>
      <c r="C161" s="58"/>
      <c r="D161" s="58"/>
      <c r="E161" s="58"/>
      <c r="F161" s="58"/>
      <c r="G161" s="58"/>
      <c r="H161" s="58"/>
      <c r="I161" s="58"/>
      <c r="J161" s="58"/>
      <c r="K161" s="59"/>
      <c r="L161" s="59"/>
      <c r="M161" s="58"/>
      <c r="N161" s="58"/>
      <c r="O161" s="58"/>
      <c r="P161" s="61"/>
      <c r="Q161" s="61"/>
      <c r="R161" s="56"/>
      <c r="S161" s="56"/>
      <c r="T161" s="56"/>
      <c r="U161" s="56">
        <f t="shared" si="4"/>
        <v>0.2</v>
      </c>
      <c r="V161" s="56"/>
      <c r="W161" s="56">
        <f t="shared" si="5"/>
        <v>702.20999999999992</v>
      </c>
      <c r="X161" s="58"/>
    </row>
    <row r="162" spans="1:24" x14ac:dyDescent="0.2">
      <c r="A162" s="231"/>
      <c r="B162" s="96"/>
      <c r="C162" s="58"/>
      <c r="D162" s="58"/>
      <c r="E162" s="58"/>
      <c r="F162" s="58"/>
      <c r="G162" s="58"/>
      <c r="H162" s="58"/>
      <c r="I162" s="58"/>
      <c r="J162" s="58"/>
      <c r="K162" s="59"/>
      <c r="L162" s="59"/>
      <c r="M162" s="58"/>
      <c r="N162" s="58"/>
      <c r="O162" s="58"/>
      <c r="P162" s="61"/>
      <c r="Q162" s="61"/>
      <c r="R162" s="58"/>
      <c r="S162" s="56"/>
      <c r="T162" s="58"/>
      <c r="U162" s="56">
        <f t="shared" si="4"/>
        <v>0.2</v>
      </c>
      <c r="V162" s="58"/>
      <c r="W162" s="56">
        <f t="shared" si="5"/>
        <v>702.20999999999992</v>
      </c>
      <c r="X162" s="58"/>
    </row>
    <row r="163" spans="1:24" x14ac:dyDescent="0.2">
      <c r="A163" s="231"/>
      <c r="B163" s="96"/>
      <c r="C163" s="58"/>
      <c r="D163" s="58"/>
      <c r="E163" s="58"/>
      <c r="F163" s="58"/>
      <c r="G163" s="58"/>
      <c r="H163" s="58"/>
      <c r="I163" s="58"/>
      <c r="J163" s="58"/>
      <c r="K163" s="59"/>
      <c r="L163" s="59"/>
      <c r="M163" s="58"/>
      <c r="N163" s="58"/>
      <c r="O163" s="58"/>
      <c r="P163" s="61"/>
      <c r="Q163" s="61"/>
      <c r="R163" s="58"/>
      <c r="S163" s="56"/>
      <c r="T163" s="58"/>
      <c r="U163" s="56">
        <f t="shared" si="4"/>
        <v>0.2</v>
      </c>
      <c r="V163" s="58"/>
      <c r="W163" s="56">
        <f t="shared" si="5"/>
        <v>702.20999999999992</v>
      </c>
      <c r="X163" s="58"/>
    </row>
    <row r="164" spans="1:24" x14ac:dyDescent="0.2">
      <c r="A164" s="231"/>
      <c r="B164" s="96"/>
      <c r="C164" s="58"/>
      <c r="D164" s="58"/>
      <c r="E164" s="58"/>
      <c r="F164" s="58"/>
      <c r="G164" s="58"/>
      <c r="H164" s="58"/>
      <c r="I164" s="58"/>
      <c r="J164" s="58"/>
      <c r="K164" s="59"/>
      <c r="L164" s="59"/>
      <c r="M164" s="58"/>
      <c r="N164" s="58"/>
      <c r="O164" s="58"/>
      <c r="P164" s="61"/>
      <c r="Q164" s="61"/>
      <c r="R164" s="58"/>
      <c r="S164" s="56"/>
      <c r="T164" s="58"/>
      <c r="U164" s="56">
        <f t="shared" si="4"/>
        <v>0.2</v>
      </c>
      <c r="V164" s="58"/>
      <c r="W164" s="56">
        <f t="shared" si="5"/>
        <v>702.20999999999992</v>
      </c>
      <c r="X164" s="58"/>
    </row>
    <row r="165" spans="1:24" x14ac:dyDescent="0.2">
      <c r="A165" s="233"/>
      <c r="B165" s="96"/>
      <c r="C165" s="58"/>
      <c r="D165" s="58"/>
      <c r="E165" s="58"/>
      <c r="F165" s="58"/>
      <c r="G165" s="58"/>
      <c r="H165" s="58"/>
      <c r="I165" s="58"/>
      <c r="J165" s="58"/>
      <c r="K165" s="59"/>
      <c r="L165" s="59"/>
      <c r="M165" s="58"/>
      <c r="N165" s="58"/>
      <c r="O165" s="58"/>
      <c r="P165" s="61"/>
      <c r="Q165" s="61"/>
      <c r="R165" s="56"/>
      <c r="S165" s="56"/>
      <c r="T165" s="56"/>
      <c r="U165" s="56">
        <f t="shared" si="4"/>
        <v>0.2</v>
      </c>
      <c r="V165" s="56"/>
      <c r="W165" s="56">
        <f t="shared" si="5"/>
        <v>702.20999999999992</v>
      </c>
      <c r="X165" s="58"/>
    </row>
    <row r="166" spans="1:24" x14ac:dyDescent="0.2">
      <c r="A166" s="231"/>
      <c r="B166" s="96"/>
      <c r="C166" s="58"/>
      <c r="D166" s="58"/>
      <c r="E166" s="58"/>
      <c r="F166" s="58"/>
      <c r="G166" s="58"/>
      <c r="H166" s="58"/>
      <c r="I166" s="58"/>
      <c r="J166" s="58"/>
      <c r="K166" s="59"/>
      <c r="L166" s="59"/>
      <c r="M166" s="58"/>
      <c r="N166" s="58"/>
      <c r="O166" s="58"/>
      <c r="P166" s="61"/>
      <c r="Q166" s="61"/>
      <c r="R166" s="56"/>
      <c r="S166" s="56"/>
      <c r="T166" s="56"/>
      <c r="U166" s="56">
        <f t="shared" si="4"/>
        <v>0.2</v>
      </c>
      <c r="V166" s="56"/>
      <c r="W166" s="56">
        <f t="shared" si="5"/>
        <v>702.20999999999992</v>
      </c>
      <c r="X166" s="58"/>
    </row>
    <row r="167" spans="1:24" x14ac:dyDescent="0.2">
      <c r="A167" s="231"/>
      <c r="B167" s="96"/>
      <c r="C167" s="58"/>
      <c r="D167" s="58"/>
      <c r="E167" s="58"/>
      <c r="F167" s="58"/>
      <c r="G167" s="58"/>
      <c r="H167" s="58"/>
      <c r="I167" s="58"/>
      <c r="J167" s="58"/>
      <c r="K167" s="59"/>
      <c r="L167" s="59"/>
      <c r="M167" s="58"/>
      <c r="N167" s="58"/>
      <c r="O167" s="58"/>
      <c r="P167" s="61"/>
      <c r="Q167" s="61"/>
      <c r="R167" s="56"/>
      <c r="S167" s="56"/>
      <c r="T167" s="56"/>
      <c r="U167" s="56">
        <f t="shared" si="4"/>
        <v>0.2</v>
      </c>
      <c r="V167" s="56"/>
      <c r="W167" s="56">
        <f t="shared" si="5"/>
        <v>702.20999999999992</v>
      </c>
      <c r="X167" s="58"/>
    </row>
    <row r="168" spans="1:24" x14ac:dyDescent="0.2">
      <c r="A168" s="233"/>
      <c r="B168" s="96"/>
      <c r="C168" s="58"/>
      <c r="D168" s="58"/>
      <c r="E168" s="58"/>
      <c r="F168" s="58"/>
      <c r="G168" s="58"/>
      <c r="H168" s="58"/>
      <c r="I168" s="58"/>
      <c r="J168" s="58"/>
      <c r="K168" s="59"/>
      <c r="L168" s="59"/>
      <c r="M168" s="58"/>
      <c r="N168" s="58"/>
      <c r="O168" s="58"/>
      <c r="P168" s="61"/>
      <c r="Q168" s="61"/>
      <c r="R168" s="56"/>
      <c r="S168" s="56"/>
      <c r="T168" s="56"/>
      <c r="U168" s="56">
        <f t="shared" si="4"/>
        <v>0.2</v>
      </c>
      <c r="V168" s="56"/>
      <c r="W168" s="56">
        <f t="shared" si="5"/>
        <v>702.20999999999992</v>
      </c>
      <c r="X168" s="58"/>
    </row>
    <row r="169" spans="1:24" x14ac:dyDescent="0.2">
      <c r="A169" s="231"/>
      <c r="B169" s="96"/>
      <c r="C169" s="58"/>
      <c r="D169" s="58"/>
      <c r="E169" s="58"/>
      <c r="F169" s="58"/>
      <c r="G169" s="58"/>
      <c r="H169" s="58"/>
      <c r="I169" s="58"/>
      <c r="J169" s="58"/>
      <c r="K169" s="59"/>
      <c r="L169" s="59"/>
      <c r="M169" s="58"/>
      <c r="N169" s="58"/>
      <c r="O169" s="58"/>
      <c r="P169" s="61"/>
      <c r="Q169" s="61"/>
      <c r="R169" s="56"/>
      <c r="S169" s="56"/>
      <c r="T169" s="56"/>
      <c r="U169" s="56">
        <f t="shared" si="4"/>
        <v>0.2</v>
      </c>
      <c r="V169" s="56"/>
      <c r="W169" s="56">
        <f t="shared" si="5"/>
        <v>702.20999999999992</v>
      </c>
      <c r="X169" s="58"/>
    </row>
    <row r="170" spans="1:24" x14ac:dyDescent="0.2">
      <c r="A170" s="233"/>
      <c r="B170" s="96"/>
      <c r="C170" s="58"/>
      <c r="D170" s="58"/>
      <c r="E170" s="58"/>
      <c r="F170" s="58"/>
      <c r="G170" s="58"/>
      <c r="H170" s="58"/>
      <c r="I170" s="58"/>
      <c r="J170" s="58"/>
      <c r="K170" s="59"/>
      <c r="L170" s="59"/>
      <c r="M170" s="58"/>
      <c r="N170" s="58"/>
      <c r="O170" s="58"/>
      <c r="P170" s="61"/>
      <c r="Q170" s="61"/>
      <c r="R170" s="56"/>
      <c r="S170" s="56"/>
      <c r="T170" s="56"/>
      <c r="U170" s="56">
        <f t="shared" si="4"/>
        <v>0.2</v>
      </c>
      <c r="V170" s="56"/>
      <c r="W170" s="56">
        <f t="shared" si="5"/>
        <v>702.20999999999992</v>
      </c>
      <c r="X170" s="58"/>
    </row>
    <row r="171" spans="1:24" x14ac:dyDescent="0.2">
      <c r="A171" s="233"/>
      <c r="B171" s="96"/>
      <c r="C171" s="58"/>
      <c r="D171" s="58"/>
      <c r="E171" s="58"/>
      <c r="F171" s="58"/>
      <c r="G171" s="58"/>
      <c r="H171" s="58"/>
      <c r="I171" s="58"/>
      <c r="J171" s="58"/>
      <c r="K171" s="59"/>
      <c r="L171" s="59"/>
      <c r="M171" s="58"/>
      <c r="N171" s="58"/>
      <c r="O171" s="58"/>
      <c r="P171" s="61"/>
      <c r="Q171" s="61"/>
      <c r="R171" s="56"/>
      <c r="S171" s="56"/>
      <c r="T171" s="56"/>
      <c r="U171" s="56">
        <f t="shared" si="4"/>
        <v>0.2</v>
      </c>
      <c r="V171" s="56"/>
      <c r="W171" s="56">
        <f t="shared" si="5"/>
        <v>702.20999999999992</v>
      </c>
      <c r="X171" s="58"/>
    </row>
    <row r="172" spans="1:24" x14ac:dyDescent="0.2">
      <c r="A172" s="231"/>
      <c r="B172" s="96"/>
      <c r="C172" s="58"/>
      <c r="D172" s="58"/>
      <c r="E172" s="58"/>
      <c r="F172" s="58"/>
      <c r="G172" s="58"/>
      <c r="H172" s="58"/>
      <c r="I172" s="58"/>
      <c r="J172" s="58"/>
      <c r="K172" s="59"/>
      <c r="L172" s="59"/>
      <c r="M172" s="58"/>
      <c r="N172" s="58"/>
      <c r="O172" s="58"/>
      <c r="P172" s="61"/>
      <c r="Q172" s="61"/>
      <c r="R172" s="56"/>
      <c r="S172" s="56"/>
      <c r="T172" s="56"/>
      <c r="U172" s="56">
        <f t="shared" si="4"/>
        <v>0.2</v>
      </c>
      <c r="V172" s="56"/>
      <c r="W172" s="56">
        <f t="shared" si="5"/>
        <v>702.20999999999992</v>
      </c>
      <c r="X172" s="58"/>
    </row>
    <row r="173" spans="1:24" x14ac:dyDescent="0.2">
      <c r="A173" s="231"/>
      <c r="B173" s="96"/>
      <c r="C173" s="58"/>
      <c r="D173" s="58"/>
      <c r="E173" s="58"/>
      <c r="F173" s="58"/>
      <c r="G173" s="58"/>
      <c r="H173" s="58"/>
      <c r="I173" s="58"/>
      <c r="J173" s="58"/>
      <c r="K173" s="59"/>
      <c r="L173" s="59"/>
      <c r="M173" s="58"/>
      <c r="N173" s="58"/>
      <c r="O173" s="58"/>
      <c r="P173" s="61"/>
      <c r="Q173" s="61"/>
      <c r="R173" s="56"/>
      <c r="S173" s="56"/>
      <c r="T173" s="56"/>
      <c r="U173" s="56">
        <f t="shared" si="4"/>
        <v>0.2</v>
      </c>
      <c r="V173" s="56"/>
      <c r="W173" s="56">
        <f t="shared" si="5"/>
        <v>702.20999999999992</v>
      </c>
      <c r="X173" s="58"/>
    </row>
    <row r="174" spans="1:24" x14ac:dyDescent="0.2">
      <c r="A174" s="231"/>
      <c r="B174" s="96"/>
      <c r="C174" s="58"/>
      <c r="D174" s="58"/>
      <c r="E174" s="58"/>
      <c r="F174" s="58"/>
      <c r="G174" s="58"/>
      <c r="H174" s="58"/>
      <c r="I174" s="58"/>
      <c r="J174" s="58"/>
      <c r="K174" s="59"/>
      <c r="L174" s="59"/>
      <c r="M174" s="58"/>
      <c r="N174" s="58"/>
      <c r="O174" s="58"/>
      <c r="P174" s="61"/>
      <c r="Q174" s="61"/>
      <c r="R174" s="56"/>
      <c r="S174" s="56"/>
      <c r="T174" s="56"/>
      <c r="U174" s="56">
        <f t="shared" si="4"/>
        <v>0.2</v>
      </c>
      <c r="V174" s="56"/>
      <c r="W174" s="56">
        <f t="shared" si="5"/>
        <v>702.20999999999992</v>
      </c>
      <c r="X174" s="58"/>
    </row>
    <row r="175" spans="1:24" x14ac:dyDescent="0.2">
      <c r="A175" s="233"/>
      <c r="B175" s="96"/>
      <c r="C175" s="58"/>
      <c r="D175" s="58"/>
      <c r="E175" s="58"/>
      <c r="F175" s="58"/>
      <c r="G175" s="58"/>
      <c r="H175" s="58"/>
      <c r="I175" s="58"/>
      <c r="J175" s="58"/>
      <c r="K175" s="59"/>
      <c r="L175" s="59"/>
      <c r="M175" s="58"/>
      <c r="N175" s="58"/>
      <c r="O175" s="58"/>
      <c r="P175" s="61"/>
      <c r="Q175" s="61"/>
      <c r="R175" s="56"/>
      <c r="S175" s="56"/>
      <c r="T175" s="56"/>
      <c r="U175" s="56">
        <f t="shared" si="4"/>
        <v>0.2</v>
      </c>
      <c r="V175" s="56"/>
      <c r="W175" s="56">
        <f t="shared" si="5"/>
        <v>702.20999999999992</v>
      </c>
      <c r="X175" s="58"/>
    </row>
    <row r="176" spans="1:24" x14ac:dyDescent="0.2">
      <c r="A176" s="231"/>
      <c r="B176" s="96"/>
      <c r="C176" s="58"/>
      <c r="D176" s="58"/>
      <c r="E176" s="58"/>
      <c r="F176" s="58"/>
      <c r="G176" s="58"/>
      <c r="H176" s="58"/>
      <c r="I176" s="58"/>
      <c r="J176" s="58"/>
      <c r="K176" s="59"/>
      <c r="L176" s="59"/>
      <c r="M176" s="58"/>
      <c r="N176" s="58"/>
      <c r="O176" s="58"/>
      <c r="P176" s="61"/>
      <c r="Q176" s="61"/>
      <c r="R176" s="56"/>
      <c r="S176" s="56"/>
      <c r="T176" s="56"/>
      <c r="U176" s="56">
        <f t="shared" si="4"/>
        <v>0.2</v>
      </c>
      <c r="V176" s="56"/>
      <c r="W176" s="56">
        <f t="shared" si="5"/>
        <v>702.20999999999992</v>
      </c>
      <c r="X176" s="58"/>
    </row>
    <row r="177" spans="1:24" x14ac:dyDescent="0.2">
      <c r="A177" s="231"/>
      <c r="B177" s="96"/>
      <c r="C177" s="58"/>
      <c r="D177" s="58"/>
      <c r="E177" s="58"/>
      <c r="F177" s="58"/>
      <c r="G177" s="58"/>
      <c r="H177" s="58"/>
      <c r="I177" s="58"/>
      <c r="J177" s="58"/>
      <c r="K177" s="59"/>
      <c r="L177" s="59"/>
      <c r="M177" s="58"/>
      <c r="N177" s="58"/>
      <c r="O177" s="58"/>
      <c r="P177" s="61"/>
      <c r="Q177" s="61"/>
      <c r="R177" s="56"/>
      <c r="S177" s="56"/>
      <c r="T177" s="56"/>
      <c r="U177" s="56">
        <f t="shared" si="4"/>
        <v>0.2</v>
      </c>
      <c r="V177" s="56"/>
      <c r="W177" s="56">
        <f t="shared" si="5"/>
        <v>702.20999999999992</v>
      </c>
      <c r="X177" s="58"/>
    </row>
    <row r="178" spans="1:24" x14ac:dyDescent="0.2">
      <c r="A178" s="231"/>
      <c r="B178" s="96"/>
      <c r="C178" s="58"/>
      <c r="D178" s="58"/>
      <c r="E178" s="58"/>
      <c r="F178" s="58"/>
      <c r="G178" s="58"/>
      <c r="H178" s="58"/>
      <c r="I178" s="58"/>
      <c r="J178" s="58"/>
      <c r="K178" s="59"/>
      <c r="L178" s="59"/>
      <c r="M178" s="58"/>
      <c r="N178" s="58"/>
      <c r="O178" s="58"/>
      <c r="P178" s="61"/>
      <c r="Q178" s="61"/>
      <c r="R178" s="56"/>
      <c r="S178" s="56"/>
      <c r="T178" s="56"/>
      <c r="U178" s="56">
        <f t="shared" si="4"/>
        <v>0.2</v>
      </c>
      <c r="V178" s="56"/>
      <c r="W178" s="56">
        <f t="shared" si="5"/>
        <v>702.20999999999992</v>
      </c>
      <c r="X178" s="58"/>
    </row>
    <row r="179" spans="1:24" x14ac:dyDescent="0.2">
      <c r="A179" s="233"/>
      <c r="B179" s="96"/>
      <c r="C179" s="58"/>
      <c r="D179" s="58"/>
      <c r="E179" s="58"/>
      <c r="F179" s="58"/>
      <c r="G179" s="58"/>
      <c r="H179" s="58"/>
      <c r="I179" s="58"/>
      <c r="J179" s="58"/>
      <c r="K179" s="59"/>
      <c r="L179" s="59"/>
      <c r="M179" s="58"/>
      <c r="N179" s="58"/>
      <c r="O179" s="58"/>
      <c r="P179" s="61"/>
      <c r="Q179" s="61"/>
      <c r="R179" s="56"/>
      <c r="S179" s="56"/>
      <c r="T179" s="56"/>
      <c r="U179" s="56">
        <f t="shared" si="4"/>
        <v>0.2</v>
      </c>
      <c r="V179" s="56"/>
      <c r="W179" s="56">
        <f t="shared" si="5"/>
        <v>702.20999999999992</v>
      </c>
      <c r="X179" s="58"/>
    </row>
    <row r="180" spans="1:24" x14ac:dyDescent="0.2">
      <c r="A180" s="231"/>
      <c r="B180" s="96"/>
      <c r="C180" s="58"/>
      <c r="D180" s="58"/>
      <c r="E180" s="58"/>
      <c r="F180" s="58"/>
      <c r="G180" s="58"/>
      <c r="H180" s="58"/>
      <c r="I180" s="58"/>
      <c r="J180" s="58"/>
      <c r="K180" s="59"/>
      <c r="L180" s="59"/>
      <c r="M180" s="58"/>
      <c r="N180" s="58"/>
      <c r="O180" s="58"/>
      <c r="P180" s="61"/>
      <c r="Q180" s="61"/>
      <c r="R180" s="56"/>
      <c r="S180" s="56"/>
      <c r="T180" s="56"/>
      <c r="U180" s="56">
        <f t="shared" si="4"/>
        <v>0.2</v>
      </c>
      <c r="V180" s="56"/>
      <c r="W180" s="56">
        <f t="shared" si="5"/>
        <v>702.20999999999992</v>
      </c>
      <c r="X180" s="58"/>
    </row>
    <row r="181" spans="1:24" x14ac:dyDescent="0.2">
      <c r="A181" s="231"/>
      <c r="B181" s="96"/>
      <c r="C181" s="58"/>
      <c r="D181" s="58"/>
      <c r="E181" s="58"/>
      <c r="F181" s="58"/>
      <c r="G181" s="58"/>
      <c r="H181" s="58"/>
      <c r="I181" s="58"/>
      <c r="J181" s="58"/>
      <c r="K181" s="59"/>
      <c r="L181" s="59"/>
      <c r="M181" s="58"/>
      <c r="N181" s="58"/>
      <c r="O181" s="58"/>
      <c r="P181" s="61"/>
      <c r="Q181" s="61"/>
      <c r="R181" s="56"/>
      <c r="S181" s="56"/>
      <c r="T181" s="56"/>
      <c r="U181" s="56">
        <f t="shared" si="4"/>
        <v>0.2</v>
      </c>
      <c r="V181" s="56"/>
      <c r="W181" s="56">
        <f t="shared" si="5"/>
        <v>702.20999999999992</v>
      </c>
      <c r="X181" s="58"/>
    </row>
    <row r="182" spans="1:24" x14ac:dyDescent="0.2">
      <c r="A182" s="231"/>
      <c r="B182" s="96"/>
      <c r="C182" s="58"/>
      <c r="D182" s="58"/>
      <c r="E182" s="58"/>
      <c r="F182" s="58"/>
      <c r="G182" s="58"/>
      <c r="H182" s="58"/>
      <c r="I182" s="58"/>
      <c r="J182" s="58"/>
      <c r="K182" s="59"/>
      <c r="L182" s="59"/>
      <c r="M182" s="58"/>
      <c r="N182" s="58"/>
      <c r="O182" s="58"/>
      <c r="P182" s="61"/>
      <c r="Q182" s="61"/>
      <c r="R182" s="56"/>
      <c r="S182" s="56"/>
      <c r="T182" s="56"/>
      <c r="U182" s="56">
        <f t="shared" si="4"/>
        <v>0.2</v>
      </c>
      <c r="V182" s="56"/>
      <c r="W182" s="56">
        <f t="shared" si="5"/>
        <v>702.20999999999992</v>
      </c>
      <c r="X182" s="58"/>
    </row>
    <row r="183" spans="1:24" x14ac:dyDescent="0.2">
      <c r="A183" s="231"/>
      <c r="B183" s="96"/>
      <c r="C183" s="58"/>
      <c r="D183" s="58"/>
      <c r="E183" s="58"/>
      <c r="F183" s="58"/>
      <c r="G183" s="58"/>
      <c r="H183" s="58"/>
      <c r="I183" s="58"/>
      <c r="J183" s="58"/>
      <c r="K183" s="59"/>
      <c r="L183" s="59"/>
      <c r="M183" s="58"/>
      <c r="N183" s="58"/>
      <c r="O183" s="58"/>
      <c r="P183" s="61"/>
      <c r="Q183" s="61"/>
      <c r="R183" s="56"/>
      <c r="S183" s="56"/>
      <c r="T183" s="56"/>
      <c r="U183" s="56">
        <f t="shared" si="4"/>
        <v>0.2</v>
      </c>
      <c r="V183" s="56"/>
      <c r="W183" s="56">
        <f t="shared" si="5"/>
        <v>702.20999999999992</v>
      </c>
      <c r="X183" s="58"/>
    </row>
    <row r="184" spans="1:24" x14ac:dyDescent="0.2">
      <c r="A184" s="233"/>
      <c r="B184" s="96"/>
      <c r="C184" s="58"/>
      <c r="D184" s="58"/>
      <c r="E184" s="58"/>
      <c r="F184" s="58"/>
      <c r="G184" s="58"/>
      <c r="H184" s="58"/>
      <c r="I184" s="58"/>
      <c r="J184" s="58"/>
      <c r="K184" s="59"/>
      <c r="L184" s="59"/>
      <c r="M184" s="58"/>
      <c r="N184" s="58"/>
      <c r="O184" s="58"/>
      <c r="P184" s="61"/>
      <c r="Q184" s="61"/>
      <c r="R184" s="56"/>
      <c r="S184" s="56"/>
      <c r="T184" s="56"/>
      <c r="U184" s="56">
        <f t="shared" si="4"/>
        <v>0.2</v>
      </c>
      <c r="V184" s="56"/>
      <c r="W184" s="56">
        <f t="shared" si="5"/>
        <v>702.20999999999992</v>
      </c>
      <c r="X184" s="58"/>
    </row>
    <row r="185" spans="1:24" x14ac:dyDescent="0.2">
      <c r="A185" s="231"/>
      <c r="B185" s="96"/>
      <c r="C185" s="58"/>
      <c r="D185" s="58"/>
      <c r="E185" s="58"/>
      <c r="F185" s="58"/>
      <c r="G185" s="58"/>
      <c r="H185" s="58"/>
      <c r="I185" s="58"/>
      <c r="J185" s="58"/>
      <c r="K185" s="59"/>
      <c r="L185" s="59"/>
      <c r="M185" s="58"/>
      <c r="N185" s="58"/>
      <c r="O185" s="58"/>
      <c r="P185" s="61"/>
      <c r="Q185" s="61"/>
      <c r="R185" s="56"/>
      <c r="S185" s="56"/>
      <c r="T185" s="56"/>
      <c r="U185" s="56">
        <f t="shared" si="4"/>
        <v>0.2</v>
      </c>
      <c r="V185" s="56"/>
      <c r="W185" s="56">
        <f t="shared" si="5"/>
        <v>702.20999999999992</v>
      </c>
      <c r="X185" s="58"/>
    </row>
    <row r="186" spans="1:24" x14ac:dyDescent="0.2">
      <c r="A186" s="233"/>
      <c r="B186" s="96"/>
      <c r="C186" s="58"/>
      <c r="D186" s="58"/>
      <c r="E186" s="58"/>
      <c r="F186" s="58"/>
      <c r="G186" s="58"/>
      <c r="H186" s="58"/>
      <c r="I186" s="58"/>
      <c r="J186" s="58"/>
      <c r="K186" s="59"/>
      <c r="L186" s="59"/>
      <c r="M186" s="58"/>
      <c r="N186" s="58"/>
      <c r="O186" s="58"/>
      <c r="P186" s="61"/>
      <c r="Q186" s="61"/>
      <c r="R186" s="56"/>
      <c r="S186" s="56"/>
      <c r="T186" s="56"/>
      <c r="U186" s="56">
        <f t="shared" si="4"/>
        <v>0.2</v>
      </c>
      <c r="V186" s="56"/>
      <c r="W186" s="56">
        <f t="shared" si="5"/>
        <v>702.20999999999992</v>
      </c>
      <c r="X186" s="58"/>
    </row>
    <row r="187" spans="1:24" x14ac:dyDescent="0.2">
      <c r="A187" s="233"/>
      <c r="B187" s="96"/>
      <c r="C187" s="58"/>
      <c r="D187" s="58"/>
      <c r="E187" s="58"/>
      <c r="F187" s="58"/>
      <c r="G187" s="58"/>
      <c r="H187" s="58"/>
      <c r="I187" s="58"/>
      <c r="J187" s="58"/>
      <c r="K187" s="59"/>
      <c r="L187" s="59"/>
      <c r="M187" s="58"/>
      <c r="N187" s="58"/>
      <c r="O187" s="58"/>
      <c r="P187" s="61"/>
      <c r="Q187" s="61"/>
      <c r="R187" s="56"/>
      <c r="S187" s="56"/>
      <c r="T187" s="56"/>
      <c r="U187" s="56">
        <f t="shared" si="4"/>
        <v>0.2</v>
      </c>
      <c r="V187" s="56"/>
      <c r="W187" s="56">
        <f t="shared" si="5"/>
        <v>702.20999999999992</v>
      </c>
      <c r="X187" s="58"/>
    </row>
    <row r="188" spans="1:24" x14ac:dyDescent="0.2">
      <c r="A188" s="233"/>
      <c r="B188" s="96"/>
      <c r="C188" s="58"/>
      <c r="D188" s="58"/>
      <c r="E188" s="58"/>
      <c r="F188" s="58"/>
      <c r="G188" s="58"/>
      <c r="H188" s="58"/>
      <c r="I188" s="58"/>
      <c r="J188" s="58"/>
      <c r="K188" s="59"/>
      <c r="L188" s="59"/>
      <c r="M188" s="58"/>
      <c r="N188" s="58"/>
      <c r="O188" s="58"/>
      <c r="P188" s="61"/>
      <c r="Q188" s="61"/>
      <c r="R188" s="56"/>
      <c r="S188" s="56"/>
      <c r="T188" s="56"/>
      <c r="U188" s="56">
        <f t="shared" si="4"/>
        <v>0.2</v>
      </c>
      <c r="V188" s="56"/>
      <c r="W188" s="56">
        <f t="shared" si="5"/>
        <v>702.20999999999992</v>
      </c>
      <c r="X188" s="58"/>
    </row>
    <row r="189" spans="1:24" x14ac:dyDescent="0.2">
      <c r="A189" s="233"/>
      <c r="B189" s="96"/>
      <c r="C189" s="58"/>
      <c r="D189" s="58"/>
      <c r="E189" s="58"/>
      <c r="F189" s="58"/>
      <c r="G189" s="58"/>
      <c r="H189" s="58"/>
      <c r="I189" s="58"/>
      <c r="J189" s="58"/>
      <c r="K189" s="59"/>
      <c r="L189" s="59"/>
      <c r="M189" s="58"/>
      <c r="N189" s="58"/>
      <c r="O189" s="58"/>
      <c r="P189" s="61"/>
      <c r="Q189" s="61"/>
      <c r="R189" s="56"/>
      <c r="S189" s="56"/>
      <c r="T189" s="56"/>
      <c r="U189" s="56">
        <f t="shared" si="4"/>
        <v>0.2</v>
      </c>
      <c r="V189" s="56"/>
      <c r="W189" s="56">
        <f t="shared" si="5"/>
        <v>702.20999999999992</v>
      </c>
      <c r="X189" s="58"/>
    </row>
    <row r="190" spans="1:24" x14ac:dyDescent="0.2">
      <c r="A190" s="233"/>
      <c r="B190" s="96"/>
      <c r="C190" s="58"/>
      <c r="D190" s="58"/>
      <c r="E190" s="58"/>
      <c r="F190" s="58"/>
      <c r="G190" s="58"/>
      <c r="H190" s="58"/>
      <c r="I190" s="58"/>
      <c r="J190" s="58"/>
      <c r="K190" s="59"/>
      <c r="L190" s="59"/>
      <c r="M190" s="58"/>
      <c r="N190" s="58"/>
      <c r="O190" s="58"/>
      <c r="P190" s="61"/>
      <c r="Q190" s="61"/>
      <c r="R190" s="56"/>
      <c r="S190" s="56"/>
      <c r="T190" s="56"/>
      <c r="U190" s="56">
        <f t="shared" si="4"/>
        <v>0.2</v>
      </c>
      <c r="V190" s="56"/>
      <c r="W190" s="56">
        <f t="shared" si="5"/>
        <v>702.20999999999992</v>
      </c>
      <c r="X190" s="58"/>
    </row>
    <row r="191" spans="1:24" x14ac:dyDescent="0.2">
      <c r="A191" s="231"/>
      <c r="B191" s="96"/>
      <c r="C191" s="58"/>
      <c r="D191" s="58"/>
      <c r="E191" s="58"/>
      <c r="F191" s="58"/>
      <c r="G191" s="58"/>
      <c r="H191" s="58"/>
      <c r="I191" s="58"/>
      <c r="J191" s="58"/>
      <c r="K191" s="59"/>
      <c r="L191" s="59"/>
      <c r="M191" s="58"/>
      <c r="N191" s="58"/>
      <c r="O191" s="58"/>
      <c r="P191" s="61"/>
      <c r="Q191" s="61"/>
      <c r="R191" s="56"/>
      <c r="S191" s="56"/>
      <c r="T191" s="56"/>
      <c r="U191" s="56">
        <f t="shared" si="4"/>
        <v>0.2</v>
      </c>
      <c r="V191" s="56"/>
      <c r="W191" s="56">
        <f t="shared" si="5"/>
        <v>702.20999999999992</v>
      </c>
      <c r="X191" s="58"/>
    </row>
    <row r="192" spans="1:24" x14ac:dyDescent="0.2">
      <c r="A192" s="231"/>
      <c r="B192" s="96"/>
      <c r="C192" s="58"/>
      <c r="D192" s="58"/>
      <c r="E192" s="58"/>
      <c r="F192" s="58"/>
      <c r="G192" s="58"/>
      <c r="H192" s="58"/>
      <c r="I192" s="58"/>
      <c r="J192" s="58"/>
      <c r="K192" s="59"/>
      <c r="L192" s="59"/>
      <c r="M192" s="58"/>
      <c r="N192" s="58"/>
      <c r="O192" s="58"/>
      <c r="P192" s="61"/>
      <c r="Q192" s="61"/>
      <c r="R192" s="56"/>
      <c r="S192" s="56"/>
      <c r="T192" s="56"/>
      <c r="U192" s="56">
        <f t="shared" si="4"/>
        <v>0.2</v>
      </c>
      <c r="V192" s="56"/>
      <c r="W192" s="56">
        <f t="shared" si="5"/>
        <v>702.20999999999992</v>
      </c>
      <c r="X192" s="58"/>
    </row>
    <row r="193" spans="1:24" x14ac:dyDescent="0.2">
      <c r="A193" s="231"/>
      <c r="B193" s="96"/>
      <c r="C193" s="58"/>
      <c r="D193" s="58"/>
      <c r="E193" s="58"/>
      <c r="F193" s="58"/>
      <c r="G193" s="58"/>
      <c r="H193" s="58"/>
      <c r="I193" s="58"/>
      <c r="J193" s="58"/>
      <c r="K193" s="59"/>
      <c r="L193" s="59"/>
      <c r="M193" s="58"/>
      <c r="N193" s="58"/>
      <c r="O193" s="58"/>
      <c r="P193" s="61"/>
      <c r="Q193" s="61"/>
      <c r="R193" s="56"/>
      <c r="S193" s="56"/>
      <c r="T193" s="56"/>
      <c r="U193" s="56">
        <f t="shared" si="4"/>
        <v>0.2</v>
      </c>
      <c r="V193" s="56"/>
      <c r="W193" s="56">
        <f t="shared" si="5"/>
        <v>702.20999999999992</v>
      </c>
      <c r="X193" s="58"/>
    </row>
    <row r="194" spans="1:24" x14ac:dyDescent="0.2">
      <c r="A194" s="233"/>
      <c r="B194" s="96"/>
      <c r="C194" s="58"/>
      <c r="D194" s="58"/>
      <c r="E194" s="58"/>
      <c r="F194" s="58"/>
      <c r="G194" s="58"/>
      <c r="H194" s="58"/>
      <c r="I194" s="58"/>
      <c r="J194" s="58"/>
      <c r="K194" s="59"/>
      <c r="L194" s="59"/>
      <c r="M194" s="58"/>
      <c r="N194" s="58"/>
      <c r="O194" s="58"/>
      <c r="P194" s="61"/>
      <c r="Q194" s="61"/>
      <c r="R194" s="56"/>
      <c r="S194" s="56"/>
      <c r="T194" s="56"/>
      <c r="U194" s="56">
        <f t="shared" si="4"/>
        <v>0.2</v>
      </c>
      <c r="V194" s="56"/>
      <c r="W194" s="56">
        <f t="shared" si="5"/>
        <v>702.20999999999992</v>
      </c>
      <c r="X194" s="58"/>
    </row>
    <row r="195" spans="1:24" x14ac:dyDescent="0.2">
      <c r="A195" s="231"/>
      <c r="B195" s="96"/>
      <c r="C195" s="58"/>
      <c r="D195" s="58"/>
      <c r="E195" s="58"/>
      <c r="F195" s="58"/>
      <c r="G195" s="58"/>
      <c r="H195" s="58"/>
      <c r="I195" s="58"/>
      <c r="J195" s="58"/>
      <c r="K195" s="59"/>
      <c r="L195" s="59"/>
      <c r="M195" s="58"/>
      <c r="N195" s="58"/>
      <c r="O195" s="58"/>
      <c r="P195" s="61"/>
      <c r="Q195" s="61"/>
      <c r="R195" s="56"/>
      <c r="S195" s="56"/>
      <c r="T195" s="56"/>
      <c r="U195" s="56">
        <f t="shared" si="4"/>
        <v>0.2</v>
      </c>
      <c r="V195" s="56"/>
      <c r="W195" s="56">
        <f t="shared" si="5"/>
        <v>702.20999999999992</v>
      </c>
      <c r="X195" s="58"/>
    </row>
    <row r="196" spans="1:24" x14ac:dyDescent="0.2">
      <c r="A196" s="231"/>
      <c r="B196" s="96"/>
      <c r="C196" s="58"/>
      <c r="D196" s="58"/>
      <c r="E196" s="58"/>
      <c r="F196" s="58"/>
      <c r="G196" s="58"/>
      <c r="H196" s="58"/>
      <c r="I196" s="58"/>
      <c r="J196" s="58"/>
      <c r="K196" s="59"/>
      <c r="L196" s="59"/>
      <c r="M196" s="58"/>
      <c r="N196" s="58"/>
      <c r="O196" s="58"/>
      <c r="P196" s="61"/>
      <c r="Q196" s="61"/>
      <c r="R196" s="56"/>
      <c r="S196" s="56"/>
      <c r="T196" s="56"/>
      <c r="U196" s="56">
        <f t="shared" si="4"/>
        <v>0.2</v>
      </c>
      <c r="V196" s="56"/>
      <c r="W196" s="56">
        <f t="shared" si="5"/>
        <v>702.20999999999992</v>
      </c>
      <c r="X196" s="58"/>
    </row>
    <row r="197" spans="1:24" x14ac:dyDescent="0.2">
      <c r="A197" s="231"/>
      <c r="B197" s="96"/>
      <c r="C197" s="58"/>
      <c r="D197" s="58"/>
      <c r="E197" s="58"/>
      <c r="F197" s="58"/>
      <c r="G197" s="58"/>
      <c r="H197" s="58"/>
      <c r="I197" s="58"/>
      <c r="J197" s="58"/>
      <c r="K197" s="59"/>
      <c r="L197" s="59"/>
      <c r="M197" s="58"/>
      <c r="N197" s="58"/>
      <c r="O197" s="58"/>
      <c r="P197" s="61"/>
      <c r="Q197" s="61"/>
      <c r="R197" s="56"/>
      <c r="S197" s="56"/>
      <c r="T197" s="56"/>
      <c r="U197" s="56">
        <f t="shared" si="4"/>
        <v>0.2</v>
      </c>
      <c r="V197" s="56"/>
      <c r="W197" s="56">
        <f t="shared" si="5"/>
        <v>702.20999999999992</v>
      </c>
      <c r="X197" s="58"/>
    </row>
    <row r="198" spans="1:24" x14ac:dyDescent="0.2">
      <c r="A198" s="231"/>
      <c r="B198" s="96"/>
      <c r="C198" s="58"/>
      <c r="D198" s="58"/>
      <c r="E198" s="58"/>
      <c r="F198" s="58"/>
      <c r="G198" s="58"/>
      <c r="H198" s="58"/>
      <c r="I198" s="58"/>
      <c r="J198" s="58"/>
      <c r="K198" s="59"/>
      <c r="L198" s="59"/>
      <c r="M198" s="58"/>
      <c r="N198" s="58"/>
      <c r="O198" s="58"/>
      <c r="P198" s="61"/>
      <c r="Q198" s="61"/>
      <c r="R198" s="56"/>
      <c r="S198" s="56"/>
      <c r="T198" s="56"/>
      <c r="U198" s="56">
        <f t="shared" si="4"/>
        <v>0.2</v>
      </c>
      <c r="V198" s="56"/>
      <c r="W198" s="56">
        <f t="shared" si="5"/>
        <v>702.20999999999992</v>
      </c>
      <c r="X198" s="58"/>
    </row>
    <row r="199" spans="1:24" x14ac:dyDescent="0.2">
      <c r="A199" s="233"/>
      <c r="B199" s="96"/>
      <c r="C199" s="58"/>
      <c r="D199" s="58"/>
      <c r="E199" s="58"/>
      <c r="F199" s="58"/>
      <c r="G199" s="58"/>
      <c r="H199" s="58"/>
      <c r="I199" s="58"/>
      <c r="J199" s="58"/>
      <c r="K199" s="59"/>
      <c r="L199" s="59"/>
      <c r="M199" s="58"/>
      <c r="N199" s="58"/>
      <c r="O199" s="58"/>
      <c r="P199" s="61"/>
      <c r="Q199" s="61"/>
      <c r="R199" s="56"/>
      <c r="S199" s="56"/>
      <c r="T199" s="56"/>
      <c r="U199" s="56">
        <f t="shared" si="4"/>
        <v>0.2</v>
      </c>
      <c r="V199" s="56"/>
      <c r="W199" s="56">
        <f t="shared" si="5"/>
        <v>702.20999999999992</v>
      </c>
      <c r="X199" s="58"/>
    </row>
    <row r="200" spans="1:24" x14ac:dyDescent="0.2">
      <c r="A200" s="231"/>
      <c r="B200" s="96"/>
      <c r="C200" s="58"/>
      <c r="D200" s="58"/>
      <c r="E200" s="58"/>
      <c r="F200" s="58"/>
      <c r="G200" s="58"/>
      <c r="H200" s="58"/>
      <c r="I200" s="58"/>
      <c r="J200" s="58"/>
      <c r="K200" s="59"/>
      <c r="L200" s="59"/>
      <c r="M200" s="58"/>
      <c r="N200" s="58"/>
      <c r="O200" s="58"/>
      <c r="P200" s="61"/>
      <c r="Q200" s="61"/>
      <c r="R200" s="56"/>
      <c r="S200" s="56"/>
      <c r="T200" s="56"/>
      <c r="U200" s="56">
        <f t="shared" si="4"/>
        <v>0.2</v>
      </c>
      <c r="V200" s="56"/>
      <c r="W200" s="56">
        <f t="shared" si="5"/>
        <v>702.20999999999992</v>
      </c>
      <c r="X200" s="58"/>
    </row>
    <row r="201" spans="1:24" x14ac:dyDescent="0.2">
      <c r="A201" s="231"/>
      <c r="B201" s="96"/>
      <c r="C201" s="58"/>
      <c r="D201" s="58"/>
      <c r="E201" s="58"/>
      <c r="F201" s="58"/>
      <c r="G201" s="58"/>
      <c r="H201" s="58"/>
      <c r="I201" s="58"/>
      <c r="J201" s="58"/>
      <c r="K201" s="59"/>
      <c r="L201" s="59"/>
      <c r="M201" s="58"/>
      <c r="N201" s="58"/>
      <c r="O201" s="58"/>
      <c r="P201" s="61"/>
      <c r="Q201" s="61"/>
      <c r="R201" s="56"/>
      <c r="S201" s="56"/>
      <c r="T201" s="56"/>
      <c r="U201" s="56">
        <f t="shared" si="4"/>
        <v>0.2</v>
      </c>
      <c r="V201" s="56"/>
      <c r="W201" s="56">
        <f t="shared" si="5"/>
        <v>702.20999999999992</v>
      </c>
      <c r="X201" s="58"/>
    </row>
    <row r="202" spans="1:24" x14ac:dyDescent="0.2">
      <c r="A202" s="231"/>
      <c r="B202" s="96"/>
      <c r="C202" s="58"/>
      <c r="D202" s="58"/>
      <c r="E202" s="58"/>
      <c r="F202" s="58"/>
      <c r="G202" s="58"/>
      <c r="H202" s="58"/>
      <c r="I202" s="58"/>
      <c r="J202" s="58"/>
      <c r="K202" s="59"/>
      <c r="L202" s="59"/>
      <c r="M202" s="58"/>
      <c r="N202" s="58"/>
      <c r="O202" s="58"/>
      <c r="P202" s="61"/>
      <c r="Q202" s="61"/>
      <c r="R202" s="56"/>
      <c r="S202" s="56"/>
      <c r="T202" s="56"/>
      <c r="U202" s="56">
        <f t="shared" si="4"/>
        <v>0.2</v>
      </c>
      <c r="V202" s="56"/>
      <c r="W202" s="56">
        <f t="shared" si="5"/>
        <v>702.20999999999992</v>
      </c>
      <c r="X202" s="58"/>
    </row>
    <row r="203" spans="1:24" x14ac:dyDescent="0.2">
      <c r="A203" s="233"/>
      <c r="B203" s="96"/>
      <c r="C203" s="58"/>
      <c r="D203" s="58"/>
      <c r="E203" s="58"/>
      <c r="F203" s="58"/>
      <c r="G203" s="58"/>
      <c r="H203" s="58"/>
      <c r="I203" s="58"/>
      <c r="J203" s="58"/>
      <c r="K203" s="59"/>
      <c r="L203" s="59"/>
      <c r="M203" s="58"/>
      <c r="N203" s="58"/>
      <c r="O203" s="58"/>
      <c r="P203" s="61"/>
      <c r="Q203" s="61"/>
      <c r="R203" s="56"/>
      <c r="S203" s="56"/>
      <c r="T203" s="56"/>
      <c r="U203" s="56">
        <f t="shared" ref="U203:U266" si="6">U202+T203</f>
        <v>0.2</v>
      </c>
      <c r="V203" s="56"/>
      <c r="W203" s="56">
        <f t="shared" ref="W203:W266" si="7">W202+V203</f>
        <v>702.20999999999992</v>
      </c>
      <c r="X203" s="58"/>
    </row>
    <row r="204" spans="1:24" x14ac:dyDescent="0.2">
      <c r="A204" s="233"/>
      <c r="B204" s="96"/>
      <c r="C204" s="58"/>
      <c r="D204" s="58"/>
      <c r="E204" s="58"/>
      <c r="F204" s="58"/>
      <c r="G204" s="58"/>
      <c r="H204" s="58"/>
      <c r="I204" s="58"/>
      <c r="J204" s="58"/>
      <c r="K204" s="59"/>
      <c r="L204" s="59"/>
      <c r="M204" s="58"/>
      <c r="N204" s="58"/>
      <c r="O204" s="58"/>
      <c r="P204" s="61"/>
      <c r="Q204" s="61"/>
      <c r="R204" s="56"/>
      <c r="S204" s="56"/>
      <c r="T204" s="56"/>
      <c r="U204" s="56">
        <f t="shared" si="6"/>
        <v>0.2</v>
      </c>
      <c r="V204" s="56"/>
      <c r="W204" s="56">
        <f t="shared" si="7"/>
        <v>702.20999999999992</v>
      </c>
      <c r="X204" s="58"/>
    </row>
    <row r="205" spans="1:24" x14ac:dyDescent="0.2">
      <c r="A205" s="233"/>
      <c r="B205" s="96"/>
      <c r="C205" s="58"/>
      <c r="D205" s="58"/>
      <c r="E205" s="58"/>
      <c r="F205" s="58"/>
      <c r="G205" s="58"/>
      <c r="H205" s="58"/>
      <c r="I205" s="58"/>
      <c r="J205" s="58"/>
      <c r="K205" s="59"/>
      <c r="L205" s="59"/>
      <c r="M205" s="58"/>
      <c r="N205" s="58"/>
      <c r="O205" s="58"/>
      <c r="P205" s="61"/>
      <c r="Q205" s="61"/>
      <c r="R205" s="56"/>
      <c r="S205" s="56"/>
      <c r="T205" s="56"/>
      <c r="U205" s="56">
        <f t="shared" si="6"/>
        <v>0.2</v>
      </c>
      <c r="V205" s="56"/>
      <c r="W205" s="56">
        <f t="shared" si="7"/>
        <v>702.20999999999992</v>
      </c>
      <c r="X205" s="58"/>
    </row>
    <row r="206" spans="1:24" x14ac:dyDescent="0.2">
      <c r="A206" s="231"/>
      <c r="B206" s="96"/>
      <c r="C206" s="58"/>
      <c r="D206" s="58"/>
      <c r="E206" s="58"/>
      <c r="F206" s="58"/>
      <c r="G206" s="58"/>
      <c r="H206" s="58"/>
      <c r="I206" s="58"/>
      <c r="J206" s="58"/>
      <c r="K206" s="59"/>
      <c r="L206" s="59"/>
      <c r="M206" s="58"/>
      <c r="N206" s="58"/>
      <c r="O206" s="58"/>
      <c r="P206" s="61"/>
      <c r="Q206" s="61"/>
      <c r="R206" s="56"/>
      <c r="S206" s="56"/>
      <c r="T206" s="56"/>
      <c r="U206" s="56">
        <f t="shared" si="6"/>
        <v>0.2</v>
      </c>
      <c r="V206" s="56"/>
      <c r="W206" s="56">
        <f t="shared" si="7"/>
        <v>702.20999999999992</v>
      </c>
      <c r="X206" s="58"/>
    </row>
    <row r="207" spans="1:24" x14ac:dyDescent="0.2">
      <c r="A207" s="231"/>
      <c r="B207" s="96"/>
      <c r="C207" s="58"/>
      <c r="D207" s="58"/>
      <c r="E207" s="58"/>
      <c r="F207" s="58"/>
      <c r="G207" s="58"/>
      <c r="H207" s="58"/>
      <c r="I207" s="58"/>
      <c r="J207" s="58"/>
      <c r="K207" s="59"/>
      <c r="L207" s="59"/>
      <c r="M207" s="58"/>
      <c r="N207" s="58"/>
      <c r="O207" s="58"/>
      <c r="P207" s="61"/>
      <c r="Q207" s="61"/>
      <c r="R207" s="56"/>
      <c r="S207" s="56"/>
      <c r="T207" s="56"/>
      <c r="U207" s="56">
        <f t="shared" si="6"/>
        <v>0.2</v>
      </c>
      <c r="V207" s="56"/>
      <c r="W207" s="56">
        <f t="shared" si="7"/>
        <v>702.20999999999992</v>
      </c>
      <c r="X207" s="58"/>
    </row>
    <row r="208" spans="1:24" x14ac:dyDescent="0.2">
      <c r="A208" s="231"/>
      <c r="B208" s="96"/>
      <c r="C208" s="58"/>
      <c r="D208" s="58"/>
      <c r="E208" s="58"/>
      <c r="F208" s="58"/>
      <c r="G208" s="58"/>
      <c r="H208" s="58"/>
      <c r="I208" s="58"/>
      <c r="J208" s="58"/>
      <c r="K208" s="59"/>
      <c r="L208" s="59"/>
      <c r="M208" s="58"/>
      <c r="N208" s="58"/>
      <c r="O208" s="58"/>
      <c r="P208" s="61"/>
      <c r="Q208" s="61"/>
      <c r="R208" s="56"/>
      <c r="S208" s="56"/>
      <c r="T208" s="56"/>
      <c r="U208" s="56">
        <f t="shared" si="6"/>
        <v>0.2</v>
      </c>
      <c r="V208" s="56"/>
      <c r="W208" s="56">
        <f t="shared" si="7"/>
        <v>702.20999999999992</v>
      </c>
      <c r="X208" s="58"/>
    </row>
    <row r="209" spans="1:24" x14ac:dyDescent="0.2">
      <c r="A209" s="231"/>
      <c r="B209" s="96"/>
      <c r="C209" s="58"/>
      <c r="D209" s="58"/>
      <c r="E209" s="58"/>
      <c r="F209" s="58"/>
      <c r="G209" s="58"/>
      <c r="H209" s="58"/>
      <c r="I209" s="58"/>
      <c r="J209" s="58"/>
      <c r="K209" s="59"/>
      <c r="L209" s="59"/>
      <c r="M209" s="58"/>
      <c r="N209" s="58"/>
      <c r="O209" s="58"/>
      <c r="P209" s="61"/>
      <c r="Q209" s="61"/>
      <c r="R209" s="56"/>
      <c r="S209" s="56"/>
      <c r="T209" s="56"/>
      <c r="U209" s="56">
        <f t="shared" si="6"/>
        <v>0.2</v>
      </c>
      <c r="V209" s="56"/>
      <c r="W209" s="56">
        <f t="shared" si="7"/>
        <v>702.20999999999992</v>
      </c>
      <c r="X209" s="58"/>
    </row>
    <row r="210" spans="1:24" x14ac:dyDescent="0.2">
      <c r="A210" s="231"/>
      <c r="B210" s="96"/>
      <c r="C210" s="58"/>
      <c r="D210" s="58"/>
      <c r="E210" s="58"/>
      <c r="F210" s="58"/>
      <c r="G210" s="58"/>
      <c r="H210" s="58"/>
      <c r="I210" s="58"/>
      <c r="J210" s="58"/>
      <c r="K210" s="59"/>
      <c r="L210" s="59"/>
      <c r="M210" s="58"/>
      <c r="N210" s="58"/>
      <c r="O210" s="58"/>
      <c r="P210" s="61"/>
      <c r="Q210" s="61"/>
      <c r="R210" s="56"/>
      <c r="S210" s="56"/>
      <c r="T210" s="56"/>
      <c r="U210" s="56">
        <f t="shared" si="6"/>
        <v>0.2</v>
      </c>
      <c r="V210" s="56"/>
      <c r="W210" s="56">
        <f t="shared" si="7"/>
        <v>702.20999999999992</v>
      </c>
      <c r="X210" s="58"/>
    </row>
    <row r="211" spans="1:24" x14ac:dyDescent="0.2">
      <c r="A211" s="231"/>
      <c r="B211" s="96"/>
      <c r="C211" s="58"/>
      <c r="D211" s="58"/>
      <c r="E211" s="58"/>
      <c r="F211" s="58"/>
      <c r="G211" s="58"/>
      <c r="H211" s="58"/>
      <c r="I211" s="58"/>
      <c r="J211" s="58"/>
      <c r="K211" s="59"/>
      <c r="L211" s="59"/>
      <c r="M211" s="58"/>
      <c r="N211" s="58"/>
      <c r="O211" s="58"/>
      <c r="P211" s="61"/>
      <c r="Q211" s="61"/>
      <c r="R211" s="56"/>
      <c r="S211" s="56"/>
      <c r="T211" s="56"/>
      <c r="U211" s="56">
        <f t="shared" si="6"/>
        <v>0.2</v>
      </c>
      <c r="V211" s="56"/>
      <c r="W211" s="56">
        <f t="shared" si="7"/>
        <v>702.20999999999992</v>
      </c>
      <c r="X211" s="58"/>
    </row>
    <row r="212" spans="1:24" x14ac:dyDescent="0.2">
      <c r="A212" s="233"/>
      <c r="B212" s="96"/>
      <c r="C212" s="58"/>
      <c r="D212" s="58"/>
      <c r="E212" s="58"/>
      <c r="F212" s="58"/>
      <c r="G212" s="58"/>
      <c r="H212" s="58"/>
      <c r="I212" s="58"/>
      <c r="J212" s="58"/>
      <c r="K212" s="59"/>
      <c r="L212" s="59"/>
      <c r="M212" s="58"/>
      <c r="N212" s="58"/>
      <c r="O212" s="58"/>
      <c r="P212" s="61"/>
      <c r="Q212" s="61"/>
      <c r="R212" s="56"/>
      <c r="S212" s="56"/>
      <c r="T212" s="56"/>
      <c r="U212" s="56">
        <f t="shared" si="6"/>
        <v>0.2</v>
      </c>
      <c r="V212" s="56"/>
      <c r="W212" s="56">
        <f t="shared" si="7"/>
        <v>702.20999999999992</v>
      </c>
      <c r="X212" s="58"/>
    </row>
    <row r="213" spans="1:24" x14ac:dyDescent="0.2">
      <c r="A213" s="233"/>
      <c r="B213" s="96"/>
      <c r="C213" s="58"/>
      <c r="D213" s="58"/>
      <c r="E213" s="58"/>
      <c r="F213" s="58"/>
      <c r="G213" s="58"/>
      <c r="H213" s="58"/>
      <c r="I213" s="58"/>
      <c r="J213" s="58"/>
      <c r="K213" s="59"/>
      <c r="L213" s="59"/>
      <c r="M213" s="58"/>
      <c r="N213" s="58"/>
      <c r="O213" s="58"/>
      <c r="P213" s="61"/>
      <c r="Q213" s="61"/>
      <c r="R213" s="56"/>
      <c r="S213" s="56"/>
      <c r="T213" s="56"/>
      <c r="U213" s="56">
        <f t="shared" si="6"/>
        <v>0.2</v>
      </c>
      <c r="V213" s="56"/>
      <c r="W213" s="56">
        <f t="shared" si="7"/>
        <v>702.20999999999992</v>
      </c>
      <c r="X213" s="58"/>
    </row>
    <row r="214" spans="1:24" x14ac:dyDescent="0.2">
      <c r="A214" s="231"/>
      <c r="B214" s="96"/>
      <c r="C214" s="58"/>
      <c r="D214" s="58"/>
      <c r="E214" s="58"/>
      <c r="F214" s="58"/>
      <c r="G214" s="58"/>
      <c r="H214" s="58"/>
      <c r="I214" s="58"/>
      <c r="J214" s="58"/>
      <c r="K214" s="59"/>
      <c r="L214" s="59"/>
      <c r="M214" s="58"/>
      <c r="N214" s="58"/>
      <c r="O214" s="58"/>
      <c r="P214" s="61"/>
      <c r="Q214" s="61"/>
      <c r="R214" s="58"/>
      <c r="S214" s="58"/>
      <c r="T214" s="58"/>
      <c r="U214" s="56">
        <f t="shared" si="6"/>
        <v>0.2</v>
      </c>
      <c r="V214" s="58"/>
      <c r="W214" s="56">
        <f t="shared" si="7"/>
        <v>702.20999999999992</v>
      </c>
      <c r="X214" s="58"/>
    </row>
    <row r="215" spans="1:24" x14ac:dyDescent="0.2">
      <c r="A215" s="231"/>
      <c r="B215" s="96"/>
      <c r="C215" s="58"/>
      <c r="D215" s="58"/>
      <c r="E215" s="58"/>
      <c r="F215" s="58"/>
      <c r="G215" s="58"/>
      <c r="H215" s="58"/>
      <c r="I215" s="58"/>
      <c r="J215" s="58"/>
      <c r="K215" s="59"/>
      <c r="L215" s="59"/>
      <c r="M215" s="58"/>
      <c r="N215" s="58"/>
      <c r="O215" s="58"/>
      <c r="P215" s="61"/>
      <c r="Q215" s="61"/>
      <c r="R215" s="58"/>
      <c r="S215" s="58"/>
      <c r="T215" s="58"/>
      <c r="U215" s="56">
        <f t="shared" si="6"/>
        <v>0.2</v>
      </c>
      <c r="V215" s="58"/>
      <c r="W215" s="56">
        <f t="shared" si="7"/>
        <v>702.20999999999992</v>
      </c>
      <c r="X215" s="58"/>
    </row>
    <row r="216" spans="1:24" x14ac:dyDescent="0.2">
      <c r="A216" s="233"/>
      <c r="B216" s="96"/>
      <c r="C216" s="58"/>
      <c r="D216" s="58"/>
      <c r="E216" s="58"/>
      <c r="F216" s="58"/>
      <c r="G216" s="58"/>
      <c r="H216" s="58"/>
      <c r="I216" s="58"/>
      <c r="J216" s="58"/>
      <c r="K216" s="59"/>
      <c r="L216" s="59"/>
      <c r="M216" s="58"/>
      <c r="N216" s="58"/>
      <c r="O216" s="58"/>
      <c r="P216" s="61"/>
      <c r="Q216" s="61"/>
      <c r="R216" s="58"/>
      <c r="S216" s="58"/>
      <c r="T216" s="58"/>
      <c r="U216" s="56">
        <f t="shared" si="6"/>
        <v>0.2</v>
      </c>
      <c r="V216" s="58"/>
      <c r="W216" s="56">
        <f t="shared" si="7"/>
        <v>702.20999999999992</v>
      </c>
      <c r="X216" s="58"/>
    </row>
    <row r="217" spans="1:24" x14ac:dyDescent="0.2">
      <c r="A217" s="233"/>
      <c r="B217" s="96"/>
      <c r="C217" s="58"/>
      <c r="D217" s="58"/>
      <c r="E217" s="58"/>
      <c r="F217" s="58"/>
      <c r="G217" s="58"/>
      <c r="H217" s="58"/>
      <c r="I217" s="58"/>
      <c r="J217" s="58"/>
      <c r="K217" s="59"/>
      <c r="L217" s="59"/>
      <c r="M217" s="58"/>
      <c r="N217" s="58"/>
      <c r="O217" s="58"/>
      <c r="P217" s="61"/>
      <c r="Q217" s="61"/>
      <c r="R217" s="58"/>
      <c r="S217" s="58"/>
      <c r="T217" s="58"/>
      <c r="U217" s="56">
        <f t="shared" si="6"/>
        <v>0.2</v>
      </c>
      <c r="V217" s="58"/>
      <c r="W217" s="56">
        <f t="shared" si="7"/>
        <v>702.20999999999992</v>
      </c>
      <c r="X217" s="58"/>
    </row>
    <row r="218" spans="1:24" x14ac:dyDescent="0.2">
      <c r="A218" s="233"/>
      <c r="B218" s="96"/>
      <c r="C218" s="58"/>
      <c r="D218" s="58"/>
      <c r="E218" s="58"/>
      <c r="F218" s="58"/>
      <c r="G218" s="58"/>
      <c r="H218" s="58"/>
      <c r="I218" s="58"/>
      <c r="J218" s="58"/>
      <c r="K218" s="59"/>
      <c r="L218" s="59"/>
      <c r="M218" s="58"/>
      <c r="N218" s="58"/>
      <c r="O218" s="58"/>
      <c r="P218" s="61"/>
      <c r="Q218" s="61"/>
      <c r="R218" s="58"/>
      <c r="S218" s="58"/>
      <c r="T218" s="58"/>
      <c r="U218" s="56">
        <f t="shared" si="6"/>
        <v>0.2</v>
      </c>
      <c r="V218" s="58"/>
      <c r="W218" s="56">
        <f t="shared" si="7"/>
        <v>702.20999999999992</v>
      </c>
      <c r="X218" s="58"/>
    </row>
    <row r="219" spans="1:24" x14ac:dyDescent="0.2">
      <c r="A219" s="231"/>
      <c r="B219" s="96"/>
      <c r="C219" s="58"/>
      <c r="D219" s="58"/>
      <c r="E219" s="58"/>
      <c r="F219" s="58"/>
      <c r="G219" s="58"/>
      <c r="H219" s="58"/>
      <c r="I219" s="58"/>
      <c r="J219" s="58"/>
      <c r="K219" s="59"/>
      <c r="L219" s="59"/>
      <c r="M219" s="58"/>
      <c r="N219" s="58"/>
      <c r="O219" s="58"/>
      <c r="P219" s="61"/>
      <c r="Q219" s="61"/>
      <c r="R219" s="58"/>
      <c r="S219" s="58"/>
      <c r="T219" s="58"/>
      <c r="U219" s="56">
        <f t="shared" si="6"/>
        <v>0.2</v>
      </c>
      <c r="V219" s="58"/>
      <c r="W219" s="56">
        <f t="shared" si="7"/>
        <v>702.20999999999992</v>
      </c>
      <c r="X219" s="58"/>
    </row>
    <row r="220" spans="1:24" x14ac:dyDescent="0.2">
      <c r="A220" s="231"/>
      <c r="B220" s="96"/>
      <c r="C220" s="58"/>
      <c r="D220" s="58"/>
      <c r="E220" s="58"/>
      <c r="F220" s="58"/>
      <c r="G220" s="58"/>
      <c r="H220" s="58"/>
      <c r="I220" s="58"/>
      <c r="J220" s="58"/>
      <c r="K220" s="59"/>
      <c r="L220" s="59"/>
      <c r="M220" s="58"/>
      <c r="N220" s="58"/>
      <c r="O220" s="58"/>
      <c r="P220" s="61"/>
      <c r="Q220" s="61"/>
      <c r="R220" s="58"/>
      <c r="S220" s="58"/>
      <c r="T220" s="58"/>
      <c r="U220" s="56">
        <f t="shared" si="6"/>
        <v>0.2</v>
      </c>
      <c r="V220" s="58"/>
      <c r="W220" s="56">
        <f t="shared" si="7"/>
        <v>702.20999999999992</v>
      </c>
      <c r="X220" s="58"/>
    </row>
    <row r="221" spans="1:24" x14ac:dyDescent="0.2">
      <c r="A221" s="231"/>
      <c r="B221" s="96"/>
      <c r="C221" s="58"/>
      <c r="D221" s="58"/>
      <c r="E221" s="58"/>
      <c r="F221" s="58"/>
      <c r="G221" s="58"/>
      <c r="H221" s="58"/>
      <c r="I221" s="58"/>
      <c r="J221" s="58"/>
      <c r="K221" s="59"/>
      <c r="L221" s="59"/>
      <c r="M221" s="58"/>
      <c r="N221" s="58"/>
      <c r="O221" s="58"/>
      <c r="P221" s="61"/>
      <c r="Q221" s="61"/>
      <c r="R221" s="58"/>
      <c r="S221" s="58"/>
      <c r="T221" s="58"/>
      <c r="U221" s="56">
        <f t="shared" si="6"/>
        <v>0.2</v>
      </c>
      <c r="V221" s="58"/>
      <c r="W221" s="56">
        <f t="shared" si="7"/>
        <v>702.20999999999992</v>
      </c>
      <c r="X221" s="58"/>
    </row>
    <row r="222" spans="1:24" x14ac:dyDescent="0.2">
      <c r="A222" s="233"/>
      <c r="B222" s="97"/>
      <c r="C222" s="64"/>
      <c r="D222" s="64"/>
      <c r="E222" s="64"/>
      <c r="F222" s="58"/>
      <c r="G222" s="58"/>
      <c r="H222" s="58"/>
      <c r="I222" s="58"/>
      <c r="J222" s="58"/>
      <c r="K222" s="59"/>
      <c r="L222" s="59"/>
      <c r="M222" s="58"/>
      <c r="N222" s="58"/>
      <c r="O222" s="58"/>
      <c r="P222" s="61"/>
      <c r="Q222" s="61"/>
      <c r="R222" s="58"/>
      <c r="S222" s="58"/>
      <c r="T222" s="58"/>
      <c r="U222" s="56">
        <f t="shared" si="6"/>
        <v>0.2</v>
      </c>
      <c r="V222" s="58"/>
      <c r="W222" s="56">
        <f t="shared" si="7"/>
        <v>702.20999999999992</v>
      </c>
      <c r="X222" s="58"/>
    </row>
    <row r="223" spans="1:24" x14ac:dyDescent="0.2">
      <c r="A223" s="233"/>
      <c r="B223" s="96"/>
      <c r="C223" s="58"/>
      <c r="D223" s="58"/>
      <c r="E223" s="58"/>
      <c r="F223" s="58"/>
      <c r="G223" s="58"/>
      <c r="H223" s="58"/>
      <c r="I223" s="58"/>
      <c r="J223" s="58"/>
      <c r="K223" s="59"/>
      <c r="L223" s="59"/>
      <c r="M223" s="58"/>
      <c r="N223" s="58"/>
      <c r="O223" s="58"/>
      <c r="P223" s="61"/>
      <c r="Q223" s="61"/>
      <c r="R223" s="58"/>
      <c r="S223" s="58"/>
      <c r="T223" s="58"/>
      <c r="U223" s="56">
        <f t="shared" si="6"/>
        <v>0.2</v>
      </c>
      <c r="V223" s="58"/>
      <c r="W223" s="56">
        <f t="shared" si="7"/>
        <v>702.20999999999992</v>
      </c>
      <c r="X223" s="58"/>
    </row>
    <row r="224" spans="1:24" x14ac:dyDescent="0.2">
      <c r="A224" s="231"/>
      <c r="B224" s="96"/>
      <c r="C224" s="58"/>
      <c r="D224" s="58"/>
      <c r="E224" s="58"/>
      <c r="F224" s="58"/>
      <c r="G224" s="58"/>
      <c r="H224" s="58"/>
      <c r="I224" s="58"/>
      <c r="J224" s="58"/>
      <c r="K224" s="59"/>
      <c r="L224" s="59"/>
      <c r="M224" s="58"/>
      <c r="N224" s="58"/>
      <c r="O224" s="58"/>
      <c r="P224" s="61"/>
      <c r="Q224" s="61"/>
      <c r="R224" s="58"/>
      <c r="S224" s="58"/>
      <c r="T224" s="58"/>
      <c r="U224" s="56">
        <f t="shared" si="6"/>
        <v>0.2</v>
      </c>
      <c r="V224" s="58"/>
      <c r="W224" s="56">
        <f t="shared" si="7"/>
        <v>702.20999999999992</v>
      </c>
      <c r="X224" s="58"/>
    </row>
    <row r="225" spans="1:24" x14ac:dyDescent="0.2">
      <c r="A225" s="233"/>
      <c r="B225" s="96"/>
      <c r="C225" s="58"/>
      <c r="D225" s="58"/>
      <c r="E225" s="58"/>
      <c r="F225" s="58"/>
      <c r="G225" s="58"/>
      <c r="H225" s="58"/>
      <c r="I225" s="58"/>
      <c r="J225" s="58"/>
      <c r="K225" s="59"/>
      <c r="L225" s="59"/>
      <c r="M225" s="58"/>
      <c r="N225" s="58"/>
      <c r="O225" s="58"/>
      <c r="P225" s="61"/>
      <c r="Q225" s="61"/>
      <c r="R225" s="58"/>
      <c r="S225" s="58"/>
      <c r="T225" s="58"/>
      <c r="U225" s="56">
        <f t="shared" si="6"/>
        <v>0.2</v>
      </c>
      <c r="V225" s="58"/>
      <c r="W225" s="56">
        <f t="shared" si="7"/>
        <v>702.20999999999992</v>
      </c>
      <c r="X225" s="58"/>
    </row>
    <row r="226" spans="1:24" x14ac:dyDescent="0.2">
      <c r="A226" s="233"/>
      <c r="B226" s="96"/>
      <c r="C226" s="58"/>
      <c r="D226" s="58"/>
      <c r="E226" s="58"/>
      <c r="F226" s="58"/>
      <c r="G226" s="58"/>
      <c r="H226" s="58"/>
      <c r="I226" s="58"/>
      <c r="J226" s="58"/>
      <c r="K226" s="59"/>
      <c r="L226" s="59"/>
      <c r="M226" s="58"/>
      <c r="N226" s="58"/>
      <c r="O226" s="58"/>
      <c r="P226" s="61"/>
      <c r="Q226" s="61"/>
      <c r="R226" s="58"/>
      <c r="S226" s="58"/>
      <c r="T226" s="58"/>
      <c r="U226" s="56">
        <f t="shared" si="6"/>
        <v>0.2</v>
      </c>
      <c r="V226" s="58"/>
      <c r="W226" s="56">
        <f t="shared" si="7"/>
        <v>702.20999999999992</v>
      </c>
      <c r="X226" s="58"/>
    </row>
    <row r="227" spans="1:24" x14ac:dyDescent="0.2">
      <c r="A227" s="231"/>
      <c r="B227" s="96"/>
      <c r="C227" s="58"/>
      <c r="D227" s="58"/>
      <c r="E227" s="58"/>
      <c r="F227" s="58"/>
      <c r="G227" s="58"/>
      <c r="H227" s="58"/>
      <c r="I227" s="58"/>
      <c r="J227" s="58"/>
      <c r="K227" s="59"/>
      <c r="L227" s="59"/>
      <c r="M227" s="58"/>
      <c r="N227" s="58"/>
      <c r="O227" s="58"/>
      <c r="P227" s="61"/>
      <c r="Q227" s="61"/>
      <c r="R227" s="58"/>
      <c r="S227" s="58"/>
      <c r="T227" s="58"/>
      <c r="U227" s="56">
        <f t="shared" si="6"/>
        <v>0.2</v>
      </c>
      <c r="V227" s="58"/>
      <c r="W227" s="56">
        <f t="shared" si="7"/>
        <v>702.20999999999992</v>
      </c>
      <c r="X227" s="58"/>
    </row>
    <row r="228" spans="1:24" x14ac:dyDescent="0.2">
      <c r="A228" s="231"/>
      <c r="B228" s="96"/>
      <c r="C228" s="58"/>
      <c r="D228" s="58"/>
      <c r="E228" s="58"/>
      <c r="F228" s="58"/>
      <c r="G228" s="58"/>
      <c r="H228" s="58"/>
      <c r="I228" s="58"/>
      <c r="J228" s="58"/>
      <c r="K228" s="59"/>
      <c r="L228" s="59"/>
      <c r="M228" s="58"/>
      <c r="N228" s="58"/>
      <c r="O228" s="58"/>
      <c r="P228" s="61"/>
      <c r="Q228" s="61"/>
      <c r="R228" s="58"/>
      <c r="S228" s="58"/>
      <c r="T228" s="58"/>
      <c r="U228" s="56">
        <f t="shared" si="6"/>
        <v>0.2</v>
      </c>
      <c r="V228" s="58"/>
      <c r="W228" s="56">
        <f t="shared" si="7"/>
        <v>702.20999999999992</v>
      </c>
      <c r="X228" s="58"/>
    </row>
    <row r="229" spans="1:24" x14ac:dyDescent="0.2">
      <c r="A229" s="231"/>
      <c r="B229" s="96"/>
      <c r="C229" s="58"/>
      <c r="D229" s="58"/>
      <c r="E229" s="58"/>
      <c r="F229" s="58"/>
      <c r="G229" s="58"/>
      <c r="H229" s="58"/>
      <c r="I229" s="58"/>
      <c r="J229" s="58"/>
      <c r="K229" s="59"/>
      <c r="L229" s="59"/>
      <c r="M229" s="58"/>
      <c r="N229" s="58"/>
      <c r="O229" s="58"/>
      <c r="P229" s="61"/>
      <c r="Q229" s="61"/>
      <c r="R229" s="58"/>
      <c r="S229" s="58"/>
      <c r="T229" s="58"/>
      <c r="U229" s="56">
        <f t="shared" si="6"/>
        <v>0.2</v>
      </c>
      <c r="V229" s="58"/>
      <c r="W229" s="56">
        <f t="shared" si="7"/>
        <v>702.20999999999992</v>
      </c>
      <c r="X229" s="58"/>
    </row>
    <row r="230" spans="1:24" x14ac:dyDescent="0.2">
      <c r="A230" s="231"/>
      <c r="B230" s="96"/>
      <c r="C230" s="58"/>
      <c r="D230" s="58"/>
      <c r="E230" s="58"/>
      <c r="F230" s="58"/>
      <c r="G230" s="58"/>
      <c r="H230" s="58"/>
      <c r="I230" s="58"/>
      <c r="J230" s="58"/>
      <c r="K230" s="59"/>
      <c r="L230" s="59"/>
      <c r="M230" s="58"/>
      <c r="N230" s="58"/>
      <c r="O230" s="58"/>
      <c r="P230" s="61"/>
      <c r="Q230" s="61"/>
      <c r="R230" s="58"/>
      <c r="S230" s="58"/>
      <c r="T230" s="58"/>
      <c r="U230" s="56">
        <f t="shared" si="6"/>
        <v>0.2</v>
      </c>
      <c r="V230" s="58"/>
      <c r="W230" s="56">
        <f t="shared" si="7"/>
        <v>702.20999999999992</v>
      </c>
      <c r="X230" s="58"/>
    </row>
    <row r="231" spans="1:24" x14ac:dyDescent="0.2">
      <c r="A231" s="233"/>
      <c r="B231" s="96"/>
      <c r="C231" s="58"/>
      <c r="D231" s="58"/>
      <c r="E231" s="58"/>
      <c r="F231" s="58"/>
      <c r="G231" s="58"/>
      <c r="H231" s="58"/>
      <c r="I231" s="58"/>
      <c r="J231" s="58"/>
      <c r="K231" s="59"/>
      <c r="L231" s="59"/>
      <c r="M231" s="58"/>
      <c r="N231" s="58"/>
      <c r="O231" s="58"/>
      <c r="P231" s="61"/>
      <c r="Q231" s="61"/>
      <c r="R231" s="58"/>
      <c r="S231" s="58"/>
      <c r="T231" s="58"/>
      <c r="U231" s="56">
        <f t="shared" si="6"/>
        <v>0.2</v>
      </c>
      <c r="V231" s="58"/>
      <c r="W231" s="56">
        <f t="shared" si="7"/>
        <v>702.20999999999992</v>
      </c>
      <c r="X231" s="58"/>
    </row>
    <row r="232" spans="1:24" x14ac:dyDescent="0.2">
      <c r="A232" s="231"/>
      <c r="B232" s="96"/>
      <c r="C232" s="58"/>
      <c r="D232" s="58"/>
      <c r="E232" s="58"/>
      <c r="F232" s="58"/>
      <c r="G232" s="58"/>
      <c r="H232" s="58"/>
      <c r="I232" s="58"/>
      <c r="J232" s="58"/>
      <c r="K232" s="59"/>
      <c r="L232" s="59"/>
      <c r="M232" s="58"/>
      <c r="N232" s="58"/>
      <c r="O232" s="58"/>
      <c r="P232" s="61"/>
      <c r="Q232" s="61"/>
      <c r="R232" s="58"/>
      <c r="S232" s="58"/>
      <c r="T232" s="58"/>
      <c r="U232" s="56">
        <f t="shared" si="6"/>
        <v>0.2</v>
      </c>
      <c r="V232" s="58"/>
      <c r="W232" s="56">
        <f t="shared" si="7"/>
        <v>702.20999999999992</v>
      </c>
      <c r="X232" s="58"/>
    </row>
    <row r="233" spans="1:24" x14ac:dyDescent="0.2">
      <c r="A233" s="231"/>
      <c r="B233" s="96"/>
      <c r="C233" s="58"/>
      <c r="D233" s="58"/>
      <c r="E233" s="58"/>
      <c r="F233" s="58"/>
      <c r="G233" s="58"/>
      <c r="H233" s="58"/>
      <c r="I233" s="58"/>
      <c r="J233" s="58"/>
      <c r="K233" s="59"/>
      <c r="L233" s="59"/>
      <c r="M233" s="58"/>
      <c r="N233" s="58"/>
      <c r="O233" s="58"/>
      <c r="P233" s="61"/>
      <c r="Q233" s="61"/>
      <c r="R233" s="58"/>
      <c r="S233" s="58"/>
      <c r="T233" s="58"/>
      <c r="U233" s="56">
        <f t="shared" si="6"/>
        <v>0.2</v>
      </c>
      <c r="V233" s="58"/>
      <c r="W233" s="56">
        <f t="shared" si="7"/>
        <v>702.20999999999992</v>
      </c>
      <c r="X233" s="58"/>
    </row>
    <row r="234" spans="1:24" x14ac:dyDescent="0.2">
      <c r="A234" s="233"/>
      <c r="B234" s="96"/>
      <c r="C234" s="58"/>
      <c r="D234" s="58"/>
      <c r="E234" s="58"/>
      <c r="F234" s="58"/>
      <c r="G234" s="58"/>
      <c r="H234" s="58"/>
      <c r="I234" s="58"/>
      <c r="J234" s="58"/>
      <c r="K234" s="59"/>
      <c r="L234" s="59"/>
      <c r="M234" s="58"/>
      <c r="N234" s="58"/>
      <c r="O234" s="58"/>
      <c r="P234" s="61"/>
      <c r="Q234" s="61"/>
      <c r="R234" s="58"/>
      <c r="S234" s="58"/>
      <c r="T234" s="58"/>
      <c r="U234" s="56">
        <f t="shared" si="6"/>
        <v>0.2</v>
      </c>
      <c r="V234" s="58"/>
      <c r="W234" s="56">
        <f t="shared" si="7"/>
        <v>702.20999999999992</v>
      </c>
      <c r="X234" s="58"/>
    </row>
    <row r="235" spans="1:24" x14ac:dyDescent="0.2">
      <c r="A235" s="231"/>
      <c r="B235" s="96"/>
      <c r="C235" s="58"/>
      <c r="D235" s="58"/>
      <c r="E235" s="58"/>
      <c r="F235" s="58"/>
      <c r="G235" s="58"/>
      <c r="H235" s="58"/>
      <c r="I235" s="58"/>
      <c r="J235" s="58"/>
      <c r="K235" s="59"/>
      <c r="L235" s="59"/>
      <c r="M235" s="58"/>
      <c r="N235" s="58"/>
      <c r="O235" s="58"/>
      <c r="P235" s="61"/>
      <c r="Q235" s="61"/>
      <c r="R235" s="58"/>
      <c r="S235" s="58"/>
      <c r="T235" s="58"/>
      <c r="U235" s="56">
        <f t="shared" si="6"/>
        <v>0.2</v>
      </c>
      <c r="V235" s="58"/>
      <c r="W235" s="56">
        <f t="shared" si="7"/>
        <v>702.20999999999992</v>
      </c>
      <c r="X235" s="58"/>
    </row>
    <row r="236" spans="1:24" x14ac:dyDescent="0.2">
      <c r="A236" s="231"/>
      <c r="B236" s="96"/>
      <c r="C236" s="58"/>
      <c r="D236" s="58"/>
      <c r="E236" s="58"/>
      <c r="F236" s="58"/>
      <c r="G236" s="58"/>
      <c r="H236" s="58"/>
      <c r="I236" s="58"/>
      <c r="J236" s="58"/>
      <c r="K236" s="59"/>
      <c r="L236" s="59"/>
      <c r="M236" s="58"/>
      <c r="N236" s="64"/>
      <c r="O236" s="58"/>
      <c r="P236" s="61"/>
      <c r="Q236" s="61"/>
      <c r="R236" s="58"/>
      <c r="S236" s="58"/>
      <c r="T236" s="58"/>
      <c r="U236" s="56">
        <f t="shared" si="6"/>
        <v>0.2</v>
      </c>
      <c r="V236" s="58"/>
      <c r="W236" s="56">
        <f t="shared" si="7"/>
        <v>702.20999999999992</v>
      </c>
      <c r="X236" s="58"/>
    </row>
    <row r="237" spans="1:24" x14ac:dyDescent="0.2">
      <c r="A237" s="231"/>
      <c r="B237" s="96"/>
      <c r="C237" s="58"/>
      <c r="D237" s="58"/>
      <c r="E237" s="58"/>
      <c r="F237" s="58"/>
      <c r="G237" s="58"/>
      <c r="H237" s="58"/>
      <c r="I237" s="58"/>
      <c r="J237" s="58"/>
      <c r="K237" s="59"/>
      <c r="L237" s="59"/>
      <c r="M237" s="58"/>
      <c r="N237" s="58"/>
      <c r="O237" s="58"/>
      <c r="P237" s="61"/>
      <c r="Q237" s="61"/>
      <c r="R237" s="58"/>
      <c r="S237" s="58"/>
      <c r="T237" s="58"/>
      <c r="U237" s="56">
        <f t="shared" si="6"/>
        <v>0.2</v>
      </c>
      <c r="V237" s="58"/>
      <c r="W237" s="56">
        <f t="shared" si="7"/>
        <v>702.20999999999992</v>
      </c>
      <c r="X237" s="58"/>
    </row>
    <row r="238" spans="1:24" x14ac:dyDescent="0.2">
      <c r="A238" s="231"/>
      <c r="B238" s="96"/>
      <c r="C238" s="58"/>
      <c r="D238" s="58"/>
      <c r="E238" s="58"/>
      <c r="F238" s="58"/>
      <c r="G238" s="58"/>
      <c r="H238" s="58"/>
      <c r="I238" s="58"/>
      <c r="J238" s="58"/>
      <c r="K238" s="59"/>
      <c r="L238" s="59"/>
      <c r="M238" s="58"/>
      <c r="N238" s="58"/>
      <c r="O238" s="58"/>
      <c r="P238" s="61"/>
      <c r="Q238" s="61"/>
      <c r="R238" s="58"/>
      <c r="S238" s="58"/>
      <c r="T238" s="58"/>
      <c r="U238" s="56">
        <f t="shared" si="6"/>
        <v>0.2</v>
      </c>
      <c r="V238" s="58"/>
      <c r="W238" s="56">
        <f t="shared" si="7"/>
        <v>702.20999999999992</v>
      </c>
      <c r="X238" s="58"/>
    </row>
    <row r="239" spans="1:24" x14ac:dyDescent="0.2">
      <c r="A239" s="233"/>
      <c r="B239" s="96"/>
      <c r="C239" s="58"/>
      <c r="D239" s="58"/>
      <c r="E239" s="58"/>
      <c r="F239" s="58"/>
      <c r="G239" s="58"/>
      <c r="H239" s="58"/>
      <c r="I239" s="58"/>
      <c r="J239" s="58"/>
      <c r="K239" s="59"/>
      <c r="L239" s="59"/>
      <c r="M239" s="58"/>
      <c r="N239" s="58"/>
      <c r="O239" s="58"/>
      <c r="P239" s="61"/>
      <c r="Q239" s="61"/>
      <c r="R239" s="58"/>
      <c r="S239" s="58"/>
      <c r="T239" s="58"/>
      <c r="U239" s="56">
        <f t="shared" si="6"/>
        <v>0.2</v>
      </c>
      <c r="V239" s="58"/>
      <c r="W239" s="56">
        <f t="shared" si="7"/>
        <v>702.20999999999992</v>
      </c>
      <c r="X239" s="58"/>
    </row>
    <row r="240" spans="1:24" x14ac:dyDescent="0.2">
      <c r="A240" s="233"/>
      <c r="B240" s="96"/>
      <c r="C240" s="58"/>
      <c r="D240" s="58"/>
      <c r="E240" s="58"/>
      <c r="F240" s="58"/>
      <c r="G240" s="58"/>
      <c r="H240" s="58"/>
      <c r="I240" s="58"/>
      <c r="J240" s="58"/>
      <c r="K240" s="59"/>
      <c r="L240" s="59"/>
      <c r="M240" s="58"/>
      <c r="N240" s="58"/>
      <c r="O240" s="58"/>
      <c r="P240" s="61"/>
      <c r="Q240" s="61"/>
      <c r="R240" s="58"/>
      <c r="S240" s="58"/>
      <c r="T240" s="58"/>
      <c r="U240" s="56">
        <f t="shared" si="6"/>
        <v>0.2</v>
      </c>
      <c r="V240" s="58"/>
      <c r="W240" s="56">
        <f t="shared" si="7"/>
        <v>702.20999999999992</v>
      </c>
      <c r="X240" s="58"/>
    </row>
    <row r="241" spans="1:24" x14ac:dyDescent="0.2">
      <c r="A241" s="231"/>
      <c r="B241" s="96"/>
      <c r="C241" s="58"/>
      <c r="D241" s="58"/>
      <c r="E241" s="58"/>
      <c r="F241" s="58"/>
      <c r="G241" s="58"/>
      <c r="H241" s="58"/>
      <c r="I241" s="58"/>
      <c r="J241" s="58"/>
      <c r="K241" s="59"/>
      <c r="L241" s="59"/>
      <c r="M241" s="58"/>
      <c r="N241" s="58"/>
      <c r="O241" s="58"/>
      <c r="P241" s="61"/>
      <c r="Q241" s="61"/>
      <c r="R241" s="58"/>
      <c r="S241" s="58"/>
      <c r="T241" s="58"/>
      <c r="U241" s="56">
        <f t="shared" si="6"/>
        <v>0.2</v>
      </c>
      <c r="V241" s="58"/>
      <c r="W241" s="56">
        <f t="shared" si="7"/>
        <v>702.20999999999992</v>
      </c>
      <c r="X241" s="58"/>
    </row>
    <row r="242" spans="1:24" x14ac:dyDescent="0.2">
      <c r="A242" s="231"/>
      <c r="B242" s="96"/>
      <c r="C242" s="58"/>
      <c r="D242" s="58"/>
      <c r="E242" s="58"/>
      <c r="F242" s="58"/>
      <c r="G242" s="58"/>
      <c r="H242" s="58"/>
      <c r="I242" s="58"/>
      <c r="J242" s="58"/>
      <c r="K242" s="59"/>
      <c r="L242" s="59"/>
      <c r="M242" s="58"/>
      <c r="N242" s="58"/>
      <c r="O242" s="58"/>
      <c r="P242" s="61"/>
      <c r="Q242" s="61"/>
      <c r="R242" s="58"/>
      <c r="S242" s="58"/>
      <c r="T242" s="58"/>
      <c r="U242" s="56">
        <f t="shared" si="6"/>
        <v>0.2</v>
      </c>
      <c r="V242" s="58"/>
      <c r="W242" s="56">
        <f t="shared" si="7"/>
        <v>702.20999999999992</v>
      </c>
      <c r="X242" s="58"/>
    </row>
    <row r="243" spans="1:24" x14ac:dyDescent="0.2">
      <c r="A243" s="231"/>
      <c r="B243" s="96"/>
      <c r="C243" s="58"/>
      <c r="D243" s="58"/>
      <c r="E243" s="58"/>
      <c r="F243" s="58"/>
      <c r="G243" s="58"/>
      <c r="H243" s="58"/>
      <c r="I243" s="58"/>
      <c r="J243" s="58"/>
      <c r="K243" s="59"/>
      <c r="L243" s="59"/>
      <c r="M243" s="60"/>
      <c r="N243" s="60"/>
      <c r="O243" s="58"/>
      <c r="P243" s="61"/>
      <c r="Q243" s="61"/>
      <c r="R243" s="56"/>
      <c r="S243" s="56"/>
      <c r="T243" s="56"/>
      <c r="U243" s="56">
        <f t="shared" si="6"/>
        <v>0.2</v>
      </c>
      <c r="V243" s="56"/>
      <c r="W243" s="56">
        <f t="shared" si="7"/>
        <v>702.20999999999992</v>
      </c>
      <c r="X243" s="59"/>
    </row>
    <row r="244" spans="1:24" x14ac:dyDescent="0.2">
      <c r="A244" s="233"/>
      <c r="B244" s="96"/>
      <c r="C244" s="58"/>
      <c r="D244" s="58"/>
      <c r="E244" s="58"/>
      <c r="F244" s="58"/>
      <c r="G244" s="58"/>
      <c r="H244" s="58"/>
      <c r="I244" s="58"/>
      <c r="J244" s="58"/>
      <c r="K244" s="59"/>
      <c r="L244" s="59"/>
      <c r="M244" s="58"/>
      <c r="N244" s="58"/>
      <c r="O244" s="58"/>
      <c r="P244" s="61"/>
      <c r="Q244" s="61"/>
      <c r="R244" s="58"/>
      <c r="S244" s="58"/>
      <c r="T244" s="58"/>
      <c r="U244" s="56">
        <f t="shared" si="6"/>
        <v>0.2</v>
      </c>
      <c r="V244" s="58"/>
      <c r="W244" s="56">
        <f t="shared" si="7"/>
        <v>702.20999999999992</v>
      </c>
      <c r="X244" s="58"/>
    </row>
    <row r="245" spans="1:24" x14ac:dyDescent="0.2">
      <c r="A245" s="233"/>
      <c r="B245" s="96"/>
      <c r="C245" s="58"/>
      <c r="D245" s="58"/>
      <c r="E245" s="58"/>
      <c r="F245" s="58"/>
      <c r="G245" s="58"/>
      <c r="H245" s="58"/>
      <c r="I245" s="58"/>
      <c r="J245" s="58"/>
      <c r="K245" s="52"/>
      <c r="L245" s="52"/>
      <c r="M245" s="51"/>
      <c r="N245" s="51"/>
      <c r="O245" s="51"/>
      <c r="P245" s="54"/>
      <c r="Q245" s="54"/>
      <c r="R245" s="58"/>
      <c r="S245" s="58"/>
      <c r="T245" s="58"/>
      <c r="U245" s="56">
        <f t="shared" si="6"/>
        <v>0.2</v>
      </c>
      <c r="V245" s="58"/>
      <c r="W245" s="56">
        <f t="shared" si="7"/>
        <v>702.20999999999992</v>
      </c>
      <c r="X245" s="51"/>
    </row>
    <row r="246" spans="1:24" x14ac:dyDescent="0.2">
      <c r="A246" s="233"/>
      <c r="B246" s="96"/>
      <c r="C246" s="58"/>
      <c r="D246" s="58"/>
      <c r="E246" s="58"/>
      <c r="F246" s="58"/>
      <c r="G246" s="58"/>
      <c r="H246" s="58"/>
      <c r="I246" s="58"/>
      <c r="J246" s="58"/>
      <c r="K246" s="52"/>
      <c r="L246" s="52"/>
      <c r="M246" s="51"/>
      <c r="N246" s="51"/>
      <c r="O246" s="51"/>
      <c r="P246" s="54"/>
      <c r="Q246" s="54"/>
      <c r="R246" s="58"/>
      <c r="S246" s="51"/>
      <c r="T246" s="58"/>
      <c r="U246" s="56">
        <f t="shared" si="6"/>
        <v>0.2</v>
      </c>
      <c r="V246" s="58"/>
      <c r="W246" s="56">
        <f t="shared" si="7"/>
        <v>702.20999999999992</v>
      </c>
      <c r="X246" s="51"/>
    </row>
    <row r="247" spans="1:24" x14ac:dyDescent="0.2">
      <c r="A247" s="231"/>
      <c r="B247" s="96"/>
      <c r="C247" s="58"/>
      <c r="D247" s="58"/>
      <c r="E247" s="58"/>
      <c r="F247" s="58"/>
      <c r="G247" s="58"/>
      <c r="H247" s="58"/>
      <c r="I247" s="58"/>
      <c r="J247" s="58"/>
      <c r="K247" s="52"/>
      <c r="L247" s="52"/>
      <c r="M247" s="51"/>
      <c r="N247" s="51"/>
      <c r="O247" s="51"/>
      <c r="P247" s="54"/>
      <c r="Q247" s="54"/>
      <c r="R247" s="58"/>
      <c r="S247" s="51"/>
      <c r="T247" s="58"/>
      <c r="U247" s="56">
        <f t="shared" si="6"/>
        <v>0.2</v>
      </c>
      <c r="V247" s="58"/>
      <c r="W247" s="56">
        <f t="shared" si="7"/>
        <v>702.20999999999992</v>
      </c>
      <c r="X247" s="51"/>
    </row>
    <row r="248" spans="1:24" x14ac:dyDescent="0.2">
      <c r="A248" s="233"/>
      <c r="B248" s="96"/>
      <c r="C248" s="58"/>
      <c r="D248" s="58"/>
      <c r="E248" s="58"/>
      <c r="F248" s="58"/>
      <c r="G248" s="58"/>
      <c r="H248" s="58"/>
      <c r="I248" s="58"/>
      <c r="J248" s="58"/>
      <c r="K248" s="52"/>
      <c r="L248" s="52"/>
      <c r="M248" s="51"/>
      <c r="N248" s="51"/>
      <c r="O248" s="51"/>
      <c r="P248" s="54"/>
      <c r="Q248" s="54"/>
      <c r="R248" s="58"/>
      <c r="S248" s="51"/>
      <c r="T248" s="58"/>
      <c r="U248" s="56">
        <f t="shared" si="6"/>
        <v>0.2</v>
      </c>
      <c r="V248" s="58"/>
      <c r="W248" s="56">
        <f t="shared" si="7"/>
        <v>702.20999999999992</v>
      </c>
      <c r="X248" s="51"/>
    </row>
    <row r="249" spans="1:24" x14ac:dyDescent="0.2">
      <c r="A249" s="233"/>
      <c r="B249" s="96"/>
      <c r="C249" s="58"/>
      <c r="D249" s="58"/>
      <c r="E249" s="58"/>
      <c r="F249" s="58"/>
      <c r="G249" s="58"/>
      <c r="H249" s="58"/>
      <c r="I249" s="58"/>
      <c r="J249" s="58"/>
      <c r="K249" s="52"/>
      <c r="L249" s="52"/>
      <c r="M249" s="51"/>
      <c r="N249" s="51"/>
      <c r="O249" s="51"/>
      <c r="P249" s="54"/>
      <c r="Q249" s="54"/>
      <c r="R249" s="58"/>
      <c r="S249" s="51"/>
      <c r="T249" s="58"/>
      <c r="U249" s="56">
        <f t="shared" si="6"/>
        <v>0.2</v>
      </c>
      <c r="V249" s="58"/>
      <c r="W249" s="56">
        <f t="shared" si="7"/>
        <v>702.20999999999992</v>
      </c>
      <c r="X249" s="51"/>
    </row>
    <row r="250" spans="1:24" x14ac:dyDescent="0.2">
      <c r="A250" s="233"/>
      <c r="B250" s="96"/>
      <c r="C250" s="58"/>
      <c r="D250" s="58"/>
      <c r="E250" s="58"/>
      <c r="F250" s="58"/>
      <c r="G250" s="58"/>
      <c r="H250" s="58"/>
      <c r="I250" s="58"/>
      <c r="J250" s="58"/>
      <c r="K250" s="52"/>
      <c r="L250" s="52"/>
      <c r="M250" s="51"/>
      <c r="N250" s="51"/>
      <c r="O250" s="51"/>
      <c r="P250" s="54"/>
      <c r="Q250" s="54"/>
      <c r="R250" s="58"/>
      <c r="S250" s="51"/>
      <c r="T250" s="58"/>
      <c r="U250" s="56">
        <f t="shared" si="6"/>
        <v>0.2</v>
      </c>
      <c r="V250" s="58"/>
      <c r="W250" s="56">
        <f t="shared" si="7"/>
        <v>702.20999999999992</v>
      </c>
      <c r="X250" s="51"/>
    </row>
    <row r="251" spans="1:24" x14ac:dyDescent="0.2">
      <c r="A251" s="233"/>
      <c r="B251" s="96"/>
      <c r="C251" s="58"/>
      <c r="D251" s="58"/>
      <c r="E251" s="58"/>
      <c r="F251" s="58"/>
      <c r="G251" s="58"/>
      <c r="H251" s="58"/>
      <c r="I251" s="58"/>
      <c r="J251" s="58"/>
      <c r="K251" s="52"/>
      <c r="L251" s="52"/>
      <c r="M251" s="51"/>
      <c r="N251" s="51"/>
      <c r="O251" s="51"/>
      <c r="P251" s="54"/>
      <c r="Q251" s="54"/>
      <c r="R251" s="58"/>
      <c r="S251" s="51"/>
      <c r="T251" s="58"/>
      <c r="U251" s="56">
        <f t="shared" si="6"/>
        <v>0.2</v>
      </c>
      <c r="V251" s="58"/>
      <c r="W251" s="56">
        <f t="shared" si="7"/>
        <v>702.20999999999992</v>
      </c>
      <c r="X251" s="51"/>
    </row>
    <row r="252" spans="1:24" x14ac:dyDescent="0.2">
      <c r="A252" s="233"/>
      <c r="B252" s="96"/>
      <c r="C252" s="58"/>
      <c r="D252" s="58"/>
      <c r="E252" s="58"/>
      <c r="F252" s="58"/>
      <c r="G252" s="58"/>
      <c r="H252" s="58"/>
      <c r="I252" s="58"/>
      <c r="J252" s="58"/>
      <c r="K252" s="52"/>
      <c r="L252" s="52"/>
      <c r="M252" s="51"/>
      <c r="N252" s="51"/>
      <c r="O252" s="51"/>
      <c r="P252" s="54"/>
      <c r="Q252" s="54"/>
      <c r="R252" s="58"/>
      <c r="S252" s="51"/>
      <c r="T252" s="58"/>
      <c r="U252" s="56">
        <f t="shared" si="6"/>
        <v>0.2</v>
      </c>
      <c r="V252" s="58"/>
      <c r="W252" s="56">
        <f t="shared" si="7"/>
        <v>702.20999999999992</v>
      </c>
      <c r="X252" s="51"/>
    </row>
    <row r="253" spans="1:24" x14ac:dyDescent="0.2">
      <c r="A253" s="233"/>
      <c r="B253" s="96"/>
      <c r="C253" s="58"/>
      <c r="D253" s="58"/>
      <c r="E253" s="58"/>
      <c r="F253" s="58"/>
      <c r="G253" s="58"/>
      <c r="H253" s="58"/>
      <c r="I253" s="58"/>
      <c r="J253" s="58"/>
      <c r="K253" s="52"/>
      <c r="L253" s="52"/>
      <c r="M253" s="51"/>
      <c r="N253" s="51"/>
      <c r="O253" s="51"/>
      <c r="P253" s="54"/>
      <c r="Q253" s="54"/>
      <c r="R253" s="58"/>
      <c r="S253" s="51"/>
      <c r="T253" s="58"/>
      <c r="U253" s="56">
        <f t="shared" si="6"/>
        <v>0.2</v>
      </c>
      <c r="V253" s="58"/>
      <c r="W253" s="56">
        <f t="shared" si="7"/>
        <v>702.20999999999992</v>
      </c>
      <c r="X253" s="51"/>
    </row>
    <row r="254" spans="1:24" x14ac:dyDescent="0.2">
      <c r="A254" s="233"/>
      <c r="B254" s="96"/>
      <c r="C254" s="58"/>
      <c r="D254" s="58"/>
      <c r="E254" s="58"/>
      <c r="F254" s="58"/>
      <c r="G254" s="58"/>
      <c r="H254" s="58"/>
      <c r="I254" s="58"/>
      <c r="J254" s="58"/>
      <c r="K254" s="52"/>
      <c r="L254" s="52"/>
      <c r="M254" s="51"/>
      <c r="N254" s="51"/>
      <c r="O254" s="51"/>
      <c r="P254" s="54"/>
      <c r="Q254" s="58"/>
      <c r="R254" s="58"/>
      <c r="S254" s="51"/>
      <c r="T254" s="58"/>
      <c r="U254" s="56">
        <f t="shared" si="6"/>
        <v>0.2</v>
      </c>
      <c r="V254" s="58"/>
      <c r="W254" s="56">
        <f t="shared" si="7"/>
        <v>702.20999999999992</v>
      </c>
      <c r="X254" s="51"/>
    </row>
    <row r="255" spans="1:24" x14ac:dyDescent="0.2">
      <c r="A255" s="233"/>
      <c r="B255" s="96"/>
      <c r="C255" s="58"/>
      <c r="D255" s="58"/>
      <c r="E255" s="58"/>
      <c r="F255" s="58"/>
      <c r="G255" s="58"/>
      <c r="H255" s="58"/>
      <c r="I255" s="58"/>
      <c r="J255" s="58"/>
      <c r="K255" s="52"/>
      <c r="L255" s="52"/>
      <c r="M255" s="51"/>
      <c r="N255" s="51"/>
      <c r="O255" s="51"/>
      <c r="P255" s="54"/>
      <c r="Q255" s="54"/>
      <c r="R255" s="58"/>
      <c r="S255" s="58"/>
      <c r="T255" s="58"/>
      <c r="U255" s="56">
        <f t="shared" si="6"/>
        <v>0.2</v>
      </c>
      <c r="V255" s="58"/>
      <c r="W255" s="56">
        <f t="shared" si="7"/>
        <v>702.20999999999992</v>
      </c>
      <c r="X255" s="51"/>
    </row>
    <row r="256" spans="1:24" x14ac:dyDescent="0.2">
      <c r="A256" s="236"/>
      <c r="B256" s="96"/>
      <c r="C256" s="58"/>
      <c r="D256" s="58"/>
      <c r="E256" s="58"/>
      <c r="F256" s="58"/>
      <c r="G256" s="58"/>
      <c r="H256" s="58"/>
      <c r="I256" s="58"/>
      <c r="J256" s="58"/>
      <c r="K256" s="52"/>
      <c r="L256" s="52"/>
      <c r="M256" s="51"/>
      <c r="N256" s="51"/>
      <c r="O256" s="51"/>
      <c r="P256" s="54"/>
      <c r="Q256" s="54"/>
      <c r="R256" s="58"/>
      <c r="S256" s="58"/>
      <c r="T256" s="58"/>
      <c r="U256" s="56">
        <f t="shared" si="6"/>
        <v>0.2</v>
      </c>
      <c r="V256" s="58"/>
      <c r="W256" s="56">
        <f t="shared" si="7"/>
        <v>702.20999999999992</v>
      </c>
      <c r="X256" s="51"/>
    </row>
    <row r="257" spans="1:24" x14ac:dyDescent="0.2">
      <c r="A257" s="233"/>
      <c r="B257" s="96"/>
      <c r="C257" s="58"/>
      <c r="D257" s="58"/>
      <c r="E257" s="58"/>
      <c r="F257" s="58"/>
      <c r="G257" s="58"/>
      <c r="H257" s="58"/>
      <c r="I257" s="58"/>
      <c r="J257" s="58"/>
      <c r="K257" s="52"/>
      <c r="L257" s="52"/>
      <c r="M257" s="51"/>
      <c r="N257" s="51"/>
      <c r="O257" s="51"/>
      <c r="P257" s="54"/>
      <c r="Q257" s="54"/>
      <c r="R257" s="58"/>
      <c r="S257" s="58"/>
      <c r="T257" s="58"/>
      <c r="U257" s="56">
        <f t="shared" si="6"/>
        <v>0.2</v>
      </c>
      <c r="V257" s="58"/>
      <c r="W257" s="56">
        <f t="shared" si="7"/>
        <v>702.20999999999992</v>
      </c>
      <c r="X257" s="51"/>
    </row>
    <row r="258" spans="1:24" x14ac:dyDescent="0.2">
      <c r="A258" s="233"/>
      <c r="B258" s="96"/>
      <c r="C258" s="58"/>
      <c r="D258" s="58"/>
      <c r="E258" s="58"/>
      <c r="F258" s="58"/>
      <c r="G258" s="58"/>
      <c r="H258" s="58"/>
      <c r="I258" s="58"/>
      <c r="J258" s="58"/>
      <c r="K258" s="52"/>
      <c r="L258" s="52"/>
      <c r="M258" s="51"/>
      <c r="N258" s="51"/>
      <c r="O258" s="51"/>
      <c r="P258" s="54"/>
      <c r="Q258" s="54"/>
      <c r="R258" s="51"/>
      <c r="S258" s="58"/>
      <c r="T258" s="58"/>
      <c r="U258" s="56">
        <f t="shared" si="6"/>
        <v>0.2</v>
      </c>
      <c r="V258" s="58"/>
      <c r="W258" s="56">
        <f t="shared" si="7"/>
        <v>702.20999999999992</v>
      </c>
      <c r="X258" s="51"/>
    </row>
    <row r="259" spans="1:24" x14ac:dyDescent="0.2">
      <c r="A259" s="236"/>
      <c r="B259" s="96"/>
      <c r="C259" s="58"/>
      <c r="D259" s="58"/>
      <c r="E259" s="58"/>
      <c r="F259" s="58"/>
      <c r="G259" s="58"/>
      <c r="H259" s="58"/>
      <c r="I259" s="58"/>
      <c r="J259" s="58"/>
      <c r="K259" s="52"/>
      <c r="L259" s="52"/>
      <c r="M259" s="51"/>
      <c r="N259" s="51"/>
      <c r="O259" s="51"/>
      <c r="P259" s="54"/>
      <c r="Q259" s="51"/>
      <c r="R259" s="58"/>
      <c r="S259" s="58"/>
      <c r="T259" s="58"/>
      <c r="U259" s="56">
        <f t="shared" si="6"/>
        <v>0.2</v>
      </c>
      <c r="V259" s="58"/>
      <c r="W259" s="56">
        <f t="shared" si="7"/>
        <v>702.20999999999992</v>
      </c>
      <c r="X259" s="51"/>
    </row>
    <row r="260" spans="1:24" x14ac:dyDescent="0.2">
      <c r="A260" s="236"/>
      <c r="B260" s="96"/>
      <c r="C260" s="58"/>
      <c r="D260" s="58"/>
      <c r="E260" s="58"/>
      <c r="F260" s="58"/>
      <c r="G260" s="58"/>
      <c r="H260" s="58"/>
      <c r="I260" s="58"/>
      <c r="J260" s="58"/>
      <c r="K260" s="52"/>
      <c r="L260" s="52"/>
      <c r="M260" s="51"/>
      <c r="N260" s="51"/>
      <c r="O260" s="51"/>
      <c r="P260" s="54"/>
      <c r="Q260" s="51"/>
      <c r="R260" s="58"/>
      <c r="S260" s="58"/>
      <c r="T260" s="58"/>
      <c r="U260" s="56">
        <f t="shared" si="6"/>
        <v>0.2</v>
      </c>
      <c r="V260" s="58"/>
      <c r="W260" s="56">
        <f t="shared" si="7"/>
        <v>702.20999999999992</v>
      </c>
      <c r="X260" s="51"/>
    </row>
    <row r="261" spans="1:24" x14ac:dyDescent="0.2">
      <c r="A261" s="233"/>
      <c r="B261" s="96"/>
      <c r="C261" s="58"/>
      <c r="D261" s="58"/>
      <c r="E261" s="58"/>
      <c r="F261" s="58"/>
      <c r="G261" s="58"/>
      <c r="H261" s="58"/>
      <c r="I261" s="58"/>
      <c r="J261" s="58"/>
      <c r="K261" s="52"/>
      <c r="L261" s="52"/>
      <c r="M261" s="51"/>
      <c r="N261" s="51"/>
      <c r="O261" s="51"/>
      <c r="P261" s="54"/>
      <c r="Q261" s="51"/>
      <c r="R261" s="58"/>
      <c r="S261" s="58"/>
      <c r="T261" s="58"/>
      <c r="U261" s="56">
        <f t="shared" si="6"/>
        <v>0.2</v>
      </c>
      <c r="V261" s="58"/>
      <c r="W261" s="56">
        <f t="shared" si="7"/>
        <v>702.20999999999992</v>
      </c>
      <c r="X261" s="51"/>
    </row>
    <row r="262" spans="1:24" x14ac:dyDescent="0.2">
      <c r="A262" s="233"/>
      <c r="B262" s="96"/>
      <c r="C262" s="58"/>
      <c r="D262" s="58"/>
      <c r="E262" s="58"/>
      <c r="F262" s="58"/>
      <c r="G262" s="58"/>
      <c r="H262" s="58"/>
      <c r="I262" s="58"/>
      <c r="J262" s="58"/>
      <c r="K262" s="52"/>
      <c r="L262" s="52"/>
      <c r="M262" s="51"/>
      <c r="N262" s="51"/>
      <c r="O262" s="51"/>
      <c r="P262" s="54"/>
      <c r="Q262" s="51"/>
      <c r="R262" s="58"/>
      <c r="S262" s="58"/>
      <c r="T262" s="58"/>
      <c r="U262" s="56">
        <f t="shared" si="6"/>
        <v>0.2</v>
      </c>
      <c r="V262" s="58"/>
      <c r="W262" s="56">
        <f t="shared" si="7"/>
        <v>702.20999999999992</v>
      </c>
      <c r="X262" s="51"/>
    </row>
    <row r="263" spans="1:24" x14ac:dyDescent="0.2">
      <c r="A263" s="233"/>
      <c r="B263" s="96"/>
      <c r="C263" s="58"/>
      <c r="D263" s="58"/>
      <c r="E263" s="58"/>
      <c r="F263" s="58"/>
      <c r="G263" s="58"/>
      <c r="H263" s="58"/>
      <c r="I263" s="58"/>
      <c r="J263" s="58"/>
      <c r="K263" s="52"/>
      <c r="L263" s="52"/>
      <c r="M263" s="51"/>
      <c r="N263" s="51"/>
      <c r="O263" s="51"/>
      <c r="P263" s="54"/>
      <c r="Q263" s="58"/>
      <c r="R263" s="58"/>
      <c r="S263" s="58"/>
      <c r="T263" s="58"/>
      <c r="U263" s="56">
        <f t="shared" si="6"/>
        <v>0.2</v>
      </c>
      <c r="V263" s="58"/>
      <c r="W263" s="56">
        <f t="shared" si="7"/>
        <v>702.20999999999992</v>
      </c>
      <c r="X263" s="51"/>
    </row>
    <row r="264" spans="1:24" x14ac:dyDescent="0.2">
      <c r="A264" s="236"/>
      <c r="B264" s="96"/>
      <c r="C264" s="58"/>
      <c r="D264" s="58"/>
      <c r="E264" s="58"/>
      <c r="F264" s="58"/>
      <c r="G264" s="58"/>
      <c r="H264" s="58"/>
      <c r="I264" s="58"/>
      <c r="J264" s="58"/>
      <c r="K264" s="52"/>
      <c r="L264" s="52"/>
      <c r="M264" s="51"/>
      <c r="N264" s="51"/>
      <c r="O264" s="51"/>
      <c r="P264" s="54"/>
      <c r="Q264" s="58"/>
      <c r="R264" s="58"/>
      <c r="S264" s="58"/>
      <c r="T264" s="58"/>
      <c r="U264" s="56">
        <f t="shared" si="6"/>
        <v>0.2</v>
      </c>
      <c r="V264" s="58"/>
      <c r="W264" s="56">
        <f t="shared" si="7"/>
        <v>702.20999999999992</v>
      </c>
      <c r="X264" s="51"/>
    </row>
    <row r="265" spans="1:24" x14ac:dyDescent="0.2">
      <c r="A265" s="236"/>
      <c r="B265" s="96"/>
      <c r="C265" s="58"/>
      <c r="D265" s="58"/>
      <c r="E265" s="58"/>
      <c r="F265" s="58"/>
      <c r="G265" s="58"/>
      <c r="H265" s="58"/>
      <c r="I265" s="58"/>
      <c r="J265" s="58"/>
      <c r="K265" s="52"/>
      <c r="L265" s="52"/>
      <c r="M265" s="51"/>
      <c r="N265" s="51"/>
      <c r="O265" s="51"/>
      <c r="P265" s="54"/>
      <c r="Q265" s="51"/>
      <c r="R265" s="58"/>
      <c r="S265" s="58"/>
      <c r="T265" s="58"/>
      <c r="U265" s="56">
        <f t="shared" si="6"/>
        <v>0.2</v>
      </c>
      <c r="V265" s="58"/>
      <c r="W265" s="56">
        <f t="shared" si="7"/>
        <v>702.20999999999992</v>
      </c>
      <c r="X265" s="51"/>
    </row>
    <row r="266" spans="1:24" x14ac:dyDescent="0.2">
      <c r="A266" s="233"/>
      <c r="B266" s="96"/>
      <c r="C266" s="58"/>
      <c r="D266" s="58"/>
      <c r="E266" s="58"/>
      <c r="F266" s="58"/>
      <c r="G266" s="58"/>
      <c r="H266" s="58"/>
      <c r="I266" s="58"/>
      <c r="J266" s="58"/>
      <c r="K266" s="52"/>
      <c r="L266" s="52"/>
      <c r="M266" s="51"/>
      <c r="N266" s="51"/>
      <c r="O266" s="51"/>
      <c r="P266" s="54"/>
      <c r="Q266" s="51"/>
      <c r="R266" s="58"/>
      <c r="S266" s="58"/>
      <c r="T266" s="58"/>
      <c r="U266" s="56">
        <f t="shared" si="6"/>
        <v>0.2</v>
      </c>
      <c r="V266" s="58"/>
      <c r="W266" s="56">
        <f t="shared" si="7"/>
        <v>702.20999999999992</v>
      </c>
      <c r="X266" s="51"/>
    </row>
    <row r="267" spans="1:24" x14ac:dyDescent="0.2">
      <c r="A267" s="236"/>
      <c r="B267" s="96"/>
      <c r="C267" s="58"/>
      <c r="D267" s="58"/>
      <c r="E267" s="58"/>
      <c r="F267" s="58"/>
      <c r="G267" s="58"/>
      <c r="H267" s="58"/>
      <c r="I267" s="58"/>
      <c r="J267" s="58"/>
      <c r="K267" s="52"/>
      <c r="L267" s="52"/>
      <c r="M267" s="51"/>
      <c r="N267" s="51"/>
      <c r="O267" s="51"/>
      <c r="P267" s="54"/>
      <c r="Q267" s="51"/>
      <c r="R267" s="58"/>
      <c r="S267" s="58"/>
      <c r="T267" s="58"/>
      <c r="U267" s="56">
        <f t="shared" ref="U267:U304" si="8">U266+T267</f>
        <v>0.2</v>
      </c>
      <c r="V267" s="58"/>
      <c r="W267" s="56">
        <f t="shared" ref="W267:W304" si="9">W266+V267</f>
        <v>702.20999999999992</v>
      </c>
      <c r="X267" s="51"/>
    </row>
    <row r="268" spans="1:24" x14ac:dyDescent="0.2">
      <c r="A268" s="236"/>
      <c r="B268" s="96"/>
      <c r="C268" s="58"/>
      <c r="D268" s="58"/>
      <c r="E268" s="58"/>
      <c r="F268" s="58"/>
      <c r="G268" s="58"/>
      <c r="H268" s="58"/>
      <c r="I268" s="58"/>
      <c r="J268" s="58"/>
      <c r="K268" s="52"/>
      <c r="L268" s="52"/>
      <c r="M268" s="51"/>
      <c r="N268" s="51"/>
      <c r="O268" s="51"/>
      <c r="P268" s="54"/>
      <c r="Q268" s="51"/>
      <c r="R268" s="58"/>
      <c r="S268" s="58"/>
      <c r="T268" s="58"/>
      <c r="U268" s="56">
        <f t="shared" si="8"/>
        <v>0.2</v>
      </c>
      <c r="V268" s="58"/>
      <c r="W268" s="56">
        <f t="shared" si="9"/>
        <v>702.20999999999992</v>
      </c>
      <c r="X268" s="51"/>
    </row>
    <row r="269" spans="1:24" x14ac:dyDescent="0.2">
      <c r="A269" s="236"/>
      <c r="B269" s="96"/>
      <c r="C269" s="58"/>
      <c r="D269" s="58"/>
      <c r="E269" s="58"/>
      <c r="F269" s="58"/>
      <c r="G269" s="58"/>
      <c r="H269" s="58"/>
      <c r="I269" s="58"/>
      <c r="J269" s="58"/>
      <c r="K269" s="52"/>
      <c r="L269" s="52"/>
      <c r="M269" s="51"/>
      <c r="N269" s="51"/>
      <c r="O269" s="51"/>
      <c r="P269" s="54"/>
      <c r="Q269" s="51"/>
      <c r="R269" s="58"/>
      <c r="S269" s="58"/>
      <c r="T269" s="58"/>
      <c r="U269" s="56">
        <f t="shared" si="8"/>
        <v>0.2</v>
      </c>
      <c r="V269" s="58"/>
      <c r="W269" s="56">
        <f t="shared" si="9"/>
        <v>702.20999999999992</v>
      </c>
      <c r="X269" s="51"/>
    </row>
    <row r="270" spans="1:24" x14ac:dyDescent="0.2">
      <c r="A270" s="236"/>
      <c r="B270" s="96"/>
      <c r="C270" s="58"/>
      <c r="D270" s="58"/>
      <c r="E270" s="58"/>
      <c r="F270" s="58"/>
      <c r="G270" s="58"/>
      <c r="H270" s="58"/>
      <c r="I270" s="58"/>
      <c r="J270" s="58"/>
      <c r="K270" s="52"/>
      <c r="L270" s="52"/>
      <c r="M270" s="51"/>
      <c r="N270" s="51"/>
      <c r="O270" s="51"/>
      <c r="P270" s="54"/>
      <c r="Q270" s="51"/>
      <c r="R270" s="58"/>
      <c r="S270" s="58"/>
      <c r="T270" s="58"/>
      <c r="U270" s="56">
        <f t="shared" si="8"/>
        <v>0.2</v>
      </c>
      <c r="V270" s="58"/>
      <c r="W270" s="56">
        <f t="shared" si="9"/>
        <v>702.20999999999992</v>
      </c>
      <c r="X270" s="51"/>
    </row>
    <row r="271" spans="1:24" x14ac:dyDescent="0.2">
      <c r="A271" s="236"/>
      <c r="B271" s="96"/>
      <c r="C271" s="58"/>
      <c r="D271" s="58"/>
      <c r="E271" s="58"/>
      <c r="F271" s="58"/>
      <c r="G271" s="58"/>
      <c r="H271" s="58"/>
      <c r="I271" s="58"/>
      <c r="J271" s="58"/>
      <c r="K271" s="52"/>
      <c r="L271" s="52"/>
      <c r="M271" s="51"/>
      <c r="N271" s="51"/>
      <c r="O271" s="51"/>
      <c r="P271" s="54"/>
      <c r="Q271" s="51"/>
      <c r="R271" s="58"/>
      <c r="S271" s="58"/>
      <c r="T271" s="58"/>
      <c r="U271" s="56">
        <f t="shared" si="8"/>
        <v>0.2</v>
      </c>
      <c r="V271" s="58"/>
      <c r="W271" s="56">
        <f t="shared" si="9"/>
        <v>702.20999999999992</v>
      </c>
      <c r="X271" s="51"/>
    </row>
    <row r="272" spans="1:24" x14ac:dyDescent="0.2">
      <c r="A272" s="236"/>
      <c r="B272" s="96"/>
      <c r="C272" s="58"/>
      <c r="D272" s="58"/>
      <c r="E272" s="58"/>
      <c r="F272" s="58"/>
      <c r="G272" s="58"/>
      <c r="H272" s="58"/>
      <c r="I272" s="58"/>
      <c r="J272" s="58"/>
      <c r="K272" s="59"/>
      <c r="L272" s="59"/>
      <c r="M272" s="58"/>
      <c r="N272" s="58"/>
      <c r="O272" s="58"/>
      <c r="P272" s="58"/>
      <c r="Q272" s="58"/>
      <c r="R272" s="58"/>
      <c r="S272" s="58"/>
      <c r="T272" s="58"/>
      <c r="U272" s="56">
        <f t="shared" si="8"/>
        <v>0.2</v>
      </c>
      <c r="V272" s="58"/>
      <c r="W272" s="56">
        <f t="shared" si="9"/>
        <v>702.20999999999992</v>
      </c>
      <c r="X272" s="58"/>
    </row>
    <row r="273" spans="1:24" x14ac:dyDescent="0.2">
      <c r="A273" s="236"/>
      <c r="B273" s="96"/>
      <c r="C273" s="58"/>
      <c r="D273" s="58"/>
      <c r="E273" s="58"/>
      <c r="F273" s="58"/>
      <c r="G273" s="58"/>
      <c r="H273" s="58"/>
      <c r="I273" s="58"/>
      <c r="J273" s="58"/>
      <c r="K273" s="59"/>
      <c r="L273" s="59"/>
      <c r="M273" s="58"/>
      <c r="N273" s="58"/>
      <c r="O273" s="58"/>
      <c r="P273" s="58"/>
      <c r="Q273" s="58"/>
      <c r="R273" s="58"/>
      <c r="S273" s="58"/>
      <c r="T273" s="58"/>
      <c r="U273" s="56">
        <f t="shared" si="8"/>
        <v>0.2</v>
      </c>
      <c r="V273" s="58"/>
      <c r="W273" s="56">
        <f t="shared" si="9"/>
        <v>702.20999999999992</v>
      </c>
      <c r="X273" s="58"/>
    </row>
    <row r="274" spans="1:24" x14ac:dyDescent="0.2">
      <c r="A274" s="236"/>
      <c r="B274" s="96"/>
      <c r="C274" s="58"/>
      <c r="D274" s="58"/>
      <c r="E274" s="58"/>
      <c r="F274" s="58"/>
      <c r="G274" s="58"/>
      <c r="H274" s="58"/>
      <c r="I274" s="58"/>
      <c r="J274" s="58"/>
      <c r="K274" s="59"/>
      <c r="L274" s="59"/>
      <c r="M274" s="58"/>
      <c r="N274" s="58"/>
      <c r="O274" s="58"/>
      <c r="P274" s="58"/>
      <c r="Q274" s="58"/>
      <c r="R274" s="58"/>
      <c r="S274" s="58"/>
      <c r="T274" s="58"/>
      <c r="U274" s="56">
        <f t="shared" si="8"/>
        <v>0.2</v>
      </c>
      <c r="V274" s="58"/>
      <c r="W274" s="56">
        <f t="shared" si="9"/>
        <v>702.20999999999992</v>
      </c>
      <c r="X274" s="58"/>
    </row>
    <row r="275" spans="1:24" x14ac:dyDescent="0.2">
      <c r="A275" s="236"/>
      <c r="B275" s="96"/>
      <c r="C275" s="58"/>
      <c r="D275" s="58"/>
      <c r="E275" s="58"/>
      <c r="F275" s="58"/>
      <c r="G275" s="58"/>
      <c r="H275" s="58"/>
      <c r="I275" s="58"/>
      <c r="J275" s="58"/>
      <c r="K275" s="59"/>
      <c r="L275" s="59"/>
      <c r="M275" s="58"/>
      <c r="N275" s="58"/>
      <c r="O275" s="58"/>
      <c r="P275" s="58"/>
      <c r="Q275" s="58"/>
      <c r="R275" s="58"/>
      <c r="S275" s="58"/>
      <c r="T275" s="58"/>
      <c r="U275" s="56">
        <f t="shared" si="8"/>
        <v>0.2</v>
      </c>
      <c r="V275" s="58"/>
      <c r="W275" s="56">
        <f t="shared" si="9"/>
        <v>702.20999999999992</v>
      </c>
      <c r="X275" s="58"/>
    </row>
    <row r="276" spans="1:24" x14ac:dyDescent="0.2">
      <c r="A276" s="236"/>
      <c r="B276" s="96"/>
      <c r="C276" s="58"/>
      <c r="D276" s="58"/>
      <c r="E276" s="58"/>
      <c r="F276" s="58"/>
      <c r="G276" s="58"/>
      <c r="H276" s="58"/>
      <c r="I276" s="58"/>
      <c r="J276" s="58"/>
      <c r="K276" s="59"/>
      <c r="L276" s="59"/>
      <c r="M276" s="58"/>
      <c r="N276" s="58"/>
      <c r="O276" s="58"/>
      <c r="P276" s="58"/>
      <c r="Q276" s="58"/>
      <c r="R276" s="58"/>
      <c r="S276" s="58"/>
      <c r="T276" s="58"/>
      <c r="U276" s="56">
        <f t="shared" si="8"/>
        <v>0.2</v>
      </c>
      <c r="V276" s="58"/>
      <c r="W276" s="56">
        <f t="shared" si="9"/>
        <v>702.20999999999992</v>
      </c>
      <c r="X276" s="58"/>
    </row>
    <row r="277" spans="1:24" x14ac:dyDescent="0.2">
      <c r="A277" s="236"/>
      <c r="B277" s="96"/>
      <c r="C277" s="58"/>
      <c r="D277" s="58"/>
      <c r="E277" s="58"/>
      <c r="F277" s="58"/>
      <c r="G277" s="58"/>
      <c r="H277" s="58"/>
      <c r="I277" s="58"/>
      <c r="J277" s="58"/>
      <c r="K277" s="59"/>
      <c r="L277" s="59"/>
      <c r="M277" s="58"/>
      <c r="N277" s="58"/>
      <c r="O277" s="58"/>
      <c r="P277" s="58"/>
      <c r="Q277" s="58"/>
      <c r="R277" s="58"/>
      <c r="S277" s="58"/>
      <c r="T277" s="58"/>
      <c r="U277" s="56">
        <f t="shared" si="8"/>
        <v>0.2</v>
      </c>
      <c r="V277" s="58"/>
      <c r="W277" s="56">
        <f t="shared" si="9"/>
        <v>702.20999999999992</v>
      </c>
      <c r="X277" s="58"/>
    </row>
    <row r="278" spans="1:24" x14ac:dyDescent="0.2">
      <c r="A278" s="236"/>
      <c r="B278" s="96"/>
      <c r="C278" s="58"/>
      <c r="D278" s="58"/>
      <c r="E278" s="58"/>
      <c r="F278" s="58"/>
      <c r="G278" s="58"/>
      <c r="H278" s="58"/>
      <c r="I278" s="58"/>
      <c r="J278" s="58"/>
      <c r="K278" s="59"/>
      <c r="L278" s="59"/>
      <c r="M278" s="58"/>
      <c r="N278" s="58"/>
      <c r="O278" s="58"/>
      <c r="P278" s="58"/>
      <c r="Q278" s="58"/>
      <c r="R278" s="58"/>
      <c r="S278" s="58"/>
      <c r="T278" s="58"/>
      <c r="U278" s="56">
        <f t="shared" si="8"/>
        <v>0.2</v>
      </c>
      <c r="V278" s="58"/>
      <c r="W278" s="56">
        <f t="shared" si="9"/>
        <v>702.20999999999992</v>
      </c>
      <c r="X278" s="58"/>
    </row>
    <row r="279" spans="1:24" x14ac:dyDescent="0.2">
      <c r="A279" s="236"/>
      <c r="B279" s="96"/>
      <c r="C279" s="58"/>
      <c r="D279" s="58"/>
      <c r="E279" s="58"/>
      <c r="F279" s="58"/>
      <c r="G279" s="58"/>
      <c r="H279" s="58"/>
      <c r="I279" s="58"/>
      <c r="J279" s="58"/>
      <c r="K279" s="59"/>
      <c r="L279" s="59"/>
      <c r="M279" s="58"/>
      <c r="N279" s="58"/>
      <c r="O279" s="58"/>
      <c r="P279" s="58"/>
      <c r="Q279" s="58"/>
      <c r="R279" s="58"/>
      <c r="S279" s="58"/>
      <c r="T279" s="58"/>
      <c r="U279" s="56">
        <f t="shared" si="8"/>
        <v>0.2</v>
      </c>
      <c r="V279" s="58"/>
      <c r="W279" s="56">
        <f t="shared" si="9"/>
        <v>702.20999999999992</v>
      </c>
      <c r="X279" s="58"/>
    </row>
    <row r="280" spans="1:24" x14ac:dyDescent="0.2">
      <c r="A280" s="236"/>
      <c r="B280" s="96"/>
      <c r="C280" s="58"/>
      <c r="D280" s="58"/>
      <c r="E280" s="58"/>
      <c r="F280" s="58"/>
      <c r="G280" s="58"/>
      <c r="H280" s="58"/>
      <c r="I280" s="58"/>
      <c r="J280" s="58"/>
      <c r="K280" s="59"/>
      <c r="L280" s="59"/>
      <c r="M280" s="58"/>
      <c r="N280" s="58"/>
      <c r="O280" s="58"/>
      <c r="P280" s="58"/>
      <c r="Q280" s="58"/>
      <c r="R280" s="58"/>
      <c r="S280" s="58"/>
      <c r="T280" s="58"/>
      <c r="U280" s="56">
        <f t="shared" si="8"/>
        <v>0.2</v>
      </c>
      <c r="V280" s="58"/>
      <c r="W280" s="56">
        <f t="shared" si="9"/>
        <v>702.20999999999992</v>
      </c>
      <c r="X280" s="58"/>
    </row>
    <row r="281" spans="1:24" x14ac:dyDescent="0.2">
      <c r="A281" s="236"/>
      <c r="B281" s="96"/>
      <c r="C281" s="58"/>
      <c r="D281" s="58"/>
      <c r="E281" s="58"/>
      <c r="F281" s="58"/>
      <c r="G281" s="58"/>
      <c r="H281" s="58"/>
      <c r="I281" s="58"/>
      <c r="J281" s="58"/>
      <c r="K281" s="59"/>
      <c r="L281" s="59"/>
      <c r="M281" s="58"/>
      <c r="N281" s="58"/>
      <c r="O281" s="58"/>
      <c r="P281" s="58"/>
      <c r="Q281" s="58"/>
      <c r="R281" s="58"/>
      <c r="S281" s="58"/>
      <c r="T281" s="58"/>
      <c r="U281" s="56">
        <f t="shared" si="8"/>
        <v>0.2</v>
      </c>
      <c r="V281" s="58"/>
      <c r="W281" s="56">
        <f t="shared" si="9"/>
        <v>702.20999999999992</v>
      </c>
      <c r="X281" s="58"/>
    </row>
    <row r="282" spans="1:24" x14ac:dyDescent="0.2">
      <c r="A282" s="236"/>
      <c r="B282" s="96"/>
      <c r="C282" s="58"/>
      <c r="D282" s="58"/>
      <c r="E282" s="58"/>
      <c r="F282" s="58"/>
      <c r="G282" s="58"/>
      <c r="H282" s="58"/>
      <c r="I282" s="58"/>
      <c r="J282" s="58"/>
      <c r="K282" s="59"/>
      <c r="L282" s="59"/>
      <c r="M282" s="58"/>
      <c r="N282" s="58"/>
      <c r="O282" s="58"/>
      <c r="P282" s="58"/>
      <c r="Q282" s="58"/>
      <c r="R282" s="58"/>
      <c r="S282" s="58"/>
      <c r="T282" s="58"/>
      <c r="U282" s="56">
        <f t="shared" si="8"/>
        <v>0.2</v>
      </c>
      <c r="V282" s="58"/>
      <c r="W282" s="56">
        <f t="shared" si="9"/>
        <v>702.20999999999992</v>
      </c>
      <c r="X282" s="58"/>
    </row>
    <row r="283" spans="1:24" x14ac:dyDescent="0.2">
      <c r="A283" s="236"/>
      <c r="B283" s="96"/>
      <c r="C283" s="58"/>
      <c r="D283" s="58"/>
      <c r="E283" s="58"/>
      <c r="F283" s="58"/>
      <c r="G283" s="58"/>
      <c r="H283" s="58"/>
      <c r="I283" s="58"/>
      <c r="J283" s="58"/>
      <c r="K283" s="59"/>
      <c r="L283" s="59"/>
      <c r="M283" s="58"/>
      <c r="N283" s="58"/>
      <c r="O283" s="58"/>
      <c r="P283" s="58"/>
      <c r="Q283" s="58"/>
      <c r="R283" s="58"/>
      <c r="S283" s="58"/>
      <c r="T283" s="58"/>
      <c r="U283" s="56">
        <f t="shared" si="8"/>
        <v>0.2</v>
      </c>
      <c r="V283" s="58"/>
      <c r="W283" s="56">
        <f t="shared" si="9"/>
        <v>702.20999999999992</v>
      </c>
      <c r="X283" s="58"/>
    </row>
    <row r="284" spans="1:24" x14ac:dyDescent="0.2">
      <c r="A284" s="236"/>
      <c r="B284" s="96"/>
      <c r="C284" s="58"/>
      <c r="D284" s="58"/>
      <c r="E284" s="58"/>
      <c r="F284" s="58"/>
      <c r="G284" s="58"/>
      <c r="H284" s="58"/>
      <c r="I284" s="58"/>
      <c r="J284" s="58"/>
      <c r="K284" s="59"/>
      <c r="L284" s="59"/>
      <c r="M284" s="58"/>
      <c r="N284" s="58"/>
      <c r="O284" s="58"/>
      <c r="P284" s="58"/>
      <c r="Q284" s="58"/>
      <c r="R284" s="58"/>
      <c r="S284" s="58"/>
      <c r="T284" s="58"/>
      <c r="U284" s="56">
        <f t="shared" si="8"/>
        <v>0.2</v>
      </c>
      <c r="V284" s="58"/>
      <c r="W284" s="56">
        <f t="shared" si="9"/>
        <v>702.20999999999992</v>
      </c>
      <c r="X284" s="58"/>
    </row>
    <row r="285" spans="1:24" x14ac:dyDescent="0.2">
      <c r="A285" s="236"/>
      <c r="B285" s="96"/>
      <c r="C285" s="58"/>
      <c r="D285" s="58"/>
      <c r="E285" s="58"/>
      <c r="F285" s="58"/>
      <c r="G285" s="58"/>
      <c r="H285" s="58"/>
      <c r="I285" s="58"/>
      <c r="J285" s="58"/>
      <c r="K285" s="59"/>
      <c r="L285" s="59"/>
      <c r="M285" s="58"/>
      <c r="N285" s="58"/>
      <c r="O285" s="58"/>
      <c r="P285" s="58"/>
      <c r="Q285" s="58"/>
      <c r="R285" s="58"/>
      <c r="S285" s="58"/>
      <c r="T285" s="58"/>
      <c r="U285" s="56">
        <f t="shared" si="8"/>
        <v>0.2</v>
      </c>
      <c r="V285" s="58"/>
      <c r="W285" s="56">
        <f t="shared" si="9"/>
        <v>702.20999999999992</v>
      </c>
      <c r="X285" s="58"/>
    </row>
    <row r="286" spans="1:24" x14ac:dyDescent="0.2">
      <c r="A286" s="236"/>
      <c r="B286" s="96"/>
      <c r="C286" s="58"/>
      <c r="D286" s="58"/>
      <c r="E286" s="58"/>
      <c r="F286" s="58"/>
      <c r="G286" s="58"/>
      <c r="H286" s="58"/>
      <c r="I286" s="58"/>
      <c r="J286" s="58"/>
      <c r="K286" s="59"/>
      <c r="L286" s="59"/>
      <c r="M286" s="58"/>
      <c r="N286" s="58"/>
      <c r="O286" s="58"/>
      <c r="P286" s="58"/>
      <c r="Q286" s="58"/>
      <c r="R286" s="58"/>
      <c r="S286" s="58"/>
      <c r="T286" s="58"/>
      <c r="U286" s="56">
        <f t="shared" si="8"/>
        <v>0.2</v>
      </c>
      <c r="V286" s="58"/>
      <c r="W286" s="56">
        <f t="shared" si="9"/>
        <v>702.20999999999992</v>
      </c>
      <c r="X286" s="58"/>
    </row>
    <row r="287" spans="1:24" x14ac:dyDescent="0.2">
      <c r="A287" s="236"/>
      <c r="B287" s="96"/>
      <c r="C287" s="58"/>
      <c r="D287" s="58"/>
      <c r="E287" s="58"/>
      <c r="F287" s="58"/>
      <c r="G287" s="58"/>
      <c r="H287" s="58"/>
      <c r="I287" s="58"/>
      <c r="J287" s="58"/>
      <c r="K287" s="59"/>
      <c r="L287" s="59"/>
      <c r="M287" s="58"/>
      <c r="N287" s="58"/>
      <c r="O287" s="58"/>
      <c r="P287" s="58"/>
      <c r="Q287" s="58"/>
      <c r="R287" s="58"/>
      <c r="S287" s="58"/>
      <c r="T287" s="58"/>
      <c r="U287" s="56">
        <f t="shared" si="8"/>
        <v>0.2</v>
      </c>
      <c r="V287" s="58"/>
      <c r="W287" s="56">
        <f t="shared" si="9"/>
        <v>702.20999999999992</v>
      </c>
      <c r="X287" s="58"/>
    </row>
    <row r="288" spans="1:24" x14ac:dyDescent="0.2">
      <c r="A288" s="236"/>
      <c r="B288" s="96"/>
      <c r="C288" s="58"/>
      <c r="D288" s="58"/>
      <c r="E288" s="58"/>
      <c r="F288" s="58"/>
      <c r="G288" s="58"/>
      <c r="H288" s="58"/>
      <c r="I288" s="58"/>
      <c r="J288" s="58"/>
      <c r="K288" s="52"/>
      <c r="L288" s="52"/>
      <c r="M288" s="51"/>
      <c r="N288" s="51"/>
      <c r="O288" s="51"/>
      <c r="P288" s="51"/>
      <c r="Q288" s="51"/>
      <c r="R288" s="58"/>
      <c r="S288" s="58"/>
      <c r="T288" s="58"/>
      <c r="U288" s="56">
        <f t="shared" si="8"/>
        <v>0.2</v>
      </c>
      <c r="V288" s="58"/>
      <c r="W288" s="56">
        <f t="shared" si="9"/>
        <v>702.20999999999992</v>
      </c>
      <c r="X288" s="58"/>
    </row>
    <row r="289" spans="1:24" x14ac:dyDescent="0.2">
      <c r="A289" s="236"/>
      <c r="B289" s="96"/>
      <c r="C289" s="58"/>
      <c r="D289" s="58"/>
      <c r="E289" s="58"/>
      <c r="F289" s="58"/>
      <c r="G289" s="58"/>
      <c r="H289" s="58"/>
      <c r="I289" s="58"/>
      <c r="J289" s="58"/>
      <c r="K289" s="59"/>
      <c r="L289" s="59"/>
      <c r="M289" s="58"/>
      <c r="N289" s="58"/>
      <c r="O289" s="58"/>
      <c r="P289" s="58"/>
      <c r="Q289" s="58"/>
      <c r="R289" s="51"/>
      <c r="S289" s="58"/>
      <c r="T289" s="58"/>
      <c r="U289" s="56">
        <f t="shared" si="8"/>
        <v>0.2</v>
      </c>
      <c r="V289" s="58"/>
      <c r="W289" s="56">
        <f t="shared" si="9"/>
        <v>702.20999999999992</v>
      </c>
      <c r="X289" s="51"/>
    </row>
    <row r="290" spans="1:24" x14ac:dyDescent="0.2">
      <c r="A290" s="236"/>
      <c r="B290" s="96"/>
      <c r="C290" s="58"/>
      <c r="D290" s="58"/>
      <c r="E290" s="58"/>
      <c r="F290" s="58"/>
      <c r="G290" s="58"/>
      <c r="H290" s="58"/>
      <c r="I290" s="58"/>
      <c r="J290" s="58"/>
      <c r="K290" s="59"/>
      <c r="L290" s="52"/>
      <c r="M290" s="51"/>
      <c r="N290" s="51"/>
      <c r="O290" s="51"/>
      <c r="P290" s="51"/>
      <c r="Q290" s="51"/>
      <c r="R290" s="51"/>
      <c r="S290" s="58"/>
      <c r="T290" s="58"/>
      <c r="U290" s="56">
        <f t="shared" si="8"/>
        <v>0.2</v>
      </c>
      <c r="V290" s="58"/>
      <c r="W290" s="56">
        <f t="shared" si="9"/>
        <v>702.20999999999992</v>
      </c>
      <c r="X290" s="58"/>
    </row>
    <row r="291" spans="1:24" x14ac:dyDescent="0.2">
      <c r="A291" s="236"/>
      <c r="B291" s="96"/>
      <c r="C291" s="58"/>
      <c r="D291" s="58"/>
      <c r="E291" s="58"/>
      <c r="F291" s="58"/>
      <c r="G291" s="58"/>
      <c r="H291" s="58"/>
      <c r="I291" s="58"/>
      <c r="J291" s="58"/>
      <c r="K291" s="59"/>
      <c r="L291" s="52"/>
      <c r="M291" s="51"/>
      <c r="N291" s="51"/>
      <c r="O291" s="51"/>
      <c r="P291" s="51"/>
      <c r="Q291" s="51"/>
      <c r="R291" s="51"/>
      <c r="S291" s="58"/>
      <c r="T291" s="58"/>
      <c r="U291" s="56">
        <f t="shared" si="8"/>
        <v>0.2</v>
      </c>
      <c r="V291" s="58"/>
      <c r="W291" s="56">
        <f t="shared" si="9"/>
        <v>702.20999999999992</v>
      </c>
      <c r="X291" s="58"/>
    </row>
    <row r="292" spans="1:24" x14ac:dyDescent="0.2">
      <c r="A292" s="236"/>
      <c r="B292" s="96"/>
      <c r="C292" s="58"/>
      <c r="D292" s="58"/>
      <c r="E292" s="58"/>
      <c r="F292" s="58"/>
      <c r="G292" s="58"/>
      <c r="H292" s="58"/>
      <c r="I292" s="58"/>
      <c r="J292" s="58"/>
      <c r="K292" s="59"/>
      <c r="L292" s="52"/>
      <c r="M292" s="51"/>
      <c r="N292" s="51"/>
      <c r="O292" s="51"/>
      <c r="P292" s="51"/>
      <c r="Q292" s="51"/>
      <c r="R292" s="51"/>
      <c r="S292" s="58"/>
      <c r="T292" s="58"/>
      <c r="U292" s="56">
        <f t="shared" si="8"/>
        <v>0.2</v>
      </c>
      <c r="V292" s="58"/>
      <c r="W292" s="56">
        <f t="shared" si="9"/>
        <v>702.20999999999992</v>
      </c>
      <c r="X292" s="58"/>
    </row>
    <row r="293" spans="1:24" x14ac:dyDescent="0.2">
      <c r="A293" s="236"/>
      <c r="B293" s="96"/>
      <c r="C293" s="58"/>
      <c r="D293" s="58"/>
      <c r="E293" s="58"/>
      <c r="F293" s="58"/>
      <c r="G293" s="58"/>
      <c r="H293" s="58"/>
      <c r="I293" s="58"/>
      <c r="J293" s="58"/>
      <c r="K293" s="52"/>
      <c r="L293" s="52"/>
      <c r="M293" s="51"/>
      <c r="N293" s="51"/>
      <c r="O293" s="51"/>
      <c r="P293" s="51"/>
      <c r="Q293" s="51"/>
      <c r="R293" s="51"/>
      <c r="S293" s="58"/>
      <c r="T293" s="58"/>
      <c r="U293" s="56">
        <f t="shared" si="8"/>
        <v>0.2</v>
      </c>
      <c r="V293" s="58"/>
      <c r="W293" s="56">
        <f t="shared" si="9"/>
        <v>702.20999999999992</v>
      </c>
      <c r="X293" s="58"/>
    </row>
    <row r="294" spans="1:24" x14ac:dyDescent="0.2">
      <c r="A294" s="236"/>
      <c r="B294" s="96"/>
      <c r="C294" s="58"/>
      <c r="D294" s="58"/>
      <c r="E294" s="58"/>
      <c r="F294" s="58"/>
      <c r="G294" s="58"/>
      <c r="H294" s="58"/>
      <c r="I294" s="58"/>
      <c r="J294" s="58"/>
      <c r="K294" s="52"/>
      <c r="L294" s="52"/>
      <c r="M294" s="51"/>
      <c r="N294" s="51"/>
      <c r="O294" s="51"/>
      <c r="P294" s="51"/>
      <c r="Q294" s="51"/>
      <c r="R294" s="51"/>
      <c r="S294" s="58"/>
      <c r="T294" s="58"/>
      <c r="U294" s="56">
        <f t="shared" si="8"/>
        <v>0.2</v>
      </c>
      <c r="V294" s="58"/>
      <c r="W294" s="56">
        <f t="shared" si="9"/>
        <v>702.20999999999992</v>
      </c>
      <c r="X294" s="58"/>
    </row>
    <row r="295" spans="1:24" x14ac:dyDescent="0.2">
      <c r="A295" s="237"/>
      <c r="B295" s="96"/>
      <c r="C295" s="58"/>
      <c r="D295" s="58"/>
      <c r="E295" s="58"/>
      <c r="F295" s="58"/>
      <c r="G295" s="58"/>
      <c r="H295" s="58"/>
      <c r="I295" s="58"/>
      <c r="J295" s="58"/>
      <c r="K295" s="52"/>
      <c r="L295" s="52"/>
      <c r="M295" s="51"/>
      <c r="N295" s="51"/>
      <c r="O295" s="51"/>
      <c r="P295" s="51"/>
      <c r="Q295" s="51"/>
      <c r="R295" s="51"/>
      <c r="S295" s="58"/>
      <c r="T295" s="58"/>
      <c r="U295" s="56">
        <f t="shared" si="8"/>
        <v>0.2</v>
      </c>
      <c r="V295" s="58"/>
      <c r="W295" s="56">
        <f t="shared" si="9"/>
        <v>702.20999999999992</v>
      </c>
      <c r="X295" s="58"/>
    </row>
    <row r="296" spans="1:24" x14ac:dyDescent="0.2">
      <c r="A296" s="237"/>
      <c r="B296" s="96"/>
      <c r="C296" s="58"/>
      <c r="D296" s="58"/>
      <c r="E296" s="58"/>
      <c r="F296" s="58"/>
      <c r="G296" s="58"/>
      <c r="H296" s="58"/>
      <c r="I296" s="58"/>
      <c r="J296" s="58"/>
      <c r="K296" s="52"/>
      <c r="L296" s="52"/>
      <c r="M296" s="51"/>
      <c r="N296" s="51"/>
      <c r="O296" s="51"/>
      <c r="P296" s="51"/>
      <c r="Q296" s="51"/>
      <c r="R296" s="51"/>
      <c r="S296" s="58"/>
      <c r="T296" s="58"/>
      <c r="U296" s="56">
        <f t="shared" si="8"/>
        <v>0.2</v>
      </c>
      <c r="V296" s="58"/>
      <c r="W296" s="56">
        <f t="shared" si="9"/>
        <v>702.20999999999992</v>
      </c>
      <c r="X296" s="58"/>
    </row>
    <row r="297" spans="1:24" x14ac:dyDescent="0.2">
      <c r="A297" s="237"/>
      <c r="B297" s="96"/>
      <c r="C297" s="58"/>
      <c r="D297" s="58"/>
      <c r="E297" s="58"/>
      <c r="F297" s="58"/>
      <c r="G297" s="58"/>
      <c r="H297" s="58"/>
      <c r="I297" s="58"/>
      <c r="J297" s="58"/>
      <c r="K297" s="52"/>
      <c r="L297" s="52"/>
      <c r="M297" s="51"/>
      <c r="N297" s="51"/>
      <c r="O297" s="51"/>
      <c r="P297" s="51"/>
      <c r="Q297" s="51"/>
      <c r="R297" s="51"/>
      <c r="S297" s="58"/>
      <c r="T297" s="58"/>
      <c r="U297" s="56">
        <f t="shared" si="8"/>
        <v>0.2</v>
      </c>
      <c r="V297" s="58"/>
      <c r="W297" s="56">
        <f t="shared" si="9"/>
        <v>702.20999999999992</v>
      </c>
      <c r="X297" s="58"/>
    </row>
    <row r="298" spans="1:24" x14ac:dyDescent="0.2">
      <c r="A298" s="237"/>
      <c r="B298" s="96"/>
      <c r="C298" s="58"/>
      <c r="D298" s="58"/>
      <c r="E298" s="58"/>
      <c r="F298" s="58"/>
      <c r="G298" s="58"/>
      <c r="H298" s="58"/>
      <c r="I298" s="58"/>
      <c r="J298" s="58"/>
      <c r="K298" s="52"/>
      <c r="L298" s="52"/>
      <c r="M298" s="51"/>
      <c r="N298" s="51"/>
      <c r="O298" s="51"/>
      <c r="P298" s="51"/>
      <c r="Q298" s="51"/>
      <c r="R298" s="51"/>
      <c r="S298" s="58"/>
      <c r="T298" s="58"/>
      <c r="U298" s="56">
        <f t="shared" si="8"/>
        <v>0.2</v>
      </c>
      <c r="V298" s="58"/>
      <c r="W298" s="56">
        <f t="shared" si="9"/>
        <v>702.20999999999992</v>
      </c>
      <c r="X298" s="58"/>
    </row>
    <row r="299" spans="1:24" x14ac:dyDescent="0.2">
      <c r="A299" s="237"/>
      <c r="B299" s="96"/>
      <c r="C299" s="58"/>
      <c r="D299" s="58"/>
      <c r="E299" s="58"/>
      <c r="F299" s="58"/>
      <c r="G299" s="58"/>
      <c r="H299" s="58"/>
      <c r="I299" s="58"/>
      <c r="J299" s="58"/>
      <c r="K299" s="52"/>
      <c r="L299" s="51"/>
      <c r="M299" s="51"/>
      <c r="N299" s="51"/>
      <c r="O299" s="51"/>
      <c r="P299" s="51"/>
      <c r="Q299" s="51"/>
      <c r="R299" s="51"/>
      <c r="S299" s="58"/>
      <c r="T299" s="58"/>
      <c r="U299" s="56">
        <f t="shared" si="8"/>
        <v>0.2</v>
      </c>
      <c r="V299" s="58"/>
      <c r="W299" s="56">
        <f t="shared" si="9"/>
        <v>702.20999999999992</v>
      </c>
      <c r="X299" s="58"/>
    </row>
    <row r="300" spans="1:24" x14ac:dyDescent="0.2">
      <c r="A300" s="237"/>
      <c r="B300" s="96"/>
      <c r="C300" s="58"/>
      <c r="D300" s="58"/>
      <c r="E300" s="58"/>
      <c r="F300" s="58"/>
      <c r="G300" s="58"/>
      <c r="H300" s="58"/>
      <c r="I300" s="58"/>
      <c r="J300" s="58"/>
      <c r="K300" s="52"/>
      <c r="L300" s="51"/>
      <c r="M300" s="51"/>
      <c r="N300" s="51"/>
      <c r="O300" s="51"/>
      <c r="P300" s="51"/>
      <c r="Q300" s="51"/>
      <c r="R300" s="51"/>
      <c r="S300" s="58"/>
      <c r="T300" s="58"/>
      <c r="U300" s="56">
        <f t="shared" si="8"/>
        <v>0.2</v>
      </c>
      <c r="V300" s="58"/>
      <c r="W300" s="56">
        <f t="shared" si="9"/>
        <v>702.20999999999992</v>
      </c>
      <c r="X300" s="58"/>
    </row>
    <row r="301" spans="1:24" x14ac:dyDescent="0.2">
      <c r="A301" s="237"/>
      <c r="B301" s="96"/>
      <c r="C301" s="58"/>
      <c r="D301" s="58"/>
      <c r="E301" s="58"/>
      <c r="F301" s="58"/>
      <c r="G301" s="58"/>
      <c r="H301" s="58"/>
      <c r="I301" s="58"/>
      <c r="J301" s="58"/>
      <c r="K301" s="52"/>
      <c r="L301" s="51"/>
      <c r="M301" s="51"/>
      <c r="N301" s="51"/>
      <c r="O301" s="51"/>
      <c r="P301" s="51"/>
      <c r="Q301" s="51"/>
      <c r="R301" s="51"/>
      <c r="S301" s="58"/>
      <c r="T301" s="58"/>
      <c r="U301" s="56">
        <f t="shared" si="8"/>
        <v>0.2</v>
      </c>
      <c r="V301" s="58"/>
      <c r="W301" s="56">
        <f t="shared" si="9"/>
        <v>702.20999999999992</v>
      </c>
      <c r="X301" s="58"/>
    </row>
    <row r="302" spans="1:24" x14ac:dyDescent="0.2">
      <c r="A302" s="237"/>
      <c r="B302" s="96"/>
      <c r="C302" s="58"/>
      <c r="D302" s="58"/>
      <c r="E302" s="58"/>
      <c r="F302" s="58"/>
      <c r="G302" s="58"/>
      <c r="H302" s="58"/>
      <c r="I302" s="58"/>
      <c r="J302" s="58"/>
      <c r="K302" s="52"/>
      <c r="L302" s="51"/>
      <c r="M302" s="51"/>
      <c r="N302" s="51"/>
      <c r="O302" s="51"/>
      <c r="P302" s="51"/>
      <c r="Q302" s="51"/>
      <c r="R302" s="51"/>
      <c r="S302" s="58"/>
      <c r="T302" s="58"/>
      <c r="U302" s="56">
        <f t="shared" si="8"/>
        <v>0.2</v>
      </c>
      <c r="V302" s="58"/>
      <c r="W302" s="56">
        <f t="shared" si="9"/>
        <v>702.20999999999992</v>
      </c>
      <c r="X302" s="58"/>
    </row>
    <row r="303" spans="1:24" x14ac:dyDescent="0.2">
      <c r="A303" s="237"/>
      <c r="B303" s="96"/>
      <c r="C303" s="58"/>
      <c r="D303" s="58"/>
      <c r="E303" s="58"/>
      <c r="F303" s="58"/>
      <c r="G303" s="58"/>
      <c r="H303" s="58"/>
      <c r="I303" s="58"/>
      <c r="J303" s="58"/>
      <c r="K303" s="52"/>
      <c r="L303" s="51"/>
      <c r="M303" s="51"/>
      <c r="N303" s="51"/>
      <c r="O303" s="51"/>
      <c r="P303" s="51"/>
      <c r="Q303" s="51"/>
      <c r="R303" s="51"/>
      <c r="S303" s="58"/>
      <c r="T303" s="58"/>
      <c r="U303" s="56">
        <f t="shared" si="8"/>
        <v>0.2</v>
      </c>
      <c r="V303" s="58"/>
      <c r="W303" s="56">
        <f t="shared" si="9"/>
        <v>702.20999999999992</v>
      </c>
      <c r="X303" s="58"/>
    </row>
    <row r="304" spans="1:24" x14ac:dyDescent="0.2">
      <c r="A304" s="237"/>
      <c r="B304" s="96"/>
      <c r="C304" s="58"/>
      <c r="D304" s="58"/>
      <c r="E304" s="58"/>
      <c r="F304" s="58"/>
      <c r="G304" s="58"/>
      <c r="H304" s="58"/>
      <c r="I304" s="58"/>
      <c r="J304" s="58"/>
      <c r="K304" s="52"/>
      <c r="L304" s="51"/>
      <c r="M304" s="51"/>
      <c r="N304" s="51"/>
      <c r="O304" s="51"/>
      <c r="P304" s="51"/>
      <c r="Q304" s="51"/>
      <c r="R304" s="51"/>
      <c r="S304" s="58"/>
      <c r="T304" s="58"/>
      <c r="U304" s="56">
        <f t="shared" si="8"/>
        <v>0.2</v>
      </c>
      <c r="V304" s="58"/>
      <c r="W304" s="56">
        <f t="shared" si="9"/>
        <v>702.20999999999992</v>
      </c>
      <c r="X304" s="58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7" right="0.7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4"/>
  <sheetViews>
    <sheetView view="pageBreakPreview" zoomScale="60" zoomScaleNormal="100" workbookViewId="0">
      <pane xSplit="23" ySplit="8" topLeftCell="X134" activePane="bottomRight" state="frozen"/>
      <selection pane="topRight" activeCell="X1" sqref="X1"/>
      <selection pane="bottomLeft" activeCell="A9" sqref="A9"/>
      <selection pane="bottomRight" activeCell="D75" sqref="D75"/>
    </sheetView>
  </sheetViews>
  <sheetFormatPr defaultRowHeight="12.75" x14ac:dyDescent="0.2"/>
  <cols>
    <col min="1" max="1" width="4.7109375" style="245" customWidth="1"/>
    <col min="2" max="2" width="17.5703125" bestFit="1" customWidth="1"/>
    <col min="3" max="3" width="12.28515625" bestFit="1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3" customWidth="1"/>
    <col min="11" max="11" width="6.5703125" bestFit="1" customWidth="1"/>
    <col min="12" max="12" width="5.28515625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19" width="7.42578125" bestFit="1" customWidth="1"/>
    <col min="20" max="20" width="5.7109375" bestFit="1" customWidth="1"/>
    <col min="21" max="21" width="6.7109375" bestFit="1" customWidth="1"/>
    <col min="22" max="23" width="7.4257812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1279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5" t="s">
        <v>12</v>
      </c>
      <c r="S5" s="416"/>
      <c r="T5" s="415" t="s">
        <v>14</v>
      </c>
      <c r="U5" s="417"/>
      <c r="V5" s="417"/>
      <c r="W5" s="418"/>
    </row>
    <row r="6" spans="1:24" ht="48.75" thickBot="1" x14ac:dyDescent="0.25">
      <c r="A6" s="287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276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ht="13.5" thickBot="1" x14ac:dyDescent="0.25">
      <c r="A7" s="228"/>
      <c r="B7" s="75"/>
      <c r="C7" s="76" t="s">
        <v>30</v>
      </c>
      <c r="D7" s="77"/>
      <c r="E7" s="78"/>
      <c r="F7" s="77"/>
      <c r="G7" s="77"/>
      <c r="H7" s="77"/>
      <c r="I7" s="77"/>
      <c r="J7" s="77"/>
      <c r="K7" s="77"/>
      <c r="L7" s="77"/>
      <c r="M7" s="79"/>
      <c r="N7" s="79"/>
      <c r="O7" s="77"/>
      <c r="P7" s="77"/>
      <c r="Q7" s="77"/>
      <c r="R7" s="77" t="s">
        <v>13</v>
      </c>
      <c r="S7" s="77" t="s">
        <v>9</v>
      </c>
      <c r="T7" s="77" t="s">
        <v>13</v>
      </c>
      <c r="U7" s="77" t="s">
        <v>35</v>
      </c>
      <c r="V7" s="77" t="s">
        <v>9</v>
      </c>
      <c r="W7" s="80" t="s">
        <v>35</v>
      </c>
    </row>
    <row r="8" spans="1:24" x14ac:dyDescent="0.2">
      <c r="N8" s="219"/>
      <c r="O8" s="218"/>
      <c r="P8" s="221"/>
      <c r="Q8" s="221"/>
      <c r="R8" s="222">
        <f>COUNTIF(R10:R452,"&gt;0")</f>
        <v>37</v>
      </c>
      <c r="S8" s="222">
        <f>COUNTIF(S10:S452,"&gt;0")</f>
        <v>92</v>
      </c>
      <c r="T8" s="222">
        <f>COUNTIF(T10:T452,"&gt;0")</f>
        <v>6</v>
      </c>
      <c r="U8" s="223"/>
      <c r="V8" s="222">
        <f>COUNTIF(V10:V452,"&gt;0")</f>
        <v>65</v>
      </c>
      <c r="W8" s="223"/>
      <c r="X8" s="42"/>
    </row>
    <row r="9" spans="1:24" ht="13.5" thickBot="1" x14ac:dyDescent="0.25">
      <c r="A9" s="246"/>
      <c r="B9" s="216"/>
      <c r="C9" s="9"/>
      <c r="D9" s="9"/>
      <c r="E9" s="9"/>
      <c r="F9" s="9"/>
      <c r="G9" s="9"/>
      <c r="H9" s="9"/>
      <c r="I9" s="9"/>
      <c r="J9" s="9"/>
      <c r="K9" s="10"/>
      <c r="L9" s="10"/>
      <c r="M9" s="217"/>
      <c r="N9" s="217"/>
      <c r="O9" s="9"/>
      <c r="P9" s="11"/>
      <c r="Q9" s="11"/>
      <c r="R9" s="12"/>
      <c r="S9" s="12"/>
      <c r="T9" s="20"/>
      <c r="U9" s="56"/>
      <c r="V9" s="20"/>
      <c r="W9" s="56"/>
      <c r="X9" s="47"/>
    </row>
    <row r="10" spans="1:24" x14ac:dyDescent="0.2">
      <c r="A10" s="250"/>
      <c r="B10" s="251"/>
      <c r="C10" s="252"/>
      <c r="D10" s="252"/>
      <c r="E10" s="252"/>
      <c r="F10" s="252"/>
      <c r="G10" s="252"/>
      <c r="H10" s="252"/>
      <c r="I10" s="252"/>
      <c r="J10" s="252"/>
      <c r="K10" s="253"/>
      <c r="L10" s="253"/>
      <c r="M10" s="254"/>
      <c r="N10" s="255"/>
      <c r="O10" s="256"/>
      <c r="P10" s="257"/>
      <c r="Q10" s="257"/>
      <c r="R10" s="258"/>
      <c r="S10" s="258"/>
      <c r="T10" s="258"/>
      <c r="U10" s="258">
        <f>U9+T10</f>
        <v>0</v>
      </c>
      <c r="V10" s="258"/>
      <c r="W10" s="258">
        <f>W9+V10</f>
        <v>0</v>
      </c>
      <c r="X10" s="272"/>
    </row>
    <row r="11" spans="1:24" x14ac:dyDescent="0.2">
      <c r="A11" s="259">
        <v>40980</v>
      </c>
      <c r="B11" s="260" t="s">
        <v>1280</v>
      </c>
      <c r="C11" s="256" t="s">
        <v>1281</v>
      </c>
      <c r="D11" s="256" t="s">
        <v>1282</v>
      </c>
      <c r="E11" s="256"/>
      <c r="F11" s="256"/>
      <c r="G11" s="256"/>
      <c r="H11" s="256"/>
      <c r="I11" s="256"/>
      <c r="J11" s="256"/>
      <c r="K11" s="261" t="s">
        <v>26</v>
      </c>
      <c r="L11" s="261" t="s">
        <v>1283</v>
      </c>
      <c r="M11" s="255" t="s">
        <v>70</v>
      </c>
      <c r="N11" s="255" t="s">
        <v>701</v>
      </c>
      <c r="O11" s="256">
        <v>14</v>
      </c>
      <c r="P11" s="257" t="s">
        <v>1284</v>
      </c>
      <c r="Q11" s="257" t="s">
        <v>1285</v>
      </c>
      <c r="R11" s="258">
        <v>20</v>
      </c>
      <c r="S11" s="258"/>
      <c r="T11" s="258"/>
      <c r="U11" s="258">
        <f t="shared" ref="U11:U74" si="0">U10+T11</f>
        <v>0</v>
      </c>
      <c r="V11" s="258"/>
      <c r="W11" s="258">
        <f t="shared" ref="W11:W74" si="1">W10+V11</f>
        <v>0</v>
      </c>
      <c r="X11" s="272"/>
    </row>
    <row r="12" spans="1:24" x14ac:dyDescent="0.2">
      <c r="A12" s="259">
        <v>40983</v>
      </c>
      <c r="B12" s="260" t="s">
        <v>1286</v>
      </c>
      <c r="C12" s="256" t="s">
        <v>1287</v>
      </c>
      <c r="D12" s="256" t="s">
        <v>1288</v>
      </c>
      <c r="E12" s="256"/>
      <c r="F12" s="256"/>
      <c r="G12" s="256"/>
      <c r="H12" s="256"/>
      <c r="I12" s="256"/>
      <c r="J12" s="256"/>
      <c r="K12" s="261" t="s">
        <v>68</v>
      </c>
      <c r="L12" s="261" t="s">
        <v>69</v>
      </c>
      <c r="M12" s="255" t="s">
        <v>534</v>
      </c>
      <c r="N12" s="255" t="s">
        <v>1289</v>
      </c>
      <c r="O12" s="256">
        <v>9</v>
      </c>
      <c r="P12" s="257" t="s">
        <v>1290</v>
      </c>
      <c r="Q12" s="257" t="s">
        <v>1291</v>
      </c>
      <c r="R12" s="258">
        <v>637</v>
      </c>
      <c r="S12" s="258"/>
      <c r="T12" s="258"/>
      <c r="U12" s="258">
        <f t="shared" si="0"/>
        <v>0</v>
      </c>
      <c r="V12" s="258"/>
      <c r="W12" s="258">
        <f t="shared" si="1"/>
        <v>0</v>
      </c>
      <c r="X12" s="272"/>
    </row>
    <row r="13" spans="1:24" x14ac:dyDescent="0.2">
      <c r="A13" s="248">
        <v>40990</v>
      </c>
      <c r="B13" s="238" t="s">
        <v>1292</v>
      </c>
      <c r="C13" s="160" t="s">
        <v>1293</v>
      </c>
      <c r="D13" s="160" t="s">
        <v>1294</v>
      </c>
      <c r="E13" s="160">
        <v>1</v>
      </c>
      <c r="F13" s="160"/>
      <c r="G13" s="160"/>
      <c r="H13" s="160">
        <v>1</v>
      </c>
      <c r="I13" s="160"/>
      <c r="J13" s="160"/>
      <c r="K13" s="239" t="s">
        <v>20</v>
      </c>
      <c r="L13" s="239" t="s">
        <v>1026</v>
      </c>
      <c r="M13" s="240" t="s">
        <v>78</v>
      </c>
      <c r="N13" s="240" t="s">
        <v>270</v>
      </c>
      <c r="O13" s="160">
        <v>6</v>
      </c>
      <c r="P13" s="241" t="s">
        <v>1295</v>
      </c>
      <c r="Q13" s="241" t="s">
        <v>1296</v>
      </c>
      <c r="R13" s="242">
        <v>2.2000000000000002</v>
      </c>
      <c r="S13" s="242"/>
      <c r="T13" s="242">
        <v>2.2000000000000002</v>
      </c>
      <c r="U13" s="107">
        <f t="shared" si="0"/>
        <v>2.2000000000000002</v>
      </c>
      <c r="V13" s="242"/>
      <c r="W13" s="107">
        <f t="shared" si="1"/>
        <v>0</v>
      </c>
      <c r="X13" s="273"/>
    </row>
    <row r="14" spans="1:24" x14ac:dyDescent="0.2">
      <c r="A14" s="244">
        <v>40994</v>
      </c>
      <c r="B14" s="103" t="s">
        <v>98</v>
      </c>
      <c r="C14" s="104" t="s">
        <v>1297</v>
      </c>
      <c r="D14" s="104" t="s">
        <v>1298</v>
      </c>
      <c r="E14" s="104">
        <v>2</v>
      </c>
      <c r="F14" s="104"/>
      <c r="G14" s="104">
        <v>1</v>
      </c>
      <c r="H14" s="104"/>
      <c r="I14" s="104"/>
      <c r="J14" s="104"/>
      <c r="K14" s="48" t="s">
        <v>17</v>
      </c>
      <c r="L14" s="48" t="s">
        <v>43</v>
      </c>
      <c r="M14" s="105" t="s">
        <v>87</v>
      </c>
      <c r="N14" s="105" t="s">
        <v>101</v>
      </c>
      <c r="O14" s="104">
        <v>27</v>
      </c>
      <c r="P14" s="106" t="s">
        <v>102</v>
      </c>
      <c r="Q14" s="106" t="s">
        <v>1299</v>
      </c>
      <c r="R14" s="107">
        <v>0.1</v>
      </c>
      <c r="S14" s="107"/>
      <c r="T14" s="107">
        <v>0.1</v>
      </c>
      <c r="U14" s="107">
        <f>U13+T14</f>
        <v>2.3000000000000003</v>
      </c>
      <c r="V14" s="107"/>
      <c r="W14" s="107">
        <f>W13+V14</f>
        <v>0</v>
      </c>
      <c r="X14" s="272"/>
    </row>
    <row r="15" spans="1:24" x14ac:dyDescent="0.2">
      <c r="A15" s="244">
        <v>40998</v>
      </c>
      <c r="B15" s="103" t="s">
        <v>1300</v>
      </c>
      <c r="C15" s="104" t="s">
        <v>1301</v>
      </c>
      <c r="D15" s="104" t="s">
        <v>1302</v>
      </c>
      <c r="E15" s="104">
        <v>3</v>
      </c>
      <c r="F15" s="104"/>
      <c r="G15" s="104"/>
      <c r="H15" s="104">
        <v>2</v>
      </c>
      <c r="I15" s="104"/>
      <c r="J15" s="104"/>
      <c r="K15" s="48" t="s">
        <v>20</v>
      </c>
      <c r="L15" s="48" t="s">
        <v>966</v>
      </c>
      <c r="M15" s="105" t="s">
        <v>70</v>
      </c>
      <c r="N15" s="105" t="s">
        <v>79</v>
      </c>
      <c r="O15" s="104">
        <v>26</v>
      </c>
      <c r="P15" s="106" t="s">
        <v>1303</v>
      </c>
      <c r="Q15" s="106" t="s">
        <v>1304</v>
      </c>
      <c r="R15" s="107">
        <v>0.5</v>
      </c>
      <c r="S15" s="107"/>
      <c r="T15" s="107">
        <v>0.5</v>
      </c>
      <c r="U15" s="107">
        <f t="shared" si="0"/>
        <v>2.8000000000000003</v>
      </c>
      <c r="V15" s="107"/>
      <c r="W15" s="107">
        <f t="shared" si="1"/>
        <v>0</v>
      </c>
      <c r="X15" s="272"/>
    </row>
    <row r="16" spans="1:24" x14ac:dyDescent="0.2">
      <c r="A16" s="244">
        <v>41010</v>
      </c>
      <c r="B16" s="103" t="s">
        <v>1181</v>
      </c>
      <c r="C16" s="104" t="s">
        <v>1305</v>
      </c>
      <c r="D16" s="104" t="s">
        <v>1306</v>
      </c>
      <c r="E16" s="104">
        <v>4</v>
      </c>
      <c r="F16" s="104"/>
      <c r="G16" s="104"/>
      <c r="H16" s="104">
        <v>3</v>
      </c>
      <c r="I16" s="104"/>
      <c r="J16" s="104"/>
      <c r="K16" s="48" t="s">
        <v>17</v>
      </c>
      <c r="L16" s="48" t="s">
        <v>43</v>
      </c>
      <c r="M16" s="105" t="s">
        <v>70</v>
      </c>
      <c r="N16" s="105" t="s">
        <v>114</v>
      </c>
      <c r="O16" s="104">
        <v>34</v>
      </c>
      <c r="P16" s="106" t="s">
        <v>1307</v>
      </c>
      <c r="Q16" s="106" t="s">
        <v>1308</v>
      </c>
      <c r="R16" s="107">
        <v>0.1</v>
      </c>
      <c r="S16" s="107"/>
      <c r="T16" s="107">
        <v>0.1</v>
      </c>
      <c r="U16" s="107">
        <f t="shared" si="0"/>
        <v>2.9000000000000004</v>
      </c>
      <c r="V16" s="107"/>
      <c r="W16" s="107">
        <f t="shared" si="1"/>
        <v>0</v>
      </c>
      <c r="X16" s="272"/>
    </row>
    <row r="17" spans="1:24" x14ac:dyDescent="0.2">
      <c r="A17" s="259">
        <v>41023</v>
      </c>
      <c r="B17" s="260" t="s">
        <v>1309</v>
      </c>
      <c r="C17" s="256" t="s">
        <v>1310</v>
      </c>
      <c r="D17" s="256" t="s">
        <v>1311</v>
      </c>
      <c r="E17" s="256">
        <v>5</v>
      </c>
      <c r="F17" s="256"/>
      <c r="G17" s="256"/>
      <c r="H17" s="256">
        <v>4</v>
      </c>
      <c r="I17" s="256"/>
      <c r="J17" s="256"/>
      <c r="K17" s="261" t="s">
        <v>690</v>
      </c>
      <c r="L17" s="261" t="s">
        <v>240</v>
      </c>
      <c r="M17" s="255" t="s">
        <v>457</v>
      </c>
      <c r="N17" s="255" t="s">
        <v>114</v>
      </c>
      <c r="O17" s="256">
        <v>28</v>
      </c>
      <c r="P17" s="257" t="s">
        <v>1312</v>
      </c>
      <c r="Q17" s="257" t="s">
        <v>1313</v>
      </c>
      <c r="R17" s="258"/>
      <c r="S17" s="258">
        <v>9892</v>
      </c>
      <c r="T17" s="258"/>
      <c r="U17" s="258">
        <f t="shared" si="0"/>
        <v>2.9000000000000004</v>
      </c>
      <c r="V17" s="300">
        <v>8958</v>
      </c>
      <c r="W17" s="258">
        <f t="shared" si="1"/>
        <v>8958</v>
      </c>
      <c r="X17" s="272"/>
    </row>
    <row r="18" spans="1:24" x14ac:dyDescent="0.2">
      <c r="A18" s="259">
        <v>41023</v>
      </c>
      <c r="B18" s="260" t="s">
        <v>1318</v>
      </c>
      <c r="C18" s="256" t="s">
        <v>1314</v>
      </c>
      <c r="D18" s="256" t="s">
        <v>1315</v>
      </c>
      <c r="E18" s="256"/>
      <c r="F18" s="256"/>
      <c r="G18" s="256"/>
      <c r="H18" s="256"/>
      <c r="I18" s="256"/>
      <c r="J18" s="256"/>
      <c r="K18" s="261" t="s">
        <v>20</v>
      </c>
      <c r="L18" s="261" t="s">
        <v>966</v>
      </c>
      <c r="M18" s="255" t="s">
        <v>305</v>
      </c>
      <c r="N18" s="255" t="s">
        <v>433</v>
      </c>
      <c r="O18" s="256">
        <v>20</v>
      </c>
      <c r="P18" s="257" t="s">
        <v>1316</v>
      </c>
      <c r="Q18" s="257" t="s">
        <v>1317</v>
      </c>
      <c r="R18" s="258">
        <v>0.25</v>
      </c>
      <c r="S18" s="258"/>
      <c r="T18" s="258"/>
      <c r="U18" s="258">
        <f t="shared" si="0"/>
        <v>2.9000000000000004</v>
      </c>
      <c r="V18" s="258"/>
      <c r="W18" s="258">
        <f t="shared" si="1"/>
        <v>8958</v>
      </c>
      <c r="X18" s="272"/>
    </row>
    <row r="19" spans="1:24" x14ac:dyDescent="0.2">
      <c r="A19" s="244">
        <v>41023</v>
      </c>
      <c r="B19" s="103" t="s">
        <v>1099</v>
      </c>
      <c r="C19" s="104" t="s">
        <v>1319</v>
      </c>
      <c r="D19" s="104" t="s">
        <v>112</v>
      </c>
      <c r="E19" s="104">
        <v>6</v>
      </c>
      <c r="F19" s="104"/>
      <c r="G19" s="104"/>
      <c r="H19" s="104">
        <v>5</v>
      </c>
      <c r="I19" s="104"/>
      <c r="J19" s="104"/>
      <c r="K19" s="48" t="s">
        <v>26</v>
      </c>
      <c r="L19" s="48" t="s">
        <v>240</v>
      </c>
      <c r="M19" s="105" t="s">
        <v>78</v>
      </c>
      <c r="N19" s="105" t="s">
        <v>931</v>
      </c>
      <c r="O19" s="104">
        <v>9</v>
      </c>
      <c r="P19" s="106" t="s">
        <v>1320</v>
      </c>
      <c r="Q19" s="106" t="s">
        <v>1321</v>
      </c>
      <c r="R19" s="107"/>
      <c r="S19" s="107">
        <v>15.03</v>
      </c>
      <c r="T19" s="107"/>
      <c r="U19" s="107">
        <f t="shared" si="0"/>
        <v>2.9000000000000004</v>
      </c>
      <c r="V19" s="107">
        <v>15.03</v>
      </c>
      <c r="W19" s="107">
        <f t="shared" si="1"/>
        <v>8973.0300000000007</v>
      </c>
      <c r="X19" s="272"/>
    </row>
    <row r="20" spans="1:24" x14ac:dyDescent="0.2">
      <c r="A20" s="259">
        <v>40974</v>
      </c>
      <c r="B20" s="260" t="s">
        <v>1322</v>
      </c>
      <c r="C20" s="256" t="s">
        <v>1323</v>
      </c>
      <c r="D20" s="274" t="s">
        <v>1324</v>
      </c>
      <c r="E20" s="256"/>
      <c r="F20" s="256"/>
      <c r="G20" s="256"/>
      <c r="H20" s="256"/>
      <c r="I20" s="256"/>
      <c r="J20" s="256"/>
      <c r="K20" s="261" t="s">
        <v>85</v>
      </c>
      <c r="L20" s="261" t="s">
        <v>269</v>
      </c>
      <c r="M20" s="255" t="s">
        <v>305</v>
      </c>
      <c r="N20" s="255" t="s">
        <v>1072</v>
      </c>
      <c r="O20" s="257">
        <v>33</v>
      </c>
      <c r="P20" s="257" t="s">
        <v>514</v>
      </c>
      <c r="Q20" s="257" t="s">
        <v>1325</v>
      </c>
      <c r="R20" s="269">
        <v>250</v>
      </c>
      <c r="S20" s="269"/>
      <c r="T20" s="269"/>
      <c r="U20" s="258">
        <f t="shared" si="0"/>
        <v>2.9000000000000004</v>
      </c>
      <c r="V20" s="269"/>
      <c r="W20" s="258">
        <f t="shared" si="1"/>
        <v>8973.0300000000007</v>
      </c>
      <c r="X20" s="272"/>
    </row>
    <row r="21" spans="1:24" x14ac:dyDescent="0.2">
      <c r="A21" s="259">
        <v>41044</v>
      </c>
      <c r="B21" s="260" t="s">
        <v>1326</v>
      </c>
      <c r="C21" s="256" t="s">
        <v>1327</v>
      </c>
      <c r="D21" s="256" t="s">
        <v>1328</v>
      </c>
      <c r="E21" s="256"/>
      <c r="F21" s="256"/>
      <c r="G21" s="256"/>
      <c r="H21" s="256"/>
      <c r="I21" s="256"/>
      <c r="J21" s="256"/>
      <c r="K21" s="261" t="s">
        <v>17</v>
      </c>
      <c r="L21" s="261" t="s">
        <v>1070</v>
      </c>
      <c r="M21" s="255" t="s">
        <v>305</v>
      </c>
      <c r="N21" s="255" t="s">
        <v>101</v>
      </c>
      <c r="O21" s="257">
        <v>20</v>
      </c>
      <c r="P21" s="257" t="s">
        <v>1329</v>
      </c>
      <c r="Q21" s="257" t="s">
        <v>354</v>
      </c>
      <c r="R21" s="269">
        <v>0.1</v>
      </c>
      <c r="S21" s="269"/>
      <c r="T21" s="269"/>
      <c r="U21" s="258">
        <f t="shared" si="0"/>
        <v>2.9000000000000004</v>
      </c>
      <c r="V21" s="269"/>
      <c r="W21" s="258">
        <f t="shared" si="1"/>
        <v>8973.0300000000007</v>
      </c>
      <c r="X21" s="272"/>
    </row>
    <row r="22" spans="1:24" x14ac:dyDescent="0.2">
      <c r="A22" s="244">
        <v>41046</v>
      </c>
      <c r="B22" s="103" t="s">
        <v>1330</v>
      </c>
      <c r="C22" s="104" t="s">
        <v>1331</v>
      </c>
      <c r="D22" s="104" t="s">
        <v>112</v>
      </c>
      <c r="E22" s="104">
        <v>7</v>
      </c>
      <c r="F22" s="104"/>
      <c r="G22" s="104"/>
      <c r="H22" s="104"/>
      <c r="I22" s="104">
        <v>1</v>
      </c>
      <c r="J22" s="104"/>
      <c r="K22" s="48" t="s">
        <v>26</v>
      </c>
      <c r="L22" s="48" t="s">
        <v>240</v>
      </c>
      <c r="M22" s="105" t="s">
        <v>70</v>
      </c>
      <c r="N22" s="105" t="s">
        <v>71</v>
      </c>
      <c r="O22" s="106">
        <v>6</v>
      </c>
      <c r="P22" s="106" t="s">
        <v>1332</v>
      </c>
      <c r="Q22" s="106" t="s">
        <v>1333</v>
      </c>
      <c r="R22" s="108"/>
      <c r="S22" s="108">
        <v>45</v>
      </c>
      <c r="T22" s="108"/>
      <c r="U22" s="107">
        <f t="shared" si="0"/>
        <v>2.9000000000000004</v>
      </c>
      <c r="V22" s="108">
        <v>39</v>
      </c>
      <c r="W22" s="107">
        <f t="shared" si="1"/>
        <v>9012.0300000000007</v>
      </c>
      <c r="X22" s="272"/>
    </row>
    <row r="23" spans="1:24" x14ac:dyDescent="0.2">
      <c r="A23" s="259">
        <v>41046</v>
      </c>
      <c r="B23" s="260" t="s">
        <v>1371</v>
      </c>
      <c r="C23" s="256" t="s">
        <v>1334</v>
      </c>
      <c r="D23" s="256" t="s">
        <v>1335</v>
      </c>
      <c r="E23" s="256">
        <v>11</v>
      </c>
      <c r="F23" s="256"/>
      <c r="G23" s="256"/>
      <c r="H23" s="256">
        <v>6</v>
      </c>
      <c r="I23" s="256"/>
      <c r="J23" s="256"/>
      <c r="K23" s="261" t="s">
        <v>20</v>
      </c>
      <c r="L23" s="261" t="s">
        <v>240</v>
      </c>
      <c r="M23" s="255" t="s">
        <v>141</v>
      </c>
      <c r="N23" s="255" t="s">
        <v>326</v>
      </c>
      <c r="O23" s="257">
        <v>36</v>
      </c>
      <c r="P23" s="257" t="s">
        <v>1336</v>
      </c>
      <c r="Q23" s="257" t="s">
        <v>1337</v>
      </c>
      <c r="R23" s="258"/>
      <c r="S23" s="269">
        <v>2.9</v>
      </c>
      <c r="T23" s="269"/>
      <c r="U23" s="258">
        <f t="shared" si="0"/>
        <v>2.9000000000000004</v>
      </c>
      <c r="V23" s="301">
        <v>9.9999999999999995E-7</v>
      </c>
      <c r="W23" s="258">
        <f t="shared" si="1"/>
        <v>9012.030001000001</v>
      </c>
      <c r="X23" s="272"/>
    </row>
    <row r="24" spans="1:24" x14ac:dyDescent="0.2">
      <c r="A24" s="259">
        <v>41046</v>
      </c>
      <c r="B24" s="260" t="s">
        <v>1338</v>
      </c>
      <c r="C24" s="256" t="s">
        <v>1339</v>
      </c>
      <c r="D24" s="256" t="s">
        <v>1340</v>
      </c>
      <c r="E24" s="256"/>
      <c r="F24" s="256"/>
      <c r="G24" s="256"/>
      <c r="H24" s="256"/>
      <c r="I24" s="256"/>
      <c r="J24" s="256"/>
      <c r="K24" s="261" t="s">
        <v>20</v>
      </c>
      <c r="L24" s="261" t="s">
        <v>240</v>
      </c>
      <c r="M24" s="255" t="s">
        <v>141</v>
      </c>
      <c r="N24" s="255" t="s">
        <v>114</v>
      </c>
      <c r="O24" s="257">
        <v>25</v>
      </c>
      <c r="P24" s="257" t="s">
        <v>235</v>
      </c>
      <c r="Q24" s="257" t="s">
        <v>1341</v>
      </c>
      <c r="R24" s="258"/>
      <c r="S24" s="269">
        <v>5</v>
      </c>
      <c r="T24" s="269"/>
      <c r="U24" s="258">
        <f t="shared" si="0"/>
        <v>2.9000000000000004</v>
      </c>
      <c r="V24" s="269"/>
      <c r="W24" s="258">
        <f t="shared" si="1"/>
        <v>9012.030001000001</v>
      </c>
      <c r="X24" s="272"/>
    </row>
    <row r="25" spans="1:24" x14ac:dyDescent="0.2">
      <c r="A25" s="244">
        <v>41046</v>
      </c>
      <c r="B25" s="103" t="s">
        <v>1342</v>
      </c>
      <c r="C25" s="104" t="s">
        <v>1343</v>
      </c>
      <c r="D25" s="104" t="s">
        <v>112</v>
      </c>
      <c r="E25" s="104">
        <v>8</v>
      </c>
      <c r="F25" s="104">
        <v>1</v>
      </c>
      <c r="G25" s="104"/>
      <c r="H25" s="104"/>
      <c r="I25" s="104"/>
      <c r="J25" s="104"/>
      <c r="K25" s="48" t="s">
        <v>26</v>
      </c>
      <c r="L25" s="48" t="s">
        <v>240</v>
      </c>
      <c r="M25" s="105" t="s">
        <v>53</v>
      </c>
      <c r="N25" s="105" t="s">
        <v>419</v>
      </c>
      <c r="O25" s="106">
        <v>31</v>
      </c>
      <c r="P25" s="106" t="s">
        <v>1344</v>
      </c>
      <c r="Q25" s="106" t="s">
        <v>1345</v>
      </c>
      <c r="R25" s="107"/>
      <c r="S25" s="108">
        <v>50</v>
      </c>
      <c r="T25" s="108"/>
      <c r="U25" s="107">
        <f t="shared" si="0"/>
        <v>2.9000000000000004</v>
      </c>
      <c r="V25" s="108">
        <v>50</v>
      </c>
      <c r="W25" s="107">
        <f t="shared" si="1"/>
        <v>9062.030001000001</v>
      </c>
      <c r="X25" s="272"/>
    </row>
    <row r="26" spans="1:24" x14ac:dyDescent="0.2">
      <c r="A26" s="259">
        <v>41047</v>
      </c>
      <c r="B26" s="260" t="s">
        <v>1346</v>
      </c>
      <c r="C26" s="256" t="s">
        <v>1347</v>
      </c>
      <c r="D26" s="256" t="s">
        <v>1348</v>
      </c>
      <c r="E26" s="256"/>
      <c r="F26" s="256"/>
      <c r="G26" s="256"/>
      <c r="H26" s="256"/>
      <c r="I26" s="256"/>
      <c r="J26" s="256"/>
      <c r="K26" s="261" t="s">
        <v>20</v>
      </c>
      <c r="L26" s="261" t="s">
        <v>1349</v>
      </c>
      <c r="M26" s="255" t="s">
        <v>87</v>
      </c>
      <c r="N26" s="255" t="s">
        <v>54</v>
      </c>
      <c r="O26" s="257">
        <v>28</v>
      </c>
      <c r="P26" s="257" t="s">
        <v>1350</v>
      </c>
      <c r="Q26" s="257" t="s">
        <v>1351</v>
      </c>
      <c r="R26" s="258">
        <v>9.9</v>
      </c>
      <c r="S26" s="269"/>
      <c r="T26" s="269"/>
      <c r="U26" s="258">
        <f t="shared" si="0"/>
        <v>2.9000000000000004</v>
      </c>
      <c r="V26" s="269"/>
      <c r="W26" s="258">
        <f t="shared" si="1"/>
        <v>9062.030001000001</v>
      </c>
      <c r="X26" s="272"/>
    </row>
    <row r="27" spans="1:24" x14ac:dyDescent="0.2">
      <c r="A27" s="244">
        <v>41047</v>
      </c>
      <c r="B27" s="103" t="s">
        <v>1352</v>
      </c>
      <c r="C27" s="104" t="s">
        <v>1353</v>
      </c>
      <c r="D27" s="104" t="s">
        <v>112</v>
      </c>
      <c r="E27" s="104">
        <v>9</v>
      </c>
      <c r="F27" s="104"/>
      <c r="G27" s="104">
        <v>2</v>
      </c>
      <c r="H27" s="104"/>
      <c r="I27" s="104"/>
      <c r="J27" s="104"/>
      <c r="K27" s="48" t="s">
        <v>26</v>
      </c>
      <c r="L27" s="48" t="s">
        <v>240</v>
      </c>
      <c r="M27" s="105" t="s">
        <v>305</v>
      </c>
      <c r="N27" s="105" t="s">
        <v>165</v>
      </c>
      <c r="O27" s="106">
        <v>22</v>
      </c>
      <c r="P27" s="106" t="s">
        <v>1354</v>
      </c>
      <c r="Q27" s="106" t="s">
        <v>1355</v>
      </c>
      <c r="R27" s="107"/>
      <c r="S27" s="108">
        <v>57.2</v>
      </c>
      <c r="T27" s="108"/>
      <c r="U27" s="107">
        <f t="shared" si="0"/>
        <v>2.9000000000000004</v>
      </c>
      <c r="V27" s="108">
        <v>57.2</v>
      </c>
      <c r="W27" s="107">
        <f t="shared" si="1"/>
        <v>9119.2300010000017</v>
      </c>
      <c r="X27" s="272"/>
    </row>
    <row r="28" spans="1:24" x14ac:dyDescent="0.2">
      <c r="A28" s="244">
        <v>41047</v>
      </c>
      <c r="B28" s="103" t="s">
        <v>1356</v>
      </c>
      <c r="C28" s="104" t="s">
        <v>1357</v>
      </c>
      <c r="D28" s="104" t="s">
        <v>112</v>
      </c>
      <c r="E28" s="104">
        <v>10</v>
      </c>
      <c r="F28" s="104">
        <v>2</v>
      </c>
      <c r="G28" s="104"/>
      <c r="H28" s="104"/>
      <c r="I28" s="104"/>
      <c r="J28" s="104"/>
      <c r="K28" s="48" t="s">
        <v>17</v>
      </c>
      <c r="L28" s="48" t="s">
        <v>240</v>
      </c>
      <c r="M28" s="105" t="s">
        <v>87</v>
      </c>
      <c r="N28" s="105" t="s">
        <v>241</v>
      </c>
      <c r="O28" s="106">
        <v>20</v>
      </c>
      <c r="P28" s="106" t="s">
        <v>1663</v>
      </c>
      <c r="Q28" s="106" t="s">
        <v>1664</v>
      </c>
      <c r="R28" s="107"/>
      <c r="S28" s="108">
        <v>0.21</v>
      </c>
      <c r="T28" s="108"/>
      <c r="U28" s="107">
        <f t="shared" si="0"/>
        <v>2.9000000000000004</v>
      </c>
      <c r="V28" s="108">
        <v>0.21</v>
      </c>
      <c r="W28" s="107">
        <f t="shared" si="1"/>
        <v>9119.4400010000008</v>
      </c>
      <c r="X28" s="272"/>
    </row>
    <row r="29" spans="1:24" x14ac:dyDescent="0.2">
      <c r="A29" s="259">
        <v>41067</v>
      </c>
      <c r="B29" s="260" t="s">
        <v>1359</v>
      </c>
      <c r="C29" s="256" t="s">
        <v>1360</v>
      </c>
      <c r="D29" s="256" t="s">
        <v>1361</v>
      </c>
      <c r="E29" s="256"/>
      <c r="F29" s="256"/>
      <c r="G29" s="256"/>
      <c r="H29" s="256"/>
      <c r="I29" s="256"/>
      <c r="J29" s="256"/>
      <c r="K29" s="261" t="s">
        <v>26</v>
      </c>
      <c r="L29" s="261" t="s">
        <v>1349</v>
      </c>
      <c r="M29" s="255" t="s">
        <v>407</v>
      </c>
      <c r="N29" s="255" t="s">
        <v>1072</v>
      </c>
      <c r="O29" s="257">
        <v>11</v>
      </c>
      <c r="P29" s="257" t="s">
        <v>1362</v>
      </c>
      <c r="Q29" s="257" t="s">
        <v>1363</v>
      </c>
      <c r="R29" s="258">
        <v>22.5</v>
      </c>
      <c r="S29" s="269"/>
      <c r="T29" s="269"/>
      <c r="U29" s="258">
        <f t="shared" si="0"/>
        <v>2.9000000000000004</v>
      </c>
      <c r="V29" s="269"/>
      <c r="W29" s="258">
        <f t="shared" si="1"/>
        <v>9119.4400010000008</v>
      </c>
      <c r="X29" s="272"/>
    </row>
    <row r="30" spans="1:24" x14ac:dyDescent="0.2">
      <c r="A30" s="259">
        <v>41067</v>
      </c>
      <c r="B30" s="260" t="s">
        <v>1364</v>
      </c>
      <c r="C30" s="256" t="s">
        <v>1365</v>
      </c>
      <c r="D30" s="256" t="s">
        <v>1366</v>
      </c>
      <c r="E30" s="256"/>
      <c r="F30" s="256"/>
      <c r="G30" s="256"/>
      <c r="H30" s="256"/>
      <c r="I30" s="256"/>
      <c r="J30" s="256"/>
      <c r="K30" s="261" t="s">
        <v>20</v>
      </c>
      <c r="L30" s="261" t="s">
        <v>240</v>
      </c>
      <c r="M30" s="255" t="s">
        <v>133</v>
      </c>
      <c r="N30" s="255" t="s">
        <v>270</v>
      </c>
      <c r="O30" s="257">
        <v>26</v>
      </c>
      <c r="P30" s="257" t="s">
        <v>1367</v>
      </c>
      <c r="Q30" s="257" t="s">
        <v>1368</v>
      </c>
      <c r="R30" s="258">
        <v>6.1</v>
      </c>
      <c r="S30" s="269"/>
      <c r="T30" s="269"/>
      <c r="U30" s="258">
        <f t="shared" si="0"/>
        <v>2.9000000000000004</v>
      </c>
      <c r="V30" s="269"/>
      <c r="W30" s="258">
        <f t="shared" si="1"/>
        <v>9119.4400010000008</v>
      </c>
      <c r="X30" s="272"/>
    </row>
    <row r="31" spans="1:24" x14ac:dyDescent="0.2">
      <c r="A31" s="244">
        <v>41072</v>
      </c>
      <c r="B31" s="103" t="s">
        <v>1369</v>
      </c>
      <c r="C31" s="104" t="s">
        <v>1370</v>
      </c>
      <c r="D31" s="104" t="s">
        <v>112</v>
      </c>
      <c r="E31" s="104">
        <v>12</v>
      </c>
      <c r="F31" s="104"/>
      <c r="G31" s="104"/>
      <c r="H31" s="104"/>
      <c r="I31" s="104">
        <v>2</v>
      </c>
      <c r="J31" s="104"/>
      <c r="K31" s="48" t="s">
        <v>26</v>
      </c>
      <c r="L31" s="48" t="s">
        <v>240</v>
      </c>
      <c r="M31" s="105" t="s">
        <v>70</v>
      </c>
      <c r="N31" s="105" t="s">
        <v>1116</v>
      </c>
      <c r="O31" s="106">
        <v>11</v>
      </c>
      <c r="P31" s="106" t="s">
        <v>1372</v>
      </c>
      <c r="Q31" s="106" t="s">
        <v>1373</v>
      </c>
      <c r="R31" s="107"/>
      <c r="S31" s="108">
        <v>59.25</v>
      </c>
      <c r="T31" s="108"/>
      <c r="U31" s="107">
        <f t="shared" si="0"/>
        <v>2.9000000000000004</v>
      </c>
      <c r="V31" s="108">
        <v>59.25</v>
      </c>
      <c r="W31" s="107">
        <f t="shared" si="1"/>
        <v>9178.6900010000008</v>
      </c>
      <c r="X31" s="272"/>
    </row>
    <row r="32" spans="1:24" x14ac:dyDescent="0.2">
      <c r="A32" s="244">
        <v>41072</v>
      </c>
      <c r="B32" s="103" t="s">
        <v>1374</v>
      </c>
      <c r="C32" s="104" t="s">
        <v>1375</v>
      </c>
      <c r="D32" s="104" t="s">
        <v>112</v>
      </c>
      <c r="E32" s="104">
        <v>13</v>
      </c>
      <c r="F32" s="104">
        <v>3</v>
      </c>
      <c r="G32" s="104"/>
      <c r="H32" s="104"/>
      <c r="I32" s="104"/>
      <c r="J32" s="104"/>
      <c r="K32" s="48" t="s">
        <v>17</v>
      </c>
      <c r="L32" s="48" t="s">
        <v>240</v>
      </c>
      <c r="M32" s="105" t="s">
        <v>209</v>
      </c>
      <c r="N32" s="105" t="s">
        <v>231</v>
      </c>
      <c r="O32" s="109">
        <v>9</v>
      </c>
      <c r="P32" s="106" t="s">
        <v>1376</v>
      </c>
      <c r="Q32" s="106" t="s">
        <v>1377</v>
      </c>
      <c r="R32" s="107"/>
      <c r="S32" s="108">
        <v>0.1</v>
      </c>
      <c r="T32" s="108"/>
      <c r="U32" s="107">
        <f t="shared" si="0"/>
        <v>2.9000000000000004</v>
      </c>
      <c r="V32" s="108">
        <v>0.1</v>
      </c>
      <c r="W32" s="107">
        <f t="shared" si="1"/>
        <v>9178.7900010000012</v>
      </c>
      <c r="X32" s="272"/>
    </row>
    <row r="33" spans="1:24" x14ac:dyDescent="0.2">
      <c r="A33" s="259">
        <v>41072</v>
      </c>
      <c r="B33" s="260" t="s">
        <v>1378</v>
      </c>
      <c r="C33" s="256" t="s">
        <v>1379</v>
      </c>
      <c r="D33" s="256"/>
      <c r="E33" s="256"/>
      <c r="F33" s="256"/>
      <c r="G33" s="256"/>
      <c r="H33" s="256"/>
      <c r="I33" s="256"/>
      <c r="J33" s="256"/>
      <c r="K33" s="261"/>
      <c r="L33" s="261"/>
      <c r="M33" s="255"/>
      <c r="N33" s="255"/>
      <c r="O33" s="257"/>
      <c r="P33" s="257"/>
      <c r="Q33" s="257"/>
      <c r="R33" s="269"/>
      <c r="S33" s="258"/>
      <c r="T33" s="269"/>
      <c r="U33" s="258">
        <f t="shared" si="0"/>
        <v>2.9000000000000004</v>
      </c>
      <c r="V33" s="269"/>
      <c r="W33" s="258">
        <f t="shared" si="1"/>
        <v>9178.7900010000012</v>
      </c>
      <c r="X33" s="272"/>
    </row>
    <row r="34" spans="1:24" x14ac:dyDescent="0.2">
      <c r="A34" s="244">
        <v>41075</v>
      </c>
      <c r="B34" s="103" t="s">
        <v>1380</v>
      </c>
      <c r="C34" s="104" t="s">
        <v>1381</v>
      </c>
      <c r="D34" s="104" t="s">
        <v>112</v>
      </c>
      <c r="E34" s="104">
        <v>14</v>
      </c>
      <c r="F34" s="104"/>
      <c r="G34" s="104"/>
      <c r="H34" s="104">
        <v>7</v>
      </c>
      <c r="I34" s="104"/>
      <c r="J34" s="104"/>
      <c r="K34" s="48" t="s">
        <v>26</v>
      </c>
      <c r="L34" s="48" t="s">
        <v>240</v>
      </c>
      <c r="M34" s="105" t="s">
        <v>147</v>
      </c>
      <c r="N34" s="105" t="s">
        <v>458</v>
      </c>
      <c r="O34" s="106">
        <v>17</v>
      </c>
      <c r="P34" s="106" t="s">
        <v>1382</v>
      </c>
      <c r="Q34" s="106" t="s">
        <v>1383</v>
      </c>
      <c r="R34" s="108"/>
      <c r="S34" s="108">
        <v>95.2</v>
      </c>
      <c r="T34" s="108"/>
      <c r="U34" s="107">
        <f t="shared" si="0"/>
        <v>2.9000000000000004</v>
      </c>
      <c r="V34" s="108">
        <v>95.2</v>
      </c>
      <c r="W34" s="107">
        <f t="shared" si="1"/>
        <v>9273.9900010000019</v>
      </c>
      <c r="X34" s="272"/>
    </row>
    <row r="35" spans="1:24" x14ac:dyDescent="0.2">
      <c r="A35" s="259">
        <v>41077</v>
      </c>
      <c r="B35" s="260" t="s">
        <v>1384</v>
      </c>
      <c r="C35" s="256" t="s">
        <v>1385</v>
      </c>
      <c r="D35" s="256" t="s">
        <v>1386</v>
      </c>
      <c r="E35" s="256"/>
      <c r="F35" s="256"/>
      <c r="G35" s="256"/>
      <c r="H35" s="256"/>
      <c r="I35" s="256"/>
      <c r="J35" s="256"/>
      <c r="K35" s="261" t="s">
        <v>451</v>
      </c>
      <c r="L35" s="261"/>
      <c r="M35" s="255" t="s">
        <v>87</v>
      </c>
      <c r="N35" s="255" t="s">
        <v>306</v>
      </c>
      <c r="O35" s="257">
        <v>24</v>
      </c>
      <c r="P35" s="257" t="s">
        <v>1387</v>
      </c>
      <c r="Q35" s="257" t="s">
        <v>1388</v>
      </c>
      <c r="R35" s="269"/>
      <c r="S35" s="269"/>
      <c r="T35" s="269"/>
      <c r="U35" s="258">
        <f t="shared" si="0"/>
        <v>2.9000000000000004</v>
      </c>
      <c r="V35" s="269"/>
      <c r="W35" s="258">
        <f t="shared" si="1"/>
        <v>9273.9900010000019</v>
      </c>
      <c r="X35" s="272"/>
    </row>
    <row r="36" spans="1:24" x14ac:dyDescent="0.2">
      <c r="A36" s="244">
        <v>41080</v>
      </c>
      <c r="B36" s="103" t="s">
        <v>1119</v>
      </c>
      <c r="C36" s="104" t="s">
        <v>1389</v>
      </c>
      <c r="D36" s="104" t="s">
        <v>112</v>
      </c>
      <c r="E36" s="104">
        <v>15</v>
      </c>
      <c r="F36" s="104"/>
      <c r="G36" s="104">
        <v>3</v>
      </c>
      <c r="H36" s="104"/>
      <c r="I36" s="104"/>
      <c r="J36" s="104"/>
      <c r="K36" s="48" t="s">
        <v>17</v>
      </c>
      <c r="L36" s="48" t="s">
        <v>240</v>
      </c>
      <c r="M36" s="105" t="s">
        <v>158</v>
      </c>
      <c r="N36" s="105" t="s">
        <v>88</v>
      </c>
      <c r="O36" s="106">
        <v>25</v>
      </c>
      <c r="P36" s="106" t="s">
        <v>1390</v>
      </c>
      <c r="Q36" s="106" t="s">
        <v>1391</v>
      </c>
      <c r="R36" s="108"/>
      <c r="S36" s="108">
        <v>0.1</v>
      </c>
      <c r="T36" s="108"/>
      <c r="U36" s="107">
        <f t="shared" si="0"/>
        <v>2.9000000000000004</v>
      </c>
      <c r="V36" s="108">
        <v>0.1</v>
      </c>
      <c r="W36" s="107">
        <f t="shared" si="1"/>
        <v>9274.0900010000023</v>
      </c>
      <c r="X36" s="272"/>
    </row>
    <row r="37" spans="1:24" s="275" customFormat="1" x14ac:dyDescent="0.2">
      <c r="A37" s="244">
        <v>41050</v>
      </c>
      <c r="B37" s="103" t="s">
        <v>1392</v>
      </c>
      <c r="C37" s="104" t="s">
        <v>1393</v>
      </c>
      <c r="D37" s="104" t="s">
        <v>112</v>
      </c>
      <c r="E37" s="104">
        <v>16</v>
      </c>
      <c r="F37" s="104">
        <v>4</v>
      </c>
      <c r="G37" s="104"/>
      <c r="H37" s="104"/>
      <c r="I37" s="104"/>
      <c r="J37" s="104"/>
      <c r="K37" s="48" t="s">
        <v>20</v>
      </c>
      <c r="L37" s="48" t="s">
        <v>240</v>
      </c>
      <c r="M37" s="105" t="s">
        <v>87</v>
      </c>
      <c r="N37" s="105" t="s">
        <v>419</v>
      </c>
      <c r="O37" s="106">
        <v>27</v>
      </c>
      <c r="P37" s="106" t="s">
        <v>1394</v>
      </c>
      <c r="Q37" s="106" t="s">
        <v>1395</v>
      </c>
      <c r="R37" s="109"/>
      <c r="S37" s="108">
        <v>1.6</v>
      </c>
      <c r="T37" s="108"/>
      <c r="U37" s="107">
        <f t="shared" si="0"/>
        <v>2.9000000000000004</v>
      </c>
      <c r="V37" s="108">
        <v>1.6</v>
      </c>
      <c r="W37" s="107">
        <f t="shared" si="1"/>
        <v>9275.6900010000027</v>
      </c>
      <c r="X37" s="49"/>
    </row>
    <row r="38" spans="1:24" x14ac:dyDescent="0.2">
      <c r="A38" s="259">
        <v>41082</v>
      </c>
      <c r="B38" s="260" t="s">
        <v>1396</v>
      </c>
      <c r="C38" s="256" t="s">
        <v>1397</v>
      </c>
      <c r="D38" s="256" t="s">
        <v>1398</v>
      </c>
      <c r="E38" s="256"/>
      <c r="F38" s="256"/>
      <c r="G38" s="256"/>
      <c r="H38" s="256"/>
      <c r="I38" s="256"/>
      <c r="J38" s="256"/>
      <c r="K38" s="261" t="s">
        <v>68</v>
      </c>
      <c r="L38" s="261" t="s">
        <v>240</v>
      </c>
      <c r="M38" s="256" t="s">
        <v>164</v>
      </c>
      <c r="N38" s="256" t="s">
        <v>551</v>
      </c>
      <c r="O38" s="256">
        <v>36</v>
      </c>
      <c r="P38" s="256" t="s">
        <v>1399</v>
      </c>
      <c r="Q38" s="256" t="s">
        <v>1400</v>
      </c>
      <c r="R38" s="256"/>
      <c r="S38" s="256">
        <v>300</v>
      </c>
      <c r="T38" s="258"/>
      <c r="U38" s="258">
        <f t="shared" si="0"/>
        <v>2.9000000000000004</v>
      </c>
      <c r="V38" s="258"/>
      <c r="W38" s="258">
        <f t="shared" si="1"/>
        <v>9275.6900010000027</v>
      </c>
      <c r="X38" s="255"/>
    </row>
    <row r="39" spans="1:24" x14ac:dyDescent="0.2">
      <c r="A39" s="259">
        <v>41082</v>
      </c>
      <c r="B39" s="260" t="s">
        <v>1401</v>
      </c>
      <c r="C39" s="256" t="s">
        <v>1402</v>
      </c>
      <c r="D39" s="256" t="s">
        <v>1403</v>
      </c>
      <c r="E39" s="256"/>
      <c r="F39" s="256"/>
      <c r="G39" s="256"/>
      <c r="H39" s="256"/>
      <c r="I39" s="256"/>
      <c r="J39" s="256"/>
      <c r="K39" s="261" t="s">
        <v>451</v>
      </c>
      <c r="L39" s="261" t="s">
        <v>240</v>
      </c>
      <c r="M39" s="255" t="s">
        <v>164</v>
      </c>
      <c r="N39" s="255" t="s">
        <v>101</v>
      </c>
      <c r="O39" s="257">
        <v>35</v>
      </c>
      <c r="P39" s="257" t="s">
        <v>1404</v>
      </c>
      <c r="Q39" s="257" t="s">
        <v>1405</v>
      </c>
      <c r="R39" s="269"/>
      <c r="S39" s="269">
        <v>1000</v>
      </c>
      <c r="T39" s="269"/>
      <c r="U39" s="258">
        <f t="shared" si="0"/>
        <v>2.9000000000000004</v>
      </c>
      <c r="V39" s="269"/>
      <c r="W39" s="258">
        <f t="shared" si="1"/>
        <v>9275.6900010000027</v>
      </c>
      <c r="X39" s="272"/>
    </row>
    <row r="40" spans="1:24" x14ac:dyDescent="0.2">
      <c r="A40" s="259">
        <v>41088</v>
      </c>
      <c r="B40" s="260" t="s">
        <v>1406</v>
      </c>
      <c r="C40" s="256" t="s">
        <v>1407</v>
      </c>
      <c r="D40" s="256" t="s">
        <v>1408</v>
      </c>
      <c r="E40" s="256"/>
      <c r="F40" s="256"/>
      <c r="G40" s="256"/>
      <c r="H40" s="256"/>
      <c r="I40" s="256"/>
      <c r="J40" s="256"/>
      <c r="K40" s="261" t="s">
        <v>17</v>
      </c>
      <c r="L40" s="261" t="s">
        <v>94</v>
      </c>
      <c r="M40" s="255" t="s">
        <v>53</v>
      </c>
      <c r="N40" s="255" t="s">
        <v>101</v>
      </c>
      <c r="O40" s="257">
        <v>8</v>
      </c>
      <c r="P40" s="257" t="s">
        <v>1409</v>
      </c>
      <c r="Q40" s="257" t="s">
        <v>1410</v>
      </c>
      <c r="R40" s="269">
        <v>0.1</v>
      </c>
      <c r="S40" s="269"/>
      <c r="T40" s="269"/>
      <c r="U40" s="258">
        <f t="shared" si="0"/>
        <v>2.9000000000000004</v>
      </c>
      <c r="V40" s="269"/>
      <c r="W40" s="258">
        <f t="shared" si="1"/>
        <v>9275.6900010000027</v>
      </c>
      <c r="X40" s="272"/>
    </row>
    <row r="41" spans="1:24" s="275" customFormat="1" x14ac:dyDescent="0.2">
      <c r="A41" s="248">
        <v>41090</v>
      </c>
      <c r="B41" s="238" t="s">
        <v>1411</v>
      </c>
      <c r="C41" s="160" t="s">
        <v>1412</v>
      </c>
      <c r="D41" s="160" t="s">
        <v>112</v>
      </c>
      <c r="E41" s="160">
        <v>17</v>
      </c>
      <c r="F41" s="104">
        <v>5</v>
      </c>
      <c r="G41" s="104"/>
      <c r="H41" s="104"/>
      <c r="I41" s="104"/>
      <c r="J41" s="104"/>
      <c r="K41" s="48" t="s">
        <v>451</v>
      </c>
      <c r="L41" s="48" t="s">
        <v>240</v>
      </c>
      <c r="M41" s="105" t="s">
        <v>534</v>
      </c>
      <c r="N41" s="105" t="s">
        <v>231</v>
      </c>
      <c r="O41" s="104">
        <v>2</v>
      </c>
      <c r="P41" s="106" t="s">
        <v>1413</v>
      </c>
      <c r="Q41" s="106" t="s">
        <v>1414</v>
      </c>
      <c r="R41" s="107"/>
      <c r="S41" s="107">
        <v>1043</v>
      </c>
      <c r="T41" s="107"/>
      <c r="U41" s="107">
        <f t="shared" si="0"/>
        <v>2.9000000000000004</v>
      </c>
      <c r="V41" s="107">
        <v>1043</v>
      </c>
      <c r="W41" s="107">
        <f t="shared" si="1"/>
        <v>10318.690001000003</v>
      </c>
      <c r="X41" s="49"/>
    </row>
    <row r="42" spans="1:24" x14ac:dyDescent="0.2">
      <c r="A42" s="259">
        <v>41093</v>
      </c>
      <c r="B42" s="260" t="s">
        <v>1415</v>
      </c>
      <c r="C42" s="256" t="s">
        <v>1416</v>
      </c>
      <c r="D42" s="256" t="s">
        <v>1417</v>
      </c>
      <c r="E42" s="256"/>
      <c r="F42" s="256"/>
      <c r="G42" s="256"/>
      <c r="H42" s="256"/>
      <c r="I42" s="256"/>
      <c r="J42" s="256"/>
      <c r="K42" s="261" t="s">
        <v>26</v>
      </c>
      <c r="L42" s="261" t="s">
        <v>94</v>
      </c>
      <c r="M42" s="255" t="s">
        <v>164</v>
      </c>
      <c r="N42" s="255" t="s">
        <v>165</v>
      </c>
      <c r="O42" s="256">
        <v>1</v>
      </c>
      <c r="P42" s="257" t="s">
        <v>1418</v>
      </c>
      <c r="Q42" s="257" t="s">
        <v>1419</v>
      </c>
      <c r="R42" s="258">
        <v>15</v>
      </c>
      <c r="S42" s="258"/>
      <c r="T42" s="258"/>
      <c r="U42" s="258">
        <f t="shared" si="0"/>
        <v>2.9000000000000004</v>
      </c>
      <c r="V42" s="258"/>
      <c r="W42" s="258">
        <f t="shared" si="1"/>
        <v>10318.690001000003</v>
      </c>
      <c r="X42" s="272"/>
    </row>
    <row r="43" spans="1:24" s="275" customFormat="1" x14ac:dyDescent="0.2">
      <c r="A43" s="244">
        <v>41094</v>
      </c>
      <c r="B43" s="103" t="s">
        <v>1421</v>
      </c>
      <c r="C43" s="104" t="s">
        <v>1420</v>
      </c>
      <c r="D43" s="104" t="s">
        <v>112</v>
      </c>
      <c r="E43" s="104">
        <v>18</v>
      </c>
      <c r="F43" s="104">
        <v>6</v>
      </c>
      <c r="G43" s="104"/>
      <c r="H43" s="104"/>
      <c r="I43" s="104"/>
      <c r="J43" s="104"/>
      <c r="K43" s="48" t="s">
        <v>17</v>
      </c>
      <c r="L43" s="48" t="s">
        <v>240</v>
      </c>
      <c r="M43" s="105" t="s">
        <v>209</v>
      </c>
      <c r="N43" s="105" t="s">
        <v>231</v>
      </c>
      <c r="O43" s="104">
        <v>11</v>
      </c>
      <c r="P43" s="106" t="s">
        <v>1422</v>
      </c>
      <c r="Q43" s="106" t="s">
        <v>1423</v>
      </c>
      <c r="R43" s="107"/>
      <c r="S43" s="107">
        <v>0.1</v>
      </c>
      <c r="T43" s="107"/>
      <c r="U43" s="107">
        <f t="shared" si="0"/>
        <v>2.9000000000000004</v>
      </c>
      <c r="V43" s="107">
        <v>0.1</v>
      </c>
      <c r="W43" s="107">
        <f t="shared" si="1"/>
        <v>10318.790001000003</v>
      </c>
      <c r="X43" s="49"/>
    </row>
    <row r="44" spans="1:24" s="275" customFormat="1" x14ac:dyDescent="0.2">
      <c r="A44" s="244">
        <v>41094</v>
      </c>
      <c r="B44" s="103" t="s">
        <v>1424</v>
      </c>
      <c r="C44" s="104" t="s">
        <v>1425</v>
      </c>
      <c r="D44" s="104" t="s">
        <v>112</v>
      </c>
      <c r="E44" s="104">
        <v>19</v>
      </c>
      <c r="F44" s="104">
        <v>7</v>
      </c>
      <c r="G44" s="104"/>
      <c r="H44" s="104"/>
      <c r="I44" s="104"/>
      <c r="J44" s="104"/>
      <c r="K44" s="48" t="s">
        <v>17</v>
      </c>
      <c r="L44" s="48" t="s">
        <v>240</v>
      </c>
      <c r="M44" s="105" t="s">
        <v>209</v>
      </c>
      <c r="N44" s="105" t="s">
        <v>231</v>
      </c>
      <c r="O44" s="104">
        <v>34</v>
      </c>
      <c r="P44" s="106" t="s">
        <v>1428</v>
      </c>
      <c r="Q44" s="106" t="s">
        <v>1429</v>
      </c>
      <c r="R44" s="107"/>
      <c r="S44" s="107">
        <v>0.1</v>
      </c>
      <c r="T44" s="107"/>
      <c r="U44" s="107">
        <f t="shared" si="0"/>
        <v>2.9000000000000004</v>
      </c>
      <c r="V44" s="107">
        <v>0.1</v>
      </c>
      <c r="W44" s="107">
        <f t="shared" si="1"/>
        <v>10318.890001000003</v>
      </c>
      <c r="X44" s="49"/>
    </row>
    <row r="45" spans="1:24" s="275" customFormat="1" x14ac:dyDescent="0.2">
      <c r="A45" s="244">
        <v>41094</v>
      </c>
      <c r="B45" s="103" t="s">
        <v>1426</v>
      </c>
      <c r="C45" s="104" t="s">
        <v>1427</v>
      </c>
      <c r="D45" s="104" t="s">
        <v>112</v>
      </c>
      <c r="E45" s="104">
        <v>20</v>
      </c>
      <c r="F45" s="104">
        <v>8</v>
      </c>
      <c r="G45" s="104"/>
      <c r="H45" s="104"/>
      <c r="I45" s="104"/>
      <c r="J45" s="104"/>
      <c r="K45" s="48" t="s">
        <v>20</v>
      </c>
      <c r="L45" s="48" t="s">
        <v>240</v>
      </c>
      <c r="M45" s="105" t="s">
        <v>53</v>
      </c>
      <c r="N45" s="105" t="s">
        <v>419</v>
      </c>
      <c r="O45" s="104">
        <v>28</v>
      </c>
      <c r="P45" s="106" t="s">
        <v>562</v>
      </c>
      <c r="Q45" s="106" t="s">
        <v>1430</v>
      </c>
      <c r="R45" s="107"/>
      <c r="S45" s="107">
        <v>5.3</v>
      </c>
      <c r="T45" s="107"/>
      <c r="U45" s="107">
        <f t="shared" si="0"/>
        <v>2.9000000000000004</v>
      </c>
      <c r="V45" s="107">
        <v>5.3</v>
      </c>
      <c r="W45" s="107">
        <f t="shared" si="1"/>
        <v>10324.190001000003</v>
      </c>
      <c r="X45" s="49"/>
    </row>
    <row r="46" spans="1:24" s="275" customFormat="1" x14ac:dyDescent="0.2">
      <c r="A46" s="244">
        <v>41096</v>
      </c>
      <c r="B46" s="103" t="s">
        <v>1431</v>
      </c>
      <c r="C46" s="104" t="s">
        <v>1432</v>
      </c>
      <c r="D46" s="104" t="s">
        <v>112</v>
      </c>
      <c r="E46" s="104">
        <v>21</v>
      </c>
      <c r="F46" s="104"/>
      <c r="G46" s="104"/>
      <c r="H46" s="104">
        <v>8</v>
      </c>
      <c r="I46" s="104"/>
      <c r="J46" s="104"/>
      <c r="K46" s="48" t="s">
        <v>26</v>
      </c>
      <c r="L46" s="48" t="s">
        <v>240</v>
      </c>
      <c r="M46" s="105" t="s">
        <v>70</v>
      </c>
      <c r="N46" s="105" t="s">
        <v>79</v>
      </c>
      <c r="O46" s="104">
        <v>20</v>
      </c>
      <c r="P46" s="106" t="s">
        <v>1433</v>
      </c>
      <c r="Q46" s="106" t="s">
        <v>1434</v>
      </c>
      <c r="R46" s="107"/>
      <c r="S46" s="107">
        <v>36</v>
      </c>
      <c r="T46" s="107"/>
      <c r="U46" s="107">
        <f t="shared" si="0"/>
        <v>2.9000000000000004</v>
      </c>
      <c r="V46" s="107">
        <v>36</v>
      </c>
      <c r="W46" s="107">
        <f t="shared" si="1"/>
        <v>10360.190001000003</v>
      </c>
      <c r="X46" s="49"/>
    </row>
    <row r="47" spans="1:24" x14ac:dyDescent="0.2">
      <c r="A47" s="259">
        <v>41102</v>
      </c>
      <c r="B47" s="260" t="s">
        <v>1435</v>
      </c>
      <c r="C47" s="256" t="s">
        <v>1436</v>
      </c>
      <c r="D47" s="256" t="s">
        <v>1437</v>
      </c>
      <c r="E47" s="256"/>
      <c r="F47" s="256"/>
      <c r="G47" s="256"/>
      <c r="H47" s="256"/>
      <c r="I47" s="256"/>
      <c r="J47" s="256"/>
      <c r="K47" s="261" t="s">
        <v>20</v>
      </c>
      <c r="L47" s="261" t="s">
        <v>94</v>
      </c>
      <c r="M47" s="255" t="s">
        <v>125</v>
      </c>
      <c r="N47" s="255" t="s">
        <v>223</v>
      </c>
      <c r="O47" s="256">
        <v>4</v>
      </c>
      <c r="P47" s="257" t="s">
        <v>1438</v>
      </c>
      <c r="Q47" s="257" t="s">
        <v>1242</v>
      </c>
      <c r="R47" s="258">
        <v>12</v>
      </c>
      <c r="S47" s="258"/>
      <c r="T47" s="258"/>
      <c r="U47" s="258">
        <f t="shared" si="0"/>
        <v>2.9000000000000004</v>
      </c>
      <c r="V47" s="258"/>
      <c r="W47" s="258">
        <f t="shared" si="1"/>
        <v>10360.190001000003</v>
      </c>
      <c r="X47" s="272"/>
    </row>
    <row r="48" spans="1:24" x14ac:dyDescent="0.2">
      <c r="A48" s="259">
        <v>41103</v>
      </c>
      <c r="B48" s="260" t="s">
        <v>1439</v>
      </c>
      <c r="C48" s="256" t="s">
        <v>1440</v>
      </c>
      <c r="D48" s="256" t="s">
        <v>1441</v>
      </c>
      <c r="E48" s="256"/>
      <c r="F48" s="256"/>
      <c r="G48" s="256"/>
      <c r="H48" s="256"/>
      <c r="I48" s="256"/>
      <c r="J48" s="256"/>
      <c r="K48" s="261" t="s">
        <v>26</v>
      </c>
      <c r="L48" s="261" t="s">
        <v>94</v>
      </c>
      <c r="M48" s="255" t="s">
        <v>78</v>
      </c>
      <c r="N48" s="255" t="s">
        <v>1027</v>
      </c>
      <c r="O48" s="256">
        <v>22</v>
      </c>
      <c r="P48" s="257" t="s">
        <v>1442</v>
      </c>
      <c r="Q48" s="257" t="s">
        <v>1443</v>
      </c>
      <c r="R48" s="258">
        <v>40</v>
      </c>
      <c r="S48" s="258"/>
      <c r="T48" s="258"/>
      <c r="U48" s="258">
        <f t="shared" si="0"/>
        <v>2.9000000000000004</v>
      </c>
      <c r="V48" s="258"/>
      <c r="W48" s="258">
        <f t="shared" si="1"/>
        <v>10360.190001000003</v>
      </c>
      <c r="X48" s="272"/>
    </row>
    <row r="49" spans="1:24" s="275" customFormat="1" x14ac:dyDescent="0.2">
      <c r="A49" s="244">
        <v>41106</v>
      </c>
      <c r="B49" s="103" t="s">
        <v>1444</v>
      </c>
      <c r="C49" s="104" t="s">
        <v>1445</v>
      </c>
      <c r="D49" s="104" t="s">
        <v>112</v>
      </c>
      <c r="E49" s="104">
        <v>22</v>
      </c>
      <c r="F49" s="104"/>
      <c r="G49" s="104"/>
      <c r="H49" s="104">
        <v>9</v>
      </c>
      <c r="I49" s="104"/>
      <c r="J49" s="104"/>
      <c r="K49" s="48" t="s">
        <v>26</v>
      </c>
      <c r="L49" s="48" t="s">
        <v>240</v>
      </c>
      <c r="M49" s="105" t="s">
        <v>147</v>
      </c>
      <c r="N49" s="105" t="s">
        <v>1174</v>
      </c>
      <c r="O49" s="104">
        <v>5</v>
      </c>
      <c r="P49" s="106" t="s">
        <v>1446</v>
      </c>
      <c r="Q49" s="106" t="s">
        <v>1447</v>
      </c>
      <c r="R49" s="107"/>
      <c r="S49" s="107">
        <v>30</v>
      </c>
      <c r="T49" s="107"/>
      <c r="U49" s="107">
        <f t="shared" si="0"/>
        <v>2.9000000000000004</v>
      </c>
      <c r="V49" s="107">
        <v>30</v>
      </c>
      <c r="W49" s="107">
        <f t="shared" si="1"/>
        <v>10390.190001000003</v>
      </c>
      <c r="X49" s="49"/>
    </row>
    <row r="50" spans="1:24" x14ac:dyDescent="0.2">
      <c r="A50" s="259">
        <v>41106</v>
      </c>
      <c r="B50" s="260" t="s">
        <v>1448</v>
      </c>
      <c r="C50" s="256" t="s">
        <v>1449</v>
      </c>
      <c r="D50" s="256" t="s">
        <v>1450</v>
      </c>
      <c r="E50" s="256"/>
      <c r="F50" s="256"/>
      <c r="G50" s="256"/>
      <c r="H50" s="256"/>
      <c r="I50" s="256"/>
      <c r="J50" s="256"/>
      <c r="K50" s="261" t="s">
        <v>26</v>
      </c>
      <c r="L50" s="261" t="s">
        <v>240</v>
      </c>
      <c r="M50" s="255" t="s">
        <v>332</v>
      </c>
      <c r="N50" s="255" t="s">
        <v>1174</v>
      </c>
      <c r="O50" s="256">
        <v>7</v>
      </c>
      <c r="P50" s="257" t="s">
        <v>1451</v>
      </c>
      <c r="Q50" s="257" t="s">
        <v>1452</v>
      </c>
      <c r="R50" s="258"/>
      <c r="S50" s="258">
        <v>37</v>
      </c>
      <c r="T50" s="258"/>
      <c r="U50" s="258">
        <f t="shared" si="0"/>
        <v>2.9000000000000004</v>
      </c>
      <c r="V50" s="258"/>
      <c r="W50" s="258">
        <f t="shared" si="1"/>
        <v>10390.190001000003</v>
      </c>
      <c r="X50" s="272"/>
    </row>
    <row r="51" spans="1:24" s="275" customFormat="1" x14ac:dyDescent="0.2">
      <c r="A51" s="259">
        <v>41107</v>
      </c>
      <c r="B51" s="260" t="s">
        <v>1040</v>
      </c>
      <c r="C51" s="256" t="s">
        <v>1667</v>
      </c>
      <c r="D51" s="256" t="s">
        <v>112</v>
      </c>
      <c r="E51" s="256">
        <v>23</v>
      </c>
      <c r="F51" s="256"/>
      <c r="G51" s="256"/>
      <c r="H51" s="256"/>
      <c r="I51" s="256">
        <v>3</v>
      </c>
      <c r="J51" s="256"/>
      <c r="K51" s="261" t="s">
        <v>20</v>
      </c>
      <c r="L51" s="261" t="s">
        <v>240</v>
      </c>
      <c r="M51" s="255" t="s">
        <v>133</v>
      </c>
      <c r="N51" s="255" t="s">
        <v>95</v>
      </c>
      <c r="O51" s="256">
        <v>34</v>
      </c>
      <c r="P51" s="257" t="s">
        <v>1453</v>
      </c>
      <c r="Q51" s="257" t="s">
        <v>1454</v>
      </c>
      <c r="R51" s="258"/>
      <c r="S51" s="258">
        <v>0.62</v>
      </c>
      <c r="T51" s="258"/>
      <c r="U51" s="258">
        <f t="shared" si="0"/>
        <v>2.9000000000000004</v>
      </c>
      <c r="V51" s="300">
        <v>9.9999999999999995E-7</v>
      </c>
      <c r="W51" s="258">
        <f t="shared" si="1"/>
        <v>10390.190002000003</v>
      </c>
      <c r="X51" s="49"/>
    </row>
    <row r="52" spans="1:24" x14ac:dyDescent="0.2">
      <c r="A52" s="259">
        <v>41109</v>
      </c>
      <c r="B52" s="260" t="s">
        <v>1455</v>
      </c>
      <c r="C52" s="256" t="s">
        <v>1456</v>
      </c>
      <c r="D52" s="256" t="s">
        <v>1457</v>
      </c>
      <c r="E52" s="256">
        <v>26</v>
      </c>
      <c r="F52" s="256"/>
      <c r="G52" s="256"/>
      <c r="H52" s="256"/>
      <c r="I52" s="256">
        <v>4</v>
      </c>
      <c r="J52" s="256"/>
      <c r="K52" s="261" t="s">
        <v>451</v>
      </c>
      <c r="L52" s="261" t="s">
        <v>240</v>
      </c>
      <c r="M52" s="255" t="s">
        <v>78</v>
      </c>
      <c r="N52" s="255" t="s">
        <v>107</v>
      </c>
      <c r="O52" s="256">
        <v>15</v>
      </c>
      <c r="P52" s="257" t="s">
        <v>1458</v>
      </c>
      <c r="Q52" s="257" t="s">
        <v>1459</v>
      </c>
      <c r="R52" s="258"/>
      <c r="S52" s="258">
        <v>1084</v>
      </c>
      <c r="T52" s="258"/>
      <c r="U52" s="258">
        <f t="shared" si="0"/>
        <v>2.9000000000000004</v>
      </c>
      <c r="V52" s="300">
        <v>761</v>
      </c>
      <c r="W52" s="258">
        <f t="shared" si="1"/>
        <v>11151.190002000003</v>
      </c>
      <c r="X52" s="272"/>
    </row>
    <row r="53" spans="1:24" s="275" customFormat="1" x14ac:dyDescent="0.2">
      <c r="A53" s="244">
        <v>41109</v>
      </c>
      <c r="B53" s="103" t="s">
        <v>1460</v>
      </c>
      <c r="C53" s="104" t="s">
        <v>1461</v>
      </c>
      <c r="D53" s="104" t="s">
        <v>112</v>
      </c>
      <c r="E53" s="104">
        <v>24</v>
      </c>
      <c r="F53" s="104">
        <v>9</v>
      </c>
      <c r="G53" s="104"/>
      <c r="H53" s="104"/>
      <c r="I53" s="104"/>
      <c r="J53" s="104"/>
      <c r="K53" s="48" t="s">
        <v>20</v>
      </c>
      <c r="L53" s="48" t="s">
        <v>240</v>
      </c>
      <c r="M53" s="105" t="s">
        <v>87</v>
      </c>
      <c r="N53" s="105" t="s">
        <v>241</v>
      </c>
      <c r="O53" s="104">
        <v>17</v>
      </c>
      <c r="P53" s="106" t="s">
        <v>1462</v>
      </c>
      <c r="Q53" s="106" t="s">
        <v>1463</v>
      </c>
      <c r="R53" s="107"/>
      <c r="S53" s="107">
        <v>8.6999999999999993</v>
      </c>
      <c r="T53" s="107"/>
      <c r="U53" s="107">
        <f t="shared" si="0"/>
        <v>2.9000000000000004</v>
      </c>
      <c r="V53" s="107">
        <v>8.6999999999999993</v>
      </c>
      <c r="W53" s="107">
        <f t="shared" si="1"/>
        <v>11159.890002000004</v>
      </c>
      <c r="X53" s="49"/>
    </row>
    <row r="54" spans="1:24" s="275" customFormat="1" x14ac:dyDescent="0.2">
      <c r="A54" s="244">
        <v>41109</v>
      </c>
      <c r="B54" s="277">
        <v>171</v>
      </c>
      <c r="C54" s="104" t="s">
        <v>1464</v>
      </c>
      <c r="D54" s="104" t="s">
        <v>112</v>
      </c>
      <c r="E54" s="104">
        <v>25</v>
      </c>
      <c r="F54" s="104">
        <v>10</v>
      </c>
      <c r="G54" s="104"/>
      <c r="H54" s="104"/>
      <c r="I54" s="104"/>
      <c r="J54" s="104"/>
      <c r="K54" s="48" t="s">
        <v>26</v>
      </c>
      <c r="L54" s="48" t="s">
        <v>240</v>
      </c>
      <c r="M54" s="105" t="s">
        <v>87</v>
      </c>
      <c r="N54" s="105" t="s">
        <v>419</v>
      </c>
      <c r="O54" s="104">
        <v>22</v>
      </c>
      <c r="P54" s="106" t="s">
        <v>1358</v>
      </c>
      <c r="Q54" s="106" t="s">
        <v>1465</v>
      </c>
      <c r="R54" s="107"/>
      <c r="S54" s="107">
        <v>20.2</v>
      </c>
      <c r="T54" s="107"/>
      <c r="U54" s="107">
        <f t="shared" si="0"/>
        <v>2.9000000000000004</v>
      </c>
      <c r="V54" s="107">
        <v>30</v>
      </c>
      <c r="W54" s="107">
        <f t="shared" si="1"/>
        <v>11189.890002000004</v>
      </c>
      <c r="X54" s="49"/>
    </row>
    <row r="55" spans="1:24" s="285" customFormat="1" x14ac:dyDescent="0.2">
      <c r="A55" s="278">
        <v>41110</v>
      </c>
      <c r="B55" s="286">
        <v>208</v>
      </c>
      <c r="C55" s="279" t="s">
        <v>1466</v>
      </c>
      <c r="D55" s="279" t="s">
        <v>1467</v>
      </c>
      <c r="E55" s="279"/>
      <c r="F55" s="279"/>
      <c r="G55" s="279"/>
      <c r="H55" s="279"/>
      <c r="I55" s="279"/>
      <c r="J55" s="279"/>
      <c r="K55" s="280" t="s">
        <v>26</v>
      </c>
      <c r="L55" s="280" t="s">
        <v>240</v>
      </c>
      <c r="M55" s="281" t="s">
        <v>87</v>
      </c>
      <c r="N55" s="281" t="s">
        <v>1072</v>
      </c>
      <c r="O55" s="279">
        <v>29</v>
      </c>
      <c r="P55" s="282" t="s">
        <v>1468</v>
      </c>
      <c r="Q55" s="282" t="s">
        <v>1469</v>
      </c>
      <c r="R55" s="283"/>
      <c r="S55" s="283">
        <v>30</v>
      </c>
      <c r="T55" s="283"/>
      <c r="U55" s="283">
        <f t="shared" si="0"/>
        <v>2.9000000000000004</v>
      </c>
      <c r="V55" s="283"/>
      <c r="W55" s="283">
        <f t="shared" si="1"/>
        <v>11189.890002000004</v>
      </c>
      <c r="X55" s="284"/>
    </row>
    <row r="56" spans="1:24" x14ac:dyDescent="0.2">
      <c r="A56" s="233">
        <v>41110</v>
      </c>
      <c r="B56" s="216" t="s">
        <v>1470</v>
      </c>
      <c r="C56" s="9" t="s">
        <v>1471</v>
      </c>
      <c r="D56" s="9" t="s">
        <v>1472</v>
      </c>
      <c r="E56" s="58"/>
      <c r="F56" s="58"/>
      <c r="G56" s="58"/>
      <c r="H56" s="58"/>
      <c r="I56" s="58"/>
      <c r="J56" s="58"/>
      <c r="K56" s="10" t="s">
        <v>26</v>
      </c>
      <c r="L56" s="10" t="s">
        <v>240</v>
      </c>
      <c r="M56" s="217" t="s">
        <v>332</v>
      </c>
      <c r="N56" s="217" t="s">
        <v>907</v>
      </c>
      <c r="O56" s="58">
        <v>29</v>
      </c>
      <c r="P56" s="11" t="s">
        <v>1473</v>
      </c>
      <c r="Q56" s="11" t="s">
        <v>1474</v>
      </c>
      <c r="R56" s="56"/>
      <c r="S56" s="56">
        <v>19.7</v>
      </c>
      <c r="T56" s="56"/>
      <c r="U56" s="56">
        <f t="shared" si="0"/>
        <v>2.9000000000000004</v>
      </c>
      <c r="V56" s="56"/>
      <c r="W56" s="56">
        <f t="shared" si="1"/>
        <v>11189.890002000004</v>
      </c>
      <c r="X56" s="62"/>
    </row>
    <row r="57" spans="1:24" s="275" customFormat="1" x14ac:dyDescent="0.2">
      <c r="A57" s="244">
        <v>41109</v>
      </c>
      <c r="B57" s="103" t="s">
        <v>1475</v>
      </c>
      <c r="C57" s="104" t="s">
        <v>1476</v>
      </c>
      <c r="D57" s="104" t="s">
        <v>112</v>
      </c>
      <c r="E57" s="104">
        <v>56</v>
      </c>
      <c r="F57" s="104">
        <v>11</v>
      </c>
      <c r="G57" s="104"/>
      <c r="H57" s="104"/>
      <c r="I57" s="104"/>
      <c r="J57" s="104"/>
      <c r="K57" s="48" t="s">
        <v>26</v>
      </c>
      <c r="L57" s="48" t="s">
        <v>240</v>
      </c>
      <c r="M57" s="105" t="s">
        <v>87</v>
      </c>
      <c r="N57" s="105" t="s">
        <v>419</v>
      </c>
      <c r="O57" s="104">
        <v>28</v>
      </c>
      <c r="P57" s="106" t="s">
        <v>1477</v>
      </c>
      <c r="Q57" s="106" t="s">
        <v>1478</v>
      </c>
      <c r="R57" s="107"/>
      <c r="S57" s="107">
        <v>39.799999999999997</v>
      </c>
      <c r="T57" s="107"/>
      <c r="U57" s="107">
        <f t="shared" si="0"/>
        <v>2.9000000000000004</v>
      </c>
      <c r="V57" s="107">
        <v>39.799999999999997</v>
      </c>
      <c r="W57" s="107">
        <f t="shared" si="1"/>
        <v>11229.690002000003</v>
      </c>
      <c r="X57" s="49"/>
    </row>
    <row r="58" spans="1:24" s="275" customFormat="1" x14ac:dyDescent="0.2">
      <c r="A58" s="244">
        <v>41109</v>
      </c>
      <c r="B58" s="103" t="s">
        <v>1479</v>
      </c>
      <c r="C58" s="104" t="s">
        <v>1480</v>
      </c>
      <c r="D58" s="104" t="s">
        <v>112</v>
      </c>
      <c r="E58" s="104">
        <v>27</v>
      </c>
      <c r="F58" s="104">
        <v>12</v>
      </c>
      <c r="G58" s="104"/>
      <c r="H58" s="104"/>
      <c r="I58" s="104"/>
      <c r="J58" s="104"/>
      <c r="K58" s="48" t="s">
        <v>26</v>
      </c>
      <c r="L58" s="48" t="s">
        <v>240</v>
      </c>
      <c r="M58" s="105" t="s">
        <v>87</v>
      </c>
      <c r="N58" s="105" t="s">
        <v>1072</v>
      </c>
      <c r="O58" s="104">
        <v>19</v>
      </c>
      <c r="P58" s="106" t="s">
        <v>1481</v>
      </c>
      <c r="Q58" s="106" t="s">
        <v>1482</v>
      </c>
      <c r="R58" s="107"/>
      <c r="S58" s="107">
        <v>96.9</v>
      </c>
      <c r="T58" s="107"/>
      <c r="U58" s="107">
        <f t="shared" si="0"/>
        <v>2.9000000000000004</v>
      </c>
      <c r="V58" s="107">
        <v>42</v>
      </c>
      <c r="W58" s="107">
        <f t="shared" si="1"/>
        <v>11271.690002000003</v>
      </c>
      <c r="X58" s="49"/>
    </row>
    <row r="59" spans="1:24" x14ac:dyDescent="0.2">
      <c r="A59" s="233">
        <v>41111</v>
      </c>
      <c r="B59" s="216" t="s">
        <v>1483</v>
      </c>
      <c r="C59" s="9" t="s">
        <v>1484</v>
      </c>
      <c r="D59" s="9" t="s">
        <v>1485</v>
      </c>
      <c r="E59" s="58"/>
      <c r="F59" s="58"/>
      <c r="G59" s="58"/>
      <c r="H59" s="58"/>
      <c r="I59" s="58"/>
      <c r="J59" s="58"/>
      <c r="K59" s="10" t="s">
        <v>26</v>
      </c>
      <c r="L59" s="10" t="s">
        <v>240</v>
      </c>
      <c r="M59" s="217" t="s">
        <v>277</v>
      </c>
      <c r="N59" s="217" t="s">
        <v>1027</v>
      </c>
      <c r="O59" s="58">
        <v>34</v>
      </c>
      <c r="P59" s="11" t="s">
        <v>1486</v>
      </c>
      <c r="Q59" s="11" t="s">
        <v>1487</v>
      </c>
      <c r="R59" s="56"/>
      <c r="S59" s="56">
        <v>70</v>
      </c>
      <c r="T59" s="56"/>
      <c r="U59" s="56">
        <f t="shared" si="0"/>
        <v>2.9000000000000004</v>
      </c>
      <c r="V59" s="56"/>
      <c r="W59" s="56">
        <f t="shared" si="1"/>
        <v>11271.690002000003</v>
      </c>
      <c r="X59" s="62"/>
    </row>
    <row r="60" spans="1:24" x14ac:dyDescent="0.2">
      <c r="A60" s="233">
        <v>41111</v>
      </c>
      <c r="B60" s="216" t="s">
        <v>1488</v>
      </c>
      <c r="C60" s="9" t="s">
        <v>1489</v>
      </c>
      <c r="D60" s="9" t="s">
        <v>1490</v>
      </c>
      <c r="E60" s="58"/>
      <c r="F60" s="58"/>
      <c r="G60" s="58"/>
      <c r="H60" s="58"/>
      <c r="I60" s="58"/>
      <c r="J60" s="58"/>
      <c r="K60" s="10" t="s">
        <v>26</v>
      </c>
      <c r="L60" s="10" t="s">
        <v>240</v>
      </c>
      <c r="M60" s="217" t="s">
        <v>627</v>
      </c>
      <c r="N60" s="217" t="s">
        <v>62</v>
      </c>
      <c r="O60" s="58">
        <v>30</v>
      </c>
      <c r="P60" s="11" t="s">
        <v>1491</v>
      </c>
      <c r="Q60" s="11" t="s">
        <v>1492</v>
      </c>
      <c r="R60" s="56"/>
      <c r="S60" s="56">
        <v>15</v>
      </c>
      <c r="T60" s="56"/>
      <c r="U60" s="56">
        <f t="shared" si="0"/>
        <v>2.9000000000000004</v>
      </c>
      <c r="V60" s="56"/>
      <c r="W60" s="56">
        <f t="shared" si="1"/>
        <v>11271.690002000003</v>
      </c>
      <c r="X60" s="62"/>
    </row>
    <row r="61" spans="1:24" s="275" customFormat="1" x14ac:dyDescent="0.2">
      <c r="A61" s="244">
        <v>41111</v>
      </c>
      <c r="B61" s="103" t="s">
        <v>1803</v>
      </c>
      <c r="C61" s="104" t="s">
        <v>1493</v>
      </c>
      <c r="D61" s="104" t="s">
        <v>1494</v>
      </c>
      <c r="E61" s="104">
        <v>28</v>
      </c>
      <c r="F61" s="104"/>
      <c r="G61" s="104"/>
      <c r="H61" s="104">
        <v>10</v>
      </c>
      <c r="I61" s="104"/>
      <c r="J61" s="104"/>
      <c r="K61" s="48" t="s">
        <v>451</v>
      </c>
      <c r="L61" s="48" t="s">
        <v>240</v>
      </c>
      <c r="M61" s="105" t="s">
        <v>457</v>
      </c>
      <c r="N61" s="105" t="s">
        <v>458</v>
      </c>
      <c r="O61" s="104">
        <v>8</v>
      </c>
      <c r="P61" s="106" t="s">
        <v>1495</v>
      </c>
      <c r="Q61" s="106" t="s">
        <v>1496</v>
      </c>
      <c r="R61" s="107"/>
      <c r="S61" s="107">
        <v>4300</v>
      </c>
      <c r="T61" s="107"/>
      <c r="U61" s="107">
        <f t="shared" si="0"/>
        <v>2.9000000000000004</v>
      </c>
      <c r="V61" s="107">
        <v>1500</v>
      </c>
      <c r="W61" s="107">
        <f t="shared" si="1"/>
        <v>12771.690002000003</v>
      </c>
      <c r="X61" s="49"/>
    </row>
    <row r="62" spans="1:24" s="275" customFormat="1" x14ac:dyDescent="0.2">
      <c r="A62" s="244">
        <v>41111</v>
      </c>
      <c r="B62" s="277" t="s">
        <v>1497</v>
      </c>
      <c r="C62" s="158" t="s">
        <v>1498</v>
      </c>
      <c r="D62" s="158" t="s">
        <v>112</v>
      </c>
      <c r="E62" s="158">
        <v>29</v>
      </c>
      <c r="F62" s="104"/>
      <c r="G62" s="104">
        <v>4</v>
      </c>
      <c r="H62" s="104"/>
      <c r="I62" s="104"/>
      <c r="J62" s="104"/>
      <c r="K62" s="48" t="s">
        <v>20</v>
      </c>
      <c r="L62" s="48" t="s">
        <v>240</v>
      </c>
      <c r="M62" s="105" t="s">
        <v>817</v>
      </c>
      <c r="N62" s="105" t="s">
        <v>1174</v>
      </c>
      <c r="O62" s="104">
        <v>1</v>
      </c>
      <c r="P62" s="106" t="s">
        <v>1499</v>
      </c>
      <c r="Q62" s="106" t="s">
        <v>1500</v>
      </c>
      <c r="R62" s="107"/>
      <c r="S62" s="107">
        <v>3</v>
      </c>
      <c r="T62" s="107"/>
      <c r="U62" s="107">
        <f t="shared" si="0"/>
        <v>2.9000000000000004</v>
      </c>
      <c r="V62" s="107">
        <v>3</v>
      </c>
      <c r="W62" s="107">
        <f t="shared" si="1"/>
        <v>12774.690002000003</v>
      </c>
      <c r="X62" s="49"/>
    </row>
    <row r="63" spans="1:24" x14ac:dyDescent="0.2">
      <c r="A63" s="233">
        <v>41112</v>
      </c>
      <c r="B63" s="216" t="s">
        <v>1501</v>
      </c>
      <c r="C63" s="9" t="s">
        <v>1502</v>
      </c>
      <c r="D63" s="9" t="s">
        <v>1503</v>
      </c>
      <c r="E63" s="58"/>
      <c r="F63" s="58"/>
      <c r="G63" s="58"/>
      <c r="H63" s="58"/>
      <c r="I63" s="58"/>
      <c r="J63" s="58"/>
      <c r="K63" s="10" t="s">
        <v>20</v>
      </c>
      <c r="L63" s="10" t="s">
        <v>240</v>
      </c>
      <c r="M63" s="217" t="s">
        <v>457</v>
      </c>
      <c r="N63" s="217" t="s">
        <v>142</v>
      </c>
      <c r="O63" s="58">
        <v>23</v>
      </c>
      <c r="P63" s="11" t="s">
        <v>1504</v>
      </c>
      <c r="Q63" s="11" t="s">
        <v>1505</v>
      </c>
      <c r="R63" s="56"/>
      <c r="S63" s="56">
        <v>2.7</v>
      </c>
      <c r="T63" s="56"/>
      <c r="U63" s="56">
        <f t="shared" si="0"/>
        <v>2.9000000000000004</v>
      </c>
      <c r="V63" s="56"/>
      <c r="W63" s="56">
        <f t="shared" si="1"/>
        <v>12774.690002000003</v>
      </c>
      <c r="X63" s="62"/>
    </row>
    <row r="64" spans="1:24" s="275" customFormat="1" x14ac:dyDescent="0.2">
      <c r="A64" s="244">
        <v>41112</v>
      </c>
      <c r="B64" s="103" t="s">
        <v>1506</v>
      </c>
      <c r="C64" s="104" t="s">
        <v>1507</v>
      </c>
      <c r="D64" s="104" t="s">
        <v>1508</v>
      </c>
      <c r="E64" s="104">
        <v>30</v>
      </c>
      <c r="F64" s="104"/>
      <c r="G64" s="104">
        <v>5</v>
      </c>
      <c r="H64" s="104"/>
      <c r="I64" s="104"/>
      <c r="J64" s="104"/>
      <c r="K64" s="48" t="s">
        <v>451</v>
      </c>
      <c r="L64" s="48" t="s">
        <v>240</v>
      </c>
      <c r="M64" s="105" t="s">
        <v>53</v>
      </c>
      <c r="N64" s="105" t="s">
        <v>433</v>
      </c>
      <c r="O64" s="104">
        <v>27</v>
      </c>
      <c r="P64" s="106" t="s">
        <v>668</v>
      </c>
      <c r="Q64" s="106" t="s">
        <v>1509</v>
      </c>
      <c r="R64" s="107"/>
      <c r="S64" s="107">
        <v>2300</v>
      </c>
      <c r="T64" s="107"/>
      <c r="U64" s="107">
        <f t="shared" si="0"/>
        <v>2.9000000000000004</v>
      </c>
      <c r="V64" s="107">
        <v>1800</v>
      </c>
      <c r="W64" s="107">
        <f t="shared" si="1"/>
        <v>14574.690002000003</v>
      </c>
      <c r="X64" s="49"/>
    </row>
    <row r="65" spans="1:24" x14ac:dyDescent="0.2">
      <c r="A65" s="233">
        <v>41110</v>
      </c>
      <c r="B65" s="216" t="s">
        <v>1510</v>
      </c>
      <c r="C65" s="9" t="s">
        <v>1511</v>
      </c>
      <c r="D65" s="9" t="s">
        <v>1512</v>
      </c>
      <c r="E65" s="58"/>
      <c r="F65" s="58"/>
      <c r="G65" s="58"/>
      <c r="H65" s="58"/>
      <c r="I65" s="58"/>
      <c r="J65" s="58"/>
      <c r="K65" s="10" t="s">
        <v>690</v>
      </c>
      <c r="L65" s="10" t="s">
        <v>240</v>
      </c>
      <c r="M65" s="217" t="s">
        <v>164</v>
      </c>
      <c r="N65" s="217" t="s">
        <v>1513</v>
      </c>
      <c r="O65" s="58">
        <v>2</v>
      </c>
      <c r="P65" s="11" t="s">
        <v>166</v>
      </c>
      <c r="Q65" s="11" t="s">
        <v>1514</v>
      </c>
      <c r="R65" s="56"/>
      <c r="S65" s="56">
        <v>7484</v>
      </c>
      <c r="T65" s="56"/>
      <c r="U65" s="56">
        <f t="shared" si="0"/>
        <v>2.9000000000000004</v>
      </c>
      <c r="V65" s="56"/>
      <c r="W65" s="56">
        <f t="shared" si="1"/>
        <v>14574.690002000003</v>
      </c>
      <c r="X65" s="62"/>
    </row>
    <row r="66" spans="1:24" x14ac:dyDescent="0.2">
      <c r="A66" s="233">
        <v>41111</v>
      </c>
      <c r="B66" s="216" t="s">
        <v>1515</v>
      </c>
      <c r="C66" s="9" t="s">
        <v>1516</v>
      </c>
      <c r="D66" s="58"/>
      <c r="E66" s="58"/>
      <c r="F66" s="58"/>
      <c r="G66" s="58"/>
      <c r="H66" s="58"/>
      <c r="I66" s="58"/>
      <c r="J66" s="58"/>
      <c r="K66" s="10" t="s">
        <v>68</v>
      </c>
      <c r="L66" s="10" t="s">
        <v>240</v>
      </c>
      <c r="M66" s="217" t="s">
        <v>78</v>
      </c>
      <c r="N66" s="217" t="s">
        <v>931</v>
      </c>
      <c r="O66" s="58">
        <v>13</v>
      </c>
      <c r="P66" s="11" t="s">
        <v>1517</v>
      </c>
      <c r="Q66" s="11" t="s">
        <v>1518</v>
      </c>
      <c r="R66" s="56"/>
      <c r="S66" s="56">
        <v>302.8</v>
      </c>
      <c r="T66" s="56"/>
      <c r="U66" s="56">
        <f t="shared" si="0"/>
        <v>2.9000000000000004</v>
      </c>
      <c r="V66" s="56"/>
      <c r="W66" s="56">
        <f t="shared" si="1"/>
        <v>14574.690002000003</v>
      </c>
      <c r="X66" s="62"/>
    </row>
    <row r="67" spans="1:24" s="275" customFormat="1" x14ac:dyDescent="0.2">
      <c r="A67" s="244">
        <v>41112</v>
      </c>
      <c r="B67" s="103" t="s">
        <v>1519</v>
      </c>
      <c r="C67" s="104" t="s">
        <v>1520</v>
      </c>
      <c r="D67" s="104" t="s">
        <v>112</v>
      </c>
      <c r="E67" s="104">
        <v>31</v>
      </c>
      <c r="F67" s="104"/>
      <c r="G67" s="104">
        <v>6</v>
      </c>
      <c r="H67" s="104"/>
      <c r="I67" s="104"/>
      <c r="J67" s="104"/>
      <c r="K67" s="48" t="s">
        <v>20</v>
      </c>
      <c r="L67" s="48" t="s">
        <v>240</v>
      </c>
      <c r="M67" s="105" t="s">
        <v>53</v>
      </c>
      <c r="N67" s="105" t="s">
        <v>101</v>
      </c>
      <c r="O67" s="104">
        <v>18</v>
      </c>
      <c r="P67" s="106" t="s">
        <v>1521</v>
      </c>
      <c r="Q67" s="106" t="s">
        <v>1522</v>
      </c>
      <c r="R67" s="107"/>
      <c r="S67" s="107">
        <v>1</v>
      </c>
      <c r="T67" s="107"/>
      <c r="U67" s="107">
        <f t="shared" si="0"/>
        <v>2.9000000000000004</v>
      </c>
      <c r="V67" s="107">
        <v>1</v>
      </c>
      <c r="W67" s="107">
        <f t="shared" si="1"/>
        <v>14575.690002000003</v>
      </c>
      <c r="X67" s="49"/>
    </row>
    <row r="68" spans="1:24" x14ac:dyDescent="0.2">
      <c r="A68" s="233">
        <v>41113</v>
      </c>
      <c r="B68" s="216" t="s">
        <v>1523</v>
      </c>
      <c r="C68" s="9" t="s">
        <v>1524</v>
      </c>
      <c r="D68" s="58"/>
      <c r="E68" s="58"/>
      <c r="F68" s="58"/>
      <c r="G68" s="58"/>
      <c r="H68" s="58"/>
      <c r="I68" s="58"/>
      <c r="J68" s="58"/>
      <c r="K68" s="10" t="s">
        <v>20</v>
      </c>
      <c r="L68" s="10" t="s">
        <v>240</v>
      </c>
      <c r="M68" s="217" t="s">
        <v>193</v>
      </c>
      <c r="N68" s="217" t="s">
        <v>1174</v>
      </c>
      <c r="O68" s="58">
        <v>30</v>
      </c>
      <c r="P68" s="11" t="s">
        <v>1525</v>
      </c>
      <c r="Q68" s="11" t="s">
        <v>1526</v>
      </c>
      <c r="R68" s="56"/>
      <c r="S68" s="56">
        <v>1.8</v>
      </c>
      <c r="T68" s="56"/>
      <c r="U68" s="56">
        <f t="shared" si="0"/>
        <v>2.9000000000000004</v>
      </c>
      <c r="V68" s="56"/>
      <c r="W68" s="56">
        <f t="shared" si="1"/>
        <v>14575.690002000003</v>
      </c>
      <c r="X68" s="62"/>
    </row>
    <row r="69" spans="1:24" x14ac:dyDescent="0.2">
      <c r="A69" s="233">
        <v>41114</v>
      </c>
      <c r="B69" s="216" t="s">
        <v>1527</v>
      </c>
      <c r="C69" s="9" t="s">
        <v>1528</v>
      </c>
      <c r="D69" s="58"/>
      <c r="E69" s="58"/>
      <c r="F69" s="58"/>
      <c r="G69" s="58"/>
      <c r="H69" s="58"/>
      <c r="I69" s="58"/>
      <c r="J69" s="58"/>
      <c r="K69" s="10" t="s">
        <v>20</v>
      </c>
      <c r="L69" s="10" t="s">
        <v>240</v>
      </c>
      <c r="M69" s="217" t="s">
        <v>1000</v>
      </c>
      <c r="N69" s="217" t="s">
        <v>1027</v>
      </c>
      <c r="O69" s="58">
        <v>29</v>
      </c>
      <c r="P69" s="11" t="s">
        <v>1529</v>
      </c>
      <c r="Q69" s="11" t="s">
        <v>1530</v>
      </c>
      <c r="R69" s="56"/>
      <c r="S69" s="56">
        <v>7</v>
      </c>
      <c r="T69" s="56"/>
      <c r="U69" s="56">
        <f t="shared" si="0"/>
        <v>2.9000000000000004</v>
      </c>
      <c r="V69" s="56"/>
      <c r="W69" s="56">
        <f t="shared" si="1"/>
        <v>14575.690002000003</v>
      </c>
      <c r="X69" s="62"/>
    </row>
    <row r="70" spans="1:24" s="275" customFormat="1" x14ac:dyDescent="0.2">
      <c r="A70" s="244">
        <v>41114</v>
      </c>
      <c r="B70" s="103" t="s">
        <v>1531</v>
      </c>
      <c r="C70" s="104" t="s">
        <v>1532</v>
      </c>
      <c r="D70" s="104" t="s">
        <v>112</v>
      </c>
      <c r="E70" s="104">
        <v>32</v>
      </c>
      <c r="F70" s="104"/>
      <c r="G70" s="104"/>
      <c r="H70" s="104"/>
      <c r="I70" s="104"/>
      <c r="J70" s="104">
        <v>1</v>
      </c>
      <c r="K70" s="48" t="s">
        <v>17</v>
      </c>
      <c r="L70" s="48" t="s">
        <v>240</v>
      </c>
      <c r="M70" s="105" t="s">
        <v>873</v>
      </c>
      <c r="N70" s="105" t="s">
        <v>216</v>
      </c>
      <c r="O70" s="104">
        <v>20</v>
      </c>
      <c r="P70" s="106" t="s">
        <v>1533</v>
      </c>
      <c r="Q70" s="106" t="s">
        <v>1534</v>
      </c>
      <c r="R70" s="107"/>
      <c r="S70" s="107">
        <v>0.22</v>
      </c>
      <c r="T70" s="107"/>
      <c r="U70" s="107">
        <f t="shared" si="0"/>
        <v>2.9000000000000004</v>
      </c>
      <c r="V70" s="107">
        <v>0.22</v>
      </c>
      <c r="W70" s="107">
        <f t="shared" si="1"/>
        <v>14575.910002000002</v>
      </c>
      <c r="X70" s="49"/>
    </row>
    <row r="71" spans="1:24" s="275" customFormat="1" x14ac:dyDescent="0.2">
      <c r="A71" s="244">
        <v>41114</v>
      </c>
      <c r="B71" s="103" t="s">
        <v>1536</v>
      </c>
      <c r="C71" s="104" t="s">
        <v>1535</v>
      </c>
      <c r="D71" s="104" t="s">
        <v>112</v>
      </c>
      <c r="E71" s="104">
        <v>33</v>
      </c>
      <c r="F71" s="104"/>
      <c r="G71" s="104">
        <v>10</v>
      </c>
      <c r="H71" s="104"/>
      <c r="I71" s="104"/>
      <c r="J71" s="104"/>
      <c r="K71" s="48" t="s">
        <v>17</v>
      </c>
      <c r="L71" s="48" t="s">
        <v>240</v>
      </c>
      <c r="M71" s="105" t="s">
        <v>87</v>
      </c>
      <c r="N71" s="105" t="s">
        <v>165</v>
      </c>
      <c r="O71" s="104">
        <v>30</v>
      </c>
      <c r="P71" s="106" t="s">
        <v>1537</v>
      </c>
      <c r="Q71" s="106" t="s">
        <v>1538</v>
      </c>
      <c r="R71" s="107"/>
      <c r="S71" s="107">
        <v>0.1</v>
      </c>
      <c r="T71" s="107"/>
      <c r="U71" s="107">
        <f t="shared" si="0"/>
        <v>2.9000000000000004</v>
      </c>
      <c r="V71" s="107">
        <v>0.1</v>
      </c>
      <c r="W71" s="107">
        <f t="shared" si="1"/>
        <v>14576.010002000003</v>
      </c>
      <c r="X71" s="49"/>
    </row>
    <row r="72" spans="1:24" s="275" customFormat="1" x14ac:dyDescent="0.2">
      <c r="A72" s="244">
        <v>41114</v>
      </c>
      <c r="B72" s="103" t="s">
        <v>1539</v>
      </c>
      <c r="C72" s="104" t="s">
        <v>1540</v>
      </c>
      <c r="D72" s="104" t="s">
        <v>112</v>
      </c>
      <c r="E72" s="104">
        <v>34</v>
      </c>
      <c r="F72" s="104"/>
      <c r="G72" s="104"/>
      <c r="H72" s="104"/>
      <c r="I72" s="104">
        <v>6</v>
      </c>
      <c r="J72" s="104"/>
      <c r="K72" s="48" t="s">
        <v>26</v>
      </c>
      <c r="L72" s="48" t="s">
        <v>240</v>
      </c>
      <c r="M72" s="105" t="s">
        <v>70</v>
      </c>
      <c r="N72" s="105" t="s">
        <v>701</v>
      </c>
      <c r="O72" s="104">
        <v>16</v>
      </c>
      <c r="P72" s="106" t="s">
        <v>1541</v>
      </c>
      <c r="Q72" s="106" t="s">
        <v>1542</v>
      </c>
      <c r="R72" s="107"/>
      <c r="S72" s="107">
        <v>37.799999999999997</v>
      </c>
      <c r="T72" s="107"/>
      <c r="U72" s="107">
        <f t="shared" si="0"/>
        <v>2.9000000000000004</v>
      </c>
      <c r="V72" s="107">
        <v>37.799999999999997</v>
      </c>
      <c r="W72" s="107">
        <f t="shared" si="1"/>
        <v>14613.810002000002</v>
      </c>
      <c r="X72" s="49"/>
    </row>
    <row r="73" spans="1:24" x14ac:dyDescent="0.2">
      <c r="A73" s="233">
        <v>41114</v>
      </c>
      <c r="B73" s="289" t="s">
        <v>1544</v>
      </c>
      <c r="C73" s="216" t="s">
        <v>1543</v>
      </c>
      <c r="D73" s="9" t="s">
        <v>1545</v>
      </c>
      <c r="E73" s="58"/>
      <c r="F73" s="58"/>
      <c r="G73" s="58"/>
      <c r="H73" s="58"/>
      <c r="I73" s="58"/>
      <c r="J73" s="58"/>
      <c r="K73" s="10" t="s">
        <v>20</v>
      </c>
      <c r="L73" s="10" t="s">
        <v>240</v>
      </c>
      <c r="M73" s="217" t="s">
        <v>78</v>
      </c>
      <c r="N73" s="217" t="s">
        <v>71</v>
      </c>
      <c r="O73" s="58">
        <v>16</v>
      </c>
      <c r="P73" s="11" t="s">
        <v>1546</v>
      </c>
      <c r="Q73" s="11" t="s">
        <v>1547</v>
      </c>
      <c r="R73" s="56"/>
      <c r="S73" s="56">
        <v>1.5</v>
      </c>
      <c r="T73" s="56"/>
      <c r="U73" s="56">
        <f t="shared" si="0"/>
        <v>2.9000000000000004</v>
      </c>
      <c r="V73" s="56"/>
      <c r="W73" s="56">
        <f t="shared" si="1"/>
        <v>14613.810002000002</v>
      </c>
      <c r="X73" s="62"/>
    </row>
    <row r="74" spans="1:24" s="275" customFormat="1" x14ac:dyDescent="0.2">
      <c r="A74" s="244">
        <v>41114</v>
      </c>
      <c r="B74" s="103" t="s">
        <v>1548</v>
      </c>
      <c r="C74" s="104" t="s">
        <v>1549</v>
      </c>
      <c r="D74" s="104" t="s">
        <v>112</v>
      </c>
      <c r="E74" s="104">
        <v>35</v>
      </c>
      <c r="F74" s="104"/>
      <c r="G74" s="104"/>
      <c r="H74" s="104"/>
      <c r="I74" s="104">
        <v>7</v>
      </c>
      <c r="J74" s="104"/>
      <c r="K74" s="48" t="s">
        <v>20</v>
      </c>
      <c r="L74" s="48" t="s">
        <v>240</v>
      </c>
      <c r="M74" s="105" t="s">
        <v>133</v>
      </c>
      <c r="N74" s="105" t="s">
        <v>249</v>
      </c>
      <c r="O74" s="104">
        <v>22</v>
      </c>
      <c r="P74" s="106" t="s">
        <v>1550</v>
      </c>
      <c r="Q74" s="106" t="s">
        <v>1551</v>
      </c>
      <c r="R74" s="107"/>
      <c r="S74" s="107">
        <v>5</v>
      </c>
      <c r="T74" s="107"/>
      <c r="U74" s="107">
        <f t="shared" si="0"/>
        <v>2.9000000000000004</v>
      </c>
      <c r="V74" s="107">
        <v>5</v>
      </c>
      <c r="W74" s="107">
        <f t="shared" si="1"/>
        <v>14618.810002000002</v>
      </c>
      <c r="X74" s="49"/>
    </row>
    <row r="75" spans="1:24" x14ac:dyDescent="0.2">
      <c r="A75" s="233">
        <v>41114</v>
      </c>
      <c r="B75" s="216" t="s">
        <v>1552</v>
      </c>
      <c r="C75" s="9" t="s">
        <v>1866</v>
      </c>
      <c r="D75" s="9" t="s">
        <v>1553</v>
      </c>
      <c r="E75" s="58"/>
      <c r="F75" s="58"/>
      <c r="G75" s="58"/>
      <c r="H75" s="58"/>
      <c r="I75" s="58"/>
      <c r="J75" s="58"/>
      <c r="K75" s="10" t="s">
        <v>17</v>
      </c>
      <c r="L75" s="10" t="s">
        <v>240</v>
      </c>
      <c r="M75" s="217" t="s">
        <v>53</v>
      </c>
      <c r="N75" s="217" t="s">
        <v>165</v>
      </c>
      <c r="O75" s="58">
        <v>1</v>
      </c>
      <c r="P75" s="11" t="s">
        <v>1554</v>
      </c>
      <c r="Q75" s="11" t="s">
        <v>1555</v>
      </c>
      <c r="R75" s="56"/>
      <c r="S75" s="56">
        <v>0.25</v>
      </c>
      <c r="T75" s="56"/>
      <c r="U75" s="56">
        <f t="shared" ref="U75:U138" si="2">U74+T75</f>
        <v>2.9000000000000004</v>
      </c>
      <c r="V75" s="56"/>
      <c r="W75" s="56">
        <f t="shared" ref="W75:W138" si="3">W74+V75</f>
        <v>14618.810002000002</v>
      </c>
      <c r="X75" s="62"/>
    </row>
    <row r="76" spans="1:24" x14ac:dyDescent="0.2">
      <c r="A76" s="233">
        <v>41114</v>
      </c>
      <c r="B76" s="216" t="s">
        <v>1556</v>
      </c>
      <c r="C76" s="9" t="s">
        <v>1557</v>
      </c>
      <c r="D76" s="9" t="s">
        <v>1558</v>
      </c>
      <c r="E76" s="58"/>
      <c r="F76" s="58"/>
      <c r="G76" s="58"/>
      <c r="H76" s="58"/>
      <c r="I76" s="58"/>
      <c r="J76" s="58"/>
      <c r="K76" s="10" t="s">
        <v>17</v>
      </c>
      <c r="L76" s="10" t="s">
        <v>240</v>
      </c>
      <c r="M76" s="217" t="s">
        <v>873</v>
      </c>
      <c r="N76" s="217" t="s">
        <v>216</v>
      </c>
      <c r="O76" s="58">
        <v>16</v>
      </c>
      <c r="P76" s="11" t="s">
        <v>1559</v>
      </c>
      <c r="Q76" s="11" t="s">
        <v>1560</v>
      </c>
      <c r="R76" s="56"/>
      <c r="S76" s="56">
        <v>0.1</v>
      </c>
      <c r="T76" s="56"/>
      <c r="U76" s="56">
        <f t="shared" si="2"/>
        <v>2.9000000000000004</v>
      </c>
      <c r="V76" s="56"/>
      <c r="W76" s="56">
        <f t="shared" si="3"/>
        <v>14618.810002000002</v>
      </c>
      <c r="X76" s="62"/>
    </row>
    <row r="77" spans="1:24" x14ac:dyDescent="0.2">
      <c r="A77" s="233">
        <v>41115</v>
      </c>
      <c r="B77" s="216" t="s">
        <v>1561</v>
      </c>
      <c r="C77" s="9" t="s">
        <v>1562</v>
      </c>
      <c r="D77" s="9" t="s">
        <v>1563</v>
      </c>
      <c r="E77" s="58"/>
      <c r="F77" s="58"/>
      <c r="G77" s="58"/>
      <c r="H77" s="58"/>
      <c r="I77" s="58"/>
      <c r="J77" s="58"/>
      <c r="K77" s="10" t="s">
        <v>68</v>
      </c>
      <c r="L77" s="10" t="s">
        <v>240</v>
      </c>
      <c r="M77" s="217" t="s">
        <v>61</v>
      </c>
      <c r="N77" s="217" t="s">
        <v>62</v>
      </c>
      <c r="O77" s="58">
        <v>9</v>
      </c>
      <c r="P77" s="11" t="s">
        <v>1564</v>
      </c>
      <c r="Q77" s="11" t="s">
        <v>1565</v>
      </c>
      <c r="R77" s="56"/>
      <c r="S77" s="56">
        <v>350</v>
      </c>
      <c r="T77" s="56"/>
      <c r="U77" s="56">
        <f t="shared" si="2"/>
        <v>2.9000000000000004</v>
      </c>
      <c r="V77" s="56"/>
      <c r="W77" s="56">
        <f t="shared" si="3"/>
        <v>14618.810002000002</v>
      </c>
      <c r="X77" s="62"/>
    </row>
    <row r="78" spans="1:24" s="275" customFormat="1" x14ac:dyDescent="0.2">
      <c r="A78" s="244">
        <v>41110</v>
      </c>
      <c r="B78" s="103" t="s">
        <v>1566</v>
      </c>
      <c r="C78" s="104" t="s">
        <v>1570</v>
      </c>
      <c r="D78" s="104" t="s">
        <v>112</v>
      </c>
      <c r="E78" s="104">
        <v>36</v>
      </c>
      <c r="F78" s="104"/>
      <c r="G78" s="104"/>
      <c r="H78" s="104">
        <v>11</v>
      </c>
      <c r="I78" s="104"/>
      <c r="J78" s="104"/>
      <c r="K78" s="48" t="s">
        <v>20</v>
      </c>
      <c r="L78" s="48" t="s">
        <v>240</v>
      </c>
      <c r="M78" s="105" t="s">
        <v>78</v>
      </c>
      <c r="N78" s="105" t="s">
        <v>79</v>
      </c>
      <c r="O78" s="104">
        <v>13</v>
      </c>
      <c r="P78" s="106" t="s">
        <v>1567</v>
      </c>
      <c r="Q78" s="106" t="s">
        <v>1568</v>
      </c>
      <c r="R78" s="107"/>
      <c r="S78" s="107">
        <v>2.2000000000000002</v>
      </c>
      <c r="T78" s="107"/>
      <c r="U78" s="107">
        <f t="shared" si="2"/>
        <v>2.9000000000000004</v>
      </c>
      <c r="V78" s="107">
        <v>2.2000000000000002</v>
      </c>
      <c r="W78" s="107">
        <f t="shared" si="3"/>
        <v>14621.010002000003</v>
      </c>
      <c r="X78" s="49"/>
    </row>
    <row r="79" spans="1:24" s="275" customFormat="1" x14ac:dyDescent="0.2">
      <c r="A79" s="244">
        <v>41110</v>
      </c>
      <c r="B79" s="103" t="s">
        <v>1569</v>
      </c>
      <c r="C79" s="104" t="s">
        <v>1571</v>
      </c>
      <c r="D79" s="104" t="s">
        <v>112</v>
      </c>
      <c r="E79" s="104">
        <v>37</v>
      </c>
      <c r="F79" s="104"/>
      <c r="G79" s="104"/>
      <c r="H79" s="104">
        <v>12</v>
      </c>
      <c r="I79" s="104"/>
      <c r="J79" s="104"/>
      <c r="K79" s="48" t="s">
        <v>26</v>
      </c>
      <c r="L79" s="48" t="s">
        <v>240</v>
      </c>
      <c r="M79" s="105" t="s">
        <v>78</v>
      </c>
      <c r="N79" s="105" t="s">
        <v>79</v>
      </c>
      <c r="O79" s="104">
        <v>4</v>
      </c>
      <c r="P79" s="106" t="s">
        <v>830</v>
      </c>
      <c r="Q79" s="106" t="s">
        <v>1572</v>
      </c>
      <c r="R79" s="107"/>
      <c r="S79" s="107">
        <v>52</v>
      </c>
      <c r="T79" s="107"/>
      <c r="U79" s="107">
        <f t="shared" si="2"/>
        <v>2.9000000000000004</v>
      </c>
      <c r="V79" s="107">
        <v>30.4</v>
      </c>
      <c r="W79" s="107">
        <f t="shared" si="3"/>
        <v>14651.410002000002</v>
      </c>
      <c r="X79" s="49"/>
    </row>
    <row r="80" spans="1:24" s="275" customFormat="1" x14ac:dyDescent="0.2">
      <c r="A80" s="244">
        <v>41110</v>
      </c>
      <c r="B80" s="103" t="s">
        <v>1573</v>
      </c>
      <c r="C80" s="104" t="s">
        <v>1574</v>
      </c>
      <c r="D80" s="104" t="s">
        <v>112</v>
      </c>
      <c r="E80" s="104">
        <v>38</v>
      </c>
      <c r="F80" s="104"/>
      <c r="G80" s="104"/>
      <c r="H80" s="104">
        <v>13</v>
      </c>
      <c r="I80" s="104"/>
      <c r="J80" s="104"/>
      <c r="K80" s="48" t="s">
        <v>85</v>
      </c>
      <c r="L80" s="48" t="s">
        <v>240</v>
      </c>
      <c r="M80" s="105" t="s">
        <v>78</v>
      </c>
      <c r="N80" s="105" t="s">
        <v>79</v>
      </c>
      <c r="O80" s="104">
        <v>24</v>
      </c>
      <c r="P80" s="106" t="s">
        <v>1575</v>
      </c>
      <c r="Q80" s="106" t="s">
        <v>1576</v>
      </c>
      <c r="R80" s="107"/>
      <c r="S80" s="107">
        <v>144</v>
      </c>
      <c r="T80" s="107"/>
      <c r="U80" s="107">
        <f t="shared" si="2"/>
        <v>2.9000000000000004</v>
      </c>
      <c r="V80" s="107">
        <v>72.5</v>
      </c>
      <c r="W80" s="107">
        <f t="shared" si="3"/>
        <v>14723.910002000002</v>
      </c>
      <c r="X80" s="49"/>
    </row>
    <row r="81" spans="1:24" x14ac:dyDescent="0.2">
      <c r="A81" s="233">
        <v>41117</v>
      </c>
      <c r="B81" s="216" t="s">
        <v>1577</v>
      </c>
      <c r="C81" s="9" t="s">
        <v>1578</v>
      </c>
      <c r="D81" s="9" t="s">
        <v>1579</v>
      </c>
      <c r="E81" s="58"/>
      <c r="F81" s="58"/>
      <c r="G81" s="58"/>
      <c r="H81" s="58"/>
      <c r="I81" s="58"/>
      <c r="J81" s="58"/>
      <c r="K81" s="10" t="s">
        <v>68</v>
      </c>
      <c r="L81" s="10" t="s">
        <v>240</v>
      </c>
      <c r="M81" s="217" t="s">
        <v>193</v>
      </c>
      <c r="N81" s="217" t="s">
        <v>1174</v>
      </c>
      <c r="O81" s="58">
        <v>23</v>
      </c>
      <c r="P81" s="11" t="s">
        <v>1580</v>
      </c>
      <c r="Q81" s="11" t="s">
        <v>1581</v>
      </c>
      <c r="R81" s="56"/>
      <c r="S81" s="56">
        <v>873.5</v>
      </c>
      <c r="T81" s="56"/>
      <c r="U81" s="56">
        <f t="shared" si="2"/>
        <v>2.9000000000000004</v>
      </c>
      <c r="V81" s="56"/>
      <c r="W81" s="56">
        <f t="shared" si="3"/>
        <v>14723.910002000002</v>
      </c>
      <c r="X81" s="62"/>
    </row>
    <row r="82" spans="1:24" s="275" customFormat="1" x14ac:dyDescent="0.2">
      <c r="A82" s="244">
        <v>41117</v>
      </c>
      <c r="B82" s="103" t="s">
        <v>1582</v>
      </c>
      <c r="C82" s="104" t="s">
        <v>1583</v>
      </c>
      <c r="D82" s="104" t="s">
        <v>112</v>
      </c>
      <c r="E82" s="104">
        <v>39</v>
      </c>
      <c r="F82" s="104"/>
      <c r="G82" s="104"/>
      <c r="H82" s="104"/>
      <c r="I82" s="104">
        <v>8</v>
      </c>
      <c r="J82" s="104"/>
      <c r="K82" s="48" t="s">
        <v>20</v>
      </c>
      <c r="L82" s="48" t="s">
        <v>240</v>
      </c>
      <c r="M82" s="105" t="s">
        <v>78</v>
      </c>
      <c r="N82" s="105" t="s">
        <v>107</v>
      </c>
      <c r="O82" s="104">
        <v>15</v>
      </c>
      <c r="P82" s="106" t="s">
        <v>1584</v>
      </c>
      <c r="Q82" s="106" t="s">
        <v>1585</v>
      </c>
      <c r="R82" s="107"/>
      <c r="S82" s="107">
        <v>0.28000000000000003</v>
      </c>
      <c r="T82" s="107"/>
      <c r="U82" s="107">
        <f t="shared" si="2"/>
        <v>2.9000000000000004</v>
      </c>
      <c r="V82" s="107">
        <v>0.28000000000000003</v>
      </c>
      <c r="W82" s="107">
        <f t="shared" si="3"/>
        <v>14724.190002000003</v>
      </c>
      <c r="X82" s="49"/>
    </row>
    <row r="83" spans="1:24" s="275" customFormat="1" x14ac:dyDescent="0.2">
      <c r="A83" s="244">
        <v>41117</v>
      </c>
      <c r="B83" s="103" t="s">
        <v>1586</v>
      </c>
      <c r="C83" s="104" t="s">
        <v>1587</v>
      </c>
      <c r="D83" s="104" t="s">
        <v>112</v>
      </c>
      <c r="E83" s="104">
        <v>40</v>
      </c>
      <c r="F83" s="104"/>
      <c r="G83" s="104"/>
      <c r="H83" s="104">
        <v>14</v>
      </c>
      <c r="I83" s="104"/>
      <c r="J83" s="104"/>
      <c r="K83" s="48" t="s">
        <v>68</v>
      </c>
      <c r="L83" s="48" t="s">
        <v>240</v>
      </c>
      <c r="M83" s="105" t="s">
        <v>193</v>
      </c>
      <c r="N83" s="105" t="s">
        <v>204</v>
      </c>
      <c r="O83" s="104">
        <v>21</v>
      </c>
      <c r="P83" s="106" t="s">
        <v>1588</v>
      </c>
      <c r="Q83" s="106" t="s">
        <v>1589</v>
      </c>
      <c r="R83" s="107"/>
      <c r="S83" s="107">
        <v>632.29999999999995</v>
      </c>
      <c r="T83" s="107"/>
      <c r="U83" s="107">
        <f t="shared" si="2"/>
        <v>2.9000000000000004</v>
      </c>
      <c r="V83" s="107">
        <v>222.6</v>
      </c>
      <c r="W83" s="107">
        <f t="shared" si="3"/>
        <v>14946.790002000003</v>
      </c>
      <c r="X83" s="49"/>
    </row>
    <row r="84" spans="1:24" x14ac:dyDescent="0.2">
      <c r="A84" s="233">
        <v>41117</v>
      </c>
      <c r="B84" s="97">
        <v>1806</v>
      </c>
      <c r="C84" s="9" t="s">
        <v>1590</v>
      </c>
      <c r="D84" s="58"/>
      <c r="E84" s="58"/>
      <c r="F84" s="58"/>
      <c r="G84" s="58"/>
      <c r="H84" s="58"/>
      <c r="I84" s="58"/>
      <c r="J84" s="58"/>
      <c r="K84" s="10" t="s">
        <v>26</v>
      </c>
      <c r="L84" s="10" t="s">
        <v>240</v>
      </c>
      <c r="M84" s="217" t="s">
        <v>277</v>
      </c>
      <c r="N84" s="217" t="s">
        <v>1591</v>
      </c>
      <c r="O84" s="58">
        <v>15</v>
      </c>
      <c r="P84" s="11" t="s">
        <v>1584</v>
      </c>
      <c r="Q84" s="11" t="s">
        <v>1585</v>
      </c>
      <c r="R84" s="56"/>
      <c r="S84" s="56">
        <v>20</v>
      </c>
      <c r="T84" s="56"/>
      <c r="U84" s="56">
        <f t="shared" si="2"/>
        <v>2.9000000000000004</v>
      </c>
      <c r="V84" s="56"/>
      <c r="W84" s="56">
        <f t="shared" si="3"/>
        <v>14946.790002000003</v>
      </c>
      <c r="X84" s="62"/>
    </row>
    <row r="85" spans="1:24" s="275" customFormat="1" x14ac:dyDescent="0.2">
      <c r="A85" s="244">
        <v>41109</v>
      </c>
      <c r="B85" s="103" t="s">
        <v>1592</v>
      </c>
      <c r="C85" s="104" t="s">
        <v>1593</v>
      </c>
      <c r="D85" s="104" t="s">
        <v>112</v>
      </c>
      <c r="E85" s="104">
        <v>41</v>
      </c>
      <c r="F85" s="104">
        <v>14</v>
      </c>
      <c r="G85" s="104"/>
      <c r="H85" s="104"/>
      <c r="I85" s="104"/>
      <c r="J85" s="104"/>
      <c r="K85" s="48" t="s">
        <v>26</v>
      </c>
      <c r="L85" s="48" t="s">
        <v>240</v>
      </c>
      <c r="M85" s="105" t="s">
        <v>87</v>
      </c>
      <c r="N85" s="290" t="s">
        <v>1072</v>
      </c>
      <c r="O85" s="104">
        <v>30</v>
      </c>
      <c r="P85" s="106" t="s">
        <v>1594</v>
      </c>
      <c r="Q85" s="106" t="s">
        <v>1595</v>
      </c>
      <c r="R85" s="107"/>
      <c r="S85" s="107">
        <v>27.4</v>
      </c>
      <c r="T85" s="107"/>
      <c r="U85" s="107">
        <f t="shared" si="2"/>
        <v>2.9000000000000004</v>
      </c>
      <c r="V85" s="107">
        <v>27.4</v>
      </c>
      <c r="W85" s="107">
        <f t="shared" si="3"/>
        <v>14974.190002000003</v>
      </c>
      <c r="X85" s="49"/>
    </row>
    <row r="86" spans="1:24" s="275" customFormat="1" x14ac:dyDescent="0.2">
      <c r="A86" s="244">
        <v>41109</v>
      </c>
      <c r="B86" s="103" t="s">
        <v>1596</v>
      </c>
      <c r="C86" s="104" t="s">
        <v>1597</v>
      </c>
      <c r="D86" s="104" t="s">
        <v>112</v>
      </c>
      <c r="E86" s="104">
        <v>42</v>
      </c>
      <c r="F86" s="104">
        <v>15</v>
      </c>
      <c r="G86" s="104"/>
      <c r="H86" s="104"/>
      <c r="I86" s="104"/>
      <c r="J86" s="104"/>
      <c r="K86" s="48" t="s">
        <v>20</v>
      </c>
      <c r="L86" s="48" t="s">
        <v>240</v>
      </c>
      <c r="M86" s="105" t="s">
        <v>87</v>
      </c>
      <c r="N86" s="105" t="s">
        <v>419</v>
      </c>
      <c r="O86" s="104">
        <v>24</v>
      </c>
      <c r="P86" s="106" t="s">
        <v>1598</v>
      </c>
      <c r="Q86" s="106" t="s">
        <v>1599</v>
      </c>
      <c r="R86" s="107"/>
      <c r="S86" s="107">
        <v>1.5</v>
      </c>
      <c r="T86" s="107"/>
      <c r="U86" s="107">
        <f t="shared" si="2"/>
        <v>2.9000000000000004</v>
      </c>
      <c r="V86" s="107">
        <v>1.5</v>
      </c>
      <c r="W86" s="107">
        <f t="shared" si="3"/>
        <v>14975.690002000003</v>
      </c>
      <c r="X86" s="49"/>
    </row>
    <row r="87" spans="1:24" s="275" customFormat="1" x14ac:dyDescent="0.2">
      <c r="A87" s="244">
        <v>41109</v>
      </c>
      <c r="B87" s="103" t="s">
        <v>1600</v>
      </c>
      <c r="C87" s="104" t="s">
        <v>1601</v>
      </c>
      <c r="D87" s="104" t="s">
        <v>112</v>
      </c>
      <c r="E87" s="104">
        <v>43</v>
      </c>
      <c r="F87" s="104">
        <v>16</v>
      </c>
      <c r="G87" s="104"/>
      <c r="H87" s="104"/>
      <c r="I87" s="104"/>
      <c r="J87" s="104"/>
      <c r="K87" s="48" t="s">
        <v>20</v>
      </c>
      <c r="L87" s="48" t="s">
        <v>240</v>
      </c>
      <c r="M87" s="105" t="s">
        <v>87</v>
      </c>
      <c r="N87" s="105" t="s">
        <v>419</v>
      </c>
      <c r="O87" s="104">
        <v>13</v>
      </c>
      <c r="P87" s="106" t="s">
        <v>181</v>
      </c>
      <c r="Q87" s="106" t="s">
        <v>1602</v>
      </c>
      <c r="R87" s="107"/>
      <c r="S87" s="107">
        <v>6.6</v>
      </c>
      <c r="T87" s="107"/>
      <c r="U87" s="107">
        <f t="shared" si="2"/>
        <v>2.9000000000000004</v>
      </c>
      <c r="V87" s="107">
        <v>6.6</v>
      </c>
      <c r="W87" s="107">
        <f t="shared" si="3"/>
        <v>14982.290002000003</v>
      </c>
      <c r="X87" s="49"/>
    </row>
    <row r="88" spans="1:24" s="275" customFormat="1" x14ac:dyDescent="0.2">
      <c r="A88" s="248">
        <v>41109</v>
      </c>
      <c r="B88" s="238" t="s">
        <v>1603</v>
      </c>
      <c r="C88" s="160" t="s">
        <v>1604</v>
      </c>
      <c r="D88" s="160" t="s">
        <v>112</v>
      </c>
      <c r="E88" s="160">
        <v>44</v>
      </c>
      <c r="F88" s="160">
        <v>17</v>
      </c>
      <c r="G88" s="160"/>
      <c r="H88" s="160"/>
      <c r="I88" s="160"/>
      <c r="J88" s="160"/>
      <c r="K88" s="239" t="s">
        <v>20</v>
      </c>
      <c r="L88" s="239" t="s">
        <v>240</v>
      </c>
      <c r="M88" s="240" t="s">
        <v>87</v>
      </c>
      <c r="N88" s="240" t="s">
        <v>419</v>
      </c>
      <c r="O88" s="160">
        <v>14</v>
      </c>
      <c r="P88" s="241" t="s">
        <v>1605</v>
      </c>
      <c r="Q88" s="241" t="s">
        <v>1606</v>
      </c>
      <c r="R88" s="242"/>
      <c r="S88" s="242">
        <v>0.4</v>
      </c>
      <c r="T88" s="242"/>
      <c r="U88" s="107">
        <f t="shared" si="2"/>
        <v>2.9000000000000004</v>
      </c>
      <c r="V88" s="242">
        <v>0.4</v>
      </c>
      <c r="W88" s="107">
        <f t="shared" si="3"/>
        <v>14982.690002000003</v>
      </c>
      <c r="X88" s="291"/>
    </row>
    <row r="89" spans="1:24" s="275" customFormat="1" x14ac:dyDescent="0.2">
      <c r="A89" s="244">
        <v>41109</v>
      </c>
      <c r="B89" s="103" t="s">
        <v>1607</v>
      </c>
      <c r="C89" s="104" t="s">
        <v>1608</v>
      </c>
      <c r="D89" s="104" t="s">
        <v>112</v>
      </c>
      <c r="E89" s="104">
        <v>45</v>
      </c>
      <c r="F89" s="104">
        <v>18</v>
      </c>
      <c r="G89" s="104"/>
      <c r="H89" s="104"/>
      <c r="I89" s="104"/>
      <c r="J89" s="104"/>
      <c r="K89" s="48" t="s">
        <v>17</v>
      </c>
      <c r="L89" s="48" t="s">
        <v>240</v>
      </c>
      <c r="M89" s="105" t="s">
        <v>87</v>
      </c>
      <c r="N89" s="105" t="s">
        <v>419</v>
      </c>
      <c r="O89" s="104">
        <v>25</v>
      </c>
      <c r="P89" s="106" t="s">
        <v>392</v>
      </c>
      <c r="Q89" s="106" t="s">
        <v>1609</v>
      </c>
      <c r="R89" s="107"/>
      <c r="S89" s="107">
        <v>0.1</v>
      </c>
      <c r="T89" s="107"/>
      <c r="U89" s="107">
        <f t="shared" si="2"/>
        <v>2.9000000000000004</v>
      </c>
      <c r="V89" s="107">
        <v>0.1</v>
      </c>
      <c r="W89" s="107">
        <f t="shared" si="3"/>
        <v>14982.790002000003</v>
      </c>
      <c r="X89" s="49"/>
    </row>
    <row r="90" spans="1:24" s="275" customFormat="1" x14ac:dyDescent="0.2">
      <c r="A90" s="244">
        <v>41109</v>
      </c>
      <c r="B90" s="103" t="s">
        <v>1610</v>
      </c>
      <c r="C90" s="104" t="s">
        <v>1611</v>
      </c>
      <c r="D90" s="104" t="s">
        <v>112</v>
      </c>
      <c r="E90" s="104">
        <v>46</v>
      </c>
      <c r="F90" s="104">
        <v>19</v>
      </c>
      <c r="G90" s="104"/>
      <c r="H90" s="104"/>
      <c r="I90" s="104"/>
      <c r="J90" s="104"/>
      <c r="K90" s="48" t="s">
        <v>17</v>
      </c>
      <c r="L90" s="48" t="s">
        <v>240</v>
      </c>
      <c r="M90" s="105" t="s">
        <v>87</v>
      </c>
      <c r="N90" s="105" t="s">
        <v>419</v>
      </c>
      <c r="O90" s="104">
        <v>26</v>
      </c>
      <c r="P90" s="106" t="s">
        <v>1612</v>
      </c>
      <c r="Q90" s="106" t="s">
        <v>1613</v>
      </c>
      <c r="R90" s="107"/>
      <c r="S90" s="107">
        <v>0.13</v>
      </c>
      <c r="T90" s="107"/>
      <c r="U90" s="107">
        <f t="shared" si="2"/>
        <v>2.9000000000000004</v>
      </c>
      <c r="V90" s="107">
        <v>0.13</v>
      </c>
      <c r="W90" s="107">
        <f t="shared" si="3"/>
        <v>14982.920002000003</v>
      </c>
      <c r="X90" s="49"/>
    </row>
    <row r="91" spans="1:24" s="275" customFormat="1" x14ac:dyDescent="0.2">
      <c r="A91" s="244">
        <v>41109</v>
      </c>
      <c r="B91" s="103" t="s">
        <v>1614</v>
      </c>
      <c r="C91" s="104" t="s">
        <v>1615</v>
      </c>
      <c r="D91" s="104" t="s">
        <v>112</v>
      </c>
      <c r="E91" s="104">
        <v>47</v>
      </c>
      <c r="F91" s="104">
        <v>20</v>
      </c>
      <c r="G91" s="104"/>
      <c r="H91" s="104"/>
      <c r="I91" s="104"/>
      <c r="J91" s="104"/>
      <c r="K91" s="48" t="s">
        <v>20</v>
      </c>
      <c r="L91" s="48" t="s">
        <v>240</v>
      </c>
      <c r="M91" s="105" t="s">
        <v>87</v>
      </c>
      <c r="N91" s="105" t="s">
        <v>419</v>
      </c>
      <c r="O91" s="104">
        <v>26</v>
      </c>
      <c r="P91" s="106" t="s">
        <v>1616</v>
      </c>
      <c r="Q91" s="106" t="s">
        <v>1617</v>
      </c>
      <c r="R91" s="107"/>
      <c r="S91" s="107">
        <v>2.7</v>
      </c>
      <c r="T91" s="107"/>
      <c r="U91" s="107">
        <f t="shared" si="2"/>
        <v>2.9000000000000004</v>
      </c>
      <c r="V91" s="107">
        <v>2.7</v>
      </c>
      <c r="W91" s="107">
        <f t="shared" si="3"/>
        <v>14985.620002000003</v>
      </c>
      <c r="X91" s="49"/>
    </row>
    <row r="92" spans="1:24" s="275" customFormat="1" x14ac:dyDescent="0.2">
      <c r="A92" s="244">
        <v>41109</v>
      </c>
      <c r="B92" s="103" t="s">
        <v>1618</v>
      </c>
      <c r="C92" s="104" t="s">
        <v>1619</v>
      </c>
      <c r="D92" s="104" t="s">
        <v>112</v>
      </c>
      <c r="E92" s="104">
        <v>48</v>
      </c>
      <c r="F92" s="104">
        <v>21</v>
      </c>
      <c r="G92" s="104"/>
      <c r="H92" s="104"/>
      <c r="I92" s="104"/>
      <c r="J92" s="104"/>
      <c r="K92" s="48" t="s">
        <v>20</v>
      </c>
      <c r="L92" s="48" t="s">
        <v>240</v>
      </c>
      <c r="M92" s="105" t="s">
        <v>87</v>
      </c>
      <c r="N92" s="105" t="s">
        <v>419</v>
      </c>
      <c r="O92" s="104">
        <v>23</v>
      </c>
      <c r="P92" s="106" t="s">
        <v>1620</v>
      </c>
      <c r="Q92" s="106" t="s">
        <v>1621</v>
      </c>
      <c r="R92" s="107"/>
      <c r="S92" s="107">
        <v>8.8000000000000007</v>
      </c>
      <c r="T92" s="107"/>
      <c r="U92" s="107">
        <f t="shared" si="2"/>
        <v>2.9000000000000004</v>
      </c>
      <c r="V92" s="107">
        <v>8.8000000000000007</v>
      </c>
      <c r="W92" s="107">
        <f t="shared" si="3"/>
        <v>14994.420002000003</v>
      </c>
      <c r="X92" s="49"/>
    </row>
    <row r="93" spans="1:24" s="275" customFormat="1" x14ac:dyDescent="0.2">
      <c r="A93" s="248">
        <v>41109</v>
      </c>
      <c r="B93" s="238" t="s">
        <v>1622</v>
      </c>
      <c r="C93" s="160" t="s">
        <v>1623</v>
      </c>
      <c r="D93" s="160" t="s">
        <v>112</v>
      </c>
      <c r="E93" s="160">
        <v>49</v>
      </c>
      <c r="F93" s="160">
        <v>22</v>
      </c>
      <c r="G93" s="160"/>
      <c r="H93" s="160"/>
      <c r="I93" s="160"/>
      <c r="J93" s="160"/>
      <c r="K93" s="239" t="s">
        <v>20</v>
      </c>
      <c r="L93" s="239" t="s">
        <v>240</v>
      </c>
      <c r="M93" s="240" t="s">
        <v>87</v>
      </c>
      <c r="N93" s="240" t="s">
        <v>419</v>
      </c>
      <c r="O93" s="160">
        <v>23</v>
      </c>
      <c r="P93" s="241" t="s">
        <v>1624</v>
      </c>
      <c r="Q93" s="241" t="s">
        <v>1625</v>
      </c>
      <c r="R93" s="242"/>
      <c r="S93" s="242">
        <v>0.66</v>
      </c>
      <c r="T93" s="242"/>
      <c r="U93" s="107">
        <f t="shared" si="2"/>
        <v>2.9000000000000004</v>
      </c>
      <c r="V93" s="242">
        <v>0.66</v>
      </c>
      <c r="W93" s="107">
        <f t="shared" si="3"/>
        <v>14995.080002000002</v>
      </c>
      <c r="X93" s="291"/>
    </row>
    <row r="94" spans="1:24" s="275" customFormat="1" x14ac:dyDescent="0.2">
      <c r="A94" s="244">
        <v>41109</v>
      </c>
      <c r="B94" s="103" t="s">
        <v>1626</v>
      </c>
      <c r="C94" s="104" t="s">
        <v>1627</v>
      </c>
      <c r="D94" s="104" t="s">
        <v>112</v>
      </c>
      <c r="E94" s="104">
        <v>50</v>
      </c>
      <c r="F94" s="104">
        <v>23</v>
      </c>
      <c r="G94" s="104"/>
      <c r="H94" s="104"/>
      <c r="I94" s="104"/>
      <c r="J94" s="104"/>
      <c r="K94" s="48" t="s">
        <v>26</v>
      </c>
      <c r="L94" s="48" t="s">
        <v>240</v>
      </c>
      <c r="M94" s="105" t="s">
        <v>87</v>
      </c>
      <c r="N94" s="105" t="s">
        <v>419</v>
      </c>
      <c r="O94" s="104">
        <v>10</v>
      </c>
      <c r="P94" s="106" t="s">
        <v>1628</v>
      </c>
      <c r="Q94" s="106" t="s">
        <v>1629</v>
      </c>
      <c r="R94" s="107"/>
      <c r="S94" s="107">
        <v>13.9</v>
      </c>
      <c r="T94" s="107"/>
      <c r="U94" s="107">
        <f t="shared" si="2"/>
        <v>2.9000000000000004</v>
      </c>
      <c r="V94" s="107">
        <v>13.9</v>
      </c>
      <c r="W94" s="107">
        <f t="shared" si="3"/>
        <v>15008.980002000002</v>
      </c>
      <c r="X94" s="49"/>
    </row>
    <row r="95" spans="1:24" s="275" customFormat="1" x14ac:dyDescent="0.2">
      <c r="A95" s="244">
        <v>41109</v>
      </c>
      <c r="B95" s="103" t="s">
        <v>1630</v>
      </c>
      <c r="C95" s="104" t="s">
        <v>1631</v>
      </c>
      <c r="D95" s="104" t="s">
        <v>112</v>
      </c>
      <c r="E95" s="104">
        <v>51</v>
      </c>
      <c r="F95" s="104">
        <v>24</v>
      </c>
      <c r="G95" s="104"/>
      <c r="H95" s="104"/>
      <c r="I95" s="104"/>
      <c r="J95" s="104"/>
      <c r="K95" s="48" t="s">
        <v>17</v>
      </c>
      <c r="L95" s="48" t="s">
        <v>240</v>
      </c>
      <c r="M95" s="105" t="s">
        <v>87</v>
      </c>
      <c r="N95" s="105" t="s">
        <v>419</v>
      </c>
      <c r="O95" s="104">
        <v>20</v>
      </c>
      <c r="P95" s="106" t="s">
        <v>1632</v>
      </c>
      <c r="Q95" s="106" t="s">
        <v>1633</v>
      </c>
      <c r="R95" s="107"/>
      <c r="S95" s="107">
        <v>0.2</v>
      </c>
      <c r="T95" s="107"/>
      <c r="U95" s="107">
        <f t="shared" si="2"/>
        <v>2.9000000000000004</v>
      </c>
      <c r="V95" s="107">
        <v>0.2</v>
      </c>
      <c r="W95" s="107">
        <f t="shared" si="3"/>
        <v>15009.180002000003</v>
      </c>
      <c r="X95" s="49"/>
    </row>
    <row r="96" spans="1:24" s="275" customFormat="1" x14ac:dyDescent="0.2">
      <c r="A96" s="244">
        <v>41109</v>
      </c>
      <c r="B96" s="103" t="s">
        <v>1634</v>
      </c>
      <c r="C96" s="104" t="s">
        <v>1635</v>
      </c>
      <c r="D96" s="104" t="s">
        <v>112</v>
      </c>
      <c r="E96" s="104">
        <v>52</v>
      </c>
      <c r="F96" s="104">
        <v>25</v>
      </c>
      <c r="G96" s="104"/>
      <c r="H96" s="104"/>
      <c r="I96" s="104"/>
      <c r="J96" s="104"/>
      <c r="K96" s="48" t="s">
        <v>20</v>
      </c>
      <c r="L96" s="48" t="s">
        <v>240</v>
      </c>
      <c r="M96" s="105" t="s">
        <v>87</v>
      </c>
      <c r="N96" s="105" t="s">
        <v>419</v>
      </c>
      <c r="O96" s="104">
        <v>18</v>
      </c>
      <c r="P96" s="106" t="s">
        <v>420</v>
      </c>
      <c r="Q96" s="106" t="s">
        <v>1636</v>
      </c>
      <c r="R96" s="107"/>
      <c r="S96" s="107">
        <v>2.8</v>
      </c>
      <c r="T96" s="107"/>
      <c r="U96" s="107">
        <f t="shared" si="2"/>
        <v>2.9000000000000004</v>
      </c>
      <c r="V96" s="107">
        <v>2.8</v>
      </c>
      <c r="W96" s="107">
        <f t="shared" si="3"/>
        <v>15011.980002000002</v>
      </c>
      <c r="X96" s="49"/>
    </row>
    <row r="97" spans="1:24" s="275" customFormat="1" x14ac:dyDescent="0.2">
      <c r="A97" s="244">
        <v>41109</v>
      </c>
      <c r="B97" s="103" t="s">
        <v>1637</v>
      </c>
      <c r="C97" s="104" t="s">
        <v>1638</v>
      </c>
      <c r="D97" s="104" t="s">
        <v>112</v>
      </c>
      <c r="E97" s="104">
        <v>53</v>
      </c>
      <c r="F97" s="104">
        <v>26</v>
      </c>
      <c r="G97" s="104"/>
      <c r="H97" s="104"/>
      <c r="I97" s="104"/>
      <c r="J97" s="104"/>
      <c r="K97" s="48" t="s">
        <v>20</v>
      </c>
      <c r="L97" s="48" t="s">
        <v>240</v>
      </c>
      <c r="M97" s="105" t="s">
        <v>87</v>
      </c>
      <c r="N97" s="105" t="s">
        <v>419</v>
      </c>
      <c r="O97" s="104">
        <v>16</v>
      </c>
      <c r="P97" s="106" t="s">
        <v>1639</v>
      </c>
      <c r="Q97" s="106" t="s">
        <v>1640</v>
      </c>
      <c r="R97" s="107"/>
      <c r="S97" s="107">
        <v>8</v>
      </c>
      <c r="T97" s="107"/>
      <c r="U97" s="107">
        <f t="shared" si="2"/>
        <v>2.9000000000000004</v>
      </c>
      <c r="V97" s="107">
        <v>8</v>
      </c>
      <c r="W97" s="107">
        <f t="shared" si="3"/>
        <v>15019.980002000002</v>
      </c>
      <c r="X97" s="49"/>
    </row>
    <row r="98" spans="1:24" s="275" customFormat="1" x14ac:dyDescent="0.2">
      <c r="A98" s="244">
        <v>41109</v>
      </c>
      <c r="B98" s="103" t="s">
        <v>1641</v>
      </c>
      <c r="C98" s="104" t="s">
        <v>1642</v>
      </c>
      <c r="D98" s="104" t="s">
        <v>112</v>
      </c>
      <c r="E98" s="104">
        <v>54</v>
      </c>
      <c r="F98" s="104">
        <v>27</v>
      </c>
      <c r="G98" s="104"/>
      <c r="H98" s="104"/>
      <c r="I98" s="104"/>
      <c r="J98" s="104"/>
      <c r="K98" s="48" t="s">
        <v>20</v>
      </c>
      <c r="L98" s="48" t="s">
        <v>240</v>
      </c>
      <c r="M98" s="105" t="s">
        <v>87</v>
      </c>
      <c r="N98" s="105" t="s">
        <v>419</v>
      </c>
      <c r="O98" s="104">
        <v>8</v>
      </c>
      <c r="P98" s="106" t="s">
        <v>1665</v>
      </c>
      <c r="Q98" s="106" t="s">
        <v>1666</v>
      </c>
      <c r="R98" s="107"/>
      <c r="S98" s="107">
        <v>0.9</v>
      </c>
      <c r="T98" s="107"/>
      <c r="U98" s="107">
        <f t="shared" si="2"/>
        <v>2.9000000000000004</v>
      </c>
      <c r="V98" s="107">
        <v>0.9</v>
      </c>
      <c r="W98" s="107">
        <f t="shared" si="3"/>
        <v>15020.880002000002</v>
      </c>
      <c r="X98" s="49"/>
    </row>
    <row r="99" spans="1:24" s="275" customFormat="1" x14ac:dyDescent="0.2">
      <c r="A99" s="244">
        <v>41109</v>
      </c>
      <c r="B99" s="103" t="s">
        <v>1643</v>
      </c>
      <c r="C99" s="104" t="s">
        <v>1644</v>
      </c>
      <c r="D99" s="104" t="s">
        <v>112</v>
      </c>
      <c r="E99" s="104">
        <v>55</v>
      </c>
      <c r="F99" s="104">
        <v>28</v>
      </c>
      <c r="G99" s="104"/>
      <c r="H99" s="104"/>
      <c r="I99" s="104"/>
      <c r="J99" s="104"/>
      <c r="K99" s="48" t="s">
        <v>20</v>
      </c>
      <c r="L99" s="48" t="s">
        <v>240</v>
      </c>
      <c r="M99" s="105" t="s">
        <v>87</v>
      </c>
      <c r="N99" s="105" t="s">
        <v>241</v>
      </c>
      <c r="O99" s="104">
        <v>7</v>
      </c>
      <c r="P99" s="106" t="s">
        <v>1645</v>
      </c>
      <c r="Q99" s="106" t="s">
        <v>1646</v>
      </c>
      <c r="R99" s="107"/>
      <c r="S99" s="107">
        <v>2.2999999999999998</v>
      </c>
      <c r="T99" s="107"/>
      <c r="U99" s="107">
        <f t="shared" si="2"/>
        <v>2.9000000000000004</v>
      </c>
      <c r="V99" s="107">
        <v>2.2999999999999998</v>
      </c>
      <c r="W99" s="107">
        <f t="shared" si="3"/>
        <v>15023.180002000001</v>
      </c>
      <c r="X99" s="49"/>
    </row>
    <row r="100" spans="1:24" x14ac:dyDescent="0.2">
      <c r="A100" s="233">
        <v>41119</v>
      </c>
      <c r="B100" s="216" t="s">
        <v>1647</v>
      </c>
      <c r="C100" s="9" t="s">
        <v>1648</v>
      </c>
      <c r="D100" s="9" t="s">
        <v>1649</v>
      </c>
      <c r="E100" s="58"/>
      <c r="F100" s="58"/>
      <c r="G100" s="58"/>
      <c r="H100" s="58"/>
      <c r="I100" s="58"/>
      <c r="J100" s="58"/>
      <c r="K100" s="10" t="s">
        <v>20</v>
      </c>
      <c r="L100" s="10" t="s">
        <v>240</v>
      </c>
      <c r="M100" s="217" t="s">
        <v>53</v>
      </c>
      <c r="N100" s="217" t="s">
        <v>101</v>
      </c>
      <c r="O100" s="58">
        <v>18</v>
      </c>
      <c r="P100" s="11" t="s">
        <v>1650</v>
      </c>
      <c r="Q100" s="11" t="s">
        <v>1651</v>
      </c>
      <c r="R100" s="56"/>
      <c r="S100" s="56">
        <v>0.4</v>
      </c>
      <c r="T100" s="56"/>
      <c r="U100" s="56">
        <f t="shared" si="2"/>
        <v>2.9000000000000004</v>
      </c>
      <c r="V100" s="56"/>
      <c r="W100" s="56">
        <f t="shared" si="3"/>
        <v>15023.180002000001</v>
      </c>
      <c r="X100" s="62"/>
    </row>
    <row r="101" spans="1:24" x14ac:dyDescent="0.2">
      <c r="A101" s="233">
        <v>41114</v>
      </c>
      <c r="B101" s="216" t="s">
        <v>1652</v>
      </c>
      <c r="C101" s="9" t="s">
        <v>1653</v>
      </c>
      <c r="D101" s="9" t="s">
        <v>1654</v>
      </c>
      <c r="E101" s="58"/>
      <c r="F101" s="58"/>
      <c r="G101" s="58"/>
      <c r="H101" s="58"/>
      <c r="I101" s="58"/>
      <c r="J101" s="58"/>
      <c r="K101" s="10" t="s">
        <v>85</v>
      </c>
      <c r="L101" s="10" t="s">
        <v>240</v>
      </c>
      <c r="M101" s="217" t="s">
        <v>1655</v>
      </c>
      <c r="N101" s="217" t="s">
        <v>1289</v>
      </c>
      <c r="O101" s="58">
        <v>10</v>
      </c>
      <c r="P101" s="11" t="s">
        <v>1656</v>
      </c>
      <c r="Q101" s="11" t="s">
        <v>1657</v>
      </c>
      <c r="R101" s="56"/>
      <c r="S101" s="56">
        <v>185</v>
      </c>
      <c r="T101" s="56"/>
      <c r="U101" s="56">
        <f t="shared" si="2"/>
        <v>2.9000000000000004</v>
      </c>
      <c r="V101" s="56"/>
      <c r="W101" s="56">
        <f t="shared" si="3"/>
        <v>15023.180002000001</v>
      </c>
      <c r="X101" s="62"/>
    </row>
    <row r="102" spans="1:24" x14ac:dyDescent="0.2">
      <c r="A102" s="233">
        <v>41120</v>
      </c>
      <c r="B102" s="216" t="s">
        <v>1658</v>
      </c>
      <c r="C102" s="9" t="s">
        <v>1659</v>
      </c>
      <c r="D102" s="9" t="s">
        <v>1660</v>
      </c>
      <c r="E102" s="58"/>
      <c r="F102" s="58"/>
      <c r="G102" s="58"/>
      <c r="H102" s="58"/>
      <c r="I102" s="58"/>
      <c r="J102" s="58"/>
      <c r="K102" s="10" t="s">
        <v>20</v>
      </c>
      <c r="L102" s="10" t="s">
        <v>94</v>
      </c>
      <c r="M102" s="217" t="s">
        <v>44</v>
      </c>
      <c r="N102" s="217" t="s">
        <v>79</v>
      </c>
      <c r="O102" s="58">
        <v>20</v>
      </c>
      <c r="P102" s="11" t="s">
        <v>1661</v>
      </c>
      <c r="Q102" s="11" t="s">
        <v>1662</v>
      </c>
      <c r="R102" s="56">
        <v>0.5</v>
      </c>
      <c r="S102" s="56"/>
      <c r="T102" s="56"/>
      <c r="U102" s="56">
        <f t="shared" si="2"/>
        <v>2.9000000000000004</v>
      </c>
      <c r="V102" s="56"/>
      <c r="W102" s="56">
        <f t="shared" si="3"/>
        <v>15023.180002000001</v>
      </c>
      <c r="X102" s="62"/>
    </row>
    <row r="103" spans="1:24" x14ac:dyDescent="0.2">
      <c r="A103" s="233">
        <v>41120</v>
      </c>
      <c r="B103" s="216" t="s">
        <v>1668</v>
      </c>
      <c r="C103" s="9" t="s">
        <v>1669</v>
      </c>
      <c r="D103" s="9" t="s">
        <v>1670</v>
      </c>
      <c r="E103" s="58"/>
      <c r="F103" s="58"/>
      <c r="G103" s="58"/>
      <c r="H103" s="58"/>
      <c r="I103" s="58"/>
      <c r="J103" s="58"/>
      <c r="K103" s="10" t="s">
        <v>85</v>
      </c>
      <c r="L103" s="10" t="s">
        <v>132</v>
      </c>
      <c r="M103" s="217" t="s">
        <v>125</v>
      </c>
      <c r="N103" s="217" t="s">
        <v>223</v>
      </c>
      <c r="O103" s="58">
        <v>12</v>
      </c>
      <c r="P103" s="11" t="s">
        <v>1671</v>
      </c>
      <c r="Q103" s="11" t="s">
        <v>1672</v>
      </c>
      <c r="R103" s="56">
        <v>200</v>
      </c>
      <c r="S103" s="56"/>
      <c r="T103" s="56"/>
      <c r="U103" s="56">
        <f t="shared" si="2"/>
        <v>2.9000000000000004</v>
      </c>
      <c r="V103" s="56"/>
      <c r="W103" s="56">
        <f t="shared" si="3"/>
        <v>15023.180002000001</v>
      </c>
      <c r="X103" s="62"/>
    </row>
    <row r="104" spans="1:24" x14ac:dyDescent="0.2">
      <c r="A104" s="233">
        <v>41121</v>
      </c>
      <c r="B104" s="216" t="s">
        <v>1673</v>
      </c>
      <c r="C104" s="9" t="s">
        <v>1674</v>
      </c>
      <c r="D104" s="9" t="s">
        <v>1675</v>
      </c>
      <c r="E104" s="58"/>
      <c r="F104" s="58"/>
      <c r="G104" s="58"/>
      <c r="H104" s="58"/>
      <c r="I104" s="58"/>
      <c r="J104" s="58"/>
      <c r="K104" s="10" t="s">
        <v>26</v>
      </c>
      <c r="L104" s="10" t="s">
        <v>240</v>
      </c>
      <c r="M104" s="217" t="s">
        <v>61</v>
      </c>
      <c r="N104" s="217" t="s">
        <v>62</v>
      </c>
      <c r="O104" s="58">
        <v>28</v>
      </c>
      <c r="P104" s="11" t="s">
        <v>1676</v>
      </c>
      <c r="Q104" s="11" t="s">
        <v>1677</v>
      </c>
      <c r="R104" s="56"/>
      <c r="S104" s="56">
        <v>10</v>
      </c>
      <c r="T104" s="56"/>
      <c r="U104" s="56">
        <f t="shared" si="2"/>
        <v>2.9000000000000004</v>
      </c>
      <c r="V104" s="56"/>
      <c r="W104" s="56">
        <f t="shared" si="3"/>
        <v>15023.180002000001</v>
      </c>
      <c r="X104" s="62"/>
    </row>
    <row r="105" spans="1:24" x14ac:dyDescent="0.2">
      <c r="A105" s="244">
        <v>41114</v>
      </c>
      <c r="B105" s="103" t="s">
        <v>1678</v>
      </c>
      <c r="C105" s="104" t="s">
        <v>1679</v>
      </c>
      <c r="D105" s="104" t="s">
        <v>112</v>
      </c>
      <c r="E105" s="104">
        <v>57</v>
      </c>
      <c r="F105" s="104"/>
      <c r="G105" s="104"/>
      <c r="H105" s="104">
        <v>16</v>
      </c>
      <c r="I105" s="104"/>
      <c r="J105" s="104"/>
      <c r="K105" s="48" t="s">
        <v>20</v>
      </c>
      <c r="L105" s="48" t="s">
        <v>240</v>
      </c>
      <c r="M105" s="105" t="s">
        <v>113</v>
      </c>
      <c r="N105" s="105" t="s">
        <v>114</v>
      </c>
      <c r="O105" s="104">
        <v>30</v>
      </c>
      <c r="P105" s="106" t="s">
        <v>1680</v>
      </c>
      <c r="Q105" s="106" t="s">
        <v>1681</v>
      </c>
      <c r="R105" s="107"/>
      <c r="S105" s="107">
        <v>6</v>
      </c>
      <c r="T105" s="107"/>
      <c r="U105" s="107">
        <f t="shared" si="2"/>
        <v>2.9000000000000004</v>
      </c>
      <c r="V105" s="107">
        <v>6</v>
      </c>
      <c r="W105" s="107">
        <f t="shared" si="3"/>
        <v>15029.180002000001</v>
      </c>
      <c r="X105" s="62"/>
    </row>
    <row r="106" spans="1:24" x14ac:dyDescent="0.2">
      <c r="A106" s="244">
        <v>41114</v>
      </c>
      <c r="B106" s="103" t="s">
        <v>1682</v>
      </c>
      <c r="C106" s="104" t="s">
        <v>1683</v>
      </c>
      <c r="D106" s="104" t="s">
        <v>112</v>
      </c>
      <c r="E106" s="104">
        <v>58</v>
      </c>
      <c r="F106" s="104"/>
      <c r="G106" s="104"/>
      <c r="H106" s="104">
        <v>17</v>
      </c>
      <c r="I106" s="104"/>
      <c r="J106" s="104"/>
      <c r="K106" s="48" t="s">
        <v>20</v>
      </c>
      <c r="L106" s="48" t="s">
        <v>240</v>
      </c>
      <c r="M106" s="105" t="s">
        <v>457</v>
      </c>
      <c r="N106" s="105" t="s">
        <v>326</v>
      </c>
      <c r="O106" s="104">
        <v>25</v>
      </c>
      <c r="P106" s="106" t="s">
        <v>1684</v>
      </c>
      <c r="Q106" s="106" t="s">
        <v>1685</v>
      </c>
      <c r="R106" s="107"/>
      <c r="S106" s="107">
        <v>2.41</v>
      </c>
      <c r="T106" s="107"/>
      <c r="U106" s="107">
        <f t="shared" si="2"/>
        <v>2.9000000000000004</v>
      </c>
      <c r="V106" s="107">
        <v>2.41</v>
      </c>
      <c r="W106" s="107">
        <f t="shared" si="3"/>
        <v>15031.590002000001</v>
      </c>
      <c r="X106" s="62"/>
    </row>
    <row r="107" spans="1:24" x14ac:dyDescent="0.2">
      <c r="A107" s="233">
        <v>41122</v>
      </c>
      <c r="B107" s="216" t="s">
        <v>1686</v>
      </c>
      <c r="C107" s="9" t="s">
        <v>1687</v>
      </c>
      <c r="D107" s="9" t="s">
        <v>1688</v>
      </c>
      <c r="E107" s="58"/>
      <c r="F107" s="58"/>
      <c r="G107" s="58"/>
      <c r="H107" s="58"/>
      <c r="I107" s="58"/>
      <c r="J107" s="58"/>
      <c r="K107" s="10" t="s">
        <v>20</v>
      </c>
      <c r="L107" s="10" t="s">
        <v>240</v>
      </c>
      <c r="M107" s="217" t="s">
        <v>873</v>
      </c>
      <c r="N107" s="217" t="s">
        <v>223</v>
      </c>
      <c r="O107" s="58">
        <v>8</v>
      </c>
      <c r="P107" s="11" t="s">
        <v>1689</v>
      </c>
      <c r="Q107" s="11" t="s">
        <v>1690</v>
      </c>
      <c r="R107" s="56"/>
      <c r="S107" s="56">
        <v>3.1</v>
      </c>
      <c r="T107" s="56"/>
      <c r="U107" s="56">
        <f t="shared" si="2"/>
        <v>2.9000000000000004</v>
      </c>
      <c r="V107" s="56"/>
      <c r="W107" s="56">
        <f t="shared" si="3"/>
        <v>15031.590002000001</v>
      </c>
      <c r="X107" s="62"/>
    </row>
    <row r="108" spans="1:24" x14ac:dyDescent="0.2">
      <c r="A108" s="248">
        <v>41121</v>
      </c>
      <c r="B108" s="103" t="s">
        <v>1691</v>
      </c>
      <c r="C108" s="104" t="s">
        <v>1692</v>
      </c>
      <c r="D108" s="104" t="s">
        <v>112</v>
      </c>
      <c r="E108" s="104">
        <v>59</v>
      </c>
      <c r="F108" s="104"/>
      <c r="G108" s="104"/>
      <c r="H108" s="104">
        <v>18</v>
      </c>
      <c r="I108" s="104"/>
      <c r="J108" s="104"/>
      <c r="K108" s="48" t="s">
        <v>20</v>
      </c>
      <c r="L108" s="48" t="s">
        <v>240</v>
      </c>
      <c r="M108" s="105" t="s">
        <v>147</v>
      </c>
      <c r="N108" s="105" t="s">
        <v>114</v>
      </c>
      <c r="O108" s="104">
        <v>10</v>
      </c>
      <c r="P108" s="106" t="s">
        <v>1693</v>
      </c>
      <c r="Q108" s="106" t="s">
        <v>1694</v>
      </c>
      <c r="R108" s="107"/>
      <c r="S108" s="108">
        <v>5.08</v>
      </c>
      <c r="T108" s="107"/>
      <c r="U108" s="107">
        <f t="shared" si="2"/>
        <v>2.9000000000000004</v>
      </c>
      <c r="V108" s="107">
        <v>5.08</v>
      </c>
      <c r="W108" s="107">
        <f t="shared" si="3"/>
        <v>15036.670002000001</v>
      </c>
      <c r="X108" s="62"/>
    </row>
    <row r="109" spans="1:24" x14ac:dyDescent="0.2">
      <c r="A109" s="248">
        <v>41123</v>
      </c>
      <c r="B109" s="103" t="s">
        <v>1695</v>
      </c>
      <c r="C109" s="104" t="s">
        <v>1696</v>
      </c>
      <c r="D109" s="104" t="s">
        <v>112</v>
      </c>
      <c r="E109" s="104">
        <v>60</v>
      </c>
      <c r="F109" s="104">
        <v>29</v>
      </c>
      <c r="G109" s="104"/>
      <c r="H109" s="104"/>
      <c r="I109" s="104"/>
      <c r="J109" s="104"/>
      <c r="K109" s="48" t="s">
        <v>20</v>
      </c>
      <c r="L109" s="48" t="s">
        <v>240</v>
      </c>
      <c r="M109" s="105" t="s">
        <v>209</v>
      </c>
      <c r="N109" s="105" t="s">
        <v>535</v>
      </c>
      <c r="O109" s="104">
        <v>1</v>
      </c>
      <c r="P109" s="292" t="s">
        <v>1697</v>
      </c>
      <c r="Q109" s="106" t="s">
        <v>1255</v>
      </c>
      <c r="R109" s="107"/>
      <c r="S109" s="108">
        <v>7.5</v>
      </c>
      <c r="T109" s="107"/>
      <c r="U109" s="107">
        <f t="shared" si="2"/>
        <v>2.9000000000000004</v>
      </c>
      <c r="V109" s="107">
        <v>7.5</v>
      </c>
      <c r="W109" s="107">
        <f t="shared" si="3"/>
        <v>15044.170002000001</v>
      </c>
      <c r="X109" s="62"/>
    </row>
    <row r="110" spans="1:24" x14ac:dyDescent="0.2">
      <c r="A110" s="248">
        <v>41122</v>
      </c>
      <c r="B110" s="103" t="s">
        <v>1698</v>
      </c>
      <c r="C110" s="104" t="s">
        <v>1699</v>
      </c>
      <c r="D110" s="104" t="s">
        <v>112</v>
      </c>
      <c r="E110" s="104">
        <v>61</v>
      </c>
      <c r="F110" s="104">
        <v>30</v>
      </c>
      <c r="G110" s="104"/>
      <c r="H110" s="104"/>
      <c r="I110" s="104"/>
      <c r="J110" s="104"/>
      <c r="K110" s="48" t="s">
        <v>26</v>
      </c>
      <c r="L110" s="48" t="s">
        <v>240</v>
      </c>
      <c r="M110" s="105" t="s">
        <v>87</v>
      </c>
      <c r="N110" s="105" t="s">
        <v>419</v>
      </c>
      <c r="O110" s="104">
        <v>4</v>
      </c>
      <c r="P110" s="106" t="s">
        <v>1700</v>
      </c>
      <c r="Q110" s="106" t="s">
        <v>1701</v>
      </c>
      <c r="R110" s="107"/>
      <c r="S110" s="108">
        <v>21</v>
      </c>
      <c r="T110" s="107"/>
      <c r="U110" s="107">
        <f t="shared" si="2"/>
        <v>2.9000000000000004</v>
      </c>
      <c r="V110" s="107">
        <v>21</v>
      </c>
      <c r="W110" s="107">
        <f t="shared" si="3"/>
        <v>15065.170002000001</v>
      </c>
      <c r="X110" s="62"/>
    </row>
    <row r="111" spans="1:24" x14ac:dyDescent="0.2">
      <c r="A111" s="248">
        <v>41125</v>
      </c>
      <c r="B111" s="103" t="s">
        <v>1702</v>
      </c>
      <c r="C111" s="104" t="s">
        <v>1703</v>
      </c>
      <c r="D111" s="104" t="s">
        <v>112</v>
      </c>
      <c r="E111" s="104">
        <v>62</v>
      </c>
      <c r="F111" s="104">
        <v>31</v>
      </c>
      <c r="G111" s="104"/>
      <c r="H111" s="104"/>
      <c r="I111" s="104"/>
      <c r="J111" s="104"/>
      <c r="K111" s="48" t="s">
        <v>17</v>
      </c>
      <c r="L111" s="48" t="s">
        <v>240</v>
      </c>
      <c r="M111" s="105" t="s">
        <v>209</v>
      </c>
      <c r="N111" s="105" t="s">
        <v>231</v>
      </c>
      <c r="O111" s="104">
        <v>28</v>
      </c>
      <c r="P111" s="106" t="s">
        <v>1804</v>
      </c>
      <c r="Q111" s="106" t="s">
        <v>1805</v>
      </c>
      <c r="R111" s="107"/>
      <c r="S111" s="108">
        <v>0.2</v>
      </c>
      <c r="T111" s="107"/>
      <c r="U111" s="107">
        <f t="shared" si="2"/>
        <v>2.9000000000000004</v>
      </c>
      <c r="V111" s="107">
        <v>0.2</v>
      </c>
      <c r="W111" s="107">
        <f t="shared" si="3"/>
        <v>15065.370002000001</v>
      </c>
      <c r="X111" s="62"/>
    </row>
    <row r="112" spans="1:24" x14ac:dyDescent="0.2">
      <c r="A112" s="233">
        <v>41125</v>
      </c>
      <c r="B112" s="216" t="s">
        <v>1704</v>
      </c>
      <c r="C112" s="9" t="s">
        <v>1705</v>
      </c>
      <c r="D112" s="9" t="s">
        <v>1706</v>
      </c>
      <c r="E112" s="58"/>
      <c r="F112" s="58"/>
      <c r="G112" s="58"/>
      <c r="H112" s="58"/>
      <c r="I112" s="58"/>
      <c r="J112" s="58"/>
      <c r="K112" s="10" t="s">
        <v>68</v>
      </c>
      <c r="L112" s="10" t="s">
        <v>132</v>
      </c>
      <c r="M112" s="217" t="s">
        <v>141</v>
      </c>
      <c r="N112" s="217" t="s">
        <v>1707</v>
      </c>
      <c r="O112" s="58">
        <v>24</v>
      </c>
      <c r="P112" s="11" t="s">
        <v>1708</v>
      </c>
      <c r="Q112" s="11" t="s">
        <v>1709</v>
      </c>
      <c r="R112" s="56">
        <v>371</v>
      </c>
      <c r="S112" s="56"/>
      <c r="T112" s="56"/>
      <c r="U112" s="56">
        <f t="shared" si="2"/>
        <v>2.9000000000000004</v>
      </c>
      <c r="V112" s="56"/>
      <c r="W112" s="56">
        <f t="shared" si="3"/>
        <v>15065.370002000001</v>
      </c>
      <c r="X112" s="62"/>
    </row>
    <row r="113" spans="1:24" x14ac:dyDescent="0.2">
      <c r="A113" s="233">
        <v>41127</v>
      </c>
      <c r="B113" s="97">
        <v>301</v>
      </c>
      <c r="C113" s="9" t="s">
        <v>1710</v>
      </c>
      <c r="D113" s="9" t="s">
        <v>1711</v>
      </c>
      <c r="E113" s="58"/>
      <c r="F113" s="58"/>
      <c r="G113" s="58"/>
      <c r="H113" s="58"/>
      <c r="I113" s="58"/>
      <c r="J113" s="58"/>
      <c r="K113" s="10" t="s">
        <v>26</v>
      </c>
      <c r="L113" s="10" t="s">
        <v>132</v>
      </c>
      <c r="M113" s="217" t="s">
        <v>1240</v>
      </c>
      <c r="N113" s="217" t="s">
        <v>216</v>
      </c>
      <c r="O113" s="58">
        <v>22</v>
      </c>
      <c r="P113" s="11" t="s">
        <v>1712</v>
      </c>
      <c r="Q113" s="11" t="s">
        <v>1713</v>
      </c>
      <c r="R113" s="56">
        <v>25</v>
      </c>
      <c r="S113" s="56"/>
      <c r="T113" s="56"/>
      <c r="U113" s="56">
        <f t="shared" si="2"/>
        <v>2.9000000000000004</v>
      </c>
      <c r="V113" s="56"/>
      <c r="W113" s="56">
        <f t="shared" si="3"/>
        <v>15065.370002000001</v>
      </c>
      <c r="X113" s="62"/>
    </row>
    <row r="114" spans="1:24" x14ac:dyDescent="0.2">
      <c r="A114" s="244">
        <v>41128</v>
      </c>
      <c r="B114" s="103" t="s">
        <v>1714</v>
      </c>
      <c r="C114" s="104" t="s">
        <v>1715</v>
      </c>
      <c r="D114" s="104" t="s">
        <v>112</v>
      </c>
      <c r="E114" s="104">
        <v>63</v>
      </c>
      <c r="F114" s="104"/>
      <c r="G114" s="104">
        <v>7</v>
      </c>
      <c r="H114" s="104"/>
      <c r="I114" s="104"/>
      <c r="J114" s="104"/>
      <c r="K114" s="48" t="s">
        <v>17</v>
      </c>
      <c r="L114" s="48" t="s">
        <v>240</v>
      </c>
      <c r="M114" s="105" t="s">
        <v>53</v>
      </c>
      <c r="N114" s="105" t="s">
        <v>101</v>
      </c>
      <c r="O114" s="104">
        <v>10</v>
      </c>
      <c r="P114" s="106" t="s">
        <v>1716</v>
      </c>
      <c r="Q114" s="106" t="s">
        <v>1717</v>
      </c>
      <c r="R114" s="107"/>
      <c r="S114" s="107">
        <v>0.1</v>
      </c>
      <c r="T114" s="107"/>
      <c r="U114" s="107">
        <f t="shared" si="2"/>
        <v>2.9000000000000004</v>
      </c>
      <c r="V114" s="107">
        <v>0.1</v>
      </c>
      <c r="W114" s="107">
        <f t="shared" si="3"/>
        <v>15065.470002000002</v>
      </c>
      <c r="X114" s="62"/>
    </row>
    <row r="115" spans="1:24" x14ac:dyDescent="0.2">
      <c r="A115" s="244">
        <v>41128</v>
      </c>
      <c r="B115" s="103" t="s">
        <v>1718</v>
      </c>
      <c r="C115" s="104" t="s">
        <v>1719</v>
      </c>
      <c r="D115" s="104" t="s">
        <v>112</v>
      </c>
      <c r="E115" s="104">
        <v>64</v>
      </c>
      <c r="F115" s="104"/>
      <c r="G115" s="104">
        <v>8</v>
      </c>
      <c r="H115" s="104"/>
      <c r="I115" s="104"/>
      <c r="J115" s="104"/>
      <c r="K115" s="48" t="s">
        <v>17</v>
      </c>
      <c r="L115" s="48" t="s">
        <v>240</v>
      </c>
      <c r="M115" s="105" t="s">
        <v>53</v>
      </c>
      <c r="N115" s="105" t="s">
        <v>101</v>
      </c>
      <c r="O115" s="104">
        <v>2</v>
      </c>
      <c r="P115" s="106" t="s">
        <v>1847</v>
      </c>
      <c r="Q115" s="106" t="s">
        <v>1848</v>
      </c>
      <c r="R115" s="107"/>
      <c r="S115" s="107">
        <v>0.1</v>
      </c>
      <c r="T115" s="107"/>
      <c r="U115" s="107">
        <f t="shared" si="2"/>
        <v>2.9000000000000004</v>
      </c>
      <c r="V115" s="107">
        <v>0.1</v>
      </c>
      <c r="W115" s="107">
        <f t="shared" si="3"/>
        <v>15065.570002000002</v>
      </c>
      <c r="X115" s="62"/>
    </row>
    <row r="116" spans="1:24" x14ac:dyDescent="0.2">
      <c r="A116" s="233">
        <v>41128</v>
      </c>
      <c r="B116" s="216" t="s">
        <v>1720</v>
      </c>
      <c r="C116" s="9" t="s">
        <v>1721</v>
      </c>
      <c r="D116" s="9" t="s">
        <v>1722</v>
      </c>
      <c r="E116" s="58"/>
      <c r="F116" s="58"/>
      <c r="G116" s="58"/>
      <c r="H116" s="58"/>
      <c r="I116" s="58"/>
      <c r="J116" s="58"/>
      <c r="K116" s="10" t="s">
        <v>26</v>
      </c>
      <c r="L116" s="10" t="s">
        <v>240</v>
      </c>
      <c r="M116" s="217" t="s">
        <v>1723</v>
      </c>
      <c r="N116" s="217" t="s">
        <v>223</v>
      </c>
      <c r="O116" s="58">
        <v>20</v>
      </c>
      <c r="P116" s="11" t="s">
        <v>1724</v>
      </c>
      <c r="Q116" s="11" t="s">
        <v>1725</v>
      </c>
      <c r="R116" s="56"/>
      <c r="S116" s="56">
        <v>15</v>
      </c>
      <c r="T116" s="56"/>
      <c r="U116" s="56">
        <f t="shared" si="2"/>
        <v>2.9000000000000004</v>
      </c>
      <c r="V116" s="56"/>
      <c r="W116" s="56">
        <f t="shared" si="3"/>
        <v>15065.570002000002</v>
      </c>
      <c r="X116" s="62"/>
    </row>
    <row r="117" spans="1:24" x14ac:dyDescent="0.2">
      <c r="A117" s="234">
        <v>41132</v>
      </c>
      <c r="B117" s="216" t="s">
        <v>1726</v>
      </c>
      <c r="C117" s="9" t="s">
        <v>1727</v>
      </c>
      <c r="D117" s="9" t="s">
        <v>1728</v>
      </c>
      <c r="E117" s="58"/>
      <c r="F117" s="58"/>
      <c r="G117" s="58"/>
      <c r="H117" s="58"/>
      <c r="I117" s="58"/>
      <c r="J117" s="58"/>
      <c r="K117" s="10" t="s">
        <v>20</v>
      </c>
      <c r="L117" s="10" t="s">
        <v>240</v>
      </c>
      <c r="M117" s="217" t="s">
        <v>332</v>
      </c>
      <c r="N117" s="217" t="s">
        <v>142</v>
      </c>
      <c r="O117" s="61">
        <v>17</v>
      </c>
      <c r="P117" s="11" t="s">
        <v>1729</v>
      </c>
      <c r="Q117" s="11" t="s">
        <v>1730</v>
      </c>
      <c r="R117" s="56"/>
      <c r="S117" s="56">
        <v>0.25</v>
      </c>
      <c r="T117" s="56"/>
      <c r="U117" s="56">
        <f t="shared" si="2"/>
        <v>2.9000000000000004</v>
      </c>
      <c r="V117" s="56"/>
      <c r="W117" s="56">
        <f t="shared" si="3"/>
        <v>15065.570002000002</v>
      </c>
      <c r="X117" s="62"/>
    </row>
    <row r="118" spans="1:24" x14ac:dyDescent="0.2">
      <c r="A118" s="234">
        <v>41133</v>
      </c>
      <c r="B118" s="216" t="s">
        <v>1731</v>
      </c>
      <c r="C118" s="9" t="s">
        <v>1732</v>
      </c>
      <c r="D118" s="9" t="s">
        <v>1733</v>
      </c>
      <c r="E118" s="58"/>
      <c r="F118" s="58"/>
      <c r="G118" s="58"/>
      <c r="H118" s="58"/>
      <c r="I118" s="58"/>
      <c r="J118" s="58"/>
      <c r="K118" s="10" t="s">
        <v>26</v>
      </c>
      <c r="L118" s="10" t="s">
        <v>140</v>
      </c>
      <c r="M118" s="217" t="s">
        <v>1734</v>
      </c>
      <c r="N118" s="217" t="s">
        <v>142</v>
      </c>
      <c r="O118" s="58">
        <v>28</v>
      </c>
      <c r="P118" s="11" t="s">
        <v>1735</v>
      </c>
      <c r="Q118" s="11" t="s">
        <v>1736</v>
      </c>
      <c r="R118" s="56">
        <v>10</v>
      </c>
      <c r="S118" s="56"/>
      <c r="T118" s="56"/>
      <c r="U118" s="56">
        <f t="shared" si="2"/>
        <v>2.9000000000000004</v>
      </c>
      <c r="V118" s="56"/>
      <c r="W118" s="56">
        <f t="shared" si="3"/>
        <v>15065.570002000002</v>
      </c>
      <c r="X118" s="62"/>
    </row>
    <row r="119" spans="1:24" x14ac:dyDescent="0.2">
      <c r="A119" s="233">
        <v>41138</v>
      </c>
      <c r="B119" s="216" t="s">
        <v>1737</v>
      </c>
      <c r="C119" s="9" t="s">
        <v>1738</v>
      </c>
      <c r="D119" s="9" t="s">
        <v>1739</v>
      </c>
      <c r="E119" s="58"/>
      <c r="F119" s="58"/>
      <c r="G119" s="58"/>
      <c r="H119" s="58"/>
      <c r="I119" s="58"/>
      <c r="J119" s="58"/>
      <c r="K119" s="10" t="s">
        <v>20</v>
      </c>
      <c r="L119" s="10" t="s">
        <v>94</v>
      </c>
      <c r="M119" s="217" t="s">
        <v>158</v>
      </c>
      <c r="N119" s="217" t="s">
        <v>165</v>
      </c>
      <c r="O119" s="58">
        <v>28</v>
      </c>
      <c r="P119" s="11" t="s">
        <v>1740</v>
      </c>
      <c r="Q119" s="11" t="s">
        <v>1741</v>
      </c>
      <c r="R119" s="56">
        <v>2.5</v>
      </c>
      <c r="S119" s="56"/>
      <c r="T119" s="56"/>
      <c r="U119" s="56">
        <f t="shared" si="2"/>
        <v>2.9000000000000004</v>
      </c>
      <c r="V119" s="56"/>
      <c r="W119" s="56">
        <f t="shared" si="3"/>
        <v>15065.570002000002</v>
      </c>
      <c r="X119" s="62"/>
    </row>
    <row r="120" spans="1:24" x14ac:dyDescent="0.2">
      <c r="A120" s="233">
        <v>41144</v>
      </c>
      <c r="B120" s="216" t="s">
        <v>1742</v>
      </c>
      <c r="C120" s="9" t="s">
        <v>1743</v>
      </c>
      <c r="D120" s="9" t="s">
        <v>1744</v>
      </c>
      <c r="E120" s="58"/>
      <c r="F120" s="58"/>
      <c r="G120" s="58"/>
      <c r="H120" s="58"/>
      <c r="I120" s="58"/>
      <c r="J120" s="58"/>
      <c r="K120" s="10" t="s">
        <v>68</v>
      </c>
      <c r="L120" s="10" t="s">
        <v>132</v>
      </c>
      <c r="M120" s="217" t="s">
        <v>305</v>
      </c>
      <c r="N120" s="217" t="s">
        <v>433</v>
      </c>
      <c r="O120" s="58">
        <v>17</v>
      </c>
      <c r="P120" s="11" t="s">
        <v>1745</v>
      </c>
      <c r="Q120" s="11" t="s">
        <v>1746</v>
      </c>
      <c r="R120" s="56">
        <v>385</v>
      </c>
      <c r="S120" s="56"/>
      <c r="T120" s="56"/>
      <c r="U120" s="56">
        <f t="shared" si="2"/>
        <v>2.9000000000000004</v>
      </c>
      <c r="V120" s="56"/>
      <c r="W120" s="56">
        <f t="shared" si="3"/>
        <v>15065.570002000002</v>
      </c>
      <c r="X120" s="62"/>
    </row>
    <row r="121" spans="1:24" x14ac:dyDescent="0.2">
      <c r="A121" s="233">
        <v>41145</v>
      </c>
      <c r="B121" s="216" t="s">
        <v>1747</v>
      </c>
      <c r="C121" s="9" t="s">
        <v>1748</v>
      </c>
      <c r="D121" s="9" t="s">
        <v>1749</v>
      </c>
      <c r="E121" s="58"/>
      <c r="F121" s="58"/>
      <c r="G121" s="58"/>
      <c r="H121" s="58"/>
      <c r="I121" s="58"/>
      <c r="J121" s="58"/>
      <c r="K121" s="10" t="s">
        <v>17</v>
      </c>
      <c r="L121" s="10" t="s">
        <v>94</v>
      </c>
      <c r="M121" s="217" t="s">
        <v>78</v>
      </c>
      <c r="N121" s="217" t="s">
        <v>651</v>
      </c>
      <c r="O121" s="58">
        <v>17</v>
      </c>
      <c r="P121" s="11" t="s">
        <v>1750</v>
      </c>
      <c r="Q121" s="11" t="s">
        <v>1751</v>
      </c>
      <c r="R121" s="56">
        <v>0.1</v>
      </c>
      <c r="S121" s="56"/>
      <c r="T121" s="56"/>
      <c r="U121" s="56">
        <f t="shared" si="2"/>
        <v>2.9000000000000004</v>
      </c>
      <c r="V121" s="56"/>
      <c r="W121" s="56">
        <f t="shared" si="3"/>
        <v>15065.570002000002</v>
      </c>
      <c r="X121" s="62"/>
    </row>
    <row r="122" spans="1:24" x14ac:dyDescent="0.2">
      <c r="A122" s="248">
        <v>41145</v>
      </c>
      <c r="B122" s="238" t="s">
        <v>1752</v>
      </c>
      <c r="C122" s="160" t="s">
        <v>1753</v>
      </c>
      <c r="D122" s="160" t="s">
        <v>112</v>
      </c>
      <c r="E122" s="160">
        <v>65</v>
      </c>
      <c r="F122" s="160"/>
      <c r="G122" s="160"/>
      <c r="H122" s="160"/>
      <c r="I122" s="160">
        <v>9</v>
      </c>
      <c r="J122" s="160"/>
      <c r="K122" s="239" t="s">
        <v>26</v>
      </c>
      <c r="L122" s="239" t="s">
        <v>240</v>
      </c>
      <c r="M122" s="240" t="s">
        <v>133</v>
      </c>
      <c r="N122" s="240" t="s">
        <v>71</v>
      </c>
      <c r="O122" s="160">
        <v>23</v>
      </c>
      <c r="P122" s="241" t="s">
        <v>754</v>
      </c>
      <c r="Q122" s="241" t="s">
        <v>1754</v>
      </c>
      <c r="R122" s="242"/>
      <c r="S122" s="242">
        <v>20.9</v>
      </c>
      <c r="T122" s="242"/>
      <c r="U122" s="107">
        <f t="shared" si="2"/>
        <v>2.9000000000000004</v>
      </c>
      <c r="V122" s="242">
        <v>13.6</v>
      </c>
      <c r="W122" s="107">
        <f t="shared" si="3"/>
        <v>15079.170002000003</v>
      </c>
      <c r="X122" s="57"/>
    </row>
    <row r="123" spans="1:24" x14ac:dyDescent="0.2">
      <c r="A123" s="233">
        <v>41149</v>
      </c>
      <c r="B123" s="216" t="s">
        <v>1755</v>
      </c>
      <c r="C123" s="9" t="s">
        <v>1756</v>
      </c>
      <c r="D123" s="9" t="s">
        <v>1757</v>
      </c>
      <c r="E123" s="58"/>
      <c r="F123" s="58"/>
      <c r="G123" s="58"/>
      <c r="H123" s="58"/>
      <c r="I123" s="58"/>
      <c r="J123" s="58"/>
      <c r="K123" s="10" t="s">
        <v>20</v>
      </c>
      <c r="L123" s="10" t="s">
        <v>240</v>
      </c>
      <c r="M123" s="217" t="s">
        <v>61</v>
      </c>
      <c r="N123" s="217" t="s">
        <v>62</v>
      </c>
      <c r="O123" s="58">
        <v>1</v>
      </c>
      <c r="P123" s="11" t="s">
        <v>1758</v>
      </c>
      <c r="Q123" s="11" t="s">
        <v>1759</v>
      </c>
      <c r="R123" s="56"/>
      <c r="S123" s="56">
        <v>1.5</v>
      </c>
      <c r="T123" s="56"/>
      <c r="U123" s="56">
        <f t="shared" si="2"/>
        <v>2.9000000000000004</v>
      </c>
      <c r="V123" s="56"/>
      <c r="W123" s="56">
        <f t="shared" si="3"/>
        <v>15079.170002000003</v>
      </c>
      <c r="X123" s="62"/>
    </row>
    <row r="124" spans="1:24" x14ac:dyDescent="0.2">
      <c r="A124" s="244">
        <v>41149</v>
      </c>
      <c r="B124" s="103" t="s">
        <v>1760</v>
      </c>
      <c r="C124" s="104" t="s">
        <v>1761</v>
      </c>
      <c r="D124" s="104" t="s">
        <v>1762</v>
      </c>
      <c r="E124" s="104">
        <v>70</v>
      </c>
      <c r="F124" s="104"/>
      <c r="G124" s="104">
        <v>12</v>
      </c>
      <c r="H124" s="104"/>
      <c r="I124" s="104"/>
      <c r="J124" s="104"/>
      <c r="K124" s="48"/>
      <c r="L124" s="48" t="s">
        <v>240</v>
      </c>
      <c r="M124" s="105" t="s">
        <v>53</v>
      </c>
      <c r="N124" s="105" t="s">
        <v>62</v>
      </c>
      <c r="O124" s="104">
        <v>36</v>
      </c>
      <c r="P124" s="106" t="s">
        <v>1763</v>
      </c>
      <c r="Q124" s="106" t="s">
        <v>1764</v>
      </c>
      <c r="R124" s="107" t="s">
        <v>178</v>
      </c>
      <c r="S124" s="107"/>
      <c r="T124" s="107"/>
      <c r="U124" s="107">
        <f t="shared" si="2"/>
        <v>2.9000000000000004</v>
      </c>
      <c r="V124" s="107">
        <v>17921</v>
      </c>
      <c r="W124" s="107">
        <f t="shared" si="3"/>
        <v>33000.170001999999</v>
      </c>
      <c r="X124" s="62"/>
    </row>
    <row r="125" spans="1:24" x14ac:dyDescent="0.2">
      <c r="A125" s="244">
        <v>41149</v>
      </c>
      <c r="B125" s="103" t="s">
        <v>1765</v>
      </c>
      <c r="C125" s="104" t="s">
        <v>1766</v>
      </c>
      <c r="D125" s="104" t="s">
        <v>1767</v>
      </c>
      <c r="E125" s="104">
        <v>71</v>
      </c>
      <c r="F125" s="104"/>
      <c r="G125" s="104">
        <v>13</v>
      </c>
      <c r="H125" s="104"/>
      <c r="I125" s="104"/>
      <c r="J125" s="104"/>
      <c r="K125" s="48"/>
      <c r="L125" s="48" t="s">
        <v>240</v>
      </c>
      <c r="M125" s="105" t="s">
        <v>87</v>
      </c>
      <c r="N125" s="105" t="s">
        <v>88</v>
      </c>
      <c r="O125" s="104">
        <v>1</v>
      </c>
      <c r="P125" s="106" t="s">
        <v>1768</v>
      </c>
      <c r="Q125" s="106" t="s">
        <v>1769</v>
      </c>
      <c r="R125" s="107"/>
      <c r="S125" s="107"/>
      <c r="T125" s="107"/>
      <c r="U125" s="107">
        <f t="shared" si="2"/>
        <v>2.9000000000000004</v>
      </c>
      <c r="V125" s="107">
        <v>6764</v>
      </c>
      <c r="W125" s="107">
        <f t="shared" si="3"/>
        <v>39764.170001999999</v>
      </c>
      <c r="X125" s="62"/>
    </row>
    <row r="126" spans="1:24" x14ac:dyDescent="0.2">
      <c r="A126" s="233">
        <v>41150</v>
      </c>
      <c r="B126" s="216" t="s">
        <v>1770</v>
      </c>
      <c r="C126" s="9" t="s">
        <v>1771</v>
      </c>
      <c r="D126" s="9" t="s">
        <v>1772</v>
      </c>
      <c r="E126" s="58"/>
      <c r="F126" s="58"/>
      <c r="G126" s="58"/>
      <c r="H126" s="58"/>
      <c r="I126" s="58"/>
      <c r="J126" s="58"/>
      <c r="K126" s="10" t="s">
        <v>26</v>
      </c>
      <c r="L126" s="10" t="s">
        <v>240</v>
      </c>
      <c r="M126" s="217" t="s">
        <v>61</v>
      </c>
      <c r="N126" s="217" t="s">
        <v>62</v>
      </c>
      <c r="O126" s="58">
        <v>17</v>
      </c>
      <c r="P126" s="11" t="s">
        <v>1773</v>
      </c>
      <c r="Q126" s="11" t="s">
        <v>1774</v>
      </c>
      <c r="R126" s="56"/>
      <c r="S126" s="56">
        <v>1.5</v>
      </c>
      <c r="T126" s="56"/>
      <c r="U126" s="56">
        <f t="shared" si="2"/>
        <v>2.9000000000000004</v>
      </c>
      <c r="V126" s="56"/>
      <c r="W126" s="56">
        <f t="shared" si="3"/>
        <v>39764.170001999999</v>
      </c>
      <c r="X126" s="62"/>
    </row>
    <row r="127" spans="1:24" x14ac:dyDescent="0.2">
      <c r="A127" s="233">
        <v>41150</v>
      </c>
      <c r="B127" s="216" t="s">
        <v>1775</v>
      </c>
      <c r="C127" s="9" t="s">
        <v>1776</v>
      </c>
      <c r="D127" s="9" t="s">
        <v>1777</v>
      </c>
      <c r="E127" s="58"/>
      <c r="F127" s="58"/>
      <c r="G127" s="58"/>
      <c r="H127" s="58"/>
      <c r="I127" s="58"/>
      <c r="J127" s="58"/>
      <c r="K127" s="59"/>
      <c r="L127" s="10" t="s">
        <v>240</v>
      </c>
      <c r="M127" s="60"/>
      <c r="N127" s="60"/>
      <c r="O127" s="58"/>
      <c r="P127" s="61"/>
      <c r="Q127" s="61"/>
      <c r="R127" s="56"/>
      <c r="S127" s="56">
        <v>88180</v>
      </c>
      <c r="T127" s="56"/>
      <c r="U127" s="56">
        <f t="shared" si="2"/>
        <v>2.9000000000000004</v>
      </c>
      <c r="V127" s="56"/>
      <c r="W127" s="56">
        <f t="shared" si="3"/>
        <v>39764.170001999999</v>
      </c>
      <c r="X127" s="62"/>
    </row>
    <row r="128" spans="1:24" x14ac:dyDescent="0.2">
      <c r="A128" s="233">
        <v>41151</v>
      </c>
      <c r="B128" s="216" t="s">
        <v>1778</v>
      </c>
      <c r="C128" s="9" t="s">
        <v>1779</v>
      </c>
      <c r="D128" s="9" t="s">
        <v>1780</v>
      </c>
      <c r="E128" s="58"/>
      <c r="F128" s="58"/>
      <c r="G128" s="58"/>
      <c r="H128" s="58"/>
      <c r="I128" s="58"/>
      <c r="J128" s="58"/>
      <c r="K128" s="59"/>
      <c r="L128" s="10" t="s">
        <v>240</v>
      </c>
      <c r="M128" s="217" t="s">
        <v>305</v>
      </c>
      <c r="N128" s="217" t="s">
        <v>1781</v>
      </c>
      <c r="O128" s="58">
        <v>22</v>
      </c>
      <c r="P128" s="11" t="s">
        <v>1782</v>
      </c>
      <c r="Q128" s="11" t="s">
        <v>1783</v>
      </c>
      <c r="R128" s="56"/>
      <c r="S128" s="56">
        <v>77159</v>
      </c>
      <c r="T128" s="56"/>
      <c r="U128" s="56">
        <f t="shared" si="2"/>
        <v>2.9000000000000004</v>
      </c>
      <c r="V128" s="56"/>
      <c r="W128" s="56">
        <f t="shared" si="3"/>
        <v>39764.170001999999</v>
      </c>
      <c r="X128" s="62"/>
    </row>
    <row r="129" spans="1:24" x14ac:dyDescent="0.2">
      <c r="A129" s="233">
        <v>41151</v>
      </c>
      <c r="B129" s="216" t="s">
        <v>1784</v>
      </c>
      <c r="C129" s="9" t="s">
        <v>1785</v>
      </c>
      <c r="D129" s="9" t="s">
        <v>1786</v>
      </c>
      <c r="E129" s="58"/>
      <c r="F129" s="58"/>
      <c r="G129" s="58"/>
      <c r="H129" s="58"/>
      <c r="I129" s="58"/>
      <c r="J129" s="58"/>
      <c r="K129" s="10" t="s">
        <v>20</v>
      </c>
      <c r="L129" s="10" t="s">
        <v>132</v>
      </c>
      <c r="M129" s="217" t="s">
        <v>78</v>
      </c>
      <c r="N129" s="217" t="s">
        <v>134</v>
      </c>
      <c r="O129" s="58">
        <v>12</v>
      </c>
      <c r="P129" s="11" t="s">
        <v>1787</v>
      </c>
      <c r="Q129" s="11" t="s">
        <v>1788</v>
      </c>
      <c r="R129" s="56">
        <v>4</v>
      </c>
      <c r="S129" s="56"/>
      <c r="T129" s="56"/>
      <c r="U129" s="56">
        <f t="shared" si="2"/>
        <v>2.9000000000000004</v>
      </c>
      <c r="V129" s="56"/>
      <c r="W129" s="56">
        <f t="shared" si="3"/>
        <v>39764.170001999999</v>
      </c>
      <c r="X129" s="62"/>
    </row>
    <row r="130" spans="1:24" x14ac:dyDescent="0.2">
      <c r="A130" s="233">
        <v>41153</v>
      </c>
      <c r="B130" s="216" t="s">
        <v>1789</v>
      </c>
      <c r="C130" s="9" t="s">
        <v>1790</v>
      </c>
      <c r="D130" s="9" t="s">
        <v>1791</v>
      </c>
      <c r="E130" s="58"/>
      <c r="F130" s="58"/>
      <c r="G130" s="58"/>
      <c r="H130" s="58"/>
      <c r="I130" s="58"/>
      <c r="J130" s="58"/>
      <c r="K130" s="10" t="s">
        <v>26</v>
      </c>
      <c r="L130" s="10" t="s">
        <v>988</v>
      </c>
      <c r="M130" s="217" t="s">
        <v>147</v>
      </c>
      <c r="N130" s="217" t="s">
        <v>142</v>
      </c>
      <c r="O130" s="58">
        <v>9</v>
      </c>
      <c r="P130" s="11" t="s">
        <v>1792</v>
      </c>
      <c r="Q130" s="11" t="s">
        <v>1793</v>
      </c>
      <c r="R130" s="56">
        <v>50</v>
      </c>
      <c r="S130" s="56"/>
      <c r="T130" s="56"/>
      <c r="U130" s="56">
        <f t="shared" si="2"/>
        <v>2.9000000000000004</v>
      </c>
      <c r="V130" s="56"/>
      <c r="W130" s="56">
        <f t="shared" si="3"/>
        <v>39764.170001999999</v>
      </c>
      <c r="X130" s="62"/>
    </row>
    <row r="131" spans="1:24" x14ac:dyDescent="0.2">
      <c r="A131" s="233">
        <v>41153</v>
      </c>
      <c r="B131" s="216" t="s">
        <v>985</v>
      </c>
      <c r="C131" s="9" t="s">
        <v>1794</v>
      </c>
      <c r="D131" s="9" t="s">
        <v>1795</v>
      </c>
      <c r="E131" s="58"/>
      <c r="F131" s="58"/>
      <c r="G131" s="58"/>
      <c r="H131" s="58"/>
      <c r="I131" s="58"/>
      <c r="J131" s="58"/>
      <c r="K131" s="10" t="s">
        <v>26</v>
      </c>
      <c r="L131" s="10" t="s">
        <v>69</v>
      </c>
      <c r="M131" s="217" t="s">
        <v>1796</v>
      </c>
      <c r="N131" s="217" t="s">
        <v>518</v>
      </c>
      <c r="O131" s="58">
        <v>1</v>
      </c>
      <c r="P131" s="11" t="s">
        <v>990</v>
      </c>
      <c r="Q131" s="11" t="s">
        <v>1797</v>
      </c>
      <c r="R131" s="56">
        <v>30</v>
      </c>
      <c r="S131" s="56"/>
      <c r="T131" s="56"/>
      <c r="U131" s="56">
        <f t="shared" si="2"/>
        <v>2.9000000000000004</v>
      </c>
      <c r="V131" s="56"/>
      <c r="W131" s="56">
        <f t="shared" si="3"/>
        <v>39764.170001999999</v>
      </c>
      <c r="X131" s="62"/>
    </row>
    <row r="132" spans="1:24" x14ac:dyDescent="0.2">
      <c r="A132" s="233">
        <v>41155</v>
      </c>
      <c r="B132" s="216" t="s">
        <v>1798</v>
      </c>
      <c r="C132" s="9" t="s">
        <v>1799</v>
      </c>
      <c r="D132" s="9" t="s">
        <v>1800</v>
      </c>
      <c r="E132" s="58"/>
      <c r="F132" s="58"/>
      <c r="G132" s="58"/>
      <c r="H132" s="58"/>
      <c r="I132" s="58"/>
      <c r="J132" s="58"/>
      <c r="K132" s="10" t="s">
        <v>26</v>
      </c>
      <c r="L132" s="10" t="s">
        <v>1070</v>
      </c>
      <c r="M132" s="217" t="s">
        <v>1000</v>
      </c>
      <c r="N132" s="217" t="s">
        <v>45</v>
      </c>
      <c r="O132" s="58">
        <v>5</v>
      </c>
      <c r="P132" s="11" t="s">
        <v>1801</v>
      </c>
      <c r="Q132" s="11" t="s">
        <v>1802</v>
      </c>
      <c r="R132" s="56">
        <v>50</v>
      </c>
      <c r="S132" s="56"/>
      <c r="T132" s="56"/>
      <c r="U132" s="56">
        <f t="shared" si="2"/>
        <v>2.9000000000000004</v>
      </c>
      <c r="V132" s="56"/>
      <c r="W132" s="56">
        <f t="shared" si="3"/>
        <v>39764.170001999999</v>
      </c>
      <c r="X132" s="62"/>
    </row>
    <row r="133" spans="1:24" x14ac:dyDescent="0.2">
      <c r="A133" s="248">
        <v>41161</v>
      </c>
      <c r="B133" s="238" t="s">
        <v>1806</v>
      </c>
      <c r="C133" s="160" t="s">
        <v>1807</v>
      </c>
      <c r="D133" s="160" t="s">
        <v>1808</v>
      </c>
      <c r="E133" s="160">
        <v>66</v>
      </c>
      <c r="F133" s="160"/>
      <c r="G133" s="160">
        <v>9</v>
      </c>
      <c r="H133" s="160"/>
      <c r="I133" s="160"/>
      <c r="J133" s="160"/>
      <c r="K133" s="239" t="s">
        <v>20</v>
      </c>
      <c r="L133" s="239" t="s">
        <v>966</v>
      </c>
      <c r="M133" s="240" t="s">
        <v>1809</v>
      </c>
      <c r="N133" s="240" t="s">
        <v>101</v>
      </c>
      <c r="O133" s="160">
        <v>8</v>
      </c>
      <c r="P133" s="241" t="s">
        <v>1810</v>
      </c>
      <c r="Q133" s="241" t="s">
        <v>1811</v>
      </c>
      <c r="R133" s="242">
        <v>6.8</v>
      </c>
      <c r="S133" s="242"/>
      <c r="T133" s="242">
        <v>6.8</v>
      </c>
      <c r="U133" s="107">
        <f t="shared" si="2"/>
        <v>9.6999999999999993</v>
      </c>
      <c r="V133" s="242"/>
      <c r="W133" s="107">
        <f t="shared" si="3"/>
        <v>39764.170001999999</v>
      </c>
      <c r="X133" s="57"/>
    </row>
    <row r="134" spans="1:24" x14ac:dyDescent="0.2">
      <c r="A134" s="244">
        <v>41162</v>
      </c>
      <c r="B134" s="103" t="s">
        <v>1812</v>
      </c>
      <c r="C134" s="104" t="s">
        <v>1813</v>
      </c>
      <c r="D134" s="104" t="s">
        <v>112</v>
      </c>
      <c r="E134" s="104">
        <v>67</v>
      </c>
      <c r="F134" s="104"/>
      <c r="G134" s="104"/>
      <c r="H134" s="104">
        <v>15</v>
      </c>
      <c r="I134" s="104"/>
      <c r="J134" s="104"/>
      <c r="K134" s="48" t="s">
        <v>26</v>
      </c>
      <c r="L134" s="48" t="s">
        <v>240</v>
      </c>
      <c r="M134" s="105" t="s">
        <v>70</v>
      </c>
      <c r="N134" s="105" t="s">
        <v>114</v>
      </c>
      <c r="O134" s="104">
        <v>33</v>
      </c>
      <c r="P134" s="106" t="s">
        <v>796</v>
      </c>
      <c r="Q134" s="106" t="s">
        <v>1814</v>
      </c>
      <c r="R134" s="107"/>
      <c r="S134" s="107">
        <v>15.12</v>
      </c>
      <c r="T134" s="107"/>
      <c r="U134" s="107">
        <f t="shared" si="2"/>
        <v>9.6999999999999993</v>
      </c>
      <c r="V134" s="107">
        <v>15.12</v>
      </c>
      <c r="W134" s="107">
        <f t="shared" si="3"/>
        <v>39779.290002000002</v>
      </c>
      <c r="X134" s="62"/>
    </row>
    <row r="135" spans="1:24" x14ac:dyDescent="0.2">
      <c r="A135" s="293">
        <v>41163</v>
      </c>
      <c r="B135" s="294" t="s">
        <v>1815</v>
      </c>
      <c r="C135" s="295" t="s">
        <v>1816</v>
      </c>
      <c r="D135" s="295" t="s">
        <v>112</v>
      </c>
      <c r="E135" s="295">
        <v>68</v>
      </c>
      <c r="F135" s="295"/>
      <c r="G135" s="295"/>
      <c r="H135" s="295">
        <v>19</v>
      </c>
      <c r="I135" s="295"/>
      <c r="J135" s="295"/>
      <c r="K135" s="296" t="s">
        <v>17</v>
      </c>
      <c r="L135" s="296" t="s">
        <v>240</v>
      </c>
      <c r="M135" s="297" t="s">
        <v>817</v>
      </c>
      <c r="N135" s="297" t="s">
        <v>79</v>
      </c>
      <c r="O135" s="295">
        <v>6</v>
      </c>
      <c r="P135" s="298" t="s">
        <v>1817</v>
      </c>
      <c r="Q135" s="298" t="s">
        <v>1818</v>
      </c>
      <c r="R135" s="299"/>
      <c r="S135" s="299">
        <v>0.2</v>
      </c>
      <c r="T135" s="299"/>
      <c r="U135" s="299">
        <f t="shared" si="2"/>
        <v>9.6999999999999993</v>
      </c>
      <c r="V135" s="299">
        <v>0.2</v>
      </c>
      <c r="W135" s="299">
        <f t="shared" si="3"/>
        <v>39779.490001999999</v>
      </c>
      <c r="X135" s="62"/>
    </row>
    <row r="136" spans="1:24" x14ac:dyDescent="0.2">
      <c r="A136" s="233">
        <v>41164</v>
      </c>
      <c r="B136" s="216" t="s">
        <v>1819</v>
      </c>
      <c r="C136" s="9" t="s">
        <v>1820</v>
      </c>
      <c r="D136" s="9" t="s">
        <v>1821</v>
      </c>
      <c r="E136" s="58"/>
      <c r="F136" s="58"/>
      <c r="G136" s="58"/>
      <c r="H136" s="58"/>
      <c r="I136" s="58"/>
      <c r="J136" s="58"/>
      <c r="K136" s="10" t="s">
        <v>17</v>
      </c>
      <c r="L136" s="10" t="s">
        <v>132</v>
      </c>
      <c r="M136" s="217" t="s">
        <v>125</v>
      </c>
      <c r="N136" s="217" t="s">
        <v>216</v>
      </c>
      <c r="O136" s="58">
        <v>2</v>
      </c>
      <c r="P136" s="11" t="s">
        <v>1822</v>
      </c>
      <c r="Q136" s="11" t="s">
        <v>1823</v>
      </c>
      <c r="R136" s="56">
        <v>0.25</v>
      </c>
      <c r="S136" s="56"/>
      <c r="T136" s="56"/>
      <c r="U136" s="56">
        <f t="shared" si="2"/>
        <v>9.6999999999999993</v>
      </c>
      <c r="V136" s="56"/>
      <c r="W136" s="56">
        <f t="shared" si="3"/>
        <v>39779.490001999999</v>
      </c>
      <c r="X136" s="62"/>
    </row>
    <row r="137" spans="1:24" x14ac:dyDescent="0.2">
      <c r="A137" s="233">
        <v>41167</v>
      </c>
      <c r="B137" s="216" t="s">
        <v>1824</v>
      </c>
      <c r="C137" s="9" t="s">
        <v>1825</v>
      </c>
      <c r="D137" s="9" t="s">
        <v>1826</v>
      </c>
      <c r="E137" s="58"/>
      <c r="F137" s="58"/>
      <c r="G137" s="58"/>
      <c r="H137" s="58"/>
      <c r="I137" s="58"/>
      <c r="J137" s="58"/>
      <c r="K137" s="10" t="s">
        <v>85</v>
      </c>
      <c r="L137" s="10" t="s">
        <v>69</v>
      </c>
      <c r="M137" s="217" t="s">
        <v>1827</v>
      </c>
      <c r="N137" s="217" t="s">
        <v>126</v>
      </c>
      <c r="O137" s="58">
        <v>30</v>
      </c>
      <c r="P137" s="11" t="s">
        <v>1828</v>
      </c>
      <c r="Q137" s="11" t="s">
        <v>1829</v>
      </c>
      <c r="R137" s="56">
        <v>800</v>
      </c>
      <c r="S137" s="56"/>
      <c r="T137" s="56"/>
      <c r="U137" s="56">
        <f t="shared" si="2"/>
        <v>9.6999999999999993</v>
      </c>
      <c r="V137" s="56"/>
      <c r="W137" s="56">
        <f t="shared" si="3"/>
        <v>39779.490001999999</v>
      </c>
      <c r="X137" s="62"/>
    </row>
    <row r="138" spans="1:24" x14ac:dyDescent="0.2">
      <c r="A138" s="233">
        <v>41172</v>
      </c>
      <c r="B138" s="216" t="s">
        <v>1830</v>
      </c>
      <c r="C138" s="9" t="s">
        <v>1831</v>
      </c>
      <c r="D138" s="9" t="s">
        <v>1832</v>
      </c>
      <c r="E138" s="58"/>
      <c r="F138" s="58"/>
      <c r="G138" s="58"/>
      <c r="H138" s="58"/>
      <c r="I138" s="58"/>
      <c r="J138" s="58"/>
      <c r="K138" s="10" t="s">
        <v>20</v>
      </c>
      <c r="L138" s="10" t="s">
        <v>140</v>
      </c>
      <c r="M138" s="217" t="s">
        <v>193</v>
      </c>
      <c r="N138" s="217" t="s">
        <v>1174</v>
      </c>
      <c r="O138" s="58">
        <v>26</v>
      </c>
      <c r="P138" s="11" t="s">
        <v>1833</v>
      </c>
      <c r="Q138" s="11" t="s">
        <v>1834</v>
      </c>
      <c r="R138" s="56">
        <v>1.4</v>
      </c>
      <c r="S138" s="56"/>
      <c r="T138" s="56"/>
      <c r="U138" s="56">
        <f t="shared" si="2"/>
        <v>9.6999999999999993</v>
      </c>
      <c r="V138" s="56"/>
      <c r="W138" s="56">
        <f t="shared" si="3"/>
        <v>39779.490001999999</v>
      </c>
      <c r="X138" s="62"/>
    </row>
    <row r="139" spans="1:24" x14ac:dyDescent="0.2">
      <c r="A139" s="233">
        <v>41173</v>
      </c>
      <c r="B139" s="216" t="s">
        <v>1835</v>
      </c>
      <c r="C139" s="9" t="s">
        <v>1836</v>
      </c>
      <c r="D139" s="9" t="s">
        <v>1837</v>
      </c>
      <c r="E139" s="58"/>
      <c r="F139" s="58"/>
      <c r="G139" s="58"/>
      <c r="H139" s="58"/>
      <c r="I139" s="58"/>
      <c r="J139" s="58"/>
      <c r="K139" s="10" t="s">
        <v>20</v>
      </c>
      <c r="L139" s="10" t="s">
        <v>1838</v>
      </c>
      <c r="M139" s="217" t="s">
        <v>1827</v>
      </c>
      <c r="N139" s="217" t="s">
        <v>1839</v>
      </c>
      <c r="O139" s="58">
        <v>36</v>
      </c>
      <c r="P139" s="11" t="s">
        <v>1840</v>
      </c>
      <c r="Q139" s="11" t="s">
        <v>1841</v>
      </c>
      <c r="R139" s="56">
        <v>7</v>
      </c>
      <c r="S139" s="56"/>
      <c r="T139" s="56"/>
      <c r="U139" s="56">
        <f t="shared" ref="U139:U202" si="4">U138+T139</f>
        <v>9.6999999999999993</v>
      </c>
      <c r="V139" s="56"/>
      <c r="W139" s="56">
        <f t="shared" ref="W139:W202" si="5">W138+V139</f>
        <v>39779.490001999999</v>
      </c>
      <c r="X139" s="62"/>
    </row>
    <row r="140" spans="1:24" x14ac:dyDescent="0.2">
      <c r="A140" s="233">
        <v>41176</v>
      </c>
      <c r="B140" s="216" t="s">
        <v>1842</v>
      </c>
      <c r="C140" s="9" t="s">
        <v>1843</v>
      </c>
      <c r="D140" s="9" t="s">
        <v>1844</v>
      </c>
      <c r="E140" s="58"/>
      <c r="F140" s="58"/>
      <c r="G140" s="58"/>
      <c r="H140" s="58"/>
      <c r="I140" s="58"/>
      <c r="J140" s="58"/>
      <c r="K140" s="10" t="s">
        <v>17</v>
      </c>
      <c r="L140" s="10" t="s">
        <v>1845</v>
      </c>
      <c r="M140" s="217" t="s">
        <v>78</v>
      </c>
      <c r="N140" s="217" t="s">
        <v>71</v>
      </c>
      <c r="O140" s="58">
        <v>27</v>
      </c>
      <c r="P140" s="11" t="s">
        <v>250</v>
      </c>
      <c r="Q140" s="11" t="s">
        <v>1846</v>
      </c>
      <c r="R140" s="56">
        <v>0.1</v>
      </c>
      <c r="S140" s="56"/>
      <c r="T140" s="56"/>
      <c r="U140" s="56">
        <f t="shared" si="4"/>
        <v>9.6999999999999993</v>
      </c>
      <c r="V140" s="56"/>
      <c r="W140" s="56">
        <f t="shared" si="5"/>
        <v>39779.490001999999</v>
      </c>
      <c r="X140" s="62"/>
    </row>
    <row r="141" spans="1:24" x14ac:dyDescent="0.2">
      <c r="A141" s="233">
        <v>41200</v>
      </c>
      <c r="B141" s="216" t="s">
        <v>1849</v>
      </c>
      <c r="C141" s="9" t="s">
        <v>1850</v>
      </c>
      <c r="D141" s="9" t="s">
        <v>1851</v>
      </c>
      <c r="E141" s="58"/>
      <c r="F141" s="58"/>
      <c r="G141" s="58"/>
      <c r="H141" s="58"/>
      <c r="I141" s="58"/>
      <c r="J141" s="58"/>
      <c r="K141" s="10" t="s">
        <v>20</v>
      </c>
      <c r="L141" s="10" t="s">
        <v>1852</v>
      </c>
      <c r="M141" s="217" t="s">
        <v>44</v>
      </c>
      <c r="N141" s="217" t="s">
        <v>95</v>
      </c>
      <c r="O141" s="58">
        <v>23</v>
      </c>
      <c r="P141" s="11" t="s">
        <v>1853</v>
      </c>
      <c r="Q141" s="11" t="s">
        <v>1854</v>
      </c>
      <c r="R141" s="56">
        <v>0.25</v>
      </c>
      <c r="S141" s="56"/>
      <c r="T141" s="56"/>
      <c r="U141" s="56">
        <f t="shared" si="4"/>
        <v>9.6999999999999993</v>
      </c>
      <c r="V141" s="56"/>
      <c r="W141" s="56">
        <f t="shared" si="5"/>
        <v>39779.490001999999</v>
      </c>
      <c r="X141" s="62"/>
    </row>
    <row r="142" spans="1:24" x14ac:dyDescent="0.2">
      <c r="A142" s="233">
        <v>41200</v>
      </c>
      <c r="B142" s="216" t="s">
        <v>1855</v>
      </c>
      <c r="C142" s="9" t="s">
        <v>1856</v>
      </c>
      <c r="D142" s="9" t="s">
        <v>1857</v>
      </c>
      <c r="E142" s="58"/>
      <c r="F142" s="58"/>
      <c r="G142" s="58"/>
      <c r="H142" s="58"/>
      <c r="I142" s="58"/>
      <c r="J142" s="58"/>
      <c r="K142" s="10" t="s">
        <v>451</v>
      </c>
      <c r="L142" s="10" t="s">
        <v>988</v>
      </c>
      <c r="M142" s="217" t="s">
        <v>305</v>
      </c>
      <c r="N142" s="217" t="s">
        <v>1858</v>
      </c>
      <c r="O142" s="58">
        <v>8</v>
      </c>
      <c r="P142" s="11" t="s">
        <v>1859</v>
      </c>
      <c r="Q142" s="11" t="s">
        <v>1860</v>
      </c>
      <c r="R142" s="56">
        <v>1000</v>
      </c>
      <c r="S142" s="56"/>
      <c r="T142" s="56"/>
      <c r="U142" s="56">
        <f t="shared" si="4"/>
        <v>9.6999999999999993</v>
      </c>
      <c r="V142" s="56"/>
      <c r="W142" s="56">
        <f t="shared" si="5"/>
        <v>39779.490001999999</v>
      </c>
      <c r="X142" s="62"/>
    </row>
    <row r="143" spans="1:24" x14ac:dyDescent="0.2">
      <c r="A143" s="244">
        <v>41202</v>
      </c>
      <c r="B143" s="103" t="s">
        <v>1861</v>
      </c>
      <c r="C143" s="104" t="s">
        <v>1862</v>
      </c>
      <c r="D143" s="104" t="s">
        <v>1863</v>
      </c>
      <c r="E143" s="104">
        <v>69</v>
      </c>
      <c r="F143" s="104"/>
      <c r="G143" s="104">
        <v>11</v>
      </c>
      <c r="H143" s="104"/>
      <c r="I143" s="104"/>
      <c r="J143" s="104"/>
      <c r="K143" s="48" t="s">
        <v>26</v>
      </c>
      <c r="L143" s="48" t="s">
        <v>966</v>
      </c>
      <c r="M143" s="105" t="s">
        <v>87</v>
      </c>
      <c r="N143" s="105" t="s">
        <v>101</v>
      </c>
      <c r="O143" s="104">
        <v>17</v>
      </c>
      <c r="P143" s="106" t="s">
        <v>1864</v>
      </c>
      <c r="Q143" s="106" t="s">
        <v>1865</v>
      </c>
      <c r="R143" s="107">
        <v>83</v>
      </c>
      <c r="S143" s="107"/>
      <c r="T143" s="107">
        <v>83</v>
      </c>
      <c r="U143" s="107">
        <f t="shared" si="4"/>
        <v>92.7</v>
      </c>
      <c r="V143" s="107"/>
      <c r="W143" s="107">
        <f t="shared" si="5"/>
        <v>39779.490001999999</v>
      </c>
      <c r="X143" s="62"/>
    </row>
    <row r="144" spans="1:24" x14ac:dyDescent="0.2">
      <c r="A144" s="233"/>
      <c r="B144" s="96"/>
      <c r="C144" s="58"/>
      <c r="D144" s="58"/>
      <c r="E144" s="58"/>
      <c r="F144" s="58"/>
      <c r="G144" s="58"/>
      <c r="H144" s="58"/>
      <c r="I144" s="58"/>
      <c r="J144" s="58"/>
      <c r="K144" s="59"/>
      <c r="L144" s="59"/>
      <c r="M144" s="60"/>
      <c r="N144" s="60"/>
      <c r="O144" s="58"/>
      <c r="P144" s="61"/>
      <c r="Q144" s="61"/>
      <c r="R144" s="56"/>
      <c r="S144" s="56"/>
      <c r="T144" s="56"/>
      <c r="U144" s="56">
        <f t="shared" si="4"/>
        <v>92.7</v>
      </c>
      <c r="V144" s="56"/>
      <c r="W144" s="56">
        <f t="shared" si="5"/>
        <v>39779.490001999999</v>
      </c>
      <c r="X144" s="62"/>
    </row>
    <row r="145" spans="1:24" x14ac:dyDescent="0.2">
      <c r="A145" s="233"/>
      <c r="B145" s="96"/>
      <c r="C145" s="58"/>
      <c r="D145" s="58"/>
      <c r="E145" s="58"/>
      <c r="F145" s="58"/>
      <c r="G145" s="58"/>
      <c r="H145" s="58"/>
      <c r="I145" s="58"/>
      <c r="J145" s="58"/>
      <c r="K145" s="59"/>
      <c r="L145" s="59"/>
      <c r="M145" s="60"/>
      <c r="N145" s="60"/>
      <c r="O145" s="58"/>
      <c r="P145" s="61"/>
      <c r="Q145" s="61"/>
      <c r="R145" s="56"/>
      <c r="S145" s="56"/>
      <c r="T145" s="56"/>
      <c r="U145" s="56">
        <f t="shared" si="4"/>
        <v>92.7</v>
      </c>
      <c r="V145" s="56"/>
      <c r="W145" s="56">
        <f t="shared" si="5"/>
        <v>39779.490001999999</v>
      </c>
      <c r="X145" s="62"/>
    </row>
    <row r="146" spans="1:24" x14ac:dyDescent="0.2">
      <c r="A146" s="233"/>
      <c r="B146" s="96"/>
      <c r="C146" s="58"/>
      <c r="D146" s="58"/>
      <c r="E146" s="58"/>
      <c r="F146" s="58"/>
      <c r="G146" s="58"/>
      <c r="H146" s="58"/>
      <c r="I146" s="58"/>
      <c r="J146" s="58"/>
      <c r="K146" s="59"/>
      <c r="L146" s="59"/>
      <c r="M146" s="60"/>
      <c r="N146" s="60"/>
      <c r="O146" s="58"/>
      <c r="P146" s="61"/>
      <c r="Q146" s="61"/>
      <c r="R146" s="56"/>
      <c r="S146" s="56"/>
      <c r="T146" s="56"/>
      <c r="U146" s="56">
        <f t="shared" si="4"/>
        <v>92.7</v>
      </c>
      <c r="V146" s="56"/>
      <c r="W146" s="56">
        <f t="shared" si="5"/>
        <v>39779.490001999999</v>
      </c>
      <c r="X146" s="62"/>
    </row>
    <row r="147" spans="1:24" x14ac:dyDescent="0.2">
      <c r="A147" s="233"/>
      <c r="B147" s="96"/>
      <c r="C147" s="58"/>
      <c r="D147" s="58"/>
      <c r="E147" s="58"/>
      <c r="F147" s="58"/>
      <c r="G147" s="58"/>
      <c r="H147" s="58"/>
      <c r="I147" s="58"/>
      <c r="J147" s="58"/>
      <c r="K147" s="59"/>
      <c r="L147" s="59"/>
      <c r="M147" s="60"/>
      <c r="N147" s="60"/>
      <c r="O147" s="58"/>
      <c r="P147" s="61"/>
      <c r="Q147" s="61"/>
      <c r="R147" s="56"/>
      <c r="S147" s="56"/>
      <c r="T147" s="56"/>
      <c r="U147" s="56">
        <f t="shared" si="4"/>
        <v>92.7</v>
      </c>
      <c r="V147" s="56"/>
      <c r="W147" s="56">
        <f t="shared" si="5"/>
        <v>39779.490001999999</v>
      </c>
      <c r="X147" s="62"/>
    </row>
    <row r="148" spans="1:24" x14ac:dyDescent="0.2">
      <c r="A148" s="235"/>
      <c r="B148" s="98"/>
      <c r="C148" s="68"/>
      <c r="D148" s="68"/>
      <c r="E148" s="68"/>
      <c r="F148" s="68"/>
      <c r="G148" s="68"/>
      <c r="H148" s="68"/>
      <c r="I148" s="68"/>
      <c r="J148" s="68"/>
      <c r="K148" s="69"/>
      <c r="L148" s="69"/>
      <c r="M148" s="70"/>
      <c r="N148" s="70"/>
      <c r="O148" s="68"/>
      <c r="P148" s="71"/>
      <c r="Q148" s="71"/>
      <c r="R148" s="72"/>
      <c r="S148" s="72"/>
      <c r="T148" s="72"/>
      <c r="U148" s="56">
        <f t="shared" si="4"/>
        <v>92.7</v>
      </c>
      <c r="V148" s="72"/>
      <c r="W148" s="56">
        <f t="shared" si="5"/>
        <v>39779.490001999999</v>
      </c>
      <c r="X148" s="73"/>
    </row>
    <row r="149" spans="1:24" x14ac:dyDescent="0.2">
      <c r="A149" s="233"/>
      <c r="B149" s="96"/>
      <c r="C149" s="58"/>
      <c r="D149" s="58"/>
      <c r="E149" s="58"/>
      <c r="F149" s="58"/>
      <c r="G149" s="58"/>
      <c r="H149" s="58"/>
      <c r="I149" s="58"/>
      <c r="J149" s="58"/>
      <c r="K149" s="59"/>
      <c r="L149" s="59"/>
      <c r="M149" s="60"/>
      <c r="N149" s="60"/>
      <c r="O149" s="58"/>
      <c r="P149" s="61"/>
      <c r="Q149" s="61"/>
      <c r="R149" s="56"/>
      <c r="S149" s="56"/>
      <c r="T149" s="56"/>
      <c r="U149" s="56">
        <f t="shared" si="4"/>
        <v>92.7</v>
      </c>
      <c r="V149" s="56"/>
      <c r="W149" s="56">
        <f t="shared" si="5"/>
        <v>39779.490001999999</v>
      </c>
      <c r="X149" s="59"/>
    </row>
    <row r="150" spans="1:24" x14ac:dyDescent="0.2">
      <c r="A150" s="233"/>
      <c r="B150" s="96"/>
      <c r="C150" s="58"/>
      <c r="D150" s="58"/>
      <c r="E150" s="58"/>
      <c r="F150" s="58"/>
      <c r="G150" s="58"/>
      <c r="H150" s="58"/>
      <c r="I150" s="58"/>
      <c r="J150" s="58"/>
      <c r="K150" s="59"/>
      <c r="L150" s="59"/>
      <c r="M150" s="60"/>
      <c r="N150" s="60"/>
      <c r="O150" s="58"/>
      <c r="P150" s="61"/>
      <c r="Q150" s="61"/>
      <c r="R150" s="56"/>
      <c r="S150" s="56"/>
      <c r="T150" s="56"/>
      <c r="U150" s="56">
        <f t="shared" si="4"/>
        <v>92.7</v>
      </c>
      <c r="V150" s="56"/>
      <c r="W150" s="56">
        <f t="shared" si="5"/>
        <v>39779.490001999999</v>
      </c>
      <c r="X150" s="59"/>
    </row>
    <row r="151" spans="1:24" x14ac:dyDescent="0.2">
      <c r="A151" s="233"/>
      <c r="B151" s="96"/>
      <c r="C151" s="58"/>
      <c r="D151" s="58"/>
      <c r="E151" s="58"/>
      <c r="F151" s="58"/>
      <c r="G151" s="58"/>
      <c r="H151" s="65"/>
      <c r="I151" s="58"/>
      <c r="J151" s="58"/>
      <c r="K151" s="59"/>
      <c r="L151" s="59"/>
      <c r="M151" s="58"/>
      <c r="N151" s="58"/>
      <c r="O151" s="58"/>
      <c r="P151" s="61"/>
      <c r="Q151" s="61"/>
      <c r="R151" s="56"/>
      <c r="S151" s="56"/>
      <c r="T151" s="56"/>
      <c r="U151" s="56">
        <f t="shared" si="4"/>
        <v>92.7</v>
      </c>
      <c r="V151" s="56"/>
      <c r="W151" s="56">
        <f t="shared" si="5"/>
        <v>39779.490001999999</v>
      </c>
      <c r="X151" s="58"/>
    </row>
    <row r="152" spans="1:24" x14ac:dyDescent="0.2">
      <c r="A152" s="233"/>
      <c r="B152" s="96"/>
      <c r="C152" s="58"/>
      <c r="D152" s="58"/>
      <c r="E152" s="58"/>
      <c r="F152" s="58"/>
      <c r="G152" s="58"/>
      <c r="H152" s="58"/>
      <c r="I152" s="58"/>
      <c r="J152" s="58"/>
      <c r="K152" s="59"/>
      <c r="L152" s="59"/>
      <c r="M152" s="58"/>
      <c r="N152" s="58"/>
      <c r="O152" s="58"/>
      <c r="P152" s="61"/>
      <c r="Q152" s="61"/>
      <c r="R152" s="56"/>
      <c r="S152" s="56"/>
      <c r="T152" s="56"/>
      <c r="U152" s="56">
        <f t="shared" si="4"/>
        <v>92.7</v>
      </c>
      <c r="V152" s="56"/>
      <c r="W152" s="56">
        <f t="shared" si="5"/>
        <v>39779.490001999999</v>
      </c>
      <c r="X152" s="58"/>
    </row>
    <row r="153" spans="1:24" x14ac:dyDescent="0.2">
      <c r="A153" s="233"/>
      <c r="B153" s="96"/>
      <c r="C153" s="58"/>
      <c r="D153" s="58"/>
      <c r="E153" s="58"/>
      <c r="F153" s="58"/>
      <c r="G153" s="58"/>
      <c r="H153" s="58"/>
      <c r="I153" s="58"/>
      <c r="J153" s="58"/>
      <c r="K153" s="59"/>
      <c r="L153" s="59"/>
      <c r="M153" s="58"/>
      <c r="N153" s="58"/>
      <c r="O153" s="58"/>
      <c r="P153" s="61"/>
      <c r="Q153" s="61"/>
      <c r="R153" s="56"/>
      <c r="S153" s="56"/>
      <c r="T153" s="56"/>
      <c r="U153" s="56">
        <f t="shared" si="4"/>
        <v>92.7</v>
      </c>
      <c r="V153" s="56"/>
      <c r="W153" s="56">
        <f t="shared" si="5"/>
        <v>39779.490001999999</v>
      </c>
      <c r="X153" s="58"/>
    </row>
    <row r="154" spans="1:24" x14ac:dyDescent="0.2">
      <c r="A154" s="233"/>
      <c r="B154" s="96"/>
      <c r="C154" s="58"/>
      <c r="D154" s="58"/>
      <c r="E154" s="58"/>
      <c r="F154" s="58"/>
      <c r="G154" s="58"/>
      <c r="H154" s="58"/>
      <c r="I154" s="58"/>
      <c r="J154" s="58"/>
      <c r="K154" s="59"/>
      <c r="L154" s="59"/>
      <c r="M154" s="58"/>
      <c r="N154" s="58"/>
      <c r="O154" s="58"/>
      <c r="P154" s="61"/>
      <c r="Q154" s="61"/>
      <c r="R154" s="56"/>
      <c r="S154" s="56"/>
      <c r="T154" s="56"/>
      <c r="U154" s="56">
        <f t="shared" si="4"/>
        <v>92.7</v>
      </c>
      <c r="V154" s="56"/>
      <c r="W154" s="56">
        <f t="shared" si="5"/>
        <v>39779.490001999999</v>
      </c>
      <c r="X154" s="58"/>
    </row>
    <row r="155" spans="1:24" x14ac:dyDescent="0.2">
      <c r="A155" s="233"/>
      <c r="B155" s="96"/>
      <c r="C155" s="58"/>
      <c r="D155" s="58"/>
      <c r="E155" s="58"/>
      <c r="F155" s="58"/>
      <c r="G155" s="58"/>
      <c r="H155" s="58"/>
      <c r="I155" s="58"/>
      <c r="J155" s="58"/>
      <c r="K155" s="59"/>
      <c r="L155" s="59"/>
      <c r="M155" s="58"/>
      <c r="N155" s="58"/>
      <c r="O155" s="58"/>
      <c r="P155" s="61"/>
      <c r="Q155" s="61"/>
      <c r="R155" s="56"/>
      <c r="S155" s="56"/>
      <c r="T155" s="56"/>
      <c r="U155" s="56">
        <f t="shared" si="4"/>
        <v>92.7</v>
      </c>
      <c r="V155" s="56"/>
      <c r="W155" s="56">
        <f t="shared" si="5"/>
        <v>39779.490001999999</v>
      </c>
      <c r="X155" s="58"/>
    </row>
    <row r="156" spans="1:24" x14ac:dyDescent="0.2">
      <c r="A156" s="233"/>
      <c r="B156" s="96"/>
      <c r="C156" s="58"/>
      <c r="D156" s="58"/>
      <c r="E156" s="58"/>
      <c r="F156" s="58"/>
      <c r="G156" s="58"/>
      <c r="H156" s="58"/>
      <c r="I156" s="58"/>
      <c r="J156" s="58"/>
      <c r="K156" s="59"/>
      <c r="L156" s="59"/>
      <c r="M156" s="58"/>
      <c r="N156" s="58"/>
      <c r="O156" s="58"/>
      <c r="P156" s="61"/>
      <c r="Q156" s="61"/>
      <c r="R156" s="56"/>
      <c r="S156" s="56"/>
      <c r="T156" s="56"/>
      <c r="U156" s="56">
        <f t="shared" si="4"/>
        <v>92.7</v>
      </c>
      <c r="V156" s="56"/>
      <c r="W156" s="56">
        <f t="shared" si="5"/>
        <v>39779.490001999999</v>
      </c>
      <c r="X156" s="58"/>
    </row>
    <row r="157" spans="1:24" x14ac:dyDescent="0.2">
      <c r="A157" s="233"/>
      <c r="B157" s="96"/>
      <c r="C157" s="58"/>
      <c r="D157" s="58"/>
      <c r="E157" s="58"/>
      <c r="F157" s="58"/>
      <c r="G157" s="58"/>
      <c r="H157" s="58"/>
      <c r="I157" s="58"/>
      <c r="J157" s="58"/>
      <c r="K157" s="59"/>
      <c r="L157" s="59"/>
      <c r="M157" s="58"/>
      <c r="N157" s="58"/>
      <c r="O157" s="58"/>
      <c r="P157" s="61"/>
      <c r="Q157" s="61"/>
      <c r="R157" s="56"/>
      <c r="S157" s="56"/>
      <c r="T157" s="56"/>
      <c r="U157" s="56">
        <f t="shared" si="4"/>
        <v>92.7</v>
      </c>
      <c r="V157" s="56"/>
      <c r="W157" s="56">
        <f t="shared" si="5"/>
        <v>39779.490001999999</v>
      </c>
      <c r="X157" s="58"/>
    </row>
    <row r="158" spans="1:24" x14ac:dyDescent="0.2">
      <c r="A158" s="233"/>
      <c r="B158" s="96"/>
      <c r="C158" s="58"/>
      <c r="D158" s="58"/>
      <c r="E158" s="58"/>
      <c r="F158" s="58"/>
      <c r="G158" s="58"/>
      <c r="H158" s="58"/>
      <c r="I158" s="58"/>
      <c r="J158" s="58"/>
      <c r="K158" s="59"/>
      <c r="L158" s="59"/>
      <c r="M158" s="58"/>
      <c r="N158" s="58"/>
      <c r="O158" s="58"/>
      <c r="P158" s="61"/>
      <c r="Q158" s="61"/>
      <c r="R158" s="56"/>
      <c r="S158" s="56"/>
      <c r="T158" s="56"/>
      <c r="U158" s="56">
        <f t="shared" si="4"/>
        <v>92.7</v>
      </c>
      <c r="V158" s="56"/>
      <c r="W158" s="56">
        <f t="shared" si="5"/>
        <v>39779.490001999999</v>
      </c>
      <c r="X158" s="58"/>
    </row>
    <row r="159" spans="1:24" x14ac:dyDescent="0.2">
      <c r="A159" s="233"/>
      <c r="B159" s="96"/>
      <c r="C159" s="58"/>
      <c r="D159" s="58"/>
      <c r="E159" s="58"/>
      <c r="F159" s="58"/>
      <c r="G159" s="58"/>
      <c r="H159" s="58"/>
      <c r="I159" s="58"/>
      <c r="J159" s="58"/>
      <c r="K159" s="59"/>
      <c r="L159" s="59"/>
      <c r="M159" s="58"/>
      <c r="N159" s="58"/>
      <c r="O159" s="58"/>
      <c r="P159" s="61"/>
      <c r="Q159" s="61"/>
      <c r="R159" s="56"/>
      <c r="S159" s="56"/>
      <c r="T159" s="56"/>
      <c r="U159" s="56">
        <f t="shared" si="4"/>
        <v>92.7</v>
      </c>
      <c r="V159" s="56"/>
      <c r="W159" s="56">
        <f t="shared" si="5"/>
        <v>39779.490001999999</v>
      </c>
      <c r="X159" s="58"/>
    </row>
    <row r="160" spans="1:24" x14ac:dyDescent="0.2">
      <c r="A160" s="233"/>
      <c r="B160" s="96"/>
      <c r="C160" s="58"/>
      <c r="D160" s="58"/>
      <c r="E160" s="58"/>
      <c r="F160" s="58"/>
      <c r="G160" s="58"/>
      <c r="H160" s="58"/>
      <c r="I160" s="58"/>
      <c r="J160" s="58"/>
      <c r="K160" s="59"/>
      <c r="L160" s="59"/>
      <c r="M160" s="58"/>
      <c r="N160" s="58"/>
      <c r="O160" s="58"/>
      <c r="P160" s="61"/>
      <c r="Q160" s="61"/>
      <c r="R160" s="56"/>
      <c r="S160" s="56"/>
      <c r="T160" s="56"/>
      <c r="U160" s="56">
        <f t="shared" si="4"/>
        <v>92.7</v>
      </c>
      <c r="V160" s="56"/>
      <c r="W160" s="56">
        <f t="shared" si="5"/>
        <v>39779.490001999999</v>
      </c>
      <c r="X160" s="58"/>
    </row>
    <row r="161" spans="1:24" x14ac:dyDescent="0.2">
      <c r="A161" s="233"/>
      <c r="B161" s="96"/>
      <c r="C161" s="58"/>
      <c r="D161" s="58"/>
      <c r="E161" s="58"/>
      <c r="F161" s="58"/>
      <c r="G161" s="58"/>
      <c r="H161" s="58"/>
      <c r="I161" s="58"/>
      <c r="J161" s="58"/>
      <c r="K161" s="59"/>
      <c r="L161" s="59"/>
      <c r="M161" s="58"/>
      <c r="N161" s="58"/>
      <c r="O161" s="58"/>
      <c r="P161" s="61"/>
      <c r="Q161" s="61"/>
      <c r="R161" s="56"/>
      <c r="S161" s="56"/>
      <c r="T161" s="56"/>
      <c r="U161" s="56">
        <f t="shared" si="4"/>
        <v>92.7</v>
      </c>
      <c r="V161" s="56"/>
      <c r="W161" s="56">
        <f t="shared" si="5"/>
        <v>39779.490001999999</v>
      </c>
      <c r="X161" s="58"/>
    </row>
    <row r="162" spans="1:24" x14ac:dyDescent="0.2">
      <c r="A162" s="233"/>
      <c r="B162" s="96"/>
      <c r="C162" s="58"/>
      <c r="D162" s="58"/>
      <c r="E162" s="58"/>
      <c r="F162" s="58"/>
      <c r="G162" s="58"/>
      <c r="H162" s="58"/>
      <c r="I162" s="58"/>
      <c r="J162" s="58"/>
      <c r="K162" s="59"/>
      <c r="L162" s="59"/>
      <c r="M162" s="58"/>
      <c r="N162" s="58"/>
      <c r="O162" s="58"/>
      <c r="P162" s="61"/>
      <c r="Q162" s="61"/>
      <c r="R162" s="58"/>
      <c r="S162" s="56"/>
      <c r="T162" s="58"/>
      <c r="U162" s="56">
        <f t="shared" si="4"/>
        <v>92.7</v>
      </c>
      <c r="V162" s="58"/>
      <c r="W162" s="56">
        <f t="shared" si="5"/>
        <v>39779.490001999999</v>
      </c>
      <c r="X162" s="58"/>
    </row>
    <row r="163" spans="1:24" x14ac:dyDescent="0.2">
      <c r="A163" s="233"/>
      <c r="B163" s="96"/>
      <c r="C163" s="58"/>
      <c r="D163" s="58"/>
      <c r="E163" s="58"/>
      <c r="F163" s="58"/>
      <c r="G163" s="58"/>
      <c r="H163" s="58"/>
      <c r="I163" s="58"/>
      <c r="J163" s="58"/>
      <c r="K163" s="59"/>
      <c r="L163" s="59"/>
      <c r="M163" s="58"/>
      <c r="N163" s="58"/>
      <c r="O163" s="58"/>
      <c r="P163" s="61"/>
      <c r="Q163" s="61"/>
      <c r="R163" s="58"/>
      <c r="S163" s="56"/>
      <c r="T163" s="58"/>
      <c r="U163" s="56">
        <f t="shared" si="4"/>
        <v>92.7</v>
      </c>
      <c r="V163" s="58"/>
      <c r="W163" s="56">
        <f t="shared" si="5"/>
        <v>39779.490001999999</v>
      </c>
      <c r="X163" s="58"/>
    </row>
    <row r="164" spans="1:24" x14ac:dyDescent="0.2">
      <c r="A164" s="233"/>
      <c r="B164" s="96"/>
      <c r="C164" s="58"/>
      <c r="D164" s="58"/>
      <c r="E164" s="58"/>
      <c r="F164" s="58"/>
      <c r="G164" s="58"/>
      <c r="H164" s="58"/>
      <c r="I164" s="58"/>
      <c r="J164" s="58"/>
      <c r="K164" s="59"/>
      <c r="L164" s="59"/>
      <c r="M164" s="58"/>
      <c r="N164" s="58"/>
      <c r="O164" s="58"/>
      <c r="P164" s="61"/>
      <c r="Q164" s="61"/>
      <c r="R164" s="58"/>
      <c r="S164" s="56"/>
      <c r="T164" s="58"/>
      <c r="U164" s="56">
        <f t="shared" si="4"/>
        <v>92.7</v>
      </c>
      <c r="V164" s="58"/>
      <c r="W164" s="56">
        <f t="shared" si="5"/>
        <v>39779.490001999999</v>
      </c>
      <c r="X164" s="58"/>
    </row>
    <row r="165" spans="1:24" x14ac:dyDescent="0.2">
      <c r="A165" s="233"/>
      <c r="B165" s="96"/>
      <c r="C165" s="58"/>
      <c r="D165" s="58"/>
      <c r="E165" s="58"/>
      <c r="F165" s="58"/>
      <c r="G165" s="58"/>
      <c r="H165" s="58"/>
      <c r="I165" s="58"/>
      <c r="J165" s="58"/>
      <c r="K165" s="59"/>
      <c r="L165" s="59"/>
      <c r="M165" s="58"/>
      <c r="N165" s="58"/>
      <c r="O165" s="58"/>
      <c r="P165" s="61"/>
      <c r="Q165" s="61"/>
      <c r="R165" s="56"/>
      <c r="S165" s="56"/>
      <c r="T165" s="56"/>
      <c r="U165" s="56">
        <f t="shared" si="4"/>
        <v>92.7</v>
      </c>
      <c r="V165" s="56"/>
      <c r="W165" s="56">
        <f t="shared" si="5"/>
        <v>39779.490001999999</v>
      </c>
      <c r="X165" s="58"/>
    </row>
    <row r="166" spans="1:24" x14ac:dyDescent="0.2">
      <c r="A166" s="233"/>
      <c r="B166" s="96"/>
      <c r="C166" s="58"/>
      <c r="D166" s="58"/>
      <c r="E166" s="58"/>
      <c r="F166" s="58"/>
      <c r="G166" s="58"/>
      <c r="H166" s="58"/>
      <c r="I166" s="58"/>
      <c r="J166" s="58"/>
      <c r="K166" s="59"/>
      <c r="L166" s="59"/>
      <c r="M166" s="58"/>
      <c r="N166" s="58"/>
      <c r="O166" s="58"/>
      <c r="P166" s="61"/>
      <c r="Q166" s="61"/>
      <c r="R166" s="56"/>
      <c r="S166" s="56"/>
      <c r="T166" s="56"/>
      <c r="U166" s="56">
        <f t="shared" si="4"/>
        <v>92.7</v>
      </c>
      <c r="V166" s="56"/>
      <c r="W166" s="56">
        <f t="shared" si="5"/>
        <v>39779.490001999999</v>
      </c>
      <c r="X166" s="58"/>
    </row>
    <row r="167" spans="1:24" x14ac:dyDescent="0.2">
      <c r="A167" s="233"/>
      <c r="B167" s="96"/>
      <c r="C167" s="58"/>
      <c r="D167" s="58"/>
      <c r="E167" s="58"/>
      <c r="F167" s="58"/>
      <c r="G167" s="58"/>
      <c r="H167" s="58"/>
      <c r="I167" s="58"/>
      <c r="J167" s="58"/>
      <c r="K167" s="59"/>
      <c r="L167" s="59"/>
      <c r="M167" s="58"/>
      <c r="N167" s="58"/>
      <c r="O167" s="58"/>
      <c r="P167" s="61"/>
      <c r="Q167" s="61"/>
      <c r="R167" s="56"/>
      <c r="S167" s="56"/>
      <c r="T167" s="56"/>
      <c r="U167" s="56">
        <f t="shared" si="4"/>
        <v>92.7</v>
      </c>
      <c r="V167" s="56"/>
      <c r="W167" s="56">
        <f t="shared" si="5"/>
        <v>39779.490001999999</v>
      </c>
      <c r="X167" s="58"/>
    </row>
    <row r="168" spans="1:24" x14ac:dyDescent="0.2">
      <c r="A168" s="233"/>
      <c r="B168" s="96"/>
      <c r="C168" s="58"/>
      <c r="D168" s="58"/>
      <c r="E168" s="58"/>
      <c r="F168" s="58"/>
      <c r="G168" s="58"/>
      <c r="H168" s="58"/>
      <c r="I168" s="58"/>
      <c r="J168" s="58"/>
      <c r="K168" s="59"/>
      <c r="L168" s="59"/>
      <c r="M168" s="58"/>
      <c r="N168" s="58"/>
      <c r="O168" s="58"/>
      <c r="P168" s="61"/>
      <c r="Q168" s="61"/>
      <c r="R168" s="56"/>
      <c r="S168" s="56"/>
      <c r="T168" s="56"/>
      <c r="U168" s="56">
        <f t="shared" si="4"/>
        <v>92.7</v>
      </c>
      <c r="V168" s="56"/>
      <c r="W168" s="56">
        <f t="shared" si="5"/>
        <v>39779.490001999999</v>
      </c>
      <c r="X168" s="58"/>
    </row>
    <row r="169" spans="1:24" x14ac:dyDescent="0.2">
      <c r="A169" s="233"/>
      <c r="B169" s="96"/>
      <c r="C169" s="58"/>
      <c r="D169" s="58"/>
      <c r="E169" s="58"/>
      <c r="F169" s="58"/>
      <c r="G169" s="58"/>
      <c r="H169" s="58"/>
      <c r="I169" s="58"/>
      <c r="J169" s="58"/>
      <c r="K169" s="59"/>
      <c r="L169" s="59"/>
      <c r="M169" s="58"/>
      <c r="N169" s="58"/>
      <c r="O169" s="58"/>
      <c r="P169" s="61"/>
      <c r="Q169" s="61"/>
      <c r="R169" s="56"/>
      <c r="S169" s="56"/>
      <c r="T169" s="56"/>
      <c r="U169" s="56">
        <f t="shared" si="4"/>
        <v>92.7</v>
      </c>
      <c r="V169" s="56"/>
      <c r="W169" s="56">
        <f t="shared" si="5"/>
        <v>39779.490001999999</v>
      </c>
      <c r="X169" s="58"/>
    </row>
    <row r="170" spans="1:24" x14ac:dyDescent="0.2">
      <c r="A170" s="233"/>
      <c r="B170" s="96"/>
      <c r="C170" s="58"/>
      <c r="D170" s="58"/>
      <c r="E170" s="58"/>
      <c r="F170" s="58"/>
      <c r="G170" s="58"/>
      <c r="H170" s="58"/>
      <c r="I170" s="58"/>
      <c r="J170" s="58"/>
      <c r="K170" s="59"/>
      <c r="L170" s="59"/>
      <c r="M170" s="58"/>
      <c r="N170" s="58"/>
      <c r="O170" s="58"/>
      <c r="P170" s="61"/>
      <c r="Q170" s="61"/>
      <c r="R170" s="56"/>
      <c r="S170" s="56"/>
      <c r="T170" s="56"/>
      <c r="U170" s="56">
        <f t="shared" si="4"/>
        <v>92.7</v>
      </c>
      <c r="V170" s="56"/>
      <c r="W170" s="56">
        <f t="shared" si="5"/>
        <v>39779.490001999999</v>
      </c>
      <c r="X170" s="58"/>
    </row>
    <row r="171" spans="1:24" x14ac:dyDescent="0.2">
      <c r="A171" s="233"/>
      <c r="B171" s="96"/>
      <c r="C171" s="58"/>
      <c r="D171" s="58"/>
      <c r="E171" s="58"/>
      <c r="F171" s="58"/>
      <c r="G171" s="58"/>
      <c r="H171" s="58"/>
      <c r="I171" s="58"/>
      <c r="J171" s="58"/>
      <c r="K171" s="59"/>
      <c r="L171" s="59"/>
      <c r="M171" s="58"/>
      <c r="N171" s="58"/>
      <c r="O171" s="58"/>
      <c r="P171" s="61"/>
      <c r="Q171" s="61"/>
      <c r="R171" s="56"/>
      <c r="S171" s="56"/>
      <c r="T171" s="56"/>
      <c r="U171" s="56">
        <f t="shared" si="4"/>
        <v>92.7</v>
      </c>
      <c r="V171" s="56"/>
      <c r="W171" s="56">
        <f t="shared" si="5"/>
        <v>39779.490001999999</v>
      </c>
      <c r="X171" s="58"/>
    </row>
    <row r="172" spans="1:24" x14ac:dyDescent="0.2">
      <c r="A172" s="233"/>
      <c r="B172" s="96"/>
      <c r="C172" s="58"/>
      <c r="D172" s="58"/>
      <c r="E172" s="58"/>
      <c r="F172" s="58"/>
      <c r="G172" s="58"/>
      <c r="H172" s="58"/>
      <c r="I172" s="58"/>
      <c r="J172" s="58"/>
      <c r="K172" s="59"/>
      <c r="L172" s="59"/>
      <c r="M172" s="58"/>
      <c r="N172" s="58"/>
      <c r="O172" s="58"/>
      <c r="P172" s="61"/>
      <c r="Q172" s="61"/>
      <c r="R172" s="56"/>
      <c r="S172" s="56"/>
      <c r="T172" s="56"/>
      <c r="U172" s="56">
        <f t="shared" si="4"/>
        <v>92.7</v>
      </c>
      <c r="V172" s="56"/>
      <c r="W172" s="56">
        <f t="shared" si="5"/>
        <v>39779.490001999999</v>
      </c>
      <c r="X172" s="58"/>
    </row>
    <row r="173" spans="1:24" x14ac:dyDescent="0.2">
      <c r="A173" s="233"/>
      <c r="B173" s="96"/>
      <c r="C173" s="58"/>
      <c r="D173" s="58"/>
      <c r="E173" s="58"/>
      <c r="F173" s="58"/>
      <c r="G173" s="58"/>
      <c r="H173" s="58"/>
      <c r="I173" s="58"/>
      <c r="J173" s="58"/>
      <c r="K173" s="59"/>
      <c r="L173" s="59"/>
      <c r="M173" s="58"/>
      <c r="N173" s="58"/>
      <c r="O173" s="58"/>
      <c r="P173" s="61"/>
      <c r="Q173" s="61"/>
      <c r="R173" s="56"/>
      <c r="S173" s="56"/>
      <c r="T173" s="56"/>
      <c r="U173" s="56">
        <f t="shared" si="4"/>
        <v>92.7</v>
      </c>
      <c r="V173" s="56"/>
      <c r="W173" s="56">
        <f t="shared" si="5"/>
        <v>39779.490001999999</v>
      </c>
      <c r="X173" s="58"/>
    </row>
    <row r="174" spans="1:24" x14ac:dyDescent="0.2">
      <c r="A174" s="233"/>
      <c r="B174" s="96"/>
      <c r="C174" s="58"/>
      <c r="D174" s="58"/>
      <c r="E174" s="58"/>
      <c r="F174" s="58"/>
      <c r="G174" s="58"/>
      <c r="H174" s="58"/>
      <c r="I174" s="58"/>
      <c r="J174" s="58"/>
      <c r="K174" s="59"/>
      <c r="L174" s="59"/>
      <c r="M174" s="58"/>
      <c r="N174" s="58"/>
      <c r="O174" s="58"/>
      <c r="P174" s="61"/>
      <c r="Q174" s="61"/>
      <c r="R174" s="56"/>
      <c r="S174" s="56"/>
      <c r="T174" s="56"/>
      <c r="U174" s="56">
        <f t="shared" si="4"/>
        <v>92.7</v>
      </c>
      <c r="V174" s="56"/>
      <c r="W174" s="56">
        <f t="shared" si="5"/>
        <v>39779.490001999999</v>
      </c>
      <c r="X174" s="58"/>
    </row>
    <row r="175" spans="1:24" x14ac:dyDescent="0.2">
      <c r="A175" s="233"/>
      <c r="B175" s="96"/>
      <c r="C175" s="58"/>
      <c r="D175" s="58"/>
      <c r="E175" s="58"/>
      <c r="F175" s="58"/>
      <c r="G175" s="58"/>
      <c r="H175" s="58"/>
      <c r="I175" s="58"/>
      <c r="J175" s="58"/>
      <c r="K175" s="59"/>
      <c r="L175" s="59"/>
      <c r="M175" s="58"/>
      <c r="N175" s="58"/>
      <c r="O175" s="58"/>
      <c r="P175" s="61"/>
      <c r="Q175" s="61"/>
      <c r="R175" s="56"/>
      <c r="S175" s="56"/>
      <c r="T175" s="56"/>
      <c r="U175" s="56">
        <f t="shared" si="4"/>
        <v>92.7</v>
      </c>
      <c r="V175" s="56"/>
      <c r="W175" s="56">
        <f t="shared" si="5"/>
        <v>39779.490001999999</v>
      </c>
      <c r="X175" s="58"/>
    </row>
    <row r="176" spans="1:24" x14ac:dyDescent="0.2">
      <c r="A176" s="233"/>
      <c r="B176" s="96"/>
      <c r="C176" s="58"/>
      <c r="D176" s="58"/>
      <c r="E176" s="58"/>
      <c r="F176" s="58"/>
      <c r="G176" s="58"/>
      <c r="H176" s="58"/>
      <c r="I176" s="58"/>
      <c r="J176" s="58"/>
      <c r="K176" s="59"/>
      <c r="L176" s="59"/>
      <c r="M176" s="58"/>
      <c r="N176" s="58"/>
      <c r="O176" s="58"/>
      <c r="P176" s="61"/>
      <c r="Q176" s="61"/>
      <c r="R176" s="56"/>
      <c r="S176" s="56"/>
      <c r="T176" s="56"/>
      <c r="U176" s="56">
        <f t="shared" si="4"/>
        <v>92.7</v>
      </c>
      <c r="V176" s="56"/>
      <c r="W176" s="56">
        <f t="shared" si="5"/>
        <v>39779.490001999999</v>
      </c>
      <c r="X176" s="58"/>
    </row>
    <row r="177" spans="1:24" x14ac:dyDescent="0.2">
      <c r="A177" s="233"/>
      <c r="B177" s="96"/>
      <c r="C177" s="58"/>
      <c r="D177" s="58"/>
      <c r="E177" s="58"/>
      <c r="F177" s="58"/>
      <c r="G177" s="58"/>
      <c r="H177" s="58"/>
      <c r="I177" s="58"/>
      <c r="J177" s="58"/>
      <c r="K177" s="59"/>
      <c r="L177" s="59"/>
      <c r="M177" s="58"/>
      <c r="N177" s="58"/>
      <c r="O177" s="58"/>
      <c r="P177" s="61"/>
      <c r="Q177" s="61"/>
      <c r="R177" s="56"/>
      <c r="S177" s="56"/>
      <c r="T177" s="56"/>
      <c r="U177" s="56">
        <f t="shared" si="4"/>
        <v>92.7</v>
      </c>
      <c r="V177" s="56"/>
      <c r="W177" s="56">
        <f t="shared" si="5"/>
        <v>39779.490001999999</v>
      </c>
      <c r="X177" s="58"/>
    </row>
    <row r="178" spans="1:24" x14ac:dyDescent="0.2">
      <c r="A178" s="233"/>
      <c r="B178" s="96"/>
      <c r="C178" s="58"/>
      <c r="D178" s="58"/>
      <c r="E178" s="58"/>
      <c r="F178" s="58"/>
      <c r="G178" s="58"/>
      <c r="H178" s="58"/>
      <c r="I178" s="58"/>
      <c r="J178" s="58"/>
      <c r="K178" s="59"/>
      <c r="L178" s="59"/>
      <c r="M178" s="58"/>
      <c r="N178" s="58"/>
      <c r="O178" s="58"/>
      <c r="P178" s="61"/>
      <c r="Q178" s="61"/>
      <c r="R178" s="56"/>
      <c r="S178" s="56"/>
      <c r="T178" s="56"/>
      <c r="U178" s="56">
        <f t="shared" si="4"/>
        <v>92.7</v>
      </c>
      <c r="V178" s="56"/>
      <c r="W178" s="56">
        <f t="shared" si="5"/>
        <v>39779.490001999999</v>
      </c>
      <c r="X178" s="58"/>
    </row>
    <row r="179" spans="1:24" x14ac:dyDescent="0.2">
      <c r="A179" s="233"/>
      <c r="B179" s="96"/>
      <c r="C179" s="58"/>
      <c r="D179" s="58"/>
      <c r="E179" s="58"/>
      <c r="F179" s="58"/>
      <c r="G179" s="58"/>
      <c r="H179" s="58"/>
      <c r="I179" s="58"/>
      <c r="J179" s="58"/>
      <c r="K179" s="59"/>
      <c r="L179" s="59"/>
      <c r="M179" s="58"/>
      <c r="N179" s="58"/>
      <c r="O179" s="58"/>
      <c r="P179" s="61"/>
      <c r="Q179" s="61"/>
      <c r="R179" s="56"/>
      <c r="S179" s="56"/>
      <c r="T179" s="56"/>
      <c r="U179" s="56">
        <f t="shared" si="4"/>
        <v>92.7</v>
      </c>
      <c r="V179" s="56"/>
      <c r="W179" s="56">
        <f t="shared" si="5"/>
        <v>39779.490001999999</v>
      </c>
      <c r="X179" s="58"/>
    </row>
    <row r="180" spans="1:24" x14ac:dyDescent="0.2">
      <c r="A180" s="233"/>
      <c r="B180" s="96"/>
      <c r="C180" s="58"/>
      <c r="D180" s="58"/>
      <c r="E180" s="58"/>
      <c r="F180" s="58"/>
      <c r="G180" s="58"/>
      <c r="H180" s="58"/>
      <c r="I180" s="58"/>
      <c r="J180" s="58"/>
      <c r="K180" s="59"/>
      <c r="L180" s="59"/>
      <c r="M180" s="58"/>
      <c r="N180" s="58"/>
      <c r="O180" s="58"/>
      <c r="P180" s="61"/>
      <c r="Q180" s="61"/>
      <c r="R180" s="56"/>
      <c r="S180" s="56"/>
      <c r="T180" s="56"/>
      <c r="U180" s="56">
        <f t="shared" si="4"/>
        <v>92.7</v>
      </c>
      <c r="V180" s="56"/>
      <c r="W180" s="56">
        <f t="shared" si="5"/>
        <v>39779.490001999999</v>
      </c>
      <c r="X180" s="58"/>
    </row>
    <row r="181" spans="1:24" x14ac:dyDescent="0.2">
      <c r="A181" s="233"/>
      <c r="B181" s="96"/>
      <c r="C181" s="58"/>
      <c r="D181" s="58"/>
      <c r="E181" s="58"/>
      <c r="F181" s="58"/>
      <c r="G181" s="58"/>
      <c r="H181" s="58"/>
      <c r="I181" s="58"/>
      <c r="J181" s="58"/>
      <c r="K181" s="59"/>
      <c r="L181" s="59"/>
      <c r="M181" s="58"/>
      <c r="N181" s="58"/>
      <c r="O181" s="58"/>
      <c r="P181" s="61"/>
      <c r="Q181" s="61"/>
      <c r="R181" s="56"/>
      <c r="S181" s="56"/>
      <c r="T181" s="56"/>
      <c r="U181" s="56">
        <f t="shared" si="4"/>
        <v>92.7</v>
      </c>
      <c r="V181" s="56"/>
      <c r="W181" s="56">
        <f t="shared" si="5"/>
        <v>39779.490001999999</v>
      </c>
      <c r="X181" s="58"/>
    </row>
    <row r="182" spans="1:24" x14ac:dyDescent="0.2">
      <c r="A182" s="233"/>
      <c r="B182" s="96"/>
      <c r="C182" s="58"/>
      <c r="D182" s="58"/>
      <c r="E182" s="58"/>
      <c r="F182" s="58"/>
      <c r="G182" s="58"/>
      <c r="H182" s="58"/>
      <c r="I182" s="58"/>
      <c r="J182" s="58"/>
      <c r="K182" s="59"/>
      <c r="L182" s="59"/>
      <c r="M182" s="58"/>
      <c r="N182" s="58"/>
      <c r="O182" s="58"/>
      <c r="P182" s="61"/>
      <c r="Q182" s="61"/>
      <c r="R182" s="56"/>
      <c r="S182" s="56"/>
      <c r="T182" s="56"/>
      <c r="U182" s="56">
        <f t="shared" si="4"/>
        <v>92.7</v>
      </c>
      <c r="V182" s="56"/>
      <c r="W182" s="56">
        <f t="shared" si="5"/>
        <v>39779.490001999999</v>
      </c>
      <c r="X182" s="58"/>
    </row>
    <row r="183" spans="1:24" x14ac:dyDescent="0.2">
      <c r="A183" s="233"/>
      <c r="B183" s="96"/>
      <c r="C183" s="58"/>
      <c r="D183" s="58"/>
      <c r="E183" s="58"/>
      <c r="F183" s="58"/>
      <c r="G183" s="58"/>
      <c r="H183" s="58"/>
      <c r="I183" s="58"/>
      <c r="J183" s="58"/>
      <c r="K183" s="59"/>
      <c r="L183" s="59"/>
      <c r="M183" s="58"/>
      <c r="N183" s="58"/>
      <c r="O183" s="58"/>
      <c r="P183" s="61"/>
      <c r="Q183" s="61"/>
      <c r="R183" s="56"/>
      <c r="S183" s="56"/>
      <c r="T183" s="56"/>
      <c r="U183" s="56">
        <f t="shared" si="4"/>
        <v>92.7</v>
      </c>
      <c r="V183" s="56"/>
      <c r="W183" s="56">
        <f t="shared" si="5"/>
        <v>39779.490001999999</v>
      </c>
      <c r="X183" s="58"/>
    </row>
    <row r="184" spans="1:24" x14ac:dyDescent="0.2">
      <c r="A184" s="233"/>
      <c r="B184" s="96"/>
      <c r="C184" s="58"/>
      <c r="D184" s="58"/>
      <c r="E184" s="58"/>
      <c r="F184" s="58"/>
      <c r="G184" s="58"/>
      <c r="H184" s="58"/>
      <c r="I184" s="58"/>
      <c r="J184" s="58"/>
      <c r="K184" s="59"/>
      <c r="L184" s="59"/>
      <c r="M184" s="58"/>
      <c r="N184" s="58"/>
      <c r="O184" s="58"/>
      <c r="P184" s="61"/>
      <c r="Q184" s="61"/>
      <c r="R184" s="56"/>
      <c r="S184" s="56"/>
      <c r="T184" s="56"/>
      <c r="U184" s="56">
        <f t="shared" si="4"/>
        <v>92.7</v>
      </c>
      <c r="V184" s="56"/>
      <c r="W184" s="56">
        <f t="shared" si="5"/>
        <v>39779.490001999999</v>
      </c>
      <c r="X184" s="58"/>
    </row>
    <row r="185" spans="1:24" x14ac:dyDescent="0.2">
      <c r="A185" s="233"/>
      <c r="B185" s="96"/>
      <c r="C185" s="58"/>
      <c r="D185" s="58"/>
      <c r="E185" s="58"/>
      <c r="F185" s="58"/>
      <c r="G185" s="58"/>
      <c r="H185" s="58"/>
      <c r="I185" s="58"/>
      <c r="J185" s="58"/>
      <c r="K185" s="59"/>
      <c r="L185" s="59"/>
      <c r="M185" s="58"/>
      <c r="N185" s="58"/>
      <c r="O185" s="58"/>
      <c r="P185" s="61"/>
      <c r="Q185" s="61"/>
      <c r="R185" s="56"/>
      <c r="S185" s="56"/>
      <c r="T185" s="56"/>
      <c r="U185" s="56">
        <f t="shared" si="4"/>
        <v>92.7</v>
      </c>
      <c r="V185" s="56"/>
      <c r="W185" s="56">
        <f t="shared" si="5"/>
        <v>39779.490001999999</v>
      </c>
      <c r="X185" s="58"/>
    </row>
    <row r="186" spans="1:24" x14ac:dyDescent="0.2">
      <c r="A186" s="233"/>
      <c r="B186" s="96"/>
      <c r="C186" s="58"/>
      <c r="D186" s="58"/>
      <c r="E186" s="58"/>
      <c r="F186" s="58"/>
      <c r="G186" s="58"/>
      <c r="H186" s="58"/>
      <c r="I186" s="58"/>
      <c r="J186" s="58"/>
      <c r="K186" s="59"/>
      <c r="L186" s="59"/>
      <c r="M186" s="58"/>
      <c r="N186" s="58"/>
      <c r="O186" s="58"/>
      <c r="P186" s="61"/>
      <c r="Q186" s="61"/>
      <c r="R186" s="56"/>
      <c r="S186" s="56"/>
      <c r="T186" s="56"/>
      <c r="U186" s="56">
        <f t="shared" si="4"/>
        <v>92.7</v>
      </c>
      <c r="V186" s="56"/>
      <c r="W186" s="56">
        <f t="shared" si="5"/>
        <v>39779.490001999999</v>
      </c>
      <c r="X186" s="58"/>
    </row>
    <row r="187" spans="1:24" x14ac:dyDescent="0.2">
      <c r="A187" s="233"/>
      <c r="B187" s="96"/>
      <c r="C187" s="58"/>
      <c r="D187" s="58"/>
      <c r="E187" s="58"/>
      <c r="F187" s="58"/>
      <c r="G187" s="58"/>
      <c r="H187" s="58"/>
      <c r="I187" s="58"/>
      <c r="J187" s="58"/>
      <c r="K187" s="59"/>
      <c r="L187" s="59"/>
      <c r="M187" s="58"/>
      <c r="N187" s="58"/>
      <c r="O187" s="58"/>
      <c r="P187" s="61"/>
      <c r="Q187" s="61"/>
      <c r="R187" s="56"/>
      <c r="S187" s="56"/>
      <c r="T187" s="56"/>
      <c r="U187" s="56">
        <f t="shared" si="4"/>
        <v>92.7</v>
      </c>
      <c r="V187" s="56"/>
      <c r="W187" s="56">
        <f t="shared" si="5"/>
        <v>39779.490001999999</v>
      </c>
      <c r="X187" s="58"/>
    </row>
    <row r="188" spans="1:24" x14ac:dyDescent="0.2">
      <c r="A188" s="233"/>
      <c r="B188" s="96"/>
      <c r="C188" s="58"/>
      <c r="D188" s="58"/>
      <c r="E188" s="58"/>
      <c r="F188" s="58"/>
      <c r="G188" s="58"/>
      <c r="H188" s="58"/>
      <c r="I188" s="58"/>
      <c r="J188" s="58"/>
      <c r="K188" s="59"/>
      <c r="L188" s="59"/>
      <c r="M188" s="58"/>
      <c r="N188" s="58"/>
      <c r="O188" s="58"/>
      <c r="P188" s="61"/>
      <c r="Q188" s="61"/>
      <c r="R188" s="56"/>
      <c r="S188" s="56"/>
      <c r="T188" s="56"/>
      <c r="U188" s="56">
        <f t="shared" si="4"/>
        <v>92.7</v>
      </c>
      <c r="V188" s="56"/>
      <c r="W188" s="56">
        <f t="shared" si="5"/>
        <v>39779.490001999999</v>
      </c>
      <c r="X188" s="58"/>
    </row>
    <row r="189" spans="1:24" x14ac:dyDescent="0.2">
      <c r="A189" s="233"/>
      <c r="B189" s="96"/>
      <c r="C189" s="58"/>
      <c r="D189" s="58"/>
      <c r="E189" s="58"/>
      <c r="F189" s="58"/>
      <c r="G189" s="58"/>
      <c r="H189" s="58"/>
      <c r="I189" s="58"/>
      <c r="J189" s="58"/>
      <c r="K189" s="59"/>
      <c r="L189" s="59"/>
      <c r="M189" s="58"/>
      <c r="N189" s="58"/>
      <c r="O189" s="58"/>
      <c r="P189" s="61"/>
      <c r="Q189" s="61"/>
      <c r="R189" s="56"/>
      <c r="S189" s="56"/>
      <c r="T189" s="56"/>
      <c r="U189" s="56">
        <f t="shared" si="4"/>
        <v>92.7</v>
      </c>
      <c r="V189" s="56"/>
      <c r="W189" s="56">
        <f t="shared" si="5"/>
        <v>39779.490001999999</v>
      </c>
      <c r="X189" s="58"/>
    </row>
    <row r="190" spans="1:24" x14ac:dyDescent="0.2">
      <c r="A190" s="233"/>
      <c r="B190" s="96"/>
      <c r="C190" s="58"/>
      <c r="D190" s="58"/>
      <c r="E190" s="58"/>
      <c r="F190" s="58"/>
      <c r="G190" s="58"/>
      <c r="H190" s="58"/>
      <c r="I190" s="58"/>
      <c r="J190" s="58"/>
      <c r="K190" s="59"/>
      <c r="L190" s="59"/>
      <c r="M190" s="58"/>
      <c r="N190" s="58"/>
      <c r="O190" s="58"/>
      <c r="P190" s="61"/>
      <c r="Q190" s="61"/>
      <c r="R190" s="56"/>
      <c r="S190" s="56"/>
      <c r="T190" s="56"/>
      <c r="U190" s="56">
        <f t="shared" si="4"/>
        <v>92.7</v>
      </c>
      <c r="V190" s="56"/>
      <c r="W190" s="56">
        <f t="shared" si="5"/>
        <v>39779.490001999999</v>
      </c>
      <c r="X190" s="58"/>
    </row>
    <row r="191" spans="1:24" x14ac:dyDescent="0.2">
      <c r="A191" s="233"/>
      <c r="B191" s="96"/>
      <c r="C191" s="58"/>
      <c r="D191" s="58"/>
      <c r="E191" s="58"/>
      <c r="F191" s="58"/>
      <c r="G191" s="58"/>
      <c r="H191" s="58"/>
      <c r="I191" s="58"/>
      <c r="J191" s="58"/>
      <c r="K191" s="59"/>
      <c r="L191" s="59"/>
      <c r="M191" s="58"/>
      <c r="N191" s="58"/>
      <c r="O191" s="58"/>
      <c r="P191" s="61"/>
      <c r="Q191" s="61"/>
      <c r="R191" s="56"/>
      <c r="S191" s="56"/>
      <c r="T191" s="56"/>
      <c r="U191" s="56">
        <f t="shared" si="4"/>
        <v>92.7</v>
      </c>
      <c r="V191" s="56"/>
      <c r="W191" s="56">
        <f t="shared" si="5"/>
        <v>39779.490001999999</v>
      </c>
      <c r="X191" s="58"/>
    </row>
    <row r="192" spans="1:24" x14ac:dyDescent="0.2">
      <c r="A192" s="233"/>
      <c r="B192" s="96"/>
      <c r="C192" s="58"/>
      <c r="D192" s="58"/>
      <c r="E192" s="58"/>
      <c r="F192" s="58"/>
      <c r="G192" s="58"/>
      <c r="H192" s="58"/>
      <c r="I192" s="58"/>
      <c r="J192" s="58"/>
      <c r="K192" s="59"/>
      <c r="L192" s="59"/>
      <c r="M192" s="58"/>
      <c r="N192" s="58"/>
      <c r="O192" s="58"/>
      <c r="P192" s="61"/>
      <c r="Q192" s="61"/>
      <c r="R192" s="56"/>
      <c r="S192" s="56"/>
      <c r="T192" s="56"/>
      <c r="U192" s="56">
        <f t="shared" si="4"/>
        <v>92.7</v>
      </c>
      <c r="V192" s="56"/>
      <c r="W192" s="56">
        <f t="shared" si="5"/>
        <v>39779.490001999999</v>
      </c>
      <c r="X192" s="58"/>
    </row>
    <row r="193" spans="1:24" x14ac:dyDescent="0.2">
      <c r="A193" s="233"/>
      <c r="B193" s="96"/>
      <c r="C193" s="58"/>
      <c r="D193" s="58"/>
      <c r="E193" s="58"/>
      <c r="F193" s="58"/>
      <c r="G193" s="58"/>
      <c r="H193" s="58"/>
      <c r="I193" s="58"/>
      <c r="J193" s="58"/>
      <c r="K193" s="59"/>
      <c r="L193" s="59"/>
      <c r="M193" s="58"/>
      <c r="N193" s="58"/>
      <c r="O193" s="58"/>
      <c r="P193" s="61"/>
      <c r="Q193" s="61"/>
      <c r="R193" s="56"/>
      <c r="S193" s="56"/>
      <c r="T193" s="56"/>
      <c r="U193" s="56">
        <f t="shared" si="4"/>
        <v>92.7</v>
      </c>
      <c r="V193" s="56"/>
      <c r="W193" s="56">
        <f t="shared" si="5"/>
        <v>39779.490001999999</v>
      </c>
      <c r="X193" s="58"/>
    </row>
    <row r="194" spans="1:24" x14ac:dyDescent="0.2">
      <c r="A194" s="233"/>
      <c r="B194" s="96"/>
      <c r="C194" s="58"/>
      <c r="D194" s="58"/>
      <c r="E194" s="58"/>
      <c r="F194" s="58"/>
      <c r="G194" s="58"/>
      <c r="H194" s="58"/>
      <c r="I194" s="58"/>
      <c r="J194" s="58"/>
      <c r="K194" s="59"/>
      <c r="L194" s="59"/>
      <c r="M194" s="58"/>
      <c r="N194" s="58"/>
      <c r="O194" s="58"/>
      <c r="P194" s="61"/>
      <c r="Q194" s="61"/>
      <c r="R194" s="56"/>
      <c r="S194" s="56"/>
      <c r="T194" s="56"/>
      <c r="U194" s="56">
        <f t="shared" si="4"/>
        <v>92.7</v>
      </c>
      <c r="V194" s="56"/>
      <c r="W194" s="56">
        <f t="shared" si="5"/>
        <v>39779.490001999999</v>
      </c>
      <c r="X194" s="58"/>
    </row>
    <row r="195" spans="1:24" x14ac:dyDescent="0.2">
      <c r="A195" s="233"/>
      <c r="B195" s="96"/>
      <c r="C195" s="58"/>
      <c r="D195" s="58"/>
      <c r="E195" s="58"/>
      <c r="F195" s="58"/>
      <c r="G195" s="58"/>
      <c r="H195" s="58"/>
      <c r="I195" s="58"/>
      <c r="J195" s="58"/>
      <c r="K195" s="59"/>
      <c r="L195" s="59"/>
      <c r="M195" s="58"/>
      <c r="N195" s="58"/>
      <c r="O195" s="58"/>
      <c r="P195" s="61"/>
      <c r="Q195" s="61"/>
      <c r="R195" s="56"/>
      <c r="S195" s="56"/>
      <c r="T195" s="56"/>
      <c r="U195" s="56">
        <f t="shared" si="4"/>
        <v>92.7</v>
      </c>
      <c r="V195" s="56"/>
      <c r="W195" s="56">
        <f t="shared" si="5"/>
        <v>39779.490001999999</v>
      </c>
      <c r="X195" s="58"/>
    </row>
    <row r="196" spans="1:24" x14ac:dyDescent="0.2">
      <c r="A196" s="233"/>
      <c r="B196" s="96"/>
      <c r="C196" s="58"/>
      <c r="D196" s="58"/>
      <c r="E196" s="58"/>
      <c r="F196" s="58"/>
      <c r="G196" s="58"/>
      <c r="H196" s="58"/>
      <c r="I196" s="58"/>
      <c r="J196" s="58"/>
      <c r="K196" s="59"/>
      <c r="L196" s="59"/>
      <c r="M196" s="58"/>
      <c r="N196" s="58"/>
      <c r="O196" s="58"/>
      <c r="P196" s="61"/>
      <c r="Q196" s="61"/>
      <c r="R196" s="56"/>
      <c r="S196" s="56"/>
      <c r="T196" s="56"/>
      <c r="U196" s="56">
        <f t="shared" si="4"/>
        <v>92.7</v>
      </c>
      <c r="V196" s="56"/>
      <c r="W196" s="56">
        <f t="shared" si="5"/>
        <v>39779.490001999999</v>
      </c>
      <c r="X196" s="58"/>
    </row>
    <row r="197" spans="1:24" x14ac:dyDescent="0.2">
      <c r="A197" s="233"/>
      <c r="B197" s="96"/>
      <c r="C197" s="58"/>
      <c r="D197" s="58"/>
      <c r="E197" s="58"/>
      <c r="F197" s="58"/>
      <c r="G197" s="58"/>
      <c r="H197" s="58"/>
      <c r="I197" s="58"/>
      <c r="J197" s="58"/>
      <c r="K197" s="59"/>
      <c r="L197" s="59"/>
      <c r="M197" s="58"/>
      <c r="N197" s="58"/>
      <c r="O197" s="58"/>
      <c r="P197" s="61"/>
      <c r="Q197" s="61"/>
      <c r="R197" s="56"/>
      <c r="S197" s="56"/>
      <c r="T197" s="56"/>
      <c r="U197" s="56">
        <f t="shared" si="4"/>
        <v>92.7</v>
      </c>
      <c r="V197" s="56"/>
      <c r="W197" s="56">
        <f t="shared" si="5"/>
        <v>39779.490001999999</v>
      </c>
      <c r="X197" s="58"/>
    </row>
    <row r="198" spans="1:24" x14ac:dyDescent="0.2">
      <c r="A198" s="233"/>
      <c r="B198" s="96"/>
      <c r="C198" s="58"/>
      <c r="D198" s="58"/>
      <c r="E198" s="58"/>
      <c r="F198" s="58"/>
      <c r="G198" s="58"/>
      <c r="H198" s="58"/>
      <c r="I198" s="58"/>
      <c r="J198" s="58"/>
      <c r="K198" s="59"/>
      <c r="L198" s="59"/>
      <c r="M198" s="58"/>
      <c r="N198" s="58"/>
      <c r="O198" s="58"/>
      <c r="P198" s="61"/>
      <c r="Q198" s="61"/>
      <c r="R198" s="56"/>
      <c r="S198" s="56"/>
      <c r="T198" s="56"/>
      <c r="U198" s="56">
        <f t="shared" si="4"/>
        <v>92.7</v>
      </c>
      <c r="V198" s="56"/>
      <c r="W198" s="56">
        <f t="shared" si="5"/>
        <v>39779.490001999999</v>
      </c>
      <c r="X198" s="58"/>
    </row>
    <row r="199" spans="1:24" x14ac:dyDescent="0.2">
      <c r="A199" s="233"/>
      <c r="B199" s="96"/>
      <c r="C199" s="58"/>
      <c r="D199" s="58"/>
      <c r="E199" s="58"/>
      <c r="F199" s="58"/>
      <c r="G199" s="58"/>
      <c r="H199" s="58"/>
      <c r="I199" s="58"/>
      <c r="J199" s="58"/>
      <c r="K199" s="59"/>
      <c r="L199" s="59"/>
      <c r="M199" s="58"/>
      <c r="N199" s="58"/>
      <c r="O199" s="58"/>
      <c r="P199" s="61"/>
      <c r="Q199" s="61"/>
      <c r="R199" s="56"/>
      <c r="S199" s="56"/>
      <c r="T199" s="56"/>
      <c r="U199" s="56">
        <f t="shared" si="4"/>
        <v>92.7</v>
      </c>
      <c r="V199" s="56"/>
      <c r="W199" s="56">
        <f t="shared" si="5"/>
        <v>39779.490001999999</v>
      </c>
      <c r="X199" s="58"/>
    </row>
    <row r="200" spans="1:24" x14ac:dyDescent="0.2">
      <c r="A200" s="233"/>
      <c r="B200" s="96"/>
      <c r="C200" s="58"/>
      <c r="D200" s="58"/>
      <c r="E200" s="58"/>
      <c r="F200" s="58"/>
      <c r="G200" s="58"/>
      <c r="H200" s="58"/>
      <c r="I200" s="58"/>
      <c r="J200" s="58"/>
      <c r="K200" s="59"/>
      <c r="L200" s="59"/>
      <c r="M200" s="58"/>
      <c r="N200" s="58"/>
      <c r="O200" s="58"/>
      <c r="P200" s="61"/>
      <c r="Q200" s="61"/>
      <c r="R200" s="56"/>
      <c r="S200" s="56"/>
      <c r="T200" s="56"/>
      <c r="U200" s="56">
        <f t="shared" si="4"/>
        <v>92.7</v>
      </c>
      <c r="V200" s="56"/>
      <c r="W200" s="56">
        <f t="shared" si="5"/>
        <v>39779.490001999999</v>
      </c>
      <c r="X200" s="58"/>
    </row>
    <row r="201" spans="1:24" x14ac:dyDescent="0.2">
      <c r="A201" s="233"/>
      <c r="B201" s="96"/>
      <c r="C201" s="58"/>
      <c r="D201" s="58"/>
      <c r="E201" s="58"/>
      <c r="F201" s="58"/>
      <c r="G201" s="58"/>
      <c r="H201" s="58"/>
      <c r="I201" s="58"/>
      <c r="J201" s="58"/>
      <c r="K201" s="59"/>
      <c r="L201" s="59"/>
      <c r="M201" s="58"/>
      <c r="N201" s="58"/>
      <c r="O201" s="58"/>
      <c r="P201" s="61"/>
      <c r="Q201" s="61"/>
      <c r="R201" s="56"/>
      <c r="S201" s="56"/>
      <c r="T201" s="56"/>
      <c r="U201" s="56">
        <f t="shared" si="4"/>
        <v>92.7</v>
      </c>
      <c r="V201" s="56"/>
      <c r="W201" s="56">
        <f t="shared" si="5"/>
        <v>39779.490001999999</v>
      </c>
      <c r="X201" s="58"/>
    </row>
    <row r="202" spans="1:24" x14ac:dyDescent="0.2">
      <c r="A202" s="233"/>
      <c r="B202" s="96"/>
      <c r="C202" s="58"/>
      <c r="D202" s="58"/>
      <c r="E202" s="58"/>
      <c r="F202" s="58"/>
      <c r="G202" s="58"/>
      <c r="H202" s="58"/>
      <c r="I202" s="58"/>
      <c r="J202" s="58"/>
      <c r="K202" s="59"/>
      <c r="L202" s="59"/>
      <c r="M202" s="58"/>
      <c r="N202" s="58"/>
      <c r="O202" s="58"/>
      <c r="P202" s="61"/>
      <c r="Q202" s="61"/>
      <c r="R202" s="56"/>
      <c r="S202" s="56"/>
      <c r="T202" s="56"/>
      <c r="U202" s="56">
        <f t="shared" si="4"/>
        <v>92.7</v>
      </c>
      <c r="V202" s="56"/>
      <c r="W202" s="56">
        <f t="shared" si="5"/>
        <v>39779.490001999999</v>
      </c>
      <c r="X202" s="58"/>
    </row>
    <row r="203" spans="1:24" x14ac:dyDescent="0.2">
      <c r="A203" s="233"/>
      <c r="B203" s="96"/>
      <c r="C203" s="58"/>
      <c r="D203" s="58"/>
      <c r="E203" s="58"/>
      <c r="F203" s="58"/>
      <c r="G203" s="58"/>
      <c r="H203" s="58"/>
      <c r="I203" s="58"/>
      <c r="J203" s="58"/>
      <c r="K203" s="59"/>
      <c r="L203" s="59"/>
      <c r="M203" s="58"/>
      <c r="N203" s="58"/>
      <c r="O203" s="58"/>
      <c r="P203" s="61"/>
      <c r="Q203" s="61"/>
      <c r="R203" s="56"/>
      <c r="S203" s="56"/>
      <c r="T203" s="56"/>
      <c r="U203" s="56">
        <f t="shared" ref="U203:U266" si="6">U202+T203</f>
        <v>92.7</v>
      </c>
      <c r="V203" s="56"/>
      <c r="W203" s="56">
        <f t="shared" ref="W203:W266" si="7">W202+V203</f>
        <v>39779.490001999999</v>
      </c>
      <c r="X203" s="58"/>
    </row>
    <row r="204" spans="1:24" x14ac:dyDescent="0.2">
      <c r="A204" s="233"/>
      <c r="B204" s="96"/>
      <c r="C204" s="58"/>
      <c r="D204" s="58"/>
      <c r="E204" s="58"/>
      <c r="F204" s="58"/>
      <c r="G204" s="58"/>
      <c r="H204" s="58"/>
      <c r="I204" s="58"/>
      <c r="J204" s="58"/>
      <c r="K204" s="59"/>
      <c r="L204" s="59"/>
      <c r="M204" s="58"/>
      <c r="N204" s="58"/>
      <c r="O204" s="58"/>
      <c r="P204" s="61"/>
      <c r="Q204" s="61"/>
      <c r="R204" s="56"/>
      <c r="S204" s="56"/>
      <c r="T204" s="56"/>
      <c r="U204" s="56">
        <f t="shared" si="6"/>
        <v>92.7</v>
      </c>
      <c r="V204" s="56"/>
      <c r="W204" s="56">
        <f t="shared" si="7"/>
        <v>39779.490001999999</v>
      </c>
      <c r="X204" s="58"/>
    </row>
    <row r="205" spans="1:24" x14ac:dyDescent="0.2">
      <c r="A205" s="233"/>
      <c r="B205" s="96"/>
      <c r="C205" s="58"/>
      <c r="D205" s="58"/>
      <c r="E205" s="58"/>
      <c r="F205" s="58"/>
      <c r="G205" s="58"/>
      <c r="H205" s="58"/>
      <c r="I205" s="58"/>
      <c r="J205" s="58"/>
      <c r="K205" s="59"/>
      <c r="L205" s="59"/>
      <c r="M205" s="58"/>
      <c r="N205" s="58"/>
      <c r="O205" s="58"/>
      <c r="P205" s="61"/>
      <c r="Q205" s="61"/>
      <c r="R205" s="56"/>
      <c r="S205" s="56"/>
      <c r="T205" s="56"/>
      <c r="U205" s="56">
        <f t="shared" si="6"/>
        <v>92.7</v>
      </c>
      <c r="V205" s="56"/>
      <c r="W205" s="56">
        <f t="shared" si="7"/>
        <v>39779.490001999999</v>
      </c>
      <c r="X205" s="58"/>
    </row>
    <row r="206" spans="1:24" x14ac:dyDescent="0.2">
      <c r="A206" s="233"/>
      <c r="B206" s="96"/>
      <c r="C206" s="58"/>
      <c r="D206" s="58"/>
      <c r="E206" s="58"/>
      <c r="F206" s="58"/>
      <c r="G206" s="58"/>
      <c r="H206" s="58"/>
      <c r="I206" s="58"/>
      <c r="J206" s="58"/>
      <c r="K206" s="59"/>
      <c r="L206" s="59"/>
      <c r="M206" s="58"/>
      <c r="N206" s="58"/>
      <c r="O206" s="58"/>
      <c r="P206" s="61"/>
      <c r="Q206" s="61"/>
      <c r="R206" s="56"/>
      <c r="S206" s="56"/>
      <c r="T206" s="56"/>
      <c r="U206" s="56">
        <f t="shared" si="6"/>
        <v>92.7</v>
      </c>
      <c r="V206" s="56"/>
      <c r="W206" s="56">
        <f t="shared" si="7"/>
        <v>39779.490001999999</v>
      </c>
      <c r="X206" s="58"/>
    </row>
    <row r="207" spans="1:24" x14ac:dyDescent="0.2">
      <c r="A207" s="233"/>
      <c r="B207" s="96"/>
      <c r="C207" s="58"/>
      <c r="D207" s="58"/>
      <c r="E207" s="58"/>
      <c r="F207" s="58"/>
      <c r="G207" s="58"/>
      <c r="H207" s="58"/>
      <c r="I207" s="58"/>
      <c r="J207" s="58"/>
      <c r="K207" s="59"/>
      <c r="L207" s="59"/>
      <c r="M207" s="58"/>
      <c r="N207" s="58"/>
      <c r="O207" s="58"/>
      <c r="P207" s="61"/>
      <c r="Q207" s="61"/>
      <c r="R207" s="56"/>
      <c r="S207" s="56"/>
      <c r="T207" s="56"/>
      <c r="U207" s="56">
        <f t="shared" si="6"/>
        <v>92.7</v>
      </c>
      <c r="V207" s="56"/>
      <c r="W207" s="56">
        <f t="shared" si="7"/>
        <v>39779.490001999999</v>
      </c>
      <c r="X207" s="58"/>
    </row>
    <row r="208" spans="1:24" x14ac:dyDescent="0.2">
      <c r="A208" s="233"/>
      <c r="B208" s="96"/>
      <c r="C208" s="58"/>
      <c r="D208" s="58"/>
      <c r="E208" s="58"/>
      <c r="F208" s="58"/>
      <c r="G208" s="58"/>
      <c r="H208" s="58"/>
      <c r="I208" s="58"/>
      <c r="J208" s="58"/>
      <c r="K208" s="59"/>
      <c r="L208" s="59"/>
      <c r="M208" s="58"/>
      <c r="N208" s="58"/>
      <c r="O208" s="58"/>
      <c r="P208" s="61"/>
      <c r="Q208" s="61"/>
      <c r="R208" s="56"/>
      <c r="S208" s="56"/>
      <c r="T208" s="56"/>
      <c r="U208" s="56">
        <f t="shared" si="6"/>
        <v>92.7</v>
      </c>
      <c r="V208" s="56"/>
      <c r="W208" s="56">
        <f t="shared" si="7"/>
        <v>39779.490001999999</v>
      </c>
      <c r="X208" s="58"/>
    </row>
    <row r="209" spans="1:24" x14ac:dyDescent="0.2">
      <c r="A209" s="233"/>
      <c r="B209" s="96"/>
      <c r="C209" s="58"/>
      <c r="D209" s="58"/>
      <c r="E209" s="58"/>
      <c r="F209" s="58"/>
      <c r="G209" s="58"/>
      <c r="H209" s="58"/>
      <c r="I209" s="58"/>
      <c r="J209" s="58"/>
      <c r="K209" s="59"/>
      <c r="L209" s="59"/>
      <c r="M209" s="58"/>
      <c r="N209" s="58"/>
      <c r="O209" s="58"/>
      <c r="P209" s="61"/>
      <c r="Q209" s="61"/>
      <c r="R209" s="56"/>
      <c r="S209" s="56"/>
      <c r="T209" s="56"/>
      <c r="U209" s="56">
        <f t="shared" si="6"/>
        <v>92.7</v>
      </c>
      <c r="V209" s="56"/>
      <c r="W209" s="56">
        <f t="shared" si="7"/>
        <v>39779.490001999999</v>
      </c>
      <c r="X209" s="58"/>
    </row>
    <row r="210" spans="1:24" x14ac:dyDescent="0.2">
      <c r="A210" s="233"/>
      <c r="B210" s="96"/>
      <c r="C210" s="58"/>
      <c r="D210" s="58"/>
      <c r="E210" s="58"/>
      <c r="F210" s="58"/>
      <c r="G210" s="58"/>
      <c r="H210" s="58"/>
      <c r="I210" s="58"/>
      <c r="J210" s="58"/>
      <c r="K210" s="59"/>
      <c r="L210" s="59"/>
      <c r="M210" s="58"/>
      <c r="N210" s="58"/>
      <c r="O210" s="58"/>
      <c r="P210" s="61"/>
      <c r="Q210" s="61"/>
      <c r="R210" s="56"/>
      <c r="S210" s="56"/>
      <c r="T210" s="56"/>
      <c r="U210" s="56">
        <f t="shared" si="6"/>
        <v>92.7</v>
      </c>
      <c r="V210" s="56"/>
      <c r="W210" s="56">
        <f t="shared" si="7"/>
        <v>39779.490001999999</v>
      </c>
      <c r="X210" s="58"/>
    </row>
    <row r="211" spans="1:24" x14ac:dyDescent="0.2">
      <c r="A211" s="233"/>
      <c r="B211" s="96"/>
      <c r="C211" s="58"/>
      <c r="D211" s="58"/>
      <c r="E211" s="58"/>
      <c r="F211" s="58"/>
      <c r="G211" s="58"/>
      <c r="H211" s="58"/>
      <c r="I211" s="58"/>
      <c r="J211" s="58"/>
      <c r="K211" s="59"/>
      <c r="L211" s="59"/>
      <c r="M211" s="58"/>
      <c r="N211" s="58"/>
      <c r="O211" s="58"/>
      <c r="P211" s="61"/>
      <c r="Q211" s="61"/>
      <c r="R211" s="56"/>
      <c r="S211" s="56"/>
      <c r="T211" s="56"/>
      <c r="U211" s="56">
        <f t="shared" si="6"/>
        <v>92.7</v>
      </c>
      <c r="V211" s="56"/>
      <c r="W211" s="56">
        <f t="shared" si="7"/>
        <v>39779.490001999999</v>
      </c>
      <c r="X211" s="58"/>
    </row>
    <row r="212" spans="1:24" x14ac:dyDescent="0.2">
      <c r="A212" s="233"/>
      <c r="B212" s="96"/>
      <c r="C212" s="58"/>
      <c r="D212" s="58"/>
      <c r="E212" s="58"/>
      <c r="F212" s="58"/>
      <c r="G212" s="58"/>
      <c r="H212" s="58"/>
      <c r="I212" s="58"/>
      <c r="J212" s="58"/>
      <c r="K212" s="59"/>
      <c r="L212" s="59"/>
      <c r="M212" s="58"/>
      <c r="N212" s="58"/>
      <c r="O212" s="58"/>
      <c r="P212" s="61"/>
      <c r="Q212" s="61"/>
      <c r="R212" s="56"/>
      <c r="S212" s="56"/>
      <c r="T212" s="56"/>
      <c r="U212" s="56">
        <f t="shared" si="6"/>
        <v>92.7</v>
      </c>
      <c r="V212" s="56"/>
      <c r="W212" s="56">
        <f t="shared" si="7"/>
        <v>39779.490001999999</v>
      </c>
      <c r="X212" s="58"/>
    </row>
    <row r="213" spans="1:24" x14ac:dyDescent="0.2">
      <c r="A213" s="233"/>
      <c r="B213" s="96"/>
      <c r="C213" s="58"/>
      <c r="D213" s="58"/>
      <c r="E213" s="58"/>
      <c r="F213" s="58"/>
      <c r="G213" s="58"/>
      <c r="H213" s="58"/>
      <c r="I213" s="58"/>
      <c r="J213" s="58"/>
      <c r="K213" s="59"/>
      <c r="L213" s="59"/>
      <c r="M213" s="58"/>
      <c r="N213" s="58"/>
      <c r="O213" s="58"/>
      <c r="P213" s="61"/>
      <c r="Q213" s="61"/>
      <c r="R213" s="56"/>
      <c r="S213" s="56"/>
      <c r="T213" s="56"/>
      <c r="U213" s="56">
        <f t="shared" si="6"/>
        <v>92.7</v>
      </c>
      <c r="V213" s="56"/>
      <c r="W213" s="56">
        <f t="shared" si="7"/>
        <v>39779.490001999999</v>
      </c>
      <c r="X213" s="58"/>
    </row>
    <row r="214" spans="1:24" x14ac:dyDescent="0.2">
      <c r="A214" s="233"/>
      <c r="B214" s="96"/>
      <c r="C214" s="58"/>
      <c r="D214" s="58"/>
      <c r="E214" s="58"/>
      <c r="F214" s="58"/>
      <c r="G214" s="58"/>
      <c r="H214" s="58"/>
      <c r="I214" s="58"/>
      <c r="J214" s="58"/>
      <c r="K214" s="59"/>
      <c r="L214" s="59"/>
      <c r="M214" s="58"/>
      <c r="N214" s="58"/>
      <c r="O214" s="58"/>
      <c r="P214" s="61"/>
      <c r="Q214" s="61"/>
      <c r="R214" s="58"/>
      <c r="S214" s="58"/>
      <c r="T214" s="58"/>
      <c r="U214" s="56">
        <f t="shared" si="6"/>
        <v>92.7</v>
      </c>
      <c r="V214" s="58"/>
      <c r="W214" s="56">
        <f t="shared" si="7"/>
        <v>39779.490001999999</v>
      </c>
      <c r="X214" s="58"/>
    </row>
    <row r="215" spans="1:24" x14ac:dyDescent="0.2">
      <c r="A215" s="233"/>
      <c r="B215" s="96"/>
      <c r="C215" s="58"/>
      <c r="D215" s="58"/>
      <c r="E215" s="58"/>
      <c r="F215" s="58"/>
      <c r="G215" s="58"/>
      <c r="H215" s="58"/>
      <c r="I215" s="58"/>
      <c r="J215" s="58"/>
      <c r="K215" s="59"/>
      <c r="L215" s="59"/>
      <c r="M215" s="58"/>
      <c r="N215" s="58"/>
      <c r="O215" s="58"/>
      <c r="P215" s="61"/>
      <c r="Q215" s="61"/>
      <c r="R215" s="58"/>
      <c r="S215" s="58"/>
      <c r="T215" s="58"/>
      <c r="U215" s="56">
        <f t="shared" si="6"/>
        <v>92.7</v>
      </c>
      <c r="V215" s="58"/>
      <c r="W215" s="56">
        <f t="shared" si="7"/>
        <v>39779.490001999999</v>
      </c>
      <c r="X215" s="58"/>
    </row>
    <row r="216" spans="1:24" x14ac:dyDescent="0.2">
      <c r="A216" s="233"/>
      <c r="B216" s="96"/>
      <c r="C216" s="58"/>
      <c r="D216" s="58"/>
      <c r="E216" s="58"/>
      <c r="F216" s="58"/>
      <c r="G216" s="58"/>
      <c r="H216" s="58"/>
      <c r="I216" s="58"/>
      <c r="J216" s="58"/>
      <c r="K216" s="59"/>
      <c r="L216" s="59"/>
      <c r="M216" s="58"/>
      <c r="N216" s="58"/>
      <c r="O216" s="58"/>
      <c r="P216" s="61"/>
      <c r="Q216" s="61"/>
      <c r="R216" s="58"/>
      <c r="S216" s="58"/>
      <c r="T216" s="58"/>
      <c r="U216" s="56">
        <f t="shared" si="6"/>
        <v>92.7</v>
      </c>
      <c r="V216" s="58"/>
      <c r="W216" s="56">
        <f t="shared" si="7"/>
        <v>39779.490001999999</v>
      </c>
      <c r="X216" s="58"/>
    </row>
    <row r="217" spans="1:24" x14ac:dyDescent="0.2">
      <c r="A217" s="233"/>
      <c r="B217" s="96"/>
      <c r="C217" s="58"/>
      <c r="D217" s="58"/>
      <c r="E217" s="58"/>
      <c r="F217" s="58"/>
      <c r="G217" s="58"/>
      <c r="H217" s="58"/>
      <c r="I217" s="58"/>
      <c r="J217" s="58"/>
      <c r="K217" s="59"/>
      <c r="L217" s="59"/>
      <c r="M217" s="58"/>
      <c r="N217" s="58"/>
      <c r="O217" s="58"/>
      <c r="P217" s="61"/>
      <c r="Q217" s="61"/>
      <c r="R217" s="58"/>
      <c r="S217" s="58"/>
      <c r="T217" s="58"/>
      <c r="U217" s="56">
        <f t="shared" si="6"/>
        <v>92.7</v>
      </c>
      <c r="V217" s="58"/>
      <c r="W217" s="56">
        <f t="shared" si="7"/>
        <v>39779.490001999999</v>
      </c>
      <c r="X217" s="58"/>
    </row>
    <row r="218" spans="1:24" x14ac:dyDescent="0.2">
      <c r="A218" s="233"/>
      <c r="B218" s="96"/>
      <c r="C218" s="58"/>
      <c r="D218" s="58"/>
      <c r="E218" s="58"/>
      <c r="F218" s="58"/>
      <c r="G218" s="58"/>
      <c r="H218" s="58"/>
      <c r="I218" s="58"/>
      <c r="J218" s="58"/>
      <c r="K218" s="59"/>
      <c r="L218" s="59"/>
      <c r="M218" s="58"/>
      <c r="N218" s="58"/>
      <c r="O218" s="58"/>
      <c r="P218" s="61"/>
      <c r="Q218" s="61"/>
      <c r="R218" s="58"/>
      <c r="S218" s="58"/>
      <c r="T218" s="58"/>
      <c r="U218" s="56">
        <f t="shared" si="6"/>
        <v>92.7</v>
      </c>
      <c r="V218" s="58"/>
      <c r="W218" s="56">
        <f t="shared" si="7"/>
        <v>39779.490001999999</v>
      </c>
      <c r="X218" s="58"/>
    </row>
    <row r="219" spans="1:24" x14ac:dyDescent="0.2">
      <c r="A219" s="233"/>
      <c r="B219" s="96"/>
      <c r="C219" s="58"/>
      <c r="D219" s="58"/>
      <c r="E219" s="58"/>
      <c r="F219" s="58"/>
      <c r="G219" s="58"/>
      <c r="H219" s="58"/>
      <c r="I219" s="58"/>
      <c r="J219" s="58"/>
      <c r="K219" s="59"/>
      <c r="L219" s="59"/>
      <c r="M219" s="58"/>
      <c r="N219" s="58"/>
      <c r="O219" s="58"/>
      <c r="P219" s="61"/>
      <c r="Q219" s="61"/>
      <c r="R219" s="58"/>
      <c r="S219" s="58"/>
      <c r="T219" s="58"/>
      <c r="U219" s="56">
        <f t="shared" si="6"/>
        <v>92.7</v>
      </c>
      <c r="V219" s="58"/>
      <c r="W219" s="56">
        <f t="shared" si="7"/>
        <v>39779.490001999999</v>
      </c>
      <c r="X219" s="58"/>
    </row>
    <row r="220" spans="1:24" x14ac:dyDescent="0.2">
      <c r="A220" s="233"/>
      <c r="B220" s="96"/>
      <c r="C220" s="58"/>
      <c r="D220" s="58"/>
      <c r="E220" s="58"/>
      <c r="F220" s="58"/>
      <c r="G220" s="58"/>
      <c r="H220" s="58"/>
      <c r="I220" s="58"/>
      <c r="J220" s="58"/>
      <c r="K220" s="59"/>
      <c r="L220" s="59"/>
      <c r="M220" s="58"/>
      <c r="N220" s="58"/>
      <c r="O220" s="58"/>
      <c r="P220" s="61"/>
      <c r="Q220" s="61"/>
      <c r="R220" s="58"/>
      <c r="S220" s="58"/>
      <c r="T220" s="58"/>
      <c r="U220" s="56">
        <f t="shared" si="6"/>
        <v>92.7</v>
      </c>
      <c r="V220" s="58"/>
      <c r="W220" s="56">
        <f t="shared" si="7"/>
        <v>39779.490001999999</v>
      </c>
      <c r="X220" s="58"/>
    </row>
    <row r="221" spans="1:24" x14ac:dyDescent="0.2">
      <c r="A221" s="233"/>
      <c r="B221" s="96"/>
      <c r="C221" s="58"/>
      <c r="D221" s="58"/>
      <c r="E221" s="58"/>
      <c r="F221" s="58"/>
      <c r="G221" s="58"/>
      <c r="H221" s="58"/>
      <c r="I221" s="58"/>
      <c r="J221" s="58"/>
      <c r="K221" s="59"/>
      <c r="L221" s="59"/>
      <c r="M221" s="58"/>
      <c r="N221" s="58"/>
      <c r="O221" s="58"/>
      <c r="P221" s="61"/>
      <c r="Q221" s="61"/>
      <c r="R221" s="58"/>
      <c r="S221" s="58"/>
      <c r="T221" s="58"/>
      <c r="U221" s="56">
        <f t="shared" si="6"/>
        <v>92.7</v>
      </c>
      <c r="V221" s="58"/>
      <c r="W221" s="56">
        <f t="shared" si="7"/>
        <v>39779.490001999999</v>
      </c>
      <c r="X221" s="58"/>
    </row>
    <row r="222" spans="1:24" x14ac:dyDescent="0.2">
      <c r="A222" s="233"/>
      <c r="B222" s="97"/>
      <c r="C222" s="64"/>
      <c r="D222" s="64"/>
      <c r="E222" s="64"/>
      <c r="F222" s="58"/>
      <c r="G222" s="58"/>
      <c r="H222" s="58"/>
      <c r="I222" s="58"/>
      <c r="J222" s="58"/>
      <c r="K222" s="59"/>
      <c r="L222" s="59"/>
      <c r="M222" s="58"/>
      <c r="N222" s="58"/>
      <c r="O222" s="58"/>
      <c r="P222" s="61"/>
      <c r="Q222" s="61"/>
      <c r="R222" s="58"/>
      <c r="S222" s="58"/>
      <c r="T222" s="58"/>
      <c r="U222" s="56">
        <f t="shared" si="6"/>
        <v>92.7</v>
      </c>
      <c r="V222" s="58"/>
      <c r="W222" s="56">
        <f t="shared" si="7"/>
        <v>39779.490001999999</v>
      </c>
      <c r="X222" s="58"/>
    </row>
    <row r="223" spans="1:24" x14ac:dyDescent="0.2">
      <c r="A223" s="233"/>
      <c r="B223" s="96"/>
      <c r="C223" s="58"/>
      <c r="D223" s="58"/>
      <c r="E223" s="58"/>
      <c r="F223" s="58"/>
      <c r="G223" s="58"/>
      <c r="H223" s="58"/>
      <c r="I223" s="58"/>
      <c r="J223" s="58"/>
      <c r="K223" s="59"/>
      <c r="L223" s="59"/>
      <c r="M223" s="58"/>
      <c r="N223" s="58"/>
      <c r="O223" s="58"/>
      <c r="P223" s="61"/>
      <c r="Q223" s="61"/>
      <c r="R223" s="58"/>
      <c r="S223" s="58"/>
      <c r="T223" s="58"/>
      <c r="U223" s="56">
        <f t="shared" si="6"/>
        <v>92.7</v>
      </c>
      <c r="V223" s="58"/>
      <c r="W223" s="56">
        <f t="shared" si="7"/>
        <v>39779.490001999999</v>
      </c>
      <c r="X223" s="58"/>
    </row>
    <row r="224" spans="1:24" x14ac:dyDescent="0.2">
      <c r="A224" s="233"/>
      <c r="B224" s="96"/>
      <c r="C224" s="58"/>
      <c r="D224" s="58"/>
      <c r="E224" s="58"/>
      <c r="F224" s="58"/>
      <c r="G224" s="58"/>
      <c r="H224" s="58"/>
      <c r="I224" s="58"/>
      <c r="J224" s="58"/>
      <c r="K224" s="59"/>
      <c r="L224" s="59"/>
      <c r="M224" s="58"/>
      <c r="N224" s="58"/>
      <c r="O224" s="58"/>
      <c r="P224" s="61"/>
      <c r="Q224" s="61"/>
      <c r="R224" s="58"/>
      <c r="S224" s="58"/>
      <c r="T224" s="58"/>
      <c r="U224" s="56">
        <f t="shared" si="6"/>
        <v>92.7</v>
      </c>
      <c r="V224" s="58"/>
      <c r="W224" s="56">
        <f t="shared" si="7"/>
        <v>39779.490001999999</v>
      </c>
      <c r="X224" s="58"/>
    </row>
    <row r="225" spans="1:24" x14ac:dyDescent="0.2">
      <c r="A225" s="233"/>
      <c r="B225" s="96"/>
      <c r="C225" s="58"/>
      <c r="D225" s="58"/>
      <c r="E225" s="58"/>
      <c r="F225" s="58"/>
      <c r="G225" s="58"/>
      <c r="H225" s="58"/>
      <c r="I225" s="58"/>
      <c r="J225" s="58"/>
      <c r="K225" s="59"/>
      <c r="L225" s="59"/>
      <c r="M225" s="58"/>
      <c r="N225" s="58"/>
      <c r="O225" s="58"/>
      <c r="P225" s="61"/>
      <c r="Q225" s="61"/>
      <c r="R225" s="58"/>
      <c r="S225" s="58"/>
      <c r="T225" s="58"/>
      <c r="U225" s="56">
        <f t="shared" si="6"/>
        <v>92.7</v>
      </c>
      <c r="V225" s="58"/>
      <c r="W225" s="56">
        <f t="shared" si="7"/>
        <v>39779.490001999999</v>
      </c>
      <c r="X225" s="58"/>
    </row>
    <row r="226" spans="1:24" x14ac:dyDescent="0.2">
      <c r="A226" s="233"/>
      <c r="B226" s="96"/>
      <c r="C226" s="58"/>
      <c r="D226" s="58"/>
      <c r="E226" s="58"/>
      <c r="F226" s="58"/>
      <c r="G226" s="58"/>
      <c r="H226" s="58"/>
      <c r="I226" s="58"/>
      <c r="J226" s="58"/>
      <c r="K226" s="59"/>
      <c r="L226" s="59"/>
      <c r="M226" s="58"/>
      <c r="N226" s="58"/>
      <c r="O226" s="58"/>
      <c r="P226" s="61"/>
      <c r="Q226" s="61"/>
      <c r="R226" s="58"/>
      <c r="S226" s="58"/>
      <c r="T226" s="58"/>
      <c r="U226" s="56">
        <f t="shared" si="6"/>
        <v>92.7</v>
      </c>
      <c r="V226" s="58"/>
      <c r="W226" s="56">
        <f t="shared" si="7"/>
        <v>39779.490001999999</v>
      </c>
      <c r="X226" s="58"/>
    </row>
    <row r="227" spans="1:24" x14ac:dyDescent="0.2">
      <c r="A227" s="233"/>
      <c r="B227" s="96"/>
      <c r="C227" s="58"/>
      <c r="D227" s="58"/>
      <c r="E227" s="58"/>
      <c r="F227" s="58"/>
      <c r="G227" s="58"/>
      <c r="H227" s="58"/>
      <c r="I227" s="58"/>
      <c r="J227" s="58"/>
      <c r="K227" s="59"/>
      <c r="L227" s="59"/>
      <c r="M227" s="58"/>
      <c r="N227" s="58"/>
      <c r="O227" s="58"/>
      <c r="P227" s="61"/>
      <c r="Q227" s="61"/>
      <c r="R227" s="58"/>
      <c r="S227" s="58"/>
      <c r="T227" s="58"/>
      <c r="U227" s="56">
        <f t="shared" si="6"/>
        <v>92.7</v>
      </c>
      <c r="V227" s="58"/>
      <c r="W227" s="56">
        <f t="shared" si="7"/>
        <v>39779.490001999999</v>
      </c>
      <c r="X227" s="58"/>
    </row>
    <row r="228" spans="1:24" x14ac:dyDescent="0.2">
      <c r="A228" s="233"/>
      <c r="B228" s="96"/>
      <c r="C228" s="58"/>
      <c r="D228" s="58"/>
      <c r="E228" s="58"/>
      <c r="F228" s="58"/>
      <c r="G228" s="58"/>
      <c r="H228" s="58"/>
      <c r="I228" s="58"/>
      <c r="J228" s="58"/>
      <c r="K228" s="59"/>
      <c r="L228" s="59"/>
      <c r="M228" s="58"/>
      <c r="N228" s="58"/>
      <c r="O228" s="58"/>
      <c r="P228" s="61"/>
      <c r="Q228" s="61"/>
      <c r="R228" s="58"/>
      <c r="S228" s="58"/>
      <c r="T228" s="58"/>
      <c r="U228" s="56">
        <f t="shared" si="6"/>
        <v>92.7</v>
      </c>
      <c r="V228" s="58"/>
      <c r="W228" s="56">
        <f t="shared" si="7"/>
        <v>39779.490001999999</v>
      </c>
      <c r="X228" s="58"/>
    </row>
    <row r="229" spans="1:24" x14ac:dyDescent="0.2">
      <c r="A229" s="233"/>
      <c r="B229" s="96"/>
      <c r="C229" s="58"/>
      <c r="D229" s="58"/>
      <c r="E229" s="58"/>
      <c r="F229" s="58"/>
      <c r="G229" s="58"/>
      <c r="H229" s="58"/>
      <c r="I229" s="58"/>
      <c r="J229" s="58"/>
      <c r="K229" s="59"/>
      <c r="L229" s="59"/>
      <c r="M229" s="58"/>
      <c r="N229" s="58"/>
      <c r="O229" s="58"/>
      <c r="P229" s="61"/>
      <c r="Q229" s="61"/>
      <c r="R229" s="58"/>
      <c r="S229" s="58"/>
      <c r="T229" s="58"/>
      <c r="U229" s="56">
        <f t="shared" si="6"/>
        <v>92.7</v>
      </c>
      <c r="V229" s="58"/>
      <c r="W229" s="56">
        <f t="shared" si="7"/>
        <v>39779.490001999999</v>
      </c>
      <c r="X229" s="58"/>
    </row>
    <row r="230" spans="1:24" x14ac:dyDescent="0.2">
      <c r="A230" s="233"/>
      <c r="B230" s="96"/>
      <c r="C230" s="58"/>
      <c r="D230" s="58"/>
      <c r="E230" s="58"/>
      <c r="F230" s="58"/>
      <c r="G230" s="58"/>
      <c r="H230" s="58"/>
      <c r="I230" s="58"/>
      <c r="J230" s="58"/>
      <c r="K230" s="59"/>
      <c r="L230" s="59"/>
      <c r="M230" s="58"/>
      <c r="N230" s="58"/>
      <c r="O230" s="58"/>
      <c r="P230" s="61"/>
      <c r="Q230" s="61"/>
      <c r="R230" s="58"/>
      <c r="S230" s="58"/>
      <c r="T230" s="58"/>
      <c r="U230" s="56">
        <f t="shared" si="6"/>
        <v>92.7</v>
      </c>
      <c r="V230" s="58"/>
      <c r="W230" s="56">
        <f t="shared" si="7"/>
        <v>39779.490001999999</v>
      </c>
      <c r="X230" s="58"/>
    </row>
    <row r="231" spans="1:24" x14ac:dyDescent="0.2">
      <c r="A231" s="233"/>
      <c r="B231" s="96"/>
      <c r="C231" s="58"/>
      <c r="D231" s="58"/>
      <c r="E231" s="58"/>
      <c r="F231" s="58"/>
      <c r="G231" s="58"/>
      <c r="H231" s="58"/>
      <c r="I231" s="58"/>
      <c r="J231" s="58"/>
      <c r="K231" s="59"/>
      <c r="L231" s="59"/>
      <c r="M231" s="58"/>
      <c r="N231" s="58"/>
      <c r="O231" s="58"/>
      <c r="P231" s="61"/>
      <c r="Q231" s="61"/>
      <c r="R231" s="58"/>
      <c r="S231" s="58"/>
      <c r="T231" s="58"/>
      <c r="U231" s="56">
        <f t="shared" si="6"/>
        <v>92.7</v>
      </c>
      <c r="V231" s="58"/>
      <c r="W231" s="56">
        <f t="shared" si="7"/>
        <v>39779.490001999999</v>
      </c>
      <c r="X231" s="58"/>
    </row>
    <row r="232" spans="1:24" x14ac:dyDescent="0.2">
      <c r="A232" s="233"/>
      <c r="B232" s="96"/>
      <c r="C232" s="58"/>
      <c r="D232" s="58"/>
      <c r="E232" s="58"/>
      <c r="F232" s="58"/>
      <c r="G232" s="58"/>
      <c r="H232" s="58"/>
      <c r="I232" s="58"/>
      <c r="J232" s="58"/>
      <c r="K232" s="59"/>
      <c r="L232" s="59"/>
      <c r="M232" s="58"/>
      <c r="N232" s="58"/>
      <c r="O232" s="58"/>
      <c r="P232" s="61"/>
      <c r="Q232" s="61"/>
      <c r="R232" s="58"/>
      <c r="S232" s="58"/>
      <c r="T232" s="58"/>
      <c r="U232" s="56">
        <f t="shared" si="6"/>
        <v>92.7</v>
      </c>
      <c r="V232" s="58"/>
      <c r="W232" s="56">
        <f t="shared" si="7"/>
        <v>39779.490001999999</v>
      </c>
      <c r="X232" s="58"/>
    </row>
    <row r="233" spans="1:24" x14ac:dyDescent="0.2">
      <c r="A233" s="233"/>
      <c r="B233" s="96"/>
      <c r="C233" s="58"/>
      <c r="D233" s="58"/>
      <c r="E233" s="58"/>
      <c r="F233" s="58"/>
      <c r="G233" s="58"/>
      <c r="H233" s="58"/>
      <c r="I233" s="58"/>
      <c r="J233" s="58"/>
      <c r="K233" s="59"/>
      <c r="L233" s="59"/>
      <c r="M233" s="58"/>
      <c r="N233" s="58"/>
      <c r="O233" s="58"/>
      <c r="P233" s="61"/>
      <c r="Q233" s="61"/>
      <c r="R233" s="58"/>
      <c r="S233" s="58"/>
      <c r="T233" s="58"/>
      <c r="U233" s="56">
        <f t="shared" si="6"/>
        <v>92.7</v>
      </c>
      <c r="V233" s="58"/>
      <c r="W233" s="56">
        <f t="shared" si="7"/>
        <v>39779.490001999999</v>
      </c>
      <c r="X233" s="58"/>
    </row>
    <row r="234" spans="1:24" x14ac:dyDescent="0.2">
      <c r="A234" s="233"/>
      <c r="B234" s="96"/>
      <c r="C234" s="58"/>
      <c r="D234" s="58"/>
      <c r="E234" s="58"/>
      <c r="F234" s="58"/>
      <c r="G234" s="58"/>
      <c r="H234" s="58"/>
      <c r="I234" s="58"/>
      <c r="J234" s="58"/>
      <c r="K234" s="59"/>
      <c r="L234" s="59"/>
      <c r="M234" s="58"/>
      <c r="N234" s="58"/>
      <c r="O234" s="58"/>
      <c r="P234" s="61"/>
      <c r="Q234" s="61"/>
      <c r="R234" s="58"/>
      <c r="S234" s="58"/>
      <c r="T234" s="58"/>
      <c r="U234" s="56">
        <f t="shared" si="6"/>
        <v>92.7</v>
      </c>
      <c r="V234" s="58"/>
      <c r="W234" s="56">
        <f t="shared" si="7"/>
        <v>39779.490001999999</v>
      </c>
      <c r="X234" s="58"/>
    </row>
    <row r="235" spans="1:24" x14ac:dyDescent="0.2">
      <c r="A235" s="233"/>
      <c r="B235" s="96"/>
      <c r="C235" s="58"/>
      <c r="D235" s="58"/>
      <c r="E235" s="58"/>
      <c r="F235" s="58"/>
      <c r="G235" s="58"/>
      <c r="H235" s="58"/>
      <c r="I235" s="58"/>
      <c r="J235" s="58"/>
      <c r="K235" s="59"/>
      <c r="L235" s="59"/>
      <c r="M235" s="58"/>
      <c r="N235" s="58"/>
      <c r="O235" s="58"/>
      <c r="P235" s="61"/>
      <c r="Q235" s="61"/>
      <c r="R235" s="58"/>
      <c r="S235" s="58"/>
      <c r="T235" s="58"/>
      <c r="U235" s="56">
        <f t="shared" si="6"/>
        <v>92.7</v>
      </c>
      <c r="V235" s="58"/>
      <c r="W235" s="56">
        <f t="shared" si="7"/>
        <v>39779.490001999999</v>
      </c>
      <c r="X235" s="58"/>
    </row>
    <row r="236" spans="1:24" x14ac:dyDescent="0.2">
      <c r="A236" s="233"/>
      <c r="B236" s="96"/>
      <c r="C236" s="58"/>
      <c r="D236" s="58"/>
      <c r="E236" s="58"/>
      <c r="F236" s="58"/>
      <c r="G236" s="58"/>
      <c r="H236" s="58"/>
      <c r="I236" s="58"/>
      <c r="J236" s="58"/>
      <c r="K236" s="59"/>
      <c r="L236" s="59"/>
      <c r="M236" s="58"/>
      <c r="N236" s="64"/>
      <c r="O236" s="58"/>
      <c r="P236" s="61"/>
      <c r="Q236" s="61"/>
      <c r="R236" s="58"/>
      <c r="S236" s="58"/>
      <c r="T236" s="58"/>
      <c r="U236" s="56">
        <f t="shared" si="6"/>
        <v>92.7</v>
      </c>
      <c r="V236" s="58"/>
      <c r="W236" s="56">
        <f t="shared" si="7"/>
        <v>39779.490001999999</v>
      </c>
      <c r="X236" s="58"/>
    </row>
    <row r="237" spans="1:24" x14ac:dyDescent="0.2">
      <c r="A237" s="233"/>
      <c r="B237" s="96"/>
      <c r="C237" s="58"/>
      <c r="D237" s="58"/>
      <c r="E237" s="58"/>
      <c r="F237" s="58"/>
      <c r="G237" s="58"/>
      <c r="H237" s="58"/>
      <c r="I237" s="58"/>
      <c r="J237" s="58"/>
      <c r="K237" s="59"/>
      <c r="L237" s="59"/>
      <c r="M237" s="58"/>
      <c r="N237" s="58"/>
      <c r="O237" s="58"/>
      <c r="P237" s="61"/>
      <c r="Q237" s="61"/>
      <c r="R237" s="58"/>
      <c r="S237" s="58"/>
      <c r="T237" s="58"/>
      <c r="U237" s="56">
        <f t="shared" si="6"/>
        <v>92.7</v>
      </c>
      <c r="V237" s="58"/>
      <c r="W237" s="56">
        <f t="shared" si="7"/>
        <v>39779.490001999999</v>
      </c>
      <c r="X237" s="58"/>
    </row>
    <row r="238" spans="1:24" x14ac:dyDescent="0.2">
      <c r="A238" s="233"/>
      <c r="B238" s="96"/>
      <c r="C238" s="58"/>
      <c r="D238" s="58"/>
      <c r="E238" s="58"/>
      <c r="F238" s="58"/>
      <c r="G238" s="58"/>
      <c r="H238" s="58"/>
      <c r="I238" s="58"/>
      <c r="J238" s="58"/>
      <c r="K238" s="59"/>
      <c r="L238" s="59"/>
      <c r="M238" s="58"/>
      <c r="N238" s="58"/>
      <c r="O238" s="58"/>
      <c r="P238" s="61"/>
      <c r="Q238" s="61"/>
      <c r="R238" s="58"/>
      <c r="S238" s="58"/>
      <c r="T238" s="58"/>
      <c r="U238" s="56">
        <f t="shared" si="6"/>
        <v>92.7</v>
      </c>
      <c r="V238" s="58"/>
      <c r="W238" s="56">
        <f t="shared" si="7"/>
        <v>39779.490001999999</v>
      </c>
      <c r="X238" s="58"/>
    </row>
    <row r="239" spans="1:24" x14ac:dyDescent="0.2">
      <c r="A239" s="233"/>
      <c r="B239" s="96"/>
      <c r="C239" s="58"/>
      <c r="D239" s="58"/>
      <c r="E239" s="58"/>
      <c r="F239" s="58"/>
      <c r="G239" s="58"/>
      <c r="H239" s="58"/>
      <c r="I239" s="58"/>
      <c r="J239" s="58"/>
      <c r="K239" s="59"/>
      <c r="L239" s="59"/>
      <c r="M239" s="58"/>
      <c r="N239" s="58"/>
      <c r="O239" s="58"/>
      <c r="P239" s="61"/>
      <c r="Q239" s="61"/>
      <c r="R239" s="58"/>
      <c r="S239" s="58"/>
      <c r="T239" s="58"/>
      <c r="U239" s="56">
        <f t="shared" si="6"/>
        <v>92.7</v>
      </c>
      <c r="V239" s="58"/>
      <c r="W239" s="56">
        <f t="shared" si="7"/>
        <v>39779.490001999999</v>
      </c>
      <c r="X239" s="58"/>
    </row>
    <row r="240" spans="1:24" x14ac:dyDescent="0.2">
      <c r="A240" s="233"/>
      <c r="B240" s="96"/>
      <c r="C240" s="58"/>
      <c r="D240" s="58"/>
      <c r="E240" s="58"/>
      <c r="F240" s="58"/>
      <c r="G240" s="58"/>
      <c r="H240" s="58"/>
      <c r="I240" s="58"/>
      <c r="J240" s="58"/>
      <c r="K240" s="59"/>
      <c r="L240" s="59"/>
      <c r="M240" s="58"/>
      <c r="N240" s="58"/>
      <c r="O240" s="58"/>
      <c r="P240" s="61"/>
      <c r="Q240" s="61"/>
      <c r="R240" s="58"/>
      <c r="S240" s="58"/>
      <c r="T240" s="58"/>
      <c r="U240" s="56">
        <f t="shared" si="6"/>
        <v>92.7</v>
      </c>
      <c r="V240" s="58"/>
      <c r="W240" s="56">
        <f t="shared" si="7"/>
        <v>39779.490001999999</v>
      </c>
      <c r="X240" s="58"/>
    </row>
    <row r="241" spans="1:24" x14ac:dyDescent="0.2">
      <c r="A241" s="233"/>
      <c r="B241" s="96"/>
      <c r="C241" s="58"/>
      <c r="D241" s="58"/>
      <c r="E241" s="58"/>
      <c r="F241" s="58"/>
      <c r="G241" s="58"/>
      <c r="H241" s="58"/>
      <c r="I241" s="58"/>
      <c r="J241" s="58"/>
      <c r="K241" s="59"/>
      <c r="L241" s="59"/>
      <c r="M241" s="58"/>
      <c r="N241" s="58"/>
      <c r="O241" s="58"/>
      <c r="P241" s="61"/>
      <c r="Q241" s="61"/>
      <c r="R241" s="58"/>
      <c r="S241" s="58"/>
      <c r="T241" s="58"/>
      <c r="U241" s="56">
        <f t="shared" si="6"/>
        <v>92.7</v>
      </c>
      <c r="V241" s="58"/>
      <c r="W241" s="56">
        <f t="shared" si="7"/>
        <v>39779.490001999999</v>
      </c>
      <c r="X241" s="58"/>
    </row>
    <row r="242" spans="1:24" x14ac:dyDescent="0.2">
      <c r="A242" s="233"/>
      <c r="B242" s="96"/>
      <c r="C242" s="58"/>
      <c r="D242" s="58"/>
      <c r="E242" s="58"/>
      <c r="F242" s="58"/>
      <c r="G242" s="58"/>
      <c r="H242" s="58"/>
      <c r="I242" s="58"/>
      <c r="J242" s="58"/>
      <c r="K242" s="59"/>
      <c r="L242" s="59"/>
      <c r="M242" s="58"/>
      <c r="N242" s="58"/>
      <c r="O242" s="58"/>
      <c r="P242" s="61"/>
      <c r="Q242" s="61"/>
      <c r="R242" s="58"/>
      <c r="S242" s="58"/>
      <c r="T242" s="58"/>
      <c r="U242" s="56">
        <f t="shared" si="6"/>
        <v>92.7</v>
      </c>
      <c r="V242" s="58"/>
      <c r="W242" s="56">
        <f t="shared" si="7"/>
        <v>39779.490001999999</v>
      </c>
      <c r="X242" s="58"/>
    </row>
    <row r="243" spans="1:24" x14ac:dyDescent="0.2">
      <c r="A243" s="233"/>
      <c r="B243" s="96"/>
      <c r="C243" s="58"/>
      <c r="D243" s="58"/>
      <c r="E243" s="58"/>
      <c r="F243" s="58"/>
      <c r="G243" s="58"/>
      <c r="H243" s="58"/>
      <c r="I243" s="58"/>
      <c r="J243" s="58"/>
      <c r="K243" s="59"/>
      <c r="L243" s="59"/>
      <c r="M243" s="60"/>
      <c r="N243" s="60"/>
      <c r="O243" s="58"/>
      <c r="P243" s="61"/>
      <c r="Q243" s="61"/>
      <c r="R243" s="56"/>
      <c r="S243" s="56"/>
      <c r="T243" s="56"/>
      <c r="U243" s="56">
        <f t="shared" si="6"/>
        <v>92.7</v>
      </c>
      <c r="V243" s="56"/>
      <c r="W243" s="56">
        <f t="shared" si="7"/>
        <v>39779.490001999999</v>
      </c>
      <c r="X243" s="59"/>
    </row>
    <row r="244" spans="1:24" x14ac:dyDescent="0.2">
      <c r="A244" s="233"/>
      <c r="B244" s="96"/>
      <c r="C244" s="58"/>
      <c r="D244" s="58"/>
      <c r="E244" s="58"/>
      <c r="F244" s="58"/>
      <c r="G244" s="58"/>
      <c r="H244" s="58"/>
      <c r="I244" s="58"/>
      <c r="J244" s="58"/>
      <c r="K244" s="59"/>
      <c r="L244" s="59"/>
      <c r="M244" s="58"/>
      <c r="N244" s="58"/>
      <c r="O244" s="58"/>
      <c r="P244" s="61"/>
      <c r="Q244" s="61"/>
      <c r="R244" s="58"/>
      <c r="S244" s="58"/>
      <c r="T244" s="58"/>
      <c r="U244" s="56">
        <f t="shared" si="6"/>
        <v>92.7</v>
      </c>
      <c r="V244" s="58"/>
      <c r="W244" s="56">
        <f t="shared" si="7"/>
        <v>39779.490001999999</v>
      </c>
      <c r="X244" s="58"/>
    </row>
    <row r="245" spans="1:24" x14ac:dyDescent="0.2">
      <c r="A245" s="233"/>
      <c r="B245" s="96"/>
      <c r="C245" s="58"/>
      <c r="D245" s="58"/>
      <c r="E245" s="58"/>
      <c r="F245" s="58"/>
      <c r="G245" s="58"/>
      <c r="H245" s="58"/>
      <c r="I245" s="58"/>
      <c r="J245" s="58"/>
      <c r="K245" s="52"/>
      <c r="L245" s="52"/>
      <c r="M245" s="51"/>
      <c r="N245" s="51"/>
      <c r="O245" s="51"/>
      <c r="P245" s="54"/>
      <c r="Q245" s="54"/>
      <c r="R245" s="58"/>
      <c r="S245" s="58"/>
      <c r="T245" s="58"/>
      <c r="U245" s="56">
        <f t="shared" si="6"/>
        <v>92.7</v>
      </c>
      <c r="V245" s="58"/>
      <c r="W245" s="56">
        <f t="shared" si="7"/>
        <v>39779.490001999999</v>
      </c>
      <c r="X245" s="51"/>
    </row>
    <row r="246" spans="1:24" x14ac:dyDescent="0.2">
      <c r="A246" s="233"/>
      <c r="B246" s="96"/>
      <c r="C246" s="58"/>
      <c r="D246" s="58"/>
      <c r="E246" s="58"/>
      <c r="F246" s="58"/>
      <c r="G246" s="58"/>
      <c r="H246" s="58"/>
      <c r="I246" s="58"/>
      <c r="J246" s="58"/>
      <c r="K246" s="52"/>
      <c r="L246" s="52"/>
      <c r="M246" s="51"/>
      <c r="N246" s="51"/>
      <c r="O246" s="51"/>
      <c r="P246" s="54"/>
      <c r="Q246" s="54"/>
      <c r="R246" s="58"/>
      <c r="S246" s="51"/>
      <c r="T246" s="58"/>
      <c r="U246" s="56">
        <f t="shared" si="6"/>
        <v>92.7</v>
      </c>
      <c r="V246" s="58"/>
      <c r="W246" s="56">
        <f t="shared" si="7"/>
        <v>39779.490001999999</v>
      </c>
      <c r="X246" s="51"/>
    </row>
    <row r="247" spans="1:24" x14ac:dyDescent="0.2">
      <c r="A247" s="233"/>
      <c r="B247" s="96"/>
      <c r="C247" s="58"/>
      <c r="D247" s="58"/>
      <c r="E247" s="58"/>
      <c r="F247" s="58"/>
      <c r="G247" s="58"/>
      <c r="H247" s="58"/>
      <c r="I247" s="58"/>
      <c r="J247" s="58"/>
      <c r="K247" s="52"/>
      <c r="L247" s="52"/>
      <c r="M247" s="51"/>
      <c r="N247" s="51"/>
      <c r="O247" s="51"/>
      <c r="P247" s="54"/>
      <c r="Q247" s="54"/>
      <c r="R247" s="58"/>
      <c r="S247" s="51"/>
      <c r="T247" s="58"/>
      <c r="U247" s="56">
        <f t="shared" si="6"/>
        <v>92.7</v>
      </c>
      <c r="V247" s="58"/>
      <c r="W247" s="56">
        <f t="shared" si="7"/>
        <v>39779.490001999999</v>
      </c>
      <c r="X247" s="51"/>
    </row>
    <row r="248" spans="1:24" x14ac:dyDescent="0.2">
      <c r="A248" s="233"/>
      <c r="B248" s="96"/>
      <c r="C248" s="58"/>
      <c r="D248" s="58"/>
      <c r="E248" s="58"/>
      <c r="F248" s="58"/>
      <c r="G248" s="58"/>
      <c r="H248" s="58"/>
      <c r="I248" s="58"/>
      <c r="J248" s="58"/>
      <c r="K248" s="52"/>
      <c r="L248" s="52"/>
      <c r="M248" s="51"/>
      <c r="N248" s="51"/>
      <c r="O248" s="51"/>
      <c r="P248" s="54"/>
      <c r="Q248" s="54"/>
      <c r="R248" s="58"/>
      <c r="S248" s="51"/>
      <c r="T248" s="58"/>
      <c r="U248" s="56">
        <f t="shared" si="6"/>
        <v>92.7</v>
      </c>
      <c r="V248" s="58"/>
      <c r="W248" s="56">
        <f t="shared" si="7"/>
        <v>39779.490001999999</v>
      </c>
      <c r="X248" s="51"/>
    </row>
    <row r="249" spans="1:24" x14ac:dyDescent="0.2">
      <c r="A249" s="233"/>
      <c r="B249" s="96"/>
      <c r="C249" s="58"/>
      <c r="D249" s="58"/>
      <c r="E249" s="58"/>
      <c r="F249" s="58"/>
      <c r="G249" s="58"/>
      <c r="H249" s="58"/>
      <c r="I249" s="58"/>
      <c r="J249" s="58"/>
      <c r="K249" s="52"/>
      <c r="L249" s="52"/>
      <c r="M249" s="51"/>
      <c r="N249" s="51"/>
      <c r="O249" s="51"/>
      <c r="P249" s="54"/>
      <c r="Q249" s="54"/>
      <c r="R249" s="58"/>
      <c r="S249" s="51"/>
      <c r="T249" s="58"/>
      <c r="U249" s="56">
        <f t="shared" si="6"/>
        <v>92.7</v>
      </c>
      <c r="V249" s="58"/>
      <c r="W249" s="56">
        <f t="shared" si="7"/>
        <v>39779.490001999999</v>
      </c>
      <c r="X249" s="51"/>
    </row>
    <row r="250" spans="1:24" x14ac:dyDescent="0.2">
      <c r="A250" s="233"/>
      <c r="B250" s="96"/>
      <c r="C250" s="58"/>
      <c r="D250" s="58"/>
      <c r="E250" s="58"/>
      <c r="F250" s="58"/>
      <c r="G250" s="58"/>
      <c r="H250" s="58"/>
      <c r="I250" s="58"/>
      <c r="J250" s="58"/>
      <c r="K250" s="52"/>
      <c r="L250" s="52"/>
      <c r="M250" s="51"/>
      <c r="N250" s="51"/>
      <c r="O250" s="51"/>
      <c r="P250" s="54"/>
      <c r="Q250" s="54"/>
      <c r="R250" s="58"/>
      <c r="S250" s="51"/>
      <c r="T250" s="58"/>
      <c r="U250" s="56">
        <f t="shared" si="6"/>
        <v>92.7</v>
      </c>
      <c r="V250" s="58"/>
      <c r="W250" s="56">
        <f t="shared" si="7"/>
        <v>39779.490001999999</v>
      </c>
      <c r="X250" s="51"/>
    </row>
    <row r="251" spans="1:24" x14ac:dyDescent="0.2">
      <c r="A251" s="233"/>
      <c r="B251" s="96"/>
      <c r="C251" s="58"/>
      <c r="D251" s="58"/>
      <c r="E251" s="58"/>
      <c r="F251" s="58"/>
      <c r="G251" s="58"/>
      <c r="H251" s="58"/>
      <c r="I251" s="58"/>
      <c r="J251" s="58"/>
      <c r="K251" s="52"/>
      <c r="L251" s="52"/>
      <c r="M251" s="51"/>
      <c r="N251" s="51"/>
      <c r="O251" s="51"/>
      <c r="P251" s="54"/>
      <c r="Q251" s="54"/>
      <c r="R251" s="58"/>
      <c r="S251" s="51"/>
      <c r="T251" s="58"/>
      <c r="U251" s="56">
        <f t="shared" si="6"/>
        <v>92.7</v>
      </c>
      <c r="V251" s="58"/>
      <c r="W251" s="56">
        <f t="shared" si="7"/>
        <v>39779.490001999999</v>
      </c>
      <c r="X251" s="51"/>
    </row>
    <row r="252" spans="1:24" x14ac:dyDescent="0.2">
      <c r="A252" s="233"/>
      <c r="B252" s="96"/>
      <c r="C252" s="58"/>
      <c r="D252" s="58"/>
      <c r="E252" s="58"/>
      <c r="F252" s="58"/>
      <c r="G252" s="58"/>
      <c r="H252" s="58"/>
      <c r="I252" s="58"/>
      <c r="J252" s="58"/>
      <c r="K252" s="52"/>
      <c r="L252" s="52"/>
      <c r="M252" s="51"/>
      <c r="N252" s="51"/>
      <c r="O252" s="51"/>
      <c r="P252" s="54"/>
      <c r="Q252" s="54"/>
      <c r="R252" s="58"/>
      <c r="S252" s="51"/>
      <c r="T252" s="58"/>
      <c r="U252" s="56">
        <f t="shared" si="6"/>
        <v>92.7</v>
      </c>
      <c r="V252" s="58"/>
      <c r="W252" s="56">
        <f t="shared" si="7"/>
        <v>39779.490001999999</v>
      </c>
      <c r="X252" s="51"/>
    </row>
    <row r="253" spans="1:24" x14ac:dyDescent="0.2">
      <c r="A253" s="233"/>
      <c r="B253" s="96"/>
      <c r="C253" s="58"/>
      <c r="D253" s="58"/>
      <c r="E253" s="58"/>
      <c r="F253" s="58"/>
      <c r="G253" s="58"/>
      <c r="H253" s="58"/>
      <c r="I253" s="58"/>
      <c r="J253" s="58"/>
      <c r="K253" s="52"/>
      <c r="L253" s="52"/>
      <c r="M253" s="51"/>
      <c r="N253" s="51"/>
      <c r="O253" s="51"/>
      <c r="P253" s="54"/>
      <c r="Q253" s="54"/>
      <c r="R253" s="58"/>
      <c r="S253" s="51"/>
      <c r="T253" s="58"/>
      <c r="U253" s="56">
        <f t="shared" si="6"/>
        <v>92.7</v>
      </c>
      <c r="V253" s="58"/>
      <c r="W253" s="56">
        <f t="shared" si="7"/>
        <v>39779.490001999999</v>
      </c>
      <c r="X253" s="51"/>
    </row>
    <row r="254" spans="1:24" x14ac:dyDescent="0.2">
      <c r="A254" s="233"/>
      <c r="B254" s="96"/>
      <c r="C254" s="58"/>
      <c r="D254" s="58"/>
      <c r="E254" s="58"/>
      <c r="F254" s="58"/>
      <c r="G254" s="58"/>
      <c r="H254" s="58"/>
      <c r="I254" s="58"/>
      <c r="J254" s="58"/>
      <c r="K254" s="52"/>
      <c r="L254" s="52"/>
      <c r="M254" s="51"/>
      <c r="N254" s="51"/>
      <c r="O254" s="51"/>
      <c r="P254" s="54"/>
      <c r="Q254" s="58"/>
      <c r="R254" s="58"/>
      <c r="S254" s="51"/>
      <c r="T254" s="58"/>
      <c r="U254" s="56">
        <f t="shared" si="6"/>
        <v>92.7</v>
      </c>
      <c r="V254" s="58"/>
      <c r="W254" s="56">
        <f t="shared" si="7"/>
        <v>39779.490001999999</v>
      </c>
      <c r="X254" s="51"/>
    </row>
    <row r="255" spans="1:24" x14ac:dyDescent="0.2">
      <c r="A255" s="233"/>
      <c r="B255" s="96"/>
      <c r="C255" s="58"/>
      <c r="D255" s="58"/>
      <c r="E255" s="58"/>
      <c r="F255" s="58"/>
      <c r="G255" s="58"/>
      <c r="H255" s="58"/>
      <c r="I255" s="58"/>
      <c r="J255" s="58"/>
      <c r="K255" s="52"/>
      <c r="L255" s="52"/>
      <c r="M255" s="51"/>
      <c r="N255" s="51"/>
      <c r="O255" s="51"/>
      <c r="P255" s="54"/>
      <c r="Q255" s="54"/>
      <c r="R255" s="58"/>
      <c r="S255" s="58"/>
      <c r="T255" s="58"/>
      <c r="U255" s="56">
        <f t="shared" si="6"/>
        <v>92.7</v>
      </c>
      <c r="V255" s="58"/>
      <c r="W255" s="56">
        <f t="shared" si="7"/>
        <v>39779.490001999999</v>
      </c>
      <c r="X255" s="51"/>
    </row>
    <row r="256" spans="1:24" x14ac:dyDescent="0.2">
      <c r="A256" s="233"/>
      <c r="B256" s="96"/>
      <c r="C256" s="58"/>
      <c r="D256" s="58"/>
      <c r="E256" s="58"/>
      <c r="F256" s="58"/>
      <c r="G256" s="58"/>
      <c r="H256" s="58"/>
      <c r="I256" s="58"/>
      <c r="J256" s="58"/>
      <c r="K256" s="52"/>
      <c r="L256" s="52"/>
      <c r="M256" s="51"/>
      <c r="N256" s="51"/>
      <c r="O256" s="51"/>
      <c r="P256" s="54"/>
      <c r="Q256" s="54"/>
      <c r="R256" s="58"/>
      <c r="S256" s="58"/>
      <c r="T256" s="58"/>
      <c r="U256" s="56">
        <f t="shared" si="6"/>
        <v>92.7</v>
      </c>
      <c r="V256" s="58"/>
      <c r="W256" s="56">
        <f t="shared" si="7"/>
        <v>39779.490001999999</v>
      </c>
      <c r="X256" s="51"/>
    </row>
    <row r="257" spans="1:24" x14ac:dyDescent="0.2">
      <c r="A257" s="233"/>
      <c r="B257" s="96"/>
      <c r="C257" s="58"/>
      <c r="D257" s="58"/>
      <c r="E257" s="58"/>
      <c r="F257" s="58"/>
      <c r="G257" s="58"/>
      <c r="H257" s="58"/>
      <c r="I257" s="58"/>
      <c r="J257" s="58"/>
      <c r="K257" s="52"/>
      <c r="L257" s="52"/>
      <c r="M257" s="51"/>
      <c r="N257" s="51"/>
      <c r="O257" s="51"/>
      <c r="P257" s="54"/>
      <c r="Q257" s="54"/>
      <c r="R257" s="58"/>
      <c r="S257" s="58"/>
      <c r="T257" s="58"/>
      <c r="U257" s="56">
        <f t="shared" si="6"/>
        <v>92.7</v>
      </c>
      <c r="V257" s="58"/>
      <c r="W257" s="56">
        <f t="shared" si="7"/>
        <v>39779.490001999999</v>
      </c>
      <c r="X257" s="51"/>
    </row>
    <row r="258" spans="1:24" x14ac:dyDescent="0.2">
      <c r="A258" s="233"/>
      <c r="B258" s="96"/>
      <c r="C258" s="58"/>
      <c r="D258" s="58"/>
      <c r="E258" s="58"/>
      <c r="F258" s="58"/>
      <c r="G258" s="58"/>
      <c r="H258" s="58"/>
      <c r="I258" s="58"/>
      <c r="J258" s="58"/>
      <c r="K258" s="52"/>
      <c r="L258" s="52"/>
      <c r="M258" s="51"/>
      <c r="N258" s="51"/>
      <c r="O258" s="51"/>
      <c r="P258" s="54"/>
      <c r="Q258" s="54"/>
      <c r="R258" s="51"/>
      <c r="S258" s="58"/>
      <c r="T258" s="58"/>
      <c r="U258" s="56">
        <f t="shared" si="6"/>
        <v>92.7</v>
      </c>
      <c r="V258" s="58"/>
      <c r="W258" s="56">
        <f t="shared" si="7"/>
        <v>39779.490001999999</v>
      </c>
      <c r="X258" s="51"/>
    </row>
    <row r="259" spans="1:24" x14ac:dyDescent="0.2">
      <c r="A259" s="233"/>
      <c r="B259" s="96"/>
      <c r="C259" s="58"/>
      <c r="D259" s="58"/>
      <c r="E259" s="58"/>
      <c r="F259" s="58"/>
      <c r="G259" s="58"/>
      <c r="H259" s="58"/>
      <c r="I259" s="58"/>
      <c r="J259" s="58"/>
      <c r="K259" s="52"/>
      <c r="L259" s="52"/>
      <c r="M259" s="51"/>
      <c r="N259" s="51"/>
      <c r="O259" s="51"/>
      <c r="P259" s="54"/>
      <c r="Q259" s="51"/>
      <c r="R259" s="58"/>
      <c r="S259" s="58"/>
      <c r="T259" s="58"/>
      <c r="U259" s="56">
        <f t="shared" si="6"/>
        <v>92.7</v>
      </c>
      <c r="V259" s="58"/>
      <c r="W259" s="56">
        <f t="shared" si="7"/>
        <v>39779.490001999999</v>
      </c>
      <c r="X259" s="51"/>
    </row>
    <row r="260" spans="1:24" x14ac:dyDescent="0.2">
      <c r="A260" s="233"/>
      <c r="B260" s="96"/>
      <c r="C260" s="58"/>
      <c r="D260" s="58"/>
      <c r="E260" s="58"/>
      <c r="F260" s="58"/>
      <c r="G260" s="58"/>
      <c r="H260" s="58"/>
      <c r="I260" s="58"/>
      <c r="J260" s="58"/>
      <c r="K260" s="52"/>
      <c r="L260" s="52"/>
      <c r="M260" s="51"/>
      <c r="N260" s="51"/>
      <c r="O260" s="51"/>
      <c r="P260" s="54"/>
      <c r="Q260" s="51"/>
      <c r="R260" s="58"/>
      <c r="S260" s="58"/>
      <c r="T260" s="58"/>
      <c r="U260" s="56">
        <f t="shared" si="6"/>
        <v>92.7</v>
      </c>
      <c r="V260" s="58"/>
      <c r="W260" s="56">
        <f t="shared" si="7"/>
        <v>39779.490001999999</v>
      </c>
      <c r="X260" s="51"/>
    </row>
    <row r="261" spans="1:24" x14ac:dyDescent="0.2">
      <c r="A261" s="233"/>
      <c r="B261" s="96"/>
      <c r="C261" s="58"/>
      <c r="D261" s="58"/>
      <c r="E261" s="58"/>
      <c r="F261" s="58"/>
      <c r="G261" s="58"/>
      <c r="H261" s="58"/>
      <c r="I261" s="58"/>
      <c r="J261" s="58"/>
      <c r="K261" s="52"/>
      <c r="L261" s="52"/>
      <c r="M261" s="51"/>
      <c r="N261" s="51"/>
      <c r="O261" s="51"/>
      <c r="P261" s="54"/>
      <c r="Q261" s="51"/>
      <c r="R261" s="58"/>
      <c r="S261" s="58"/>
      <c r="T261" s="58"/>
      <c r="U261" s="56">
        <f t="shared" si="6"/>
        <v>92.7</v>
      </c>
      <c r="V261" s="58"/>
      <c r="W261" s="56">
        <f t="shared" si="7"/>
        <v>39779.490001999999</v>
      </c>
      <c r="X261" s="51"/>
    </row>
    <row r="262" spans="1:24" x14ac:dyDescent="0.2">
      <c r="A262" s="233"/>
      <c r="B262" s="96"/>
      <c r="C262" s="58"/>
      <c r="D262" s="58"/>
      <c r="E262" s="58"/>
      <c r="F262" s="58"/>
      <c r="G262" s="58"/>
      <c r="H262" s="58"/>
      <c r="I262" s="58"/>
      <c r="J262" s="58"/>
      <c r="K262" s="52"/>
      <c r="L262" s="52"/>
      <c r="M262" s="51"/>
      <c r="N262" s="51"/>
      <c r="O262" s="51"/>
      <c r="P262" s="54"/>
      <c r="Q262" s="51"/>
      <c r="R262" s="58"/>
      <c r="S262" s="58"/>
      <c r="T262" s="58"/>
      <c r="U262" s="56">
        <f t="shared" si="6"/>
        <v>92.7</v>
      </c>
      <c r="V262" s="58"/>
      <c r="W262" s="56">
        <f t="shared" si="7"/>
        <v>39779.490001999999</v>
      </c>
      <c r="X262" s="51"/>
    </row>
    <row r="263" spans="1:24" x14ac:dyDescent="0.2">
      <c r="A263" s="233"/>
      <c r="B263" s="96"/>
      <c r="C263" s="58"/>
      <c r="D263" s="58"/>
      <c r="E263" s="58"/>
      <c r="F263" s="58"/>
      <c r="G263" s="58"/>
      <c r="H263" s="58"/>
      <c r="I263" s="58"/>
      <c r="J263" s="58"/>
      <c r="K263" s="52"/>
      <c r="L263" s="52"/>
      <c r="M263" s="51"/>
      <c r="N263" s="51"/>
      <c r="O263" s="51"/>
      <c r="P263" s="54"/>
      <c r="Q263" s="58"/>
      <c r="R263" s="58"/>
      <c r="S263" s="58"/>
      <c r="T263" s="58"/>
      <c r="U263" s="56">
        <f t="shared" si="6"/>
        <v>92.7</v>
      </c>
      <c r="V263" s="58"/>
      <c r="W263" s="56">
        <f t="shared" si="7"/>
        <v>39779.490001999999</v>
      </c>
      <c r="X263" s="51"/>
    </row>
    <row r="264" spans="1:24" x14ac:dyDescent="0.2">
      <c r="A264" s="233"/>
      <c r="B264" s="96"/>
      <c r="C264" s="58"/>
      <c r="D264" s="58"/>
      <c r="E264" s="58"/>
      <c r="F264" s="58"/>
      <c r="G264" s="58"/>
      <c r="H264" s="58"/>
      <c r="I264" s="58"/>
      <c r="J264" s="58"/>
      <c r="K264" s="52"/>
      <c r="L264" s="52"/>
      <c r="M264" s="51"/>
      <c r="N264" s="51"/>
      <c r="O264" s="51"/>
      <c r="P264" s="54"/>
      <c r="Q264" s="58"/>
      <c r="R264" s="58"/>
      <c r="S264" s="58"/>
      <c r="T264" s="58"/>
      <c r="U264" s="56">
        <f t="shared" si="6"/>
        <v>92.7</v>
      </c>
      <c r="V264" s="58"/>
      <c r="W264" s="56">
        <f t="shared" si="7"/>
        <v>39779.490001999999</v>
      </c>
      <c r="X264" s="51"/>
    </row>
    <row r="265" spans="1:24" x14ac:dyDescent="0.2">
      <c r="A265" s="233"/>
      <c r="B265" s="96"/>
      <c r="C265" s="58"/>
      <c r="D265" s="58"/>
      <c r="E265" s="58"/>
      <c r="F265" s="58"/>
      <c r="G265" s="58"/>
      <c r="H265" s="58"/>
      <c r="I265" s="58"/>
      <c r="J265" s="58"/>
      <c r="K265" s="52"/>
      <c r="L265" s="52"/>
      <c r="M265" s="51"/>
      <c r="N265" s="51"/>
      <c r="O265" s="51"/>
      <c r="P265" s="54"/>
      <c r="Q265" s="51"/>
      <c r="R265" s="58"/>
      <c r="S265" s="58"/>
      <c r="T265" s="58"/>
      <c r="U265" s="56">
        <f t="shared" si="6"/>
        <v>92.7</v>
      </c>
      <c r="V265" s="58"/>
      <c r="W265" s="56">
        <f t="shared" si="7"/>
        <v>39779.490001999999</v>
      </c>
      <c r="X265" s="51"/>
    </row>
    <row r="266" spans="1:24" x14ac:dyDescent="0.2">
      <c r="A266" s="233"/>
      <c r="B266" s="96"/>
      <c r="C266" s="58"/>
      <c r="D266" s="58"/>
      <c r="E266" s="58"/>
      <c r="F266" s="58"/>
      <c r="G266" s="58"/>
      <c r="H266" s="58"/>
      <c r="I266" s="58"/>
      <c r="J266" s="58"/>
      <c r="K266" s="52"/>
      <c r="L266" s="52"/>
      <c r="M266" s="51"/>
      <c r="N266" s="51"/>
      <c r="O266" s="51"/>
      <c r="P266" s="54"/>
      <c r="Q266" s="51"/>
      <c r="R266" s="58"/>
      <c r="S266" s="58"/>
      <c r="T266" s="58"/>
      <c r="U266" s="56">
        <f t="shared" si="6"/>
        <v>92.7</v>
      </c>
      <c r="V266" s="58"/>
      <c r="W266" s="56">
        <f t="shared" si="7"/>
        <v>39779.490001999999</v>
      </c>
      <c r="X266" s="51"/>
    </row>
    <row r="267" spans="1:24" x14ac:dyDescent="0.2">
      <c r="A267" s="233"/>
      <c r="B267" s="96"/>
      <c r="C267" s="58"/>
      <c r="D267" s="58"/>
      <c r="E267" s="58"/>
      <c r="F267" s="58"/>
      <c r="G267" s="58"/>
      <c r="H267" s="58"/>
      <c r="I267" s="58"/>
      <c r="J267" s="58"/>
      <c r="K267" s="52"/>
      <c r="L267" s="52"/>
      <c r="M267" s="51"/>
      <c r="N267" s="51"/>
      <c r="O267" s="51"/>
      <c r="P267" s="54"/>
      <c r="Q267" s="51"/>
      <c r="R267" s="58"/>
      <c r="S267" s="58"/>
      <c r="T267" s="58"/>
      <c r="U267" s="56">
        <f t="shared" ref="U267:U304" si="8">U266+T267</f>
        <v>92.7</v>
      </c>
      <c r="V267" s="58"/>
      <c r="W267" s="56">
        <f t="shared" ref="W267:W304" si="9">W266+V267</f>
        <v>39779.490001999999</v>
      </c>
      <c r="X267" s="51"/>
    </row>
    <row r="268" spans="1:24" x14ac:dyDescent="0.2">
      <c r="A268" s="233"/>
      <c r="B268" s="96"/>
      <c r="C268" s="58"/>
      <c r="D268" s="58"/>
      <c r="E268" s="58"/>
      <c r="F268" s="58"/>
      <c r="G268" s="58"/>
      <c r="H268" s="58"/>
      <c r="I268" s="58"/>
      <c r="J268" s="58"/>
      <c r="K268" s="52"/>
      <c r="L268" s="52"/>
      <c r="M268" s="51"/>
      <c r="N268" s="51"/>
      <c r="O268" s="51"/>
      <c r="P268" s="54"/>
      <c r="Q268" s="51"/>
      <c r="R268" s="58"/>
      <c r="S268" s="58"/>
      <c r="T268" s="58"/>
      <c r="U268" s="56">
        <f t="shared" si="8"/>
        <v>92.7</v>
      </c>
      <c r="V268" s="58"/>
      <c r="W268" s="56">
        <f t="shared" si="9"/>
        <v>39779.490001999999</v>
      </c>
      <c r="X268" s="51"/>
    </row>
    <row r="269" spans="1:24" x14ac:dyDescent="0.2">
      <c r="A269" s="233"/>
      <c r="B269" s="96"/>
      <c r="C269" s="58"/>
      <c r="D269" s="58"/>
      <c r="E269" s="58"/>
      <c r="F269" s="58"/>
      <c r="G269" s="58"/>
      <c r="H269" s="58"/>
      <c r="I269" s="58"/>
      <c r="J269" s="58"/>
      <c r="K269" s="52"/>
      <c r="L269" s="52"/>
      <c r="M269" s="51"/>
      <c r="N269" s="51"/>
      <c r="O269" s="51"/>
      <c r="P269" s="54"/>
      <c r="Q269" s="51"/>
      <c r="R269" s="58"/>
      <c r="S269" s="58"/>
      <c r="T269" s="58"/>
      <c r="U269" s="56">
        <f t="shared" si="8"/>
        <v>92.7</v>
      </c>
      <c r="V269" s="58"/>
      <c r="W269" s="56">
        <f t="shared" si="9"/>
        <v>39779.490001999999</v>
      </c>
      <c r="X269" s="51"/>
    </row>
    <row r="270" spans="1:24" x14ac:dyDescent="0.2">
      <c r="A270" s="233"/>
      <c r="B270" s="96"/>
      <c r="C270" s="58"/>
      <c r="D270" s="58"/>
      <c r="E270" s="58"/>
      <c r="F270" s="58"/>
      <c r="G270" s="58"/>
      <c r="H270" s="58"/>
      <c r="I270" s="58"/>
      <c r="J270" s="58"/>
      <c r="K270" s="52"/>
      <c r="L270" s="52"/>
      <c r="M270" s="51"/>
      <c r="N270" s="51"/>
      <c r="O270" s="51"/>
      <c r="P270" s="54"/>
      <c r="Q270" s="51"/>
      <c r="R270" s="58"/>
      <c r="S270" s="58"/>
      <c r="T270" s="58"/>
      <c r="U270" s="56">
        <f t="shared" si="8"/>
        <v>92.7</v>
      </c>
      <c r="V270" s="58"/>
      <c r="W270" s="56">
        <f t="shared" si="9"/>
        <v>39779.490001999999</v>
      </c>
      <c r="X270" s="51"/>
    </row>
    <row r="271" spans="1:24" x14ac:dyDescent="0.2">
      <c r="A271" s="233"/>
      <c r="B271" s="96"/>
      <c r="C271" s="58"/>
      <c r="D271" s="58"/>
      <c r="E271" s="58"/>
      <c r="F271" s="58"/>
      <c r="G271" s="58"/>
      <c r="H271" s="58"/>
      <c r="I271" s="58"/>
      <c r="J271" s="58"/>
      <c r="K271" s="52"/>
      <c r="L271" s="52"/>
      <c r="M271" s="51"/>
      <c r="N271" s="51"/>
      <c r="O271" s="51"/>
      <c r="P271" s="54"/>
      <c r="Q271" s="51"/>
      <c r="R271" s="58"/>
      <c r="S271" s="58"/>
      <c r="T271" s="58"/>
      <c r="U271" s="56">
        <f t="shared" si="8"/>
        <v>92.7</v>
      </c>
      <c r="V271" s="58"/>
      <c r="W271" s="56">
        <f t="shared" si="9"/>
        <v>39779.490001999999</v>
      </c>
      <c r="X271" s="51"/>
    </row>
    <row r="272" spans="1:24" x14ac:dyDescent="0.2">
      <c r="A272" s="233"/>
      <c r="B272" s="96"/>
      <c r="C272" s="58"/>
      <c r="D272" s="58"/>
      <c r="E272" s="58"/>
      <c r="F272" s="58"/>
      <c r="G272" s="58"/>
      <c r="H272" s="58"/>
      <c r="I272" s="58"/>
      <c r="J272" s="58"/>
      <c r="K272" s="59"/>
      <c r="L272" s="59"/>
      <c r="M272" s="58"/>
      <c r="N272" s="58"/>
      <c r="O272" s="58"/>
      <c r="P272" s="58"/>
      <c r="Q272" s="58"/>
      <c r="R272" s="58"/>
      <c r="S272" s="58"/>
      <c r="T272" s="58"/>
      <c r="U272" s="56">
        <f t="shared" si="8"/>
        <v>92.7</v>
      </c>
      <c r="V272" s="58"/>
      <c r="W272" s="56">
        <f t="shared" si="9"/>
        <v>39779.490001999999</v>
      </c>
      <c r="X272" s="58"/>
    </row>
    <row r="273" spans="1:24" x14ac:dyDescent="0.2">
      <c r="A273" s="233"/>
      <c r="B273" s="96"/>
      <c r="C273" s="58"/>
      <c r="D273" s="58"/>
      <c r="E273" s="58"/>
      <c r="F273" s="58"/>
      <c r="G273" s="58"/>
      <c r="H273" s="58"/>
      <c r="I273" s="58"/>
      <c r="J273" s="58"/>
      <c r="K273" s="59"/>
      <c r="L273" s="59"/>
      <c r="M273" s="58"/>
      <c r="N273" s="58"/>
      <c r="O273" s="58"/>
      <c r="P273" s="58"/>
      <c r="Q273" s="58"/>
      <c r="R273" s="58"/>
      <c r="S273" s="58"/>
      <c r="T273" s="58"/>
      <c r="U273" s="56">
        <f t="shared" si="8"/>
        <v>92.7</v>
      </c>
      <c r="V273" s="58"/>
      <c r="W273" s="56">
        <f t="shared" si="9"/>
        <v>39779.490001999999</v>
      </c>
      <c r="X273" s="58"/>
    </row>
    <row r="274" spans="1:24" x14ac:dyDescent="0.2">
      <c r="A274" s="233"/>
      <c r="B274" s="96"/>
      <c r="C274" s="58"/>
      <c r="D274" s="58"/>
      <c r="E274" s="58"/>
      <c r="F274" s="58"/>
      <c r="G274" s="58"/>
      <c r="H274" s="58"/>
      <c r="I274" s="58"/>
      <c r="J274" s="58"/>
      <c r="K274" s="59"/>
      <c r="L274" s="59"/>
      <c r="M274" s="58"/>
      <c r="N274" s="58"/>
      <c r="O274" s="58"/>
      <c r="P274" s="58"/>
      <c r="Q274" s="58"/>
      <c r="R274" s="58"/>
      <c r="S274" s="58"/>
      <c r="T274" s="58"/>
      <c r="U274" s="56">
        <f t="shared" si="8"/>
        <v>92.7</v>
      </c>
      <c r="V274" s="58"/>
      <c r="W274" s="56">
        <f t="shared" si="9"/>
        <v>39779.490001999999</v>
      </c>
      <c r="X274" s="58"/>
    </row>
    <row r="275" spans="1:24" x14ac:dyDescent="0.2">
      <c r="A275" s="233"/>
      <c r="B275" s="96"/>
      <c r="C275" s="58"/>
      <c r="D275" s="58"/>
      <c r="E275" s="58"/>
      <c r="F275" s="58"/>
      <c r="G275" s="58"/>
      <c r="H275" s="58"/>
      <c r="I275" s="58"/>
      <c r="J275" s="58"/>
      <c r="K275" s="59"/>
      <c r="L275" s="59"/>
      <c r="M275" s="58"/>
      <c r="N275" s="58"/>
      <c r="O275" s="58"/>
      <c r="P275" s="58"/>
      <c r="Q275" s="58"/>
      <c r="R275" s="58"/>
      <c r="S275" s="58"/>
      <c r="T275" s="58"/>
      <c r="U275" s="56">
        <f t="shared" si="8"/>
        <v>92.7</v>
      </c>
      <c r="V275" s="58"/>
      <c r="W275" s="56">
        <f t="shared" si="9"/>
        <v>39779.490001999999</v>
      </c>
      <c r="X275" s="58"/>
    </row>
    <row r="276" spans="1:24" x14ac:dyDescent="0.2">
      <c r="A276" s="233"/>
      <c r="B276" s="96"/>
      <c r="C276" s="58"/>
      <c r="D276" s="58"/>
      <c r="E276" s="58"/>
      <c r="F276" s="58"/>
      <c r="G276" s="58"/>
      <c r="H276" s="58"/>
      <c r="I276" s="58"/>
      <c r="J276" s="58"/>
      <c r="K276" s="59"/>
      <c r="L276" s="59"/>
      <c r="M276" s="58"/>
      <c r="N276" s="58"/>
      <c r="O276" s="58"/>
      <c r="P276" s="58"/>
      <c r="Q276" s="58"/>
      <c r="R276" s="58"/>
      <c r="S276" s="58"/>
      <c r="T276" s="58"/>
      <c r="U276" s="56">
        <f t="shared" si="8"/>
        <v>92.7</v>
      </c>
      <c r="V276" s="58"/>
      <c r="W276" s="56">
        <f t="shared" si="9"/>
        <v>39779.490001999999</v>
      </c>
      <c r="X276" s="58"/>
    </row>
    <row r="277" spans="1:24" x14ac:dyDescent="0.2">
      <c r="A277" s="233"/>
      <c r="B277" s="96"/>
      <c r="C277" s="58"/>
      <c r="D277" s="58"/>
      <c r="E277" s="58"/>
      <c r="F277" s="58"/>
      <c r="G277" s="58"/>
      <c r="H277" s="58"/>
      <c r="I277" s="58"/>
      <c r="J277" s="58"/>
      <c r="K277" s="59"/>
      <c r="L277" s="59"/>
      <c r="M277" s="58"/>
      <c r="N277" s="58"/>
      <c r="O277" s="58"/>
      <c r="P277" s="58"/>
      <c r="Q277" s="58"/>
      <c r="R277" s="58"/>
      <c r="S277" s="58"/>
      <c r="T277" s="58"/>
      <c r="U277" s="56">
        <f t="shared" si="8"/>
        <v>92.7</v>
      </c>
      <c r="V277" s="58"/>
      <c r="W277" s="56">
        <f t="shared" si="9"/>
        <v>39779.490001999999</v>
      </c>
      <c r="X277" s="58"/>
    </row>
    <row r="278" spans="1:24" x14ac:dyDescent="0.2">
      <c r="A278" s="233"/>
      <c r="B278" s="96"/>
      <c r="C278" s="58"/>
      <c r="D278" s="58"/>
      <c r="E278" s="58"/>
      <c r="F278" s="58"/>
      <c r="G278" s="58"/>
      <c r="H278" s="58"/>
      <c r="I278" s="58"/>
      <c r="J278" s="58"/>
      <c r="K278" s="59"/>
      <c r="L278" s="59"/>
      <c r="M278" s="58"/>
      <c r="N278" s="58"/>
      <c r="O278" s="58"/>
      <c r="P278" s="58"/>
      <c r="Q278" s="58"/>
      <c r="R278" s="58"/>
      <c r="S278" s="58"/>
      <c r="T278" s="58"/>
      <c r="U278" s="56">
        <f t="shared" si="8"/>
        <v>92.7</v>
      </c>
      <c r="V278" s="58"/>
      <c r="W278" s="56">
        <f t="shared" si="9"/>
        <v>39779.490001999999</v>
      </c>
      <c r="X278" s="58"/>
    </row>
    <row r="279" spans="1:24" x14ac:dyDescent="0.2">
      <c r="A279" s="233"/>
      <c r="B279" s="96"/>
      <c r="C279" s="58"/>
      <c r="D279" s="58"/>
      <c r="E279" s="58"/>
      <c r="F279" s="58"/>
      <c r="G279" s="58"/>
      <c r="H279" s="58"/>
      <c r="I279" s="58"/>
      <c r="J279" s="58"/>
      <c r="K279" s="59"/>
      <c r="L279" s="59"/>
      <c r="M279" s="58"/>
      <c r="N279" s="58"/>
      <c r="O279" s="58"/>
      <c r="P279" s="58"/>
      <c r="Q279" s="58"/>
      <c r="R279" s="58"/>
      <c r="S279" s="58"/>
      <c r="T279" s="58"/>
      <c r="U279" s="56">
        <f t="shared" si="8"/>
        <v>92.7</v>
      </c>
      <c r="V279" s="58"/>
      <c r="W279" s="56">
        <f t="shared" si="9"/>
        <v>39779.490001999999</v>
      </c>
      <c r="X279" s="58"/>
    </row>
    <row r="280" spans="1:24" x14ac:dyDescent="0.2">
      <c r="A280" s="233"/>
      <c r="B280" s="96"/>
      <c r="C280" s="58"/>
      <c r="D280" s="58"/>
      <c r="E280" s="58"/>
      <c r="F280" s="58"/>
      <c r="G280" s="58"/>
      <c r="H280" s="58"/>
      <c r="I280" s="58"/>
      <c r="J280" s="58"/>
      <c r="K280" s="59"/>
      <c r="L280" s="59"/>
      <c r="M280" s="58"/>
      <c r="N280" s="58"/>
      <c r="O280" s="58"/>
      <c r="P280" s="58"/>
      <c r="Q280" s="58"/>
      <c r="R280" s="58"/>
      <c r="S280" s="58"/>
      <c r="T280" s="58"/>
      <c r="U280" s="56">
        <f t="shared" si="8"/>
        <v>92.7</v>
      </c>
      <c r="V280" s="58"/>
      <c r="W280" s="56">
        <f t="shared" si="9"/>
        <v>39779.490001999999</v>
      </c>
      <c r="X280" s="58"/>
    </row>
    <row r="281" spans="1:24" x14ac:dyDescent="0.2">
      <c r="A281" s="233"/>
      <c r="B281" s="96"/>
      <c r="C281" s="58"/>
      <c r="D281" s="58"/>
      <c r="E281" s="58"/>
      <c r="F281" s="58"/>
      <c r="G281" s="58"/>
      <c r="H281" s="58"/>
      <c r="I281" s="58"/>
      <c r="J281" s="58"/>
      <c r="K281" s="59"/>
      <c r="L281" s="59"/>
      <c r="M281" s="58"/>
      <c r="N281" s="58"/>
      <c r="O281" s="58"/>
      <c r="P281" s="58"/>
      <c r="Q281" s="58"/>
      <c r="R281" s="58"/>
      <c r="S281" s="58"/>
      <c r="T281" s="58"/>
      <c r="U281" s="56">
        <f t="shared" si="8"/>
        <v>92.7</v>
      </c>
      <c r="V281" s="58"/>
      <c r="W281" s="56">
        <f t="shared" si="9"/>
        <v>39779.490001999999</v>
      </c>
      <c r="X281" s="58"/>
    </row>
    <row r="282" spans="1:24" x14ac:dyDescent="0.2">
      <c r="A282" s="233"/>
      <c r="B282" s="96"/>
      <c r="C282" s="58"/>
      <c r="D282" s="58"/>
      <c r="E282" s="58"/>
      <c r="F282" s="58"/>
      <c r="G282" s="58"/>
      <c r="H282" s="58"/>
      <c r="I282" s="58"/>
      <c r="J282" s="58"/>
      <c r="K282" s="59"/>
      <c r="L282" s="59"/>
      <c r="M282" s="58"/>
      <c r="N282" s="58"/>
      <c r="O282" s="58"/>
      <c r="P282" s="58"/>
      <c r="Q282" s="58"/>
      <c r="R282" s="58"/>
      <c r="S282" s="58"/>
      <c r="T282" s="58"/>
      <c r="U282" s="56">
        <f t="shared" si="8"/>
        <v>92.7</v>
      </c>
      <c r="V282" s="58"/>
      <c r="W282" s="56">
        <f t="shared" si="9"/>
        <v>39779.490001999999</v>
      </c>
      <c r="X282" s="58"/>
    </row>
    <row r="283" spans="1:24" x14ac:dyDescent="0.2">
      <c r="A283" s="233"/>
      <c r="B283" s="96"/>
      <c r="C283" s="58"/>
      <c r="D283" s="58"/>
      <c r="E283" s="58"/>
      <c r="F283" s="58"/>
      <c r="G283" s="58"/>
      <c r="H283" s="58"/>
      <c r="I283" s="58"/>
      <c r="J283" s="58"/>
      <c r="K283" s="59"/>
      <c r="L283" s="59"/>
      <c r="M283" s="58"/>
      <c r="N283" s="58"/>
      <c r="O283" s="58"/>
      <c r="P283" s="58"/>
      <c r="Q283" s="58"/>
      <c r="R283" s="58"/>
      <c r="S283" s="58"/>
      <c r="T283" s="58"/>
      <c r="U283" s="56">
        <f t="shared" si="8"/>
        <v>92.7</v>
      </c>
      <c r="V283" s="58"/>
      <c r="W283" s="56">
        <f t="shared" si="9"/>
        <v>39779.490001999999</v>
      </c>
      <c r="X283" s="58"/>
    </row>
    <row r="284" spans="1:24" x14ac:dyDescent="0.2">
      <c r="A284" s="233"/>
      <c r="B284" s="96"/>
      <c r="C284" s="58"/>
      <c r="D284" s="58"/>
      <c r="E284" s="58"/>
      <c r="F284" s="58"/>
      <c r="G284" s="58"/>
      <c r="H284" s="58"/>
      <c r="I284" s="58"/>
      <c r="J284" s="58"/>
      <c r="K284" s="59"/>
      <c r="L284" s="59"/>
      <c r="M284" s="58"/>
      <c r="N284" s="58"/>
      <c r="O284" s="58"/>
      <c r="P284" s="58"/>
      <c r="Q284" s="58"/>
      <c r="R284" s="58"/>
      <c r="S284" s="58"/>
      <c r="T284" s="58"/>
      <c r="U284" s="56">
        <f t="shared" si="8"/>
        <v>92.7</v>
      </c>
      <c r="V284" s="58"/>
      <c r="W284" s="56">
        <f t="shared" si="9"/>
        <v>39779.490001999999</v>
      </c>
      <c r="X284" s="58"/>
    </row>
    <row r="285" spans="1:24" x14ac:dyDescent="0.2">
      <c r="A285" s="233"/>
      <c r="B285" s="96"/>
      <c r="C285" s="58"/>
      <c r="D285" s="58"/>
      <c r="E285" s="58"/>
      <c r="F285" s="58"/>
      <c r="G285" s="58"/>
      <c r="H285" s="58"/>
      <c r="I285" s="58"/>
      <c r="J285" s="58"/>
      <c r="K285" s="59"/>
      <c r="L285" s="59"/>
      <c r="M285" s="58"/>
      <c r="N285" s="58"/>
      <c r="O285" s="58"/>
      <c r="P285" s="58"/>
      <c r="Q285" s="58"/>
      <c r="R285" s="58"/>
      <c r="S285" s="58"/>
      <c r="T285" s="58"/>
      <c r="U285" s="56">
        <f t="shared" si="8"/>
        <v>92.7</v>
      </c>
      <c r="V285" s="58"/>
      <c r="W285" s="56">
        <f t="shared" si="9"/>
        <v>39779.490001999999</v>
      </c>
      <c r="X285" s="58"/>
    </row>
    <row r="286" spans="1:24" x14ac:dyDescent="0.2">
      <c r="A286" s="233"/>
      <c r="B286" s="96"/>
      <c r="C286" s="58"/>
      <c r="D286" s="58"/>
      <c r="E286" s="58"/>
      <c r="F286" s="58"/>
      <c r="G286" s="58"/>
      <c r="H286" s="58"/>
      <c r="I286" s="58"/>
      <c r="J286" s="58"/>
      <c r="K286" s="59"/>
      <c r="L286" s="59"/>
      <c r="M286" s="58"/>
      <c r="N286" s="58"/>
      <c r="O286" s="58"/>
      <c r="P286" s="58"/>
      <c r="Q286" s="58"/>
      <c r="R286" s="58"/>
      <c r="S286" s="58"/>
      <c r="T286" s="58"/>
      <c r="U286" s="56">
        <f t="shared" si="8"/>
        <v>92.7</v>
      </c>
      <c r="V286" s="58"/>
      <c r="W286" s="56">
        <f t="shared" si="9"/>
        <v>39779.490001999999</v>
      </c>
      <c r="X286" s="58"/>
    </row>
    <row r="287" spans="1:24" x14ac:dyDescent="0.2">
      <c r="A287" s="233"/>
      <c r="B287" s="96"/>
      <c r="C287" s="58"/>
      <c r="D287" s="58"/>
      <c r="E287" s="58"/>
      <c r="F287" s="58"/>
      <c r="G287" s="58"/>
      <c r="H287" s="58"/>
      <c r="I287" s="58"/>
      <c r="J287" s="58"/>
      <c r="K287" s="59"/>
      <c r="L287" s="59"/>
      <c r="M287" s="58"/>
      <c r="N287" s="58"/>
      <c r="O287" s="58"/>
      <c r="P287" s="58"/>
      <c r="Q287" s="58"/>
      <c r="R287" s="58"/>
      <c r="S287" s="58"/>
      <c r="T287" s="58"/>
      <c r="U287" s="56">
        <f t="shared" si="8"/>
        <v>92.7</v>
      </c>
      <c r="V287" s="58"/>
      <c r="W287" s="56">
        <f t="shared" si="9"/>
        <v>39779.490001999999</v>
      </c>
      <c r="X287" s="58"/>
    </row>
    <row r="288" spans="1:24" x14ac:dyDescent="0.2">
      <c r="A288" s="233"/>
      <c r="B288" s="96"/>
      <c r="C288" s="58"/>
      <c r="D288" s="58"/>
      <c r="E288" s="58"/>
      <c r="F288" s="58"/>
      <c r="G288" s="58"/>
      <c r="H288" s="58"/>
      <c r="I288" s="58"/>
      <c r="J288" s="58"/>
      <c r="K288" s="52"/>
      <c r="L288" s="52"/>
      <c r="M288" s="51"/>
      <c r="N288" s="51"/>
      <c r="O288" s="51"/>
      <c r="P288" s="51"/>
      <c r="Q288" s="51"/>
      <c r="R288" s="58"/>
      <c r="S288" s="58"/>
      <c r="T288" s="58"/>
      <c r="U288" s="56">
        <f t="shared" si="8"/>
        <v>92.7</v>
      </c>
      <c r="V288" s="58"/>
      <c r="W288" s="56">
        <f t="shared" si="9"/>
        <v>39779.490001999999</v>
      </c>
      <c r="X288" s="58"/>
    </row>
    <row r="289" spans="1:24" x14ac:dyDescent="0.2">
      <c r="A289" s="233"/>
      <c r="B289" s="96"/>
      <c r="C289" s="58"/>
      <c r="D289" s="58"/>
      <c r="E289" s="58"/>
      <c r="F289" s="58"/>
      <c r="G289" s="58"/>
      <c r="H289" s="58"/>
      <c r="I289" s="58"/>
      <c r="J289" s="58"/>
      <c r="K289" s="59"/>
      <c r="L289" s="59"/>
      <c r="M289" s="58"/>
      <c r="N289" s="58"/>
      <c r="O289" s="58"/>
      <c r="P289" s="58"/>
      <c r="Q289" s="58"/>
      <c r="R289" s="51"/>
      <c r="S289" s="58"/>
      <c r="T289" s="58"/>
      <c r="U289" s="56">
        <f t="shared" si="8"/>
        <v>92.7</v>
      </c>
      <c r="V289" s="58"/>
      <c r="W289" s="56">
        <f t="shared" si="9"/>
        <v>39779.490001999999</v>
      </c>
      <c r="X289" s="51"/>
    </row>
    <row r="290" spans="1:24" x14ac:dyDescent="0.2">
      <c r="A290" s="233"/>
      <c r="B290" s="96"/>
      <c r="C290" s="58"/>
      <c r="D290" s="58"/>
      <c r="E290" s="58"/>
      <c r="F290" s="58"/>
      <c r="G290" s="58"/>
      <c r="H290" s="58"/>
      <c r="I290" s="58"/>
      <c r="J290" s="58"/>
      <c r="K290" s="59"/>
      <c r="L290" s="52"/>
      <c r="M290" s="51"/>
      <c r="N290" s="51"/>
      <c r="O290" s="51"/>
      <c r="P290" s="51"/>
      <c r="Q290" s="51"/>
      <c r="R290" s="51"/>
      <c r="S290" s="58"/>
      <c r="T290" s="58"/>
      <c r="U290" s="56">
        <f t="shared" si="8"/>
        <v>92.7</v>
      </c>
      <c r="V290" s="58"/>
      <c r="W290" s="56">
        <f t="shared" si="9"/>
        <v>39779.490001999999</v>
      </c>
      <c r="X290" s="58"/>
    </row>
    <row r="291" spans="1:24" x14ac:dyDescent="0.2">
      <c r="A291" s="233"/>
      <c r="B291" s="96"/>
      <c r="C291" s="58"/>
      <c r="D291" s="58"/>
      <c r="E291" s="58"/>
      <c r="F291" s="58"/>
      <c r="G291" s="58"/>
      <c r="H291" s="58"/>
      <c r="I291" s="58"/>
      <c r="J291" s="58"/>
      <c r="K291" s="59"/>
      <c r="L291" s="52"/>
      <c r="M291" s="51"/>
      <c r="N291" s="51"/>
      <c r="O291" s="51"/>
      <c r="P291" s="51"/>
      <c r="Q291" s="51"/>
      <c r="R291" s="51"/>
      <c r="S291" s="58"/>
      <c r="T291" s="58"/>
      <c r="U291" s="56">
        <f t="shared" si="8"/>
        <v>92.7</v>
      </c>
      <c r="V291" s="58"/>
      <c r="W291" s="56">
        <f t="shared" si="9"/>
        <v>39779.490001999999</v>
      </c>
      <c r="X291" s="58"/>
    </row>
    <row r="292" spans="1:24" x14ac:dyDescent="0.2">
      <c r="A292" s="233"/>
      <c r="B292" s="96"/>
      <c r="C292" s="58"/>
      <c r="D292" s="58"/>
      <c r="E292" s="58"/>
      <c r="F292" s="58"/>
      <c r="G292" s="58"/>
      <c r="H292" s="58"/>
      <c r="I292" s="58"/>
      <c r="J292" s="58"/>
      <c r="K292" s="59"/>
      <c r="L292" s="52"/>
      <c r="M292" s="51"/>
      <c r="N292" s="51"/>
      <c r="O292" s="51"/>
      <c r="P292" s="51"/>
      <c r="Q292" s="51"/>
      <c r="R292" s="51"/>
      <c r="S292" s="58"/>
      <c r="T292" s="58"/>
      <c r="U292" s="56">
        <f t="shared" si="8"/>
        <v>92.7</v>
      </c>
      <c r="V292" s="58"/>
      <c r="W292" s="56">
        <f t="shared" si="9"/>
        <v>39779.490001999999</v>
      </c>
      <c r="X292" s="58"/>
    </row>
    <row r="293" spans="1:24" x14ac:dyDescent="0.2">
      <c r="A293" s="233"/>
      <c r="B293" s="96"/>
      <c r="C293" s="58"/>
      <c r="D293" s="58"/>
      <c r="E293" s="58"/>
      <c r="F293" s="58"/>
      <c r="G293" s="58"/>
      <c r="H293" s="58"/>
      <c r="I293" s="58"/>
      <c r="J293" s="58"/>
      <c r="K293" s="52"/>
      <c r="L293" s="52"/>
      <c r="M293" s="51"/>
      <c r="N293" s="51"/>
      <c r="O293" s="51"/>
      <c r="P293" s="51"/>
      <c r="Q293" s="51"/>
      <c r="R293" s="51"/>
      <c r="S293" s="58"/>
      <c r="T293" s="58"/>
      <c r="U293" s="56">
        <f t="shared" si="8"/>
        <v>92.7</v>
      </c>
      <c r="V293" s="58"/>
      <c r="W293" s="56">
        <f t="shared" si="9"/>
        <v>39779.490001999999</v>
      </c>
      <c r="X293" s="58"/>
    </row>
    <row r="294" spans="1:24" x14ac:dyDescent="0.2">
      <c r="A294" s="233"/>
      <c r="B294" s="96"/>
      <c r="C294" s="58"/>
      <c r="D294" s="58"/>
      <c r="E294" s="58"/>
      <c r="F294" s="58"/>
      <c r="G294" s="58"/>
      <c r="H294" s="58"/>
      <c r="I294" s="58"/>
      <c r="J294" s="58"/>
      <c r="K294" s="52"/>
      <c r="L294" s="52"/>
      <c r="M294" s="51"/>
      <c r="N294" s="51"/>
      <c r="O294" s="51"/>
      <c r="P294" s="51"/>
      <c r="Q294" s="51"/>
      <c r="R294" s="51"/>
      <c r="S294" s="58"/>
      <c r="T294" s="58"/>
      <c r="U294" s="56">
        <f t="shared" si="8"/>
        <v>92.7</v>
      </c>
      <c r="V294" s="58"/>
      <c r="W294" s="56">
        <f t="shared" si="9"/>
        <v>39779.490001999999</v>
      </c>
      <c r="X294" s="58"/>
    </row>
    <row r="295" spans="1:24" x14ac:dyDescent="0.2">
      <c r="A295" s="288"/>
      <c r="B295" s="96"/>
      <c r="C295" s="58"/>
      <c r="D295" s="58"/>
      <c r="E295" s="58"/>
      <c r="F295" s="58"/>
      <c r="G295" s="58"/>
      <c r="H295" s="58"/>
      <c r="I295" s="58"/>
      <c r="J295" s="58"/>
      <c r="K295" s="52"/>
      <c r="L295" s="52"/>
      <c r="M295" s="51"/>
      <c r="N295" s="51"/>
      <c r="O295" s="51"/>
      <c r="P295" s="51"/>
      <c r="Q295" s="51"/>
      <c r="R295" s="51"/>
      <c r="S295" s="58"/>
      <c r="T295" s="58"/>
      <c r="U295" s="56">
        <f t="shared" si="8"/>
        <v>92.7</v>
      </c>
      <c r="V295" s="58"/>
      <c r="W295" s="56">
        <f t="shared" si="9"/>
        <v>39779.490001999999</v>
      </c>
      <c r="X295" s="58"/>
    </row>
    <row r="296" spans="1:24" x14ac:dyDescent="0.2">
      <c r="A296" s="288"/>
      <c r="B296" s="96"/>
      <c r="C296" s="58"/>
      <c r="D296" s="58"/>
      <c r="E296" s="58"/>
      <c r="F296" s="58"/>
      <c r="G296" s="58"/>
      <c r="H296" s="58"/>
      <c r="I296" s="58"/>
      <c r="J296" s="58"/>
      <c r="K296" s="52"/>
      <c r="L296" s="52"/>
      <c r="M296" s="51"/>
      <c r="N296" s="51"/>
      <c r="O296" s="51"/>
      <c r="P296" s="51"/>
      <c r="Q296" s="51"/>
      <c r="R296" s="51"/>
      <c r="S296" s="58"/>
      <c r="T296" s="58"/>
      <c r="U296" s="56">
        <f t="shared" si="8"/>
        <v>92.7</v>
      </c>
      <c r="V296" s="58"/>
      <c r="W296" s="56">
        <f t="shared" si="9"/>
        <v>39779.490001999999</v>
      </c>
      <c r="X296" s="58"/>
    </row>
    <row r="297" spans="1:24" x14ac:dyDescent="0.2">
      <c r="A297" s="288"/>
      <c r="B297" s="96"/>
      <c r="C297" s="58"/>
      <c r="D297" s="58"/>
      <c r="E297" s="58"/>
      <c r="F297" s="58"/>
      <c r="G297" s="58"/>
      <c r="H297" s="58"/>
      <c r="I297" s="58"/>
      <c r="J297" s="58"/>
      <c r="K297" s="52"/>
      <c r="L297" s="52"/>
      <c r="M297" s="51"/>
      <c r="N297" s="51"/>
      <c r="O297" s="51"/>
      <c r="P297" s="51"/>
      <c r="Q297" s="51"/>
      <c r="R297" s="51"/>
      <c r="S297" s="58"/>
      <c r="T297" s="58"/>
      <c r="U297" s="56">
        <f t="shared" si="8"/>
        <v>92.7</v>
      </c>
      <c r="V297" s="58"/>
      <c r="W297" s="56">
        <f t="shared" si="9"/>
        <v>39779.490001999999</v>
      </c>
      <c r="X297" s="58"/>
    </row>
    <row r="298" spans="1:24" x14ac:dyDescent="0.2">
      <c r="A298" s="288"/>
      <c r="B298" s="96"/>
      <c r="C298" s="58"/>
      <c r="D298" s="58"/>
      <c r="E298" s="58"/>
      <c r="F298" s="58"/>
      <c r="G298" s="58"/>
      <c r="H298" s="58"/>
      <c r="I298" s="58"/>
      <c r="J298" s="58"/>
      <c r="K298" s="52"/>
      <c r="L298" s="52"/>
      <c r="M298" s="51"/>
      <c r="N298" s="51"/>
      <c r="O298" s="51"/>
      <c r="P298" s="51"/>
      <c r="Q298" s="51"/>
      <c r="R298" s="51"/>
      <c r="S298" s="58"/>
      <c r="T298" s="58"/>
      <c r="U298" s="56">
        <f t="shared" si="8"/>
        <v>92.7</v>
      </c>
      <c r="V298" s="58"/>
      <c r="W298" s="56">
        <f t="shared" si="9"/>
        <v>39779.490001999999</v>
      </c>
      <c r="X298" s="58"/>
    </row>
    <row r="299" spans="1:24" x14ac:dyDescent="0.2">
      <c r="A299" s="288"/>
      <c r="B299" s="96"/>
      <c r="C299" s="58"/>
      <c r="D299" s="58"/>
      <c r="E299" s="58"/>
      <c r="F299" s="58"/>
      <c r="G299" s="58"/>
      <c r="H299" s="58"/>
      <c r="I299" s="58"/>
      <c r="J299" s="58"/>
      <c r="K299" s="52"/>
      <c r="L299" s="51"/>
      <c r="M299" s="51"/>
      <c r="N299" s="51"/>
      <c r="O299" s="51"/>
      <c r="P299" s="51"/>
      <c r="Q299" s="51"/>
      <c r="R299" s="51"/>
      <c r="S299" s="58"/>
      <c r="T299" s="58"/>
      <c r="U299" s="56">
        <f t="shared" si="8"/>
        <v>92.7</v>
      </c>
      <c r="V299" s="58"/>
      <c r="W299" s="56">
        <f t="shared" si="9"/>
        <v>39779.490001999999</v>
      </c>
      <c r="X299" s="58"/>
    </row>
    <row r="300" spans="1:24" x14ac:dyDescent="0.2">
      <c r="A300" s="288"/>
      <c r="B300" s="96"/>
      <c r="C300" s="58"/>
      <c r="D300" s="58"/>
      <c r="E300" s="58"/>
      <c r="F300" s="58"/>
      <c r="G300" s="58"/>
      <c r="H300" s="58"/>
      <c r="I300" s="58"/>
      <c r="J300" s="58"/>
      <c r="K300" s="52"/>
      <c r="L300" s="51"/>
      <c r="M300" s="51"/>
      <c r="N300" s="51"/>
      <c r="O300" s="51"/>
      <c r="P300" s="51"/>
      <c r="Q300" s="51"/>
      <c r="R300" s="51"/>
      <c r="S300" s="58"/>
      <c r="T300" s="58"/>
      <c r="U300" s="56">
        <f t="shared" si="8"/>
        <v>92.7</v>
      </c>
      <c r="V300" s="58"/>
      <c r="W300" s="56">
        <f t="shared" si="9"/>
        <v>39779.490001999999</v>
      </c>
      <c r="X300" s="58"/>
    </row>
    <row r="301" spans="1:24" x14ac:dyDescent="0.2">
      <c r="A301" s="288"/>
      <c r="B301" s="96"/>
      <c r="C301" s="58"/>
      <c r="D301" s="58"/>
      <c r="E301" s="58"/>
      <c r="F301" s="58"/>
      <c r="G301" s="58"/>
      <c r="H301" s="58"/>
      <c r="I301" s="58"/>
      <c r="J301" s="58"/>
      <c r="K301" s="52"/>
      <c r="L301" s="51"/>
      <c r="M301" s="51"/>
      <c r="N301" s="51"/>
      <c r="O301" s="51"/>
      <c r="P301" s="51"/>
      <c r="Q301" s="51"/>
      <c r="R301" s="51"/>
      <c r="S301" s="58"/>
      <c r="T301" s="58"/>
      <c r="U301" s="56">
        <f t="shared" si="8"/>
        <v>92.7</v>
      </c>
      <c r="V301" s="58"/>
      <c r="W301" s="56">
        <f t="shared" si="9"/>
        <v>39779.490001999999</v>
      </c>
      <c r="X301" s="58"/>
    </row>
    <row r="302" spans="1:24" x14ac:dyDescent="0.2">
      <c r="A302" s="288"/>
      <c r="B302" s="96"/>
      <c r="C302" s="58"/>
      <c r="D302" s="58"/>
      <c r="E302" s="58"/>
      <c r="F302" s="58"/>
      <c r="G302" s="58"/>
      <c r="H302" s="58"/>
      <c r="I302" s="58"/>
      <c r="J302" s="58"/>
      <c r="K302" s="52"/>
      <c r="L302" s="51"/>
      <c r="M302" s="51"/>
      <c r="N302" s="51"/>
      <c r="O302" s="51"/>
      <c r="P302" s="51"/>
      <c r="Q302" s="51"/>
      <c r="R302" s="51"/>
      <c r="S302" s="58"/>
      <c r="T302" s="58"/>
      <c r="U302" s="56">
        <f t="shared" si="8"/>
        <v>92.7</v>
      </c>
      <c r="V302" s="58"/>
      <c r="W302" s="56">
        <f t="shared" si="9"/>
        <v>39779.490001999999</v>
      </c>
      <c r="X302" s="58"/>
    </row>
    <row r="303" spans="1:24" x14ac:dyDescent="0.2">
      <c r="A303" s="288"/>
      <c r="B303" s="96"/>
      <c r="C303" s="58"/>
      <c r="D303" s="58"/>
      <c r="E303" s="58"/>
      <c r="F303" s="58"/>
      <c r="G303" s="58"/>
      <c r="H303" s="58"/>
      <c r="I303" s="58"/>
      <c r="J303" s="58"/>
      <c r="K303" s="52"/>
      <c r="L303" s="51"/>
      <c r="M303" s="51"/>
      <c r="N303" s="51"/>
      <c r="O303" s="51"/>
      <c r="P303" s="51"/>
      <c r="Q303" s="51"/>
      <c r="R303" s="51"/>
      <c r="S303" s="58"/>
      <c r="T303" s="58"/>
      <c r="U303" s="56">
        <f t="shared" si="8"/>
        <v>92.7</v>
      </c>
      <c r="V303" s="58"/>
      <c r="W303" s="56">
        <f t="shared" si="9"/>
        <v>39779.490001999999</v>
      </c>
      <c r="X303" s="58"/>
    </row>
    <row r="304" spans="1:24" x14ac:dyDescent="0.2">
      <c r="A304" s="288"/>
      <c r="B304" s="96"/>
      <c r="C304" s="58"/>
      <c r="D304" s="58"/>
      <c r="E304" s="58"/>
      <c r="F304" s="58"/>
      <c r="G304" s="58"/>
      <c r="H304" s="58"/>
      <c r="I304" s="58"/>
      <c r="J304" s="58"/>
      <c r="K304" s="52"/>
      <c r="L304" s="51"/>
      <c r="M304" s="51"/>
      <c r="N304" s="51"/>
      <c r="O304" s="51"/>
      <c r="P304" s="51"/>
      <c r="Q304" s="51"/>
      <c r="R304" s="51"/>
      <c r="S304" s="58"/>
      <c r="T304" s="58"/>
      <c r="U304" s="56">
        <f t="shared" si="8"/>
        <v>92.7</v>
      </c>
      <c r="V304" s="58"/>
      <c r="W304" s="56">
        <f t="shared" si="9"/>
        <v>39779.490001999999</v>
      </c>
      <c r="X304" s="58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25" right="0.25" top="0.75" bottom="0.75" header="0.3" footer="0.3"/>
  <pageSetup scale="96" orientation="landscape" r:id="rId1"/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6"/>
  <sheetViews>
    <sheetView view="pageBreakPreview" zoomScale="60" zoomScaleNormal="100" workbookViewId="0">
      <pane ySplit="8" topLeftCell="A9" activePane="bottomLeft" state="frozen"/>
      <selection pane="bottomLeft" activeCell="A2" sqref="A2:X2"/>
    </sheetView>
  </sheetViews>
  <sheetFormatPr defaultRowHeight="12.75" x14ac:dyDescent="0.2"/>
  <cols>
    <col min="1" max="1" width="4.7109375" style="245" customWidth="1"/>
    <col min="2" max="2" width="17.5703125" bestFit="1" customWidth="1"/>
    <col min="3" max="3" width="12.28515625" bestFit="1" customWidth="1"/>
    <col min="4" max="4" width="7.140625" bestFit="1" customWidth="1"/>
    <col min="5" max="5" width="3.28515625" customWidth="1"/>
    <col min="6" max="6" width="3.7109375" customWidth="1"/>
    <col min="7" max="7" width="3.28515625" customWidth="1"/>
    <col min="8" max="8" width="3.140625" customWidth="1"/>
    <col min="9" max="9" width="3.28515625" customWidth="1"/>
    <col min="10" max="10" width="3" customWidth="1"/>
    <col min="11" max="11" width="6.5703125" bestFit="1" customWidth="1"/>
    <col min="12" max="12" width="5.28515625" customWidth="1"/>
    <col min="13" max="13" width="4.5703125" bestFit="1" customWidth="1"/>
    <col min="14" max="14" width="4.140625" bestFit="1" customWidth="1"/>
    <col min="15" max="15" width="2.7109375" bestFit="1" customWidth="1"/>
    <col min="16" max="16" width="7" bestFit="1" customWidth="1"/>
    <col min="17" max="17" width="7.85546875" bestFit="1" customWidth="1"/>
    <col min="18" max="19" width="7.42578125" bestFit="1" customWidth="1"/>
    <col min="20" max="20" width="5.7109375" bestFit="1" customWidth="1"/>
    <col min="21" max="21" width="6.7109375" bestFit="1" customWidth="1"/>
    <col min="22" max="23" width="7.42578125" bestFit="1" customWidth="1"/>
  </cols>
  <sheetData>
    <row r="1" spans="1:24" ht="15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5" x14ac:dyDescent="0.2">
      <c r="A2" s="399" t="s">
        <v>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4" ht="15" x14ac:dyDescent="0.2">
      <c r="A3" s="400" t="s">
        <v>1878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4" spans="1:24" ht="15.75" thickBot="1" x14ac:dyDescent="0.25">
      <c r="A4" s="220"/>
      <c r="B4" s="15"/>
      <c r="C4" s="15"/>
      <c r="D4" s="15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thickBot="1" x14ac:dyDescent="0.25">
      <c r="A5" s="228"/>
      <c r="B5" s="82"/>
      <c r="C5" s="76" t="s">
        <v>28</v>
      </c>
      <c r="D5" s="83"/>
      <c r="E5" s="84"/>
      <c r="F5" s="83"/>
      <c r="G5" s="83"/>
      <c r="H5" s="83"/>
      <c r="I5" s="83"/>
      <c r="J5" s="83"/>
      <c r="K5" s="83"/>
      <c r="L5" s="83"/>
      <c r="M5" s="85"/>
      <c r="N5" s="85"/>
      <c r="O5" s="83"/>
      <c r="P5" s="83"/>
      <c r="Q5" s="83"/>
      <c r="R5" s="415" t="s">
        <v>12</v>
      </c>
      <c r="S5" s="416"/>
      <c r="T5" s="415" t="s">
        <v>14</v>
      </c>
      <c r="U5" s="417"/>
      <c r="V5" s="417"/>
      <c r="W5" s="418"/>
    </row>
    <row r="6" spans="1:24" ht="48.75" thickBot="1" x14ac:dyDescent="0.25">
      <c r="A6" s="287" t="s">
        <v>1</v>
      </c>
      <c r="B6" s="86" t="s">
        <v>0</v>
      </c>
      <c r="C6" s="87" t="s">
        <v>29</v>
      </c>
      <c r="D6" s="88" t="s">
        <v>25</v>
      </c>
      <c r="E6" s="89" t="s">
        <v>23</v>
      </c>
      <c r="F6" s="90" t="s">
        <v>32</v>
      </c>
      <c r="G6" s="90" t="s">
        <v>33</v>
      </c>
      <c r="H6" s="90" t="s">
        <v>34</v>
      </c>
      <c r="I6" s="90" t="s">
        <v>36</v>
      </c>
      <c r="J6" s="276" t="s">
        <v>37</v>
      </c>
      <c r="K6" s="91" t="s">
        <v>31</v>
      </c>
      <c r="L6" s="92" t="s">
        <v>2</v>
      </c>
      <c r="M6" s="79" t="s">
        <v>3</v>
      </c>
      <c r="N6" s="79" t="s">
        <v>4</v>
      </c>
      <c r="O6" s="77" t="s">
        <v>5</v>
      </c>
      <c r="P6" s="77" t="s">
        <v>6</v>
      </c>
      <c r="Q6" s="77" t="s">
        <v>7</v>
      </c>
      <c r="R6" s="408" t="s">
        <v>8</v>
      </c>
      <c r="S6" s="409"/>
      <c r="T6" s="410" t="s">
        <v>15</v>
      </c>
      <c r="U6" s="411"/>
      <c r="V6" s="411"/>
      <c r="W6" s="412"/>
    </row>
    <row r="7" spans="1:24" ht="13.5" thickBot="1" x14ac:dyDescent="0.25">
      <c r="A7" s="228"/>
      <c r="B7" s="75"/>
      <c r="C7" s="76" t="s">
        <v>30</v>
      </c>
      <c r="D7" s="77"/>
      <c r="E7" s="78"/>
      <c r="F7" s="77"/>
      <c r="G7" s="77"/>
      <c r="H7" s="77"/>
      <c r="I7" s="77"/>
      <c r="J7" s="77"/>
      <c r="K7" s="77"/>
      <c r="L7" s="77"/>
      <c r="M7" s="79"/>
      <c r="N7" s="79"/>
      <c r="O7" s="77"/>
      <c r="P7" s="77"/>
      <c r="Q7" s="77"/>
      <c r="R7" s="77" t="s">
        <v>13</v>
      </c>
      <c r="S7" s="77" t="s">
        <v>9</v>
      </c>
      <c r="T7" s="77" t="s">
        <v>13</v>
      </c>
      <c r="U7" s="77" t="s">
        <v>35</v>
      </c>
      <c r="V7" s="77" t="s">
        <v>9</v>
      </c>
      <c r="W7" s="80" t="s">
        <v>35</v>
      </c>
    </row>
    <row r="8" spans="1:24" x14ac:dyDescent="0.2">
      <c r="N8" s="219"/>
      <c r="O8" s="218"/>
      <c r="P8" s="221"/>
      <c r="Q8" s="221"/>
      <c r="R8" s="222">
        <f>COUNTIF(R10:R452,"&gt;0")</f>
        <v>6</v>
      </c>
      <c r="S8" s="222">
        <f>COUNTIF(S10:S452,"&gt;0")</f>
        <v>3</v>
      </c>
      <c r="T8" s="222">
        <f>COUNTIF(T10:T452,"&gt;0")</f>
        <v>2</v>
      </c>
      <c r="U8" s="223"/>
      <c r="V8" s="222">
        <f>COUNTIF(V10:V452,"&gt;0")</f>
        <v>3</v>
      </c>
      <c r="W8" s="223"/>
      <c r="X8" s="42"/>
    </row>
    <row r="9" spans="1:24" ht="13.5" thickBot="1" x14ac:dyDescent="0.25">
      <c r="A9" s="246"/>
      <c r="B9" s="216"/>
      <c r="C9" s="9"/>
      <c r="D9" s="9"/>
      <c r="E9" s="9"/>
      <c r="F9" s="9"/>
      <c r="G9" s="9"/>
      <c r="H9" s="9"/>
      <c r="I9" s="9"/>
      <c r="J9" s="9"/>
      <c r="K9" s="10"/>
      <c r="L9" s="10"/>
      <c r="M9" s="217"/>
      <c r="N9" s="217"/>
      <c r="O9" s="9"/>
      <c r="P9" s="11"/>
      <c r="Q9" s="11"/>
      <c r="R9" s="12"/>
      <c r="S9" s="12"/>
      <c r="T9" s="20"/>
      <c r="U9" s="56"/>
      <c r="V9" s="20"/>
      <c r="W9" s="56"/>
      <c r="X9" s="47"/>
    </row>
    <row r="10" spans="1:24" x14ac:dyDescent="0.2">
      <c r="A10" s="250">
        <v>41367</v>
      </c>
      <c r="B10" s="251" t="s">
        <v>1867</v>
      </c>
      <c r="C10" s="252" t="s">
        <v>1868</v>
      </c>
      <c r="D10" s="252" t="s">
        <v>1869</v>
      </c>
      <c r="E10" s="252"/>
      <c r="F10" s="252"/>
      <c r="G10" s="252"/>
      <c r="H10" s="252"/>
      <c r="I10" s="252"/>
      <c r="J10" s="252"/>
      <c r="K10" s="253" t="s">
        <v>26</v>
      </c>
      <c r="L10" s="253" t="s">
        <v>1870</v>
      </c>
      <c r="M10" s="254" t="s">
        <v>125</v>
      </c>
      <c r="N10" s="255" t="s">
        <v>216</v>
      </c>
      <c r="O10" s="256">
        <v>3</v>
      </c>
      <c r="P10" s="257" t="s">
        <v>1871</v>
      </c>
      <c r="Q10" s="257" t="s">
        <v>1872</v>
      </c>
      <c r="R10" s="258">
        <v>20</v>
      </c>
      <c r="S10" s="258"/>
      <c r="T10" s="258"/>
      <c r="U10" s="258">
        <f>U9+T10</f>
        <v>0</v>
      </c>
      <c r="V10" s="258"/>
      <c r="W10" s="258">
        <f>W9+V10</f>
        <v>0</v>
      </c>
      <c r="X10" s="272"/>
    </row>
    <row r="11" spans="1:24" x14ac:dyDescent="0.2">
      <c r="A11" s="259">
        <v>41401</v>
      </c>
      <c r="B11" s="260" t="s">
        <v>1873</v>
      </c>
      <c r="C11" s="256" t="s">
        <v>1874</v>
      </c>
      <c r="D11" s="256" t="s">
        <v>1875</v>
      </c>
      <c r="E11" s="256"/>
      <c r="F11" s="256"/>
      <c r="G11" s="256"/>
      <c r="H11" s="256"/>
      <c r="I11" s="256"/>
      <c r="J11" s="256"/>
      <c r="K11" s="261" t="s">
        <v>17</v>
      </c>
      <c r="L11" s="261" t="s">
        <v>240</v>
      </c>
      <c r="M11" s="255" t="s">
        <v>133</v>
      </c>
      <c r="N11" s="255" t="s">
        <v>1116</v>
      </c>
      <c r="O11" s="256">
        <v>32</v>
      </c>
      <c r="P11" s="257" t="s">
        <v>1876</v>
      </c>
      <c r="Q11" s="257" t="s">
        <v>1877</v>
      </c>
      <c r="R11" s="258">
        <v>0.2</v>
      </c>
      <c r="S11" s="258"/>
      <c r="T11" s="258"/>
      <c r="U11" s="258">
        <f t="shared" ref="U11:U74" si="0">U10+T11</f>
        <v>0</v>
      </c>
      <c r="V11" s="258"/>
      <c r="W11" s="258">
        <f t="shared" ref="W11:W74" si="1">W10+V11</f>
        <v>0</v>
      </c>
      <c r="X11" s="272"/>
    </row>
    <row r="12" spans="1:24" x14ac:dyDescent="0.2">
      <c r="A12" s="244">
        <v>41424</v>
      </c>
      <c r="B12" s="103" t="s">
        <v>1879</v>
      </c>
      <c r="C12" s="104" t="s">
        <v>1880</v>
      </c>
      <c r="D12" s="104" t="s">
        <v>1881</v>
      </c>
      <c r="E12" s="104">
        <v>1</v>
      </c>
      <c r="F12" s="104"/>
      <c r="G12" s="104"/>
      <c r="H12" s="104"/>
      <c r="I12" s="104"/>
      <c r="J12" s="104">
        <v>1</v>
      </c>
      <c r="K12" s="48" t="s">
        <v>17</v>
      </c>
      <c r="L12" s="48" t="s">
        <v>132</v>
      </c>
      <c r="M12" s="105" t="s">
        <v>1723</v>
      </c>
      <c r="N12" s="105" t="s">
        <v>216</v>
      </c>
      <c r="O12" s="104">
        <v>9</v>
      </c>
      <c r="P12" s="106" t="s">
        <v>1882</v>
      </c>
      <c r="Q12" s="106" t="s">
        <v>1883</v>
      </c>
      <c r="R12" s="107">
        <v>0.1</v>
      </c>
      <c r="S12" s="107"/>
      <c r="T12" s="107">
        <v>0.1</v>
      </c>
      <c r="U12" s="107">
        <f t="shared" si="0"/>
        <v>0.1</v>
      </c>
      <c r="V12" s="107"/>
      <c r="W12" s="107">
        <f t="shared" si="1"/>
        <v>0</v>
      </c>
      <c r="X12" s="272"/>
    </row>
    <row r="13" spans="1:24" x14ac:dyDescent="0.2">
      <c r="A13" s="262">
        <v>41471</v>
      </c>
      <c r="B13" s="263" t="s">
        <v>1884</v>
      </c>
      <c r="C13" s="264" t="s">
        <v>1885</v>
      </c>
      <c r="D13" s="264" t="s">
        <v>1886</v>
      </c>
      <c r="E13" s="264"/>
      <c r="F13" s="264"/>
      <c r="G13" s="264"/>
      <c r="H13" s="264"/>
      <c r="I13" s="264"/>
      <c r="J13" s="264"/>
      <c r="K13" s="265" t="s">
        <v>85</v>
      </c>
      <c r="L13" s="265" t="s">
        <v>1887</v>
      </c>
      <c r="M13" s="266" t="s">
        <v>343</v>
      </c>
      <c r="N13" s="266" t="s">
        <v>114</v>
      </c>
      <c r="O13" s="264">
        <v>26</v>
      </c>
      <c r="P13" s="267" t="s">
        <v>1888</v>
      </c>
      <c r="Q13" s="267" t="s">
        <v>1889</v>
      </c>
      <c r="R13" s="268">
        <v>120</v>
      </c>
      <c r="S13" s="268"/>
      <c r="T13" s="268"/>
      <c r="U13" s="258">
        <f t="shared" si="0"/>
        <v>0.1</v>
      </c>
      <c r="V13" s="268"/>
      <c r="W13" s="258">
        <f t="shared" si="1"/>
        <v>0</v>
      </c>
      <c r="X13" s="273"/>
    </row>
    <row r="14" spans="1:24" x14ac:dyDescent="0.2">
      <c r="A14" s="244">
        <v>41474</v>
      </c>
      <c r="B14" s="103" t="s">
        <v>1890</v>
      </c>
      <c r="C14" s="104" t="s">
        <v>1891</v>
      </c>
      <c r="D14" s="104" t="s">
        <v>112</v>
      </c>
      <c r="E14" s="104">
        <v>2</v>
      </c>
      <c r="F14" s="104"/>
      <c r="G14" s="104"/>
      <c r="H14" s="104">
        <v>1</v>
      </c>
      <c r="I14" s="104"/>
      <c r="J14" s="104"/>
      <c r="K14" s="48" t="s">
        <v>20</v>
      </c>
      <c r="L14" s="48" t="s">
        <v>240</v>
      </c>
      <c r="M14" s="105" t="s">
        <v>141</v>
      </c>
      <c r="N14" s="105" t="s">
        <v>1174</v>
      </c>
      <c r="O14" s="104">
        <v>8</v>
      </c>
      <c r="P14" s="106" t="s">
        <v>1892</v>
      </c>
      <c r="Q14" s="106" t="s">
        <v>1893</v>
      </c>
      <c r="R14" s="107"/>
      <c r="S14" s="107">
        <v>7</v>
      </c>
      <c r="T14" s="107"/>
      <c r="U14" s="107">
        <f>U13+T14</f>
        <v>0.1</v>
      </c>
      <c r="V14" s="107">
        <v>7</v>
      </c>
      <c r="W14" s="107">
        <f>W13+V14</f>
        <v>7</v>
      </c>
      <c r="X14" s="272"/>
    </row>
    <row r="15" spans="1:24" x14ac:dyDescent="0.2">
      <c r="A15" s="244">
        <v>41498</v>
      </c>
      <c r="B15" s="103" t="s">
        <v>1894</v>
      </c>
      <c r="C15" s="104" t="s">
        <v>1895</v>
      </c>
      <c r="D15" s="104" t="s">
        <v>1896</v>
      </c>
      <c r="E15" s="104">
        <v>3</v>
      </c>
      <c r="F15" s="104"/>
      <c r="G15" s="104"/>
      <c r="H15" s="104"/>
      <c r="I15" s="104">
        <v>1</v>
      </c>
      <c r="J15" s="104"/>
      <c r="K15" s="48" t="s">
        <v>20</v>
      </c>
      <c r="L15" s="48" t="s">
        <v>247</v>
      </c>
      <c r="M15" s="105" t="s">
        <v>78</v>
      </c>
      <c r="N15" s="105" t="s">
        <v>107</v>
      </c>
      <c r="O15" s="104">
        <v>8</v>
      </c>
      <c r="P15" s="106" t="s">
        <v>1897</v>
      </c>
      <c r="Q15" s="106" t="s">
        <v>1898</v>
      </c>
      <c r="R15" s="107">
        <v>0.3</v>
      </c>
      <c r="S15" s="107"/>
      <c r="T15" s="107">
        <v>0.3</v>
      </c>
      <c r="U15" s="107">
        <f t="shared" si="0"/>
        <v>0.4</v>
      </c>
      <c r="V15" s="107"/>
      <c r="W15" s="107">
        <f t="shared" si="1"/>
        <v>7</v>
      </c>
      <c r="X15" s="272"/>
    </row>
    <row r="16" spans="1:24" x14ac:dyDescent="0.2">
      <c r="A16" s="244">
        <v>41498</v>
      </c>
      <c r="B16" s="103" t="s">
        <v>1899</v>
      </c>
      <c r="C16" s="104" t="s">
        <v>1900</v>
      </c>
      <c r="D16" s="104" t="s">
        <v>112</v>
      </c>
      <c r="E16" s="104">
        <v>4</v>
      </c>
      <c r="F16" s="104"/>
      <c r="G16" s="104">
        <v>1</v>
      </c>
      <c r="H16" s="104"/>
      <c r="I16" s="104"/>
      <c r="J16" s="104"/>
      <c r="K16" s="48" t="s">
        <v>26</v>
      </c>
      <c r="L16" s="48" t="s">
        <v>240</v>
      </c>
      <c r="M16" s="105" t="s">
        <v>305</v>
      </c>
      <c r="N16" s="105" t="s">
        <v>101</v>
      </c>
      <c r="O16" s="104">
        <v>33</v>
      </c>
      <c r="P16" s="106" t="s">
        <v>1901</v>
      </c>
      <c r="Q16" s="106" t="s">
        <v>1902</v>
      </c>
      <c r="R16" s="107"/>
      <c r="S16" s="107">
        <v>20</v>
      </c>
      <c r="T16" s="107"/>
      <c r="U16" s="107">
        <f t="shared" si="0"/>
        <v>0.4</v>
      </c>
      <c r="V16" s="107">
        <v>20</v>
      </c>
      <c r="W16" s="107">
        <f t="shared" si="1"/>
        <v>27</v>
      </c>
      <c r="X16" s="272"/>
    </row>
    <row r="17" spans="1:24" x14ac:dyDescent="0.2">
      <c r="A17" s="259">
        <v>41513</v>
      </c>
      <c r="B17" s="260" t="s">
        <v>1903</v>
      </c>
      <c r="C17" s="256" t="s">
        <v>1904</v>
      </c>
      <c r="D17" s="256"/>
      <c r="E17" s="256"/>
      <c r="F17" s="256"/>
      <c r="G17" s="256"/>
      <c r="H17" s="256"/>
      <c r="I17" s="256"/>
      <c r="J17" s="256"/>
      <c r="K17" s="261" t="s">
        <v>17</v>
      </c>
      <c r="L17" s="261" t="s">
        <v>247</v>
      </c>
      <c r="M17" s="255" t="s">
        <v>44</v>
      </c>
      <c r="N17" s="255" t="s">
        <v>701</v>
      </c>
      <c r="O17" s="256">
        <v>2</v>
      </c>
      <c r="P17" s="257" t="s">
        <v>1905</v>
      </c>
      <c r="Q17" s="257" t="s">
        <v>1906</v>
      </c>
      <c r="R17" s="258">
        <v>0.1</v>
      </c>
      <c r="S17" s="258"/>
      <c r="T17" s="258"/>
      <c r="U17" s="258">
        <f t="shared" si="0"/>
        <v>0.4</v>
      </c>
      <c r="V17" s="258"/>
      <c r="W17" s="258">
        <f t="shared" si="1"/>
        <v>27</v>
      </c>
      <c r="X17" s="272"/>
    </row>
    <row r="18" spans="1:24" x14ac:dyDescent="0.2">
      <c r="A18" s="244">
        <v>41516</v>
      </c>
      <c r="B18" s="103" t="s">
        <v>1907</v>
      </c>
      <c r="C18" s="104" t="s">
        <v>1908</v>
      </c>
      <c r="D18" s="104" t="s">
        <v>112</v>
      </c>
      <c r="E18" s="104">
        <v>5</v>
      </c>
      <c r="F18" s="104"/>
      <c r="G18" s="104"/>
      <c r="H18" s="104"/>
      <c r="I18" s="104">
        <v>2</v>
      </c>
      <c r="J18" s="104"/>
      <c r="K18" s="48" t="s">
        <v>20</v>
      </c>
      <c r="L18" s="48" t="s">
        <v>240</v>
      </c>
      <c r="M18" s="105" t="s">
        <v>70</v>
      </c>
      <c r="N18" s="105" t="s">
        <v>1116</v>
      </c>
      <c r="O18" s="104">
        <v>12</v>
      </c>
      <c r="P18" s="106" t="s">
        <v>1909</v>
      </c>
      <c r="Q18" s="106" t="s">
        <v>1910</v>
      </c>
      <c r="R18" s="107"/>
      <c r="S18" s="107">
        <v>0.28999999999999998</v>
      </c>
      <c r="T18" s="107"/>
      <c r="U18" s="107">
        <f t="shared" si="0"/>
        <v>0.4</v>
      </c>
      <c r="V18" s="107">
        <v>0.28999999999999998</v>
      </c>
      <c r="W18" s="107">
        <f t="shared" si="1"/>
        <v>27.29</v>
      </c>
      <c r="X18" s="272"/>
    </row>
    <row r="19" spans="1:24" x14ac:dyDescent="0.2">
      <c r="A19" s="259"/>
      <c r="B19" s="260"/>
      <c r="C19" s="256"/>
      <c r="D19" s="256"/>
      <c r="E19" s="256"/>
      <c r="F19" s="256"/>
      <c r="G19" s="256"/>
      <c r="H19" s="256"/>
      <c r="I19" s="256"/>
      <c r="J19" s="256"/>
      <c r="K19" s="261"/>
      <c r="L19" s="261"/>
      <c r="M19" s="255"/>
      <c r="N19" s="255"/>
      <c r="O19" s="256"/>
      <c r="P19" s="257"/>
      <c r="Q19" s="257"/>
      <c r="R19" s="258"/>
      <c r="S19" s="258"/>
      <c r="T19" s="258"/>
      <c r="U19" s="258">
        <f t="shared" si="0"/>
        <v>0.4</v>
      </c>
      <c r="V19" s="258"/>
      <c r="W19" s="258">
        <f t="shared" si="1"/>
        <v>27.29</v>
      </c>
      <c r="X19" s="272"/>
    </row>
    <row r="20" spans="1:24" x14ac:dyDescent="0.2">
      <c r="A20" s="259"/>
      <c r="B20" s="260"/>
      <c r="C20" s="256"/>
      <c r="D20" s="274"/>
      <c r="E20" s="256"/>
      <c r="F20" s="256"/>
      <c r="G20" s="256"/>
      <c r="H20" s="256"/>
      <c r="I20" s="256"/>
      <c r="J20" s="256"/>
      <c r="K20" s="261"/>
      <c r="L20" s="261"/>
      <c r="M20" s="255"/>
      <c r="N20" s="255"/>
      <c r="O20" s="257"/>
      <c r="P20" s="257"/>
      <c r="Q20" s="257"/>
      <c r="R20" s="269"/>
      <c r="S20" s="269"/>
      <c r="T20" s="269"/>
      <c r="U20" s="258">
        <f t="shared" si="0"/>
        <v>0.4</v>
      </c>
      <c r="V20" s="269"/>
      <c r="W20" s="258">
        <f t="shared" si="1"/>
        <v>27.29</v>
      </c>
      <c r="X20" s="272"/>
    </row>
    <row r="21" spans="1:24" x14ac:dyDescent="0.2">
      <c r="A21" s="259"/>
      <c r="B21" s="260"/>
      <c r="C21" s="256"/>
      <c r="D21" s="256"/>
      <c r="E21" s="256"/>
      <c r="F21" s="256"/>
      <c r="G21" s="256"/>
      <c r="H21" s="256"/>
      <c r="I21" s="256"/>
      <c r="J21" s="256"/>
      <c r="K21" s="261"/>
      <c r="L21" s="261"/>
      <c r="M21" s="255"/>
      <c r="N21" s="255"/>
      <c r="O21" s="257"/>
      <c r="P21" s="257"/>
      <c r="Q21" s="257"/>
      <c r="R21" s="269"/>
      <c r="S21" s="269"/>
      <c r="T21" s="269"/>
      <c r="U21" s="258">
        <f t="shared" si="0"/>
        <v>0.4</v>
      </c>
      <c r="V21" s="269"/>
      <c r="W21" s="258">
        <f t="shared" si="1"/>
        <v>27.29</v>
      </c>
      <c r="X21" s="272"/>
    </row>
    <row r="22" spans="1:24" x14ac:dyDescent="0.2">
      <c r="A22" s="259"/>
      <c r="B22" s="260"/>
      <c r="C22" s="256"/>
      <c r="D22" s="256"/>
      <c r="E22" s="256"/>
      <c r="F22" s="256"/>
      <c r="G22" s="256"/>
      <c r="H22" s="256"/>
      <c r="I22" s="256"/>
      <c r="J22" s="256"/>
      <c r="K22" s="261"/>
      <c r="L22" s="261"/>
      <c r="M22" s="255"/>
      <c r="N22" s="255"/>
      <c r="O22" s="257"/>
      <c r="P22" s="257"/>
      <c r="Q22" s="257"/>
      <c r="R22" s="269"/>
      <c r="S22" s="269"/>
      <c r="T22" s="269"/>
      <c r="U22" s="258">
        <f t="shared" si="0"/>
        <v>0.4</v>
      </c>
      <c r="V22" s="269"/>
      <c r="W22" s="258">
        <f t="shared" si="1"/>
        <v>27.29</v>
      </c>
      <c r="X22" s="272"/>
    </row>
    <row r="23" spans="1:24" x14ac:dyDescent="0.2">
      <c r="A23" s="259"/>
      <c r="B23" s="260"/>
      <c r="C23" s="256"/>
      <c r="D23" s="256"/>
      <c r="E23" s="256"/>
      <c r="F23" s="256"/>
      <c r="G23" s="256"/>
      <c r="H23" s="256"/>
      <c r="I23" s="256"/>
      <c r="J23" s="256"/>
      <c r="K23" s="261"/>
      <c r="L23" s="261"/>
      <c r="M23" s="255"/>
      <c r="N23" s="255"/>
      <c r="O23" s="257"/>
      <c r="P23" s="257"/>
      <c r="Q23" s="257"/>
      <c r="R23" s="258"/>
      <c r="S23" s="269"/>
      <c r="T23" s="269"/>
      <c r="U23" s="258">
        <f t="shared" si="0"/>
        <v>0.4</v>
      </c>
      <c r="V23" s="269"/>
      <c r="W23" s="258">
        <f t="shared" si="1"/>
        <v>27.29</v>
      </c>
      <c r="X23" s="272"/>
    </row>
    <row r="24" spans="1:24" x14ac:dyDescent="0.2">
      <c r="A24" s="259"/>
      <c r="B24" s="260"/>
      <c r="C24" s="256"/>
      <c r="D24" s="256"/>
      <c r="E24" s="256"/>
      <c r="F24" s="256"/>
      <c r="G24" s="256"/>
      <c r="H24" s="256"/>
      <c r="I24" s="256"/>
      <c r="J24" s="256"/>
      <c r="K24" s="261"/>
      <c r="L24" s="261"/>
      <c r="M24" s="255"/>
      <c r="N24" s="255"/>
      <c r="O24" s="257"/>
      <c r="P24" s="257"/>
      <c r="Q24" s="257"/>
      <c r="R24" s="258"/>
      <c r="S24" s="269"/>
      <c r="T24" s="269"/>
      <c r="U24" s="258">
        <f t="shared" si="0"/>
        <v>0.4</v>
      </c>
      <c r="V24" s="269"/>
      <c r="W24" s="258">
        <f t="shared" si="1"/>
        <v>27.29</v>
      </c>
      <c r="X24" s="272"/>
    </row>
    <row r="25" spans="1:24" x14ac:dyDescent="0.2">
      <c r="A25" s="259"/>
      <c r="B25" s="260"/>
      <c r="C25" s="256"/>
      <c r="D25" s="256"/>
      <c r="E25" s="256"/>
      <c r="F25" s="256"/>
      <c r="G25" s="256"/>
      <c r="H25" s="256"/>
      <c r="I25" s="256"/>
      <c r="J25" s="256"/>
      <c r="K25" s="261"/>
      <c r="L25" s="261"/>
      <c r="M25" s="255"/>
      <c r="N25" s="255"/>
      <c r="O25" s="257"/>
      <c r="P25" s="257"/>
      <c r="Q25" s="257"/>
      <c r="R25" s="258"/>
      <c r="S25" s="269"/>
      <c r="T25" s="269"/>
      <c r="U25" s="258">
        <f t="shared" si="0"/>
        <v>0.4</v>
      </c>
      <c r="V25" s="269"/>
      <c r="W25" s="258">
        <f t="shared" si="1"/>
        <v>27.29</v>
      </c>
      <c r="X25" s="272"/>
    </row>
    <row r="26" spans="1:24" x14ac:dyDescent="0.2">
      <c r="A26" s="259"/>
      <c r="B26" s="260"/>
      <c r="C26" s="256"/>
      <c r="D26" s="256"/>
      <c r="E26" s="256"/>
      <c r="F26" s="256"/>
      <c r="G26" s="256"/>
      <c r="H26" s="256"/>
      <c r="I26" s="256"/>
      <c r="J26" s="256"/>
      <c r="K26" s="261"/>
      <c r="L26" s="261"/>
      <c r="M26" s="255"/>
      <c r="N26" s="255"/>
      <c r="O26" s="257"/>
      <c r="P26" s="257"/>
      <c r="Q26" s="257"/>
      <c r="R26" s="258"/>
      <c r="S26" s="269"/>
      <c r="T26" s="269"/>
      <c r="U26" s="258">
        <f t="shared" si="0"/>
        <v>0.4</v>
      </c>
      <c r="V26" s="269"/>
      <c r="W26" s="258">
        <f t="shared" si="1"/>
        <v>27.29</v>
      </c>
      <c r="X26" s="272"/>
    </row>
    <row r="27" spans="1:24" x14ac:dyDescent="0.2">
      <c r="A27" s="259"/>
      <c r="B27" s="260"/>
      <c r="C27" s="256"/>
      <c r="D27" s="256"/>
      <c r="E27" s="256"/>
      <c r="F27" s="256"/>
      <c r="G27" s="256"/>
      <c r="H27" s="256"/>
      <c r="I27" s="256"/>
      <c r="J27" s="256"/>
      <c r="K27" s="261"/>
      <c r="L27" s="261"/>
      <c r="M27" s="255"/>
      <c r="N27" s="255"/>
      <c r="O27" s="257"/>
      <c r="P27" s="257"/>
      <c r="Q27" s="257"/>
      <c r="R27" s="258"/>
      <c r="S27" s="269"/>
      <c r="T27" s="269"/>
      <c r="U27" s="258">
        <f t="shared" si="0"/>
        <v>0.4</v>
      </c>
      <c r="V27" s="269"/>
      <c r="W27" s="258">
        <f t="shared" si="1"/>
        <v>27.29</v>
      </c>
      <c r="X27" s="272"/>
    </row>
    <row r="28" spans="1:24" x14ac:dyDescent="0.2">
      <c r="A28" s="259"/>
      <c r="B28" s="260"/>
      <c r="C28" s="256"/>
      <c r="D28" s="256"/>
      <c r="E28" s="256"/>
      <c r="F28" s="256"/>
      <c r="G28" s="256"/>
      <c r="H28" s="256"/>
      <c r="I28" s="256"/>
      <c r="J28" s="256"/>
      <c r="K28" s="261"/>
      <c r="L28" s="261"/>
      <c r="M28" s="255"/>
      <c r="N28" s="255"/>
      <c r="O28" s="257"/>
      <c r="P28" s="257"/>
      <c r="Q28" s="257"/>
      <c r="R28" s="258"/>
      <c r="S28" s="269"/>
      <c r="T28" s="269"/>
      <c r="U28" s="258">
        <f t="shared" si="0"/>
        <v>0.4</v>
      </c>
      <c r="V28" s="269"/>
      <c r="W28" s="258">
        <f t="shared" si="1"/>
        <v>27.29</v>
      </c>
      <c r="X28" s="272"/>
    </row>
    <row r="29" spans="1:24" x14ac:dyDescent="0.2">
      <c r="A29" s="259"/>
      <c r="B29" s="260"/>
      <c r="C29" s="256"/>
      <c r="D29" s="256"/>
      <c r="E29" s="256"/>
      <c r="F29" s="256"/>
      <c r="G29" s="256"/>
      <c r="H29" s="256"/>
      <c r="I29" s="256"/>
      <c r="J29" s="256"/>
      <c r="K29" s="261"/>
      <c r="L29" s="261"/>
      <c r="M29" s="255"/>
      <c r="N29" s="255"/>
      <c r="O29" s="257"/>
      <c r="P29" s="257"/>
      <c r="Q29" s="257"/>
      <c r="R29" s="258"/>
      <c r="S29" s="269"/>
      <c r="T29" s="269"/>
      <c r="U29" s="258">
        <f t="shared" si="0"/>
        <v>0.4</v>
      </c>
      <c r="V29" s="269"/>
      <c r="W29" s="258">
        <f t="shared" si="1"/>
        <v>27.29</v>
      </c>
      <c r="X29" s="272"/>
    </row>
    <row r="30" spans="1:24" x14ac:dyDescent="0.2">
      <c r="A30" s="259"/>
      <c r="B30" s="260"/>
      <c r="C30" s="256"/>
      <c r="D30" s="256"/>
      <c r="E30" s="256"/>
      <c r="F30" s="256"/>
      <c r="G30" s="256"/>
      <c r="H30" s="256"/>
      <c r="I30" s="256"/>
      <c r="J30" s="256"/>
      <c r="K30" s="261"/>
      <c r="L30" s="261"/>
      <c r="M30" s="255"/>
      <c r="N30" s="255"/>
      <c r="O30" s="257"/>
      <c r="P30" s="257"/>
      <c r="Q30" s="257"/>
      <c r="R30" s="258"/>
      <c r="S30" s="269"/>
      <c r="T30" s="269"/>
      <c r="U30" s="258">
        <f t="shared" si="0"/>
        <v>0.4</v>
      </c>
      <c r="V30" s="269"/>
      <c r="W30" s="258">
        <f t="shared" si="1"/>
        <v>27.29</v>
      </c>
      <c r="X30" s="272"/>
    </row>
    <row r="31" spans="1:24" x14ac:dyDescent="0.2">
      <c r="A31" s="259"/>
      <c r="B31" s="260"/>
      <c r="C31" s="256"/>
      <c r="D31" s="256"/>
      <c r="E31" s="256"/>
      <c r="F31" s="256"/>
      <c r="G31" s="256"/>
      <c r="H31" s="256"/>
      <c r="I31" s="256"/>
      <c r="J31" s="256"/>
      <c r="K31" s="261"/>
      <c r="L31" s="261"/>
      <c r="M31" s="255"/>
      <c r="N31" s="255"/>
      <c r="O31" s="257"/>
      <c r="P31" s="257"/>
      <c r="Q31" s="257"/>
      <c r="R31" s="258"/>
      <c r="S31" s="269"/>
      <c r="T31" s="269"/>
      <c r="U31" s="258">
        <f t="shared" si="0"/>
        <v>0.4</v>
      </c>
      <c r="V31" s="269"/>
      <c r="W31" s="258">
        <f t="shared" si="1"/>
        <v>27.29</v>
      </c>
      <c r="X31" s="272"/>
    </row>
    <row r="32" spans="1:24" x14ac:dyDescent="0.2">
      <c r="A32" s="259"/>
      <c r="B32" s="260"/>
      <c r="C32" s="256"/>
      <c r="D32" s="256"/>
      <c r="E32" s="256"/>
      <c r="F32" s="256"/>
      <c r="G32" s="256"/>
      <c r="H32" s="256"/>
      <c r="I32" s="256"/>
      <c r="J32" s="256"/>
      <c r="K32" s="261"/>
      <c r="L32" s="261"/>
      <c r="M32" s="255"/>
      <c r="N32" s="255"/>
      <c r="O32" s="271"/>
      <c r="P32" s="257"/>
      <c r="Q32" s="257"/>
      <c r="R32" s="258"/>
      <c r="S32" s="269"/>
      <c r="T32" s="269"/>
      <c r="U32" s="258">
        <f t="shared" si="0"/>
        <v>0.4</v>
      </c>
      <c r="V32" s="269"/>
      <c r="W32" s="258">
        <f t="shared" si="1"/>
        <v>27.29</v>
      </c>
      <c r="X32" s="272"/>
    </row>
    <row r="33" spans="1:24" x14ac:dyDescent="0.2">
      <c r="A33" s="259"/>
      <c r="B33" s="260"/>
      <c r="C33" s="256"/>
      <c r="D33" s="256"/>
      <c r="E33" s="256"/>
      <c r="F33" s="256"/>
      <c r="G33" s="256"/>
      <c r="H33" s="256"/>
      <c r="I33" s="256"/>
      <c r="J33" s="256"/>
      <c r="K33" s="261"/>
      <c r="L33" s="261"/>
      <c r="M33" s="255"/>
      <c r="N33" s="255"/>
      <c r="O33" s="257"/>
      <c r="P33" s="257"/>
      <c r="Q33" s="257"/>
      <c r="R33" s="269"/>
      <c r="S33" s="258"/>
      <c r="T33" s="269"/>
      <c r="U33" s="258">
        <f t="shared" si="0"/>
        <v>0.4</v>
      </c>
      <c r="V33" s="269"/>
      <c r="W33" s="258">
        <f t="shared" si="1"/>
        <v>27.29</v>
      </c>
      <c r="X33" s="272"/>
    </row>
    <row r="34" spans="1:24" x14ac:dyDescent="0.2">
      <c r="A34" s="259"/>
      <c r="B34" s="260"/>
      <c r="C34" s="256"/>
      <c r="D34" s="256"/>
      <c r="E34" s="256"/>
      <c r="F34" s="256"/>
      <c r="G34" s="256"/>
      <c r="H34" s="256"/>
      <c r="I34" s="256"/>
      <c r="J34" s="256"/>
      <c r="K34" s="261"/>
      <c r="L34" s="261"/>
      <c r="M34" s="255"/>
      <c r="N34" s="255"/>
      <c r="O34" s="257"/>
      <c r="P34" s="257"/>
      <c r="Q34" s="257"/>
      <c r="R34" s="269"/>
      <c r="S34" s="269"/>
      <c r="T34" s="269"/>
      <c r="U34" s="258">
        <f t="shared" si="0"/>
        <v>0.4</v>
      </c>
      <c r="V34" s="269"/>
      <c r="W34" s="258">
        <f t="shared" si="1"/>
        <v>27.29</v>
      </c>
      <c r="X34" s="272"/>
    </row>
    <row r="35" spans="1:24" x14ac:dyDescent="0.2">
      <c r="A35" s="259"/>
      <c r="B35" s="260"/>
      <c r="C35" s="256"/>
      <c r="D35" s="256"/>
      <c r="E35" s="256"/>
      <c r="F35" s="256"/>
      <c r="G35" s="256"/>
      <c r="H35" s="256"/>
      <c r="I35" s="256"/>
      <c r="J35" s="256"/>
      <c r="K35" s="261"/>
      <c r="L35" s="261"/>
      <c r="M35" s="255"/>
      <c r="N35" s="255"/>
      <c r="O35" s="257"/>
      <c r="P35" s="257"/>
      <c r="Q35" s="257"/>
      <c r="R35" s="269"/>
      <c r="S35" s="269"/>
      <c r="T35" s="269"/>
      <c r="U35" s="258">
        <f t="shared" si="0"/>
        <v>0.4</v>
      </c>
      <c r="V35" s="269"/>
      <c r="W35" s="258">
        <f t="shared" si="1"/>
        <v>27.29</v>
      </c>
      <c r="X35" s="272"/>
    </row>
    <row r="36" spans="1:24" x14ac:dyDescent="0.2">
      <c r="A36" s="259"/>
      <c r="B36" s="260"/>
      <c r="C36" s="256"/>
      <c r="D36" s="256"/>
      <c r="E36" s="256"/>
      <c r="F36" s="256"/>
      <c r="G36" s="256"/>
      <c r="H36" s="256"/>
      <c r="I36" s="256"/>
      <c r="J36" s="256"/>
      <c r="K36" s="261"/>
      <c r="L36" s="261"/>
      <c r="M36" s="255"/>
      <c r="N36" s="255"/>
      <c r="O36" s="257"/>
      <c r="P36" s="257"/>
      <c r="Q36" s="257"/>
      <c r="R36" s="269"/>
      <c r="S36" s="269"/>
      <c r="T36" s="269"/>
      <c r="U36" s="258">
        <f t="shared" si="0"/>
        <v>0.4</v>
      </c>
      <c r="V36" s="269"/>
      <c r="W36" s="258">
        <f t="shared" si="1"/>
        <v>27.29</v>
      </c>
      <c r="X36" s="272"/>
    </row>
    <row r="37" spans="1:24" s="275" customFormat="1" x14ac:dyDescent="0.2">
      <c r="A37" s="259"/>
      <c r="B37" s="260"/>
      <c r="C37" s="256"/>
      <c r="D37" s="256"/>
      <c r="E37" s="256"/>
      <c r="F37" s="256"/>
      <c r="G37" s="256"/>
      <c r="H37" s="256"/>
      <c r="I37" s="256"/>
      <c r="J37" s="256"/>
      <c r="K37" s="261"/>
      <c r="L37" s="261"/>
      <c r="M37" s="255"/>
      <c r="N37" s="255"/>
      <c r="O37" s="257"/>
      <c r="P37" s="257"/>
      <c r="Q37" s="257"/>
      <c r="R37" s="271"/>
      <c r="S37" s="269"/>
      <c r="T37" s="269"/>
      <c r="U37" s="258">
        <f t="shared" si="0"/>
        <v>0.4</v>
      </c>
      <c r="V37" s="269"/>
      <c r="W37" s="258">
        <f t="shared" si="1"/>
        <v>27.29</v>
      </c>
      <c r="X37" s="49"/>
    </row>
    <row r="38" spans="1:24" x14ac:dyDescent="0.2">
      <c r="A38" s="259"/>
      <c r="B38" s="260"/>
      <c r="C38" s="256"/>
      <c r="D38" s="256"/>
      <c r="E38" s="256"/>
      <c r="F38" s="256"/>
      <c r="G38" s="256"/>
      <c r="H38" s="256"/>
      <c r="I38" s="256"/>
      <c r="J38" s="256"/>
      <c r="K38" s="261"/>
      <c r="L38" s="261"/>
      <c r="M38" s="256"/>
      <c r="N38" s="256"/>
      <c r="O38" s="256"/>
      <c r="P38" s="256"/>
      <c r="Q38" s="256"/>
      <c r="R38" s="256"/>
      <c r="S38" s="256"/>
      <c r="T38" s="258"/>
      <c r="U38" s="258">
        <f t="shared" si="0"/>
        <v>0.4</v>
      </c>
      <c r="V38" s="258"/>
      <c r="W38" s="258">
        <f t="shared" si="1"/>
        <v>27.29</v>
      </c>
      <c r="X38" s="255"/>
    </row>
    <row r="39" spans="1:24" x14ac:dyDescent="0.2">
      <c r="A39" s="259"/>
      <c r="B39" s="260"/>
      <c r="C39" s="256"/>
      <c r="D39" s="256"/>
      <c r="E39" s="256"/>
      <c r="F39" s="256"/>
      <c r="G39" s="256"/>
      <c r="H39" s="256"/>
      <c r="I39" s="256"/>
      <c r="J39" s="256"/>
      <c r="K39" s="261"/>
      <c r="L39" s="261"/>
      <c r="M39" s="255"/>
      <c r="N39" s="255"/>
      <c r="O39" s="257"/>
      <c r="P39" s="257"/>
      <c r="Q39" s="257"/>
      <c r="R39" s="269"/>
      <c r="S39" s="269"/>
      <c r="T39" s="269"/>
      <c r="U39" s="258">
        <f t="shared" si="0"/>
        <v>0.4</v>
      </c>
      <c r="V39" s="269"/>
      <c r="W39" s="258">
        <f t="shared" si="1"/>
        <v>27.29</v>
      </c>
      <c r="X39" s="272"/>
    </row>
    <row r="40" spans="1:24" x14ac:dyDescent="0.2">
      <c r="A40" s="259"/>
      <c r="B40" s="260"/>
      <c r="C40" s="256"/>
      <c r="D40" s="256"/>
      <c r="E40" s="256"/>
      <c r="F40" s="256"/>
      <c r="G40" s="256"/>
      <c r="H40" s="256"/>
      <c r="I40" s="256"/>
      <c r="J40" s="256"/>
      <c r="K40" s="261"/>
      <c r="L40" s="261"/>
      <c r="M40" s="255"/>
      <c r="N40" s="255"/>
      <c r="O40" s="257"/>
      <c r="P40" s="257"/>
      <c r="Q40" s="257"/>
      <c r="R40" s="269"/>
      <c r="S40" s="269"/>
      <c r="T40" s="269"/>
      <c r="U40" s="258">
        <f t="shared" si="0"/>
        <v>0.4</v>
      </c>
      <c r="V40" s="269"/>
      <c r="W40" s="258">
        <f t="shared" si="1"/>
        <v>27.29</v>
      </c>
      <c r="X40" s="272"/>
    </row>
    <row r="41" spans="1:24" s="275" customFormat="1" x14ac:dyDescent="0.2">
      <c r="A41" s="262"/>
      <c r="B41" s="263"/>
      <c r="C41" s="264"/>
      <c r="D41" s="264"/>
      <c r="E41" s="264"/>
      <c r="F41" s="256"/>
      <c r="G41" s="256"/>
      <c r="H41" s="256"/>
      <c r="I41" s="256"/>
      <c r="J41" s="256"/>
      <c r="K41" s="261"/>
      <c r="L41" s="261"/>
      <c r="M41" s="255"/>
      <c r="N41" s="255"/>
      <c r="O41" s="256"/>
      <c r="P41" s="257"/>
      <c r="Q41" s="257"/>
      <c r="R41" s="258"/>
      <c r="S41" s="258"/>
      <c r="T41" s="258"/>
      <c r="U41" s="258">
        <f t="shared" si="0"/>
        <v>0.4</v>
      </c>
      <c r="V41" s="258"/>
      <c r="W41" s="258">
        <f t="shared" si="1"/>
        <v>27.29</v>
      </c>
      <c r="X41" s="49"/>
    </row>
    <row r="42" spans="1:24" x14ac:dyDescent="0.2">
      <c r="A42" s="259"/>
      <c r="B42" s="260"/>
      <c r="C42" s="256"/>
      <c r="D42" s="256"/>
      <c r="E42" s="256"/>
      <c r="F42" s="256"/>
      <c r="G42" s="256"/>
      <c r="H42" s="256"/>
      <c r="I42" s="256"/>
      <c r="J42" s="256"/>
      <c r="K42" s="261"/>
      <c r="L42" s="261"/>
      <c r="M42" s="255"/>
      <c r="N42" s="255"/>
      <c r="O42" s="256"/>
      <c r="P42" s="257"/>
      <c r="Q42" s="257"/>
      <c r="R42" s="258"/>
      <c r="S42" s="258"/>
      <c r="T42" s="258"/>
      <c r="U42" s="258">
        <f t="shared" si="0"/>
        <v>0.4</v>
      </c>
      <c r="V42" s="258"/>
      <c r="W42" s="258">
        <f t="shared" si="1"/>
        <v>27.29</v>
      </c>
      <c r="X42" s="272"/>
    </row>
    <row r="43" spans="1:24" s="275" customFormat="1" x14ac:dyDescent="0.2">
      <c r="A43" s="259"/>
      <c r="B43" s="260"/>
      <c r="C43" s="256"/>
      <c r="D43" s="256"/>
      <c r="E43" s="256"/>
      <c r="F43" s="256"/>
      <c r="G43" s="256"/>
      <c r="H43" s="256"/>
      <c r="I43" s="256"/>
      <c r="J43" s="256"/>
      <c r="K43" s="261"/>
      <c r="L43" s="261"/>
      <c r="M43" s="255"/>
      <c r="N43" s="255"/>
      <c r="O43" s="256"/>
      <c r="P43" s="257"/>
      <c r="Q43" s="257"/>
      <c r="R43" s="258"/>
      <c r="S43" s="258"/>
      <c r="T43" s="258"/>
      <c r="U43" s="258">
        <f t="shared" si="0"/>
        <v>0.4</v>
      </c>
      <c r="V43" s="258"/>
      <c r="W43" s="258">
        <f t="shared" si="1"/>
        <v>27.29</v>
      </c>
      <c r="X43" s="49"/>
    </row>
    <row r="44" spans="1:24" s="275" customFormat="1" x14ac:dyDescent="0.2">
      <c r="A44" s="259"/>
      <c r="B44" s="260"/>
      <c r="C44" s="256"/>
      <c r="D44" s="256"/>
      <c r="E44" s="256"/>
      <c r="F44" s="256"/>
      <c r="G44" s="256"/>
      <c r="H44" s="256"/>
      <c r="I44" s="256"/>
      <c r="J44" s="256"/>
      <c r="K44" s="261"/>
      <c r="L44" s="261"/>
      <c r="M44" s="255"/>
      <c r="N44" s="255"/>
      <c r="O44" s="256"/>
      <c r="P44" s="257"/>
      <c r="Q44" s="257"/>
      <c r="R44" s="258"/>
      <c r="S44" s="258"/>
      <c r="T44" s="258"/>
      <c r="U44" s="258">
        <f t="shared" si="0"/>
        <v>0.4</v>
      </c>
      <c r="V44" s="258"/>
      <c r="W44" s="258">
        <f t="shared" si="1"/>
        <v>27.29</v>
      </c>
      <c r="X44" s="49"/>
    </row>
    <row r="45" spans="1:24" s="275" customFormat="1" x14ac:dyDescent="0.2">
      <c r="A45" s="259"/>
      <c r="B45" s="260"/>
      <c r="C45" s="256"/>
      <c r="D45" s="256"/>
      <c r="E45" s="256"/>
      <c r="F45" s="256"/>
      <c r="G45" s="256"/>
      <c r="H45" s="256"/>
      <c r="I45" s="256"/>
      <c r="J45" s="256"/>
      <c r="K45" s="261"/>
      <c r="L45" s="261"/>
      <c r="M45" s="255"/>
      <c r="N45" s="255"/>
      <c r="O45" s="256"/>
      <c r="P45" s="257"/>
      <c r="Q45" s="257"/>
      <c r="R45" s="258"/>
      <c r="S45" s="258"/>
      <c r="T45" s="258"/>
      <c r="U45" s="258">
        <f t="shared" si="0"/>
        <v>0.4</v>
      </c>
      <c r="V45" s="258"/>
      <c r="W45" s="258">
        <f t="shared" si="1"/>
        <v>27.29</v>
      </c>
      <c r="X45" s="49"/>
    </row>
    <row r="46" spans="1:24" s="275" customFormat="1" x14ac:dyDescent="0.2">
      <c r="A46" s="259"/>
      <c r="B46" s="260"/>
      <c r="C46" s="256"/>
      <c r="D46" s="256"/>
      <c r="E46" s="256"/>
      <c r="F46" s="256"/>
      <c r="G46" s="256"/>
      <c r="H46" s="256"/>
      <c r="I46" s="256"/>
      <c r="J46" s="256"/>
      <c r="K46" s="261"/>
      <c r="L46" s="261"/>
      <c r="M46" s="255"/>
      <c r="N46" s="255"/>
      <c r="O46" s="256"/>
      <c r="P46" s="257"/>
      <c r="Q46" s="257"/>
      <c r="R46" s="258"/>
      <c r="S46" s="258"/>
      <c r="T46" s="258"/>
      <c r="U46" s="258">
        <f t="shared" si="0"/>
        <v>0.4</v>
      </c>
      <c r="V46" s="258"/>
      <c r="W46" s="258">
        <f t="shared" si="1"/>
        <v>27.29</v>
      </c>
      <c r="X46" s="49"/>
    </row>
    <row r="47" spans="1:24" x14ac:dyDescent="0.2">
      <c r="A47" s="259"/>
      <c r="B47" s="260"/>
      <c r="C47" s="256"/>
      <c r="D47" s="256"/>
      <c r="E47" s="256"/>
      <c r="F47" s="256"/>
      <c r="G47" s="256"/>
      <c r="H47" s="256"/>
      <c r="I47" s="256"/>
      <c r="J47" s="256"/>
      <c r="K47" s="261"/>
      <c r="L47" s="261"/>
      <c r="M47" s="255"/>
      <c r="N47" s="255"/>
      <c r="O47" s="256"/>
      <c r="P47" s="257"/>
      <c r="Q47" s="257"/>
      <c r="R47" s="258"/>
      <c r="S47" s="258"/>
      <c r="T47" s="258"/>
      <c r="U47" s="258">
        <f t="shared" si="0"/>
        <v>0.4</v>
      </c>
      <c r="V47" s="258"/>
      <c r="W47" s="258">
        <f t="shared" si="1"/>
        <v>27.29</v>
      </c>
      <c r="X47" s="272"/>
    </row>
    <row r="48" spans="1:24" x14ac:dyDescent="0.2">
      <c r="A48" s="259"/>
      <c r="B48" s="260"/>
      <c r="C48" s="256"/>
      <c r="D48" s="256"/>
      <c r="E48" s="256"/>
      <c r="F48" s="256"/>
      <c r="G48" s="256"/>
      <c r="H48" s="256"/>
      <c r="I48" s="256"/>
      <c r="J48" s="256"/>
      <c r="K48" s="261"/>
      <c r="L48" s="261"/>
      <c r="M48" s="255"/>
      <c r="N48" s="255"/>
      <c r="O48" s="256"/>
      <c r="P48" s="257"/>
      <c r="Q48" s="257"/>
      <c r="R48" s="258"/>
      <c r="S48" s="258"/>
      <c r="T48" s="258"/>
      <c r="U48" s="258">
        <f t="shared" si="0"/>
        <v>0.4</v>
      </c>
      <c r="V48" s="258"/>
      <c r="W48" s="258">
        <f t="shared" si="1"/>
        <v>27.29</v>
      </c>
      <c r="X48" s="272"/>
    </row>
    <row r="49" spans="1:24" s="275" customFormat="1" x14ac:dyDescent="0.2">
      <c r="A49" s="259"/>
      <c r="B49" s="260"/>
      <c r="C49" s="256"/>
      <c r="D49" s="256"/>
      <c r="E49" s="256"/>
      <c r="F49" s="256"/>
      <c r="G49" s="256"/>
      <c r="H49" s="256"/>
      <c r="I49" s="256"/>
      <c r="J49" s="256"/>
      <c r="K49" s="261"/>
      <c r="L49" s="261"/>
      <c r="M49" s="255"/>
      <c r="N49" s="255"/>
      <c r="O49" s="256"/>
      <c r="P49" s="257"/>
      <c r="Q49" s="257"/>
      <c r="R49" s="258"/>
      <c r="S49" s="258"/>
      <c r="T49" s="258"/>
      <c r="U49" s="258">
        <f t="shared" si="0"/>
        <v>0.4</v>
      </c>
      <c r="V49" s="258"/>
      <c r="W49" s="258">
        <f t="shared" si="1"/>
        <v>27.29</v>
      </c>
      <c r="X49" s="49"/>
    </row>
    <row r="50" spans="1:24" x14ac:dyDescent="0.2">
      <c r="A50" s="259"/>
      <c r="B50" s="260"/>
      <c r="C50" s="256"/>
      <c r="D50" s="256"/>
      <c r="E50" s="256"/>
      <c r="F50" s="256"/>
      <c r="G50" s="256"/>
      <c r="H50" s="256"/>
      <c r="I50" s="256"/>
      <c r="J50" s="256"/>
      <c r="K50" s="261"/>
      <c r="L50" s="261"/>
      <c r="M50" s="255"/>
      <c r="N50" s="255"/>
      <c r="O50" s="256"/>
      <c r="P50" s="257"/>
      <c r="Q50" s="257"/>
      <c r="R50" s="258"/>
      <c r="S50" s="258"/>
      <c r="T50" s="258"/>
      <c r="U50" s="258">
        <f t="shared" si="0"/>
        <v>0.4</v>
      </c>
      <c r="V50" s="258"/>
      <c r="W50" s="258">
        <f t="shared" si="1"/>
        <v>27.29</v>
      </c>
      <c r="X50" s="272"/>
    </row>
    <row r="51" spans="1:24" s="275" customFormat="1" x14ac:dyDescent="0.2">
      <c r="A51" s="259"/>
      <c r="B51" s="260"/>
      <c r="C51" s="256"/>
      <c r="D51" s="256"/>
      <c r="E51" s="256"/>
      <c r="F51" s="256"/>
      <c r="G51" s="256"/>
      <c r="H51" s="256"/>
      <c r="I51" s="256"/>
      <c r="J51" s="256"/>
      <c r="K51" s="261"/>
      <c r="L51" s="261"/>
      <c r="M51" s="255"/>
      <c r="N51" s="255"/>
      <c r="O51" s="256"/>
      <c r="P51" s="257"/>
      <c r="Q51" s="257"/>
      <c r="R51" s="258"/>
      <c r="S51" s="258"/>
      <c r="T51" s="258"/>
      <c r="U51" s="258">
        <f t="shared" si="0"/>
        <v>0.4</v>
      </c>
      <c r="V51" s="258"/>
      <c r="W51" s="258">
        <f t="shared" si="1"/>
        <v>27.29</v>
      </c>
      <c r="X51" s="49"/>
    </row>
    <row r="52" spans="1:24" x14ac:dyDescent="0.2">
      <c r="A52" s="259"/>
      <c r="B52" s="260"/>
      <c r="C52" s="256"/>
      <c r="D52" s="256"/>
      <c r="E52" s="256"/>
      <c r="F52" s="256"/>
      <c r="G52" s="256"/>
      <c r="H52" s="256"/>
      <c r="I52" s="256"/>
      <c r="J52" s="256"/>
      <c r="K52" s="261"/>
      <c r="L52" s="261"/>
      <c r="M52" s="255"/>
      <c r="N52" s="255"/>
      <c r="O52" s="256"/>
      <c r="P52" s="257"/>
      <c r="Q52" s="257"/>
      <c r="R52" s="258"/>
      <c r="S52" s="258"/>
      <c r="T52" s="258"/>
      <c r="U52" s="258">
        <f t="shared" si="0"/>
        <v>0.4</v>
      </c>
      <c r="V52" s="258"/>
      <c r="W52" s="258">
        <f t="shared" si="1"/>
        <v>27.29</v>
      </c>
      <c r="X52" s="272"/>
    </row>
    <row r="53" spans="1:24" s="275" customFormat="1" x14ac:dyDescent="0.2">
      <c r="A53" s="259"/>
      <c r="B53" s="260"/>
      <c r="C53" s="256"/>
      <c r="D53" s="256"/>
      <c r="E53" s="256"/>
      <c r="F53" s="256"/>
      <c r="G53" s="256"/>
      <c r="H53" s="256"/>
      <c r="I53" s="256"/>
      <c r="J53" s="256"/>
      <c r="K53" s="261"/>
      <c r="L53" s="261"/>
      <c r="M53" s="255"/>
      <c r="N53" s="255"/>
      <c r="O53" s="256"/>
      <c r="P53" s="257"/>
      <c r="Q53" s="257"/>
      <c r="R53" s="258"/>
      <c r="S53" s="258"/>
      <c r="T53" s="258"/>
      <c r="U53" s="258">
        <f t="shared" si="0"/>
        <v>0.4</v>
      </c>
      <c r="V53" s="258"/>
      <c r="W53" s="258">
        <f t="shared" si="1"/>
        <v>27.29</v>
      </c>
      <c r="X53" s="49"/>
    </row>
    <row r="54" spans="1:24" s="275" customFormat="1" x14ac:dyDescent="0.2">
      <c r="A54" s="259"/>
      <c r="B54" s="302"/>
      <c r="C54" s="256"/>
      <c r="D54" s="256"/>
      <c r="E54" s="256"/>
      <c r="F54" s="256"/>
      <c r="G54" s="256"/>
      <c r="H54" s="256"/>
      <c r="I54" s="256"/>
      <c r="J54" s="256"/>
      <c r="K54" s="261"/>
      <c r="L54" s="261"/>
      <c r="M54" s="255"/>
      <c r="N54" s="255"/>
      <c r="O54" s="256"/>
      <c r="P54" s="257"/>
      <c r="Q54" s="257"/>
      <c r="R54" s="258"/>
      <c r="S54" s="258"/>
      <c r="T54" s="258"/>
      <c r="U54" s="258">
        <f t="shared" si="0"/>
        <v>0.4</v>
      </c>
      <c r="V54" s="258"/>
      <c r="W54" s="258">
        <f t="shared" si="1"/>
        <v>27.29</v>
      </c>
      <c r="X54" s="49"/>
    </row>
    <row r="55" spans="1:24" s="285" customFormat="1" x14ac:dyDescent="0.2">
      <c r="A55" s="259"/>
      <c r="B55" s="302"/>
      <c r="C55" s="256"/>
      <c r="D55" s="256"/>
      <c r="E55" s="256"/>
      <c r="F55" s="256"/>
      <c r="G55" s="256"/>
      <c r="H55" s="256"/>
      <c r="I55" s="256"/>
      <c r="J55" s="256"/>
      <c r="K55" s="261"/>
      <c r="L55" s="261"/>
      <c r="M55" s="255"/>
      <c r="N55" s="255"/>
      <c r="O55" s="256"/>
      <c r="P55" s="257"/>
      <c r="Q55" s="257"/>
      <c r="R55" s="258"/>
      <c r="S55" s="258"/>
      <c r="T55" s="258"/>
      <c r="U55" s="258">
        <f t="shared" si="0"/>
        <v>0.4</v>
      </c>
      <c r="V55" s="258"/>
      <c r="W55" s="258">
        <f t="shared" si="1"/>
        <v>27.29</v>
      </c>
      <c r="X55" s="284"/>
    </row>
    <row r="56" spans="1:24" x14ac:dyDescent="0.2">
      <c r="A56" s="259"/>
      <c r="B56" s="260"/>
      <c r="C56" s="256"/>
      <c r="D56" s="256"/>
      <c r="E56" s="256"/>
      <c r="F56" s="256"/>
      <c r="G56" s="256"/>
      <c r="H56" s="256"/>
      <c r="I56" s="256"/>
      <c r="J56" s="256"/>
      <c r="K56" s="261"/>
      <c r="L56" s="261"/>
      <c r="M56" s="255"/>
      <c r="N56" s="255"/>
      <c r="O56" s="256"/>
      <c r="P56" s="257"/>
      <c r="Q56" s="257"/>
      <c r="R56" s="258"/>
      <c r="S56" s="258"/>
      <c r="T56" s="258"/>
      <c r="U56" s="258">
        <f t="shared" si="0"/>
        <v>0.4</v>
      </c>
      <c r="V56" s="258"/>
      <c r="W56" s="258">
        <f t="shared" si="1"/>
        <v>27.29</v>
      </c>
      <c r="X56" s="62"/>
    </row>
    <row r="57" spans="1:24" s="275" customFormat="1" x14ac:dyDescent="0.2">
      <c r="A57" s="259"/>
      <c r="B57" s="260"/>
      <c r="C57" s="256"/>
      <c r="D57" s="256"/>
      <c r="E57" s="256"/>
      <c r="F57" s="256"/>
      <c r="G57" s="256"/>
      <c r="H57" s="256"/>
      <c r="I57" s="256"/>
      <c r="J57" s="256"/>
      <c r="K57" s="261"/>
      <c r="L57" s="261"/>
      <c r="M57" s="255"/>
      <c r="N57" s="255"/>
      <c r="O57" s="256"/>
      <c r="P57" s="257"/>
      <c r="Q57" s="257"/>
      <c r="R57" s="258"/>
      <c r="S57" s="258"/>
      <c r="T57" s="258"/>
      <c r="U57" s="258">
        <f t="shared" si="0"/>
        <v>0.4</v>
      </c>
      <c r="V57" s="258"/>
      <c r="W57" s="258">
        <f t="shared" si="1"/>
        <v>27.29</v>
      </c>
      <c r="X57" s="49"/>
    </row>
    <row r="58" spans="1:24" s="275" customFormat="1" x14ac:dyDescent="0.2">
      <c r="A58" s="259"/>
      <c r="B58" s="260"/>
      <c r="C58" s="256"/>
      <c r="D58" s="256"/>
      <c r="E58" s="256"/>
      <c r="F58" s="256"/>
      <c r="G58" s="256"/>
      <c r="H58" s="256"/>
      <c r="I58" s="256"/>
      <c r="J58" s="256"/>
      <c r="K58" s="261"/>
      <c r="L58" s="261"/>
      <c r="M58" s="255"/>
      <c r="N58" s="255"/>
      <c r="O58" s="256"/>
      <c r="P58" s="257"/>
      <c r="Q58" s="257"/>
      <c r="R58" s="258"/>
      <c r="S58" s="258"/>
      <c r="T58" s="258"/>
      <c r="U58" s="258">
        <f t="shared" si="0"/>
        <v>0.4</v>
      </c>
      <c r="V58" s="258"/>
      <c r="W58" s="258">
        <f t="shared" si="1"/>
        <v>27.29</v>
      </c>
      <c r="X58" s="49"/>
    </row>
    <row r="59" spans="1:24" x14ac:dyDescent="0.2">
      <c r="A59" s="259"/>
      <c r="B59" s="260"/>
      <c r="C59" s="256"/>
      <c r="D59" s="256"/>
      <c r="E59" s="256"/>
      <c r="F59" s="256"/>
      <c r="G59" s="256"/>
      <c r="H59" s="256"/>
      <c r="I59" s="256"/>
      <c r="J59" s="256"/>
      <c r="K59" s="261"/>
      <c r="L59" s="261"/>
      <c r="M59" s="255"/>
      <c r="N59" s="255"/>
      <c r="O59" s="256"/>
      <c r="P59" s="257"/>
      <c r="Q59" s="257"/>
      <c r="R59" s="258"/>
      <c r="S59" s="258"/>
      <c r="T59" s="258"/>
      <c r="U59" s="258">
        <f t="shared" si="0"/>
        <v>0.4</v>
      </c>
      <c r="V59" s="258"/>
      <c r="W59" s="258">
        <f t="shared" si="1"/>
        <v>27.29</v>
      </c>
      <c r="X59" s="62"/>
    </row>
    <row r="60" spans="1:24" x14ac:dyDescent="0.2">
      <c r="A60" s="259"/>
      <c r="B60" s="260"/>
      <c r="C60" s="256"/>
      <c r="D60" s="256"/>
      <c r="E60" s="256"/>
      <c r="F60" s="256"/>
      <c r="G60" s="256"/>
      <c r="H60" s="256"/>
      <c r="I60" s="256"/>
      <c r="J60" s="256"/>
      <c r="K60" s="261"/>
      <c r="L60" s="261"/>
      <c r="M60" s="255"/>
      <c r="N60" s="255"/>
      <c r="O60" s="256"/>
      <c r="P60" s="257"/>
      <c r="Q60" s="257"/>
      <c r="R60" s="258"/>
      <c r="S60" s="258"/>
      <c r="T60" s="258"/>
      <c r="U60" s="258">
        <f t="shared" si="0"/>
        <v>0.4</v>
      </c>
      <c r="V60" s="258"/>
      <c r="W60" s="258">
        <f t="shared" si="1"/>
        <v>27.29</v>
      </c>
      <c r="X60" s="62"/>
    </row>
    <row r="61" spans="1:24" s="275" customFormat="1" x14ac:dyDescent="0.2">
      <c r="A61" s="259"/>
      <c r="B61" s="260"/>
      <c r="C61" s="256"/>
      <c r="D61" s="256"/>
      <c r="E61" s="256"/>
      <c r="F61" s="256"/>
      <c r="G61" s="256"/>
      <c r="H61" s="256"/>
      <c r="I61" s="256"/>
      <c r="J61" s="256"/>
      <c r="K61" s="261"/>
      <c r="L61" s="261"/>
      <c r="M61" s="255"/>
      <c r="N61" s="255"/>
      <c r="O61" s="256"/>
      <c r="P61" s="257"/>
      <c r="Q61" s="257"/>
      <c r="R61" s="258"/>
      <c r="S61" s="258"/>
      <c r="T61" s="258"/>
      <c r="U61" s="258">
        <f t="shared" si="0"/>
        <v>0.4</v>
      </c>
      <c r="V61" s="258"/>
      <c r="W61" s="258">
        <f t="shared" si="1"/>
        <v>27.29</v>
      </c>
      <c r="X61" s="49"/>
    </row>
    <row r="62" spans="1:24" s="275" customFormat="1" x14ac:dyDescent="0.2">
      <c r="A62" s="259"/>
      <c r="B62" s="302"/>
      <c r="C62" s="303"/>
      <c r="D62" s="303"/>
      <c r="E62" s="303"/>
      <c r="F62" s="256"/>
      <c r="G62" s="256"/>
      <c r="H62" s="256"/>
      <c r="I62" s="256"/>
      <c r="J62" s="256"/>
      <c r="K62" s="261"/>
      <c r="L62" s="261"/>
      <c r="M62" s="255"/>
      <c r="N62" s="255"/>
      <c r="O62" s="256"/>
      <c r="P62" s="257"/>
      <c r="Q62" s="257"/>
      <c r="R62" s="258"/>
      <c r="S62" s="258"/>
      <c r="T62" s="258"/>
      <c r="U62" s="258">
        <f t="shared" si="0"/>
        <v>0.4</v>
      </c>
      <c r="V62" s="258"/>
      <c r="W62" s="258">
        <f t="shared" si="1"/>
        <v>27.29</v>
      </c>
      <c r="X62" s="49"/>
    </row>
    <row r="63" spans="1:24" x14ac:dyDescent="0.2">
      <c r="A63" s="259"/>
      <c r="B63" s="260"/>
      <c r="C63" s="256"/>
      <c r="D63" s="256"/>
      <c r="E63" s="256"/>
      <c r="F63" s="256"/>
      <c r="G63" s="256"/>
      <c r="H63" s="256"/>
      <c r="I63" s="256"/>
      <c r="J63" s="256"/>
      <c r="K63" s="261"/>
      <c r="L63" s="261"/>
      <c r="M63" s="255"/>
      <c r="N63" s="255"/>
      <c r="O63" s="256"/>
      <c r="P63" s="257"/>
      <c r="Q63" s="257"/>
      <c r="R63" s="258"/>
      <c r="S63" s="258"/>
      <c r="T63" s="258"/>
      <c r="U63" s="258">
        <f t="shared" si="0"/>
        <v>0.4</v>
      </c>
      <c r="V63" s="258"/>
      <c r="W63" s="258">
        <f t="shared" si="1"/>
        <v>27.29</v>
      </c>
      <c r="X63" s="62"/>
    </row>
    <row r="64" spans="1:24" s="275" customFormat="1" x14ac:dyDescent="0.2">
      <c r="A64" s="259"/>
      <c r="B64" s="260"/>
      <c r="C64" s="256"/>
      <c r="D64" s="256"/>
      <c r="E64" s="256"/>
      <c r="F64" s="256"/>
      <c r="G64" s="256"/>
      <c r="H64" s="256"/>
      <c r="I64" s="256"/>
      <c r="J64" s="256"/>
      <c r="K64" s="261"/>
      <c r="L64" s="261"/>
      <c r="M64" s="255"/>
      <c r="N64" s="255"/>
      <c r="O64" s="256"/>
      <c r="P64" s="257"/>
      <c r="Q64" s="257"/>
      <c r="R64" s="258"/>
      <c r="S64" s="258"/>
      <c r="T64" s="258"/>
      <c r="U64" s="258">
        <f t="shared" si="0"/>
        <v>0.4</v>
      </c>
      <c r="V64" s="258"/>
      <c r="W64" s="258">
        <f t="shared" si="1"/>
        <v>27.29</v>
      </c>
      <c r="X64" s="49"/>
    </row>
    <row r="65" spans="1:24" x14ac:dyDescent="0.2">
      <c r="A65" s="259"/>
      <c r="B65" s="260"/>
      <c r="C65" s="256"/>
      <c r="D65" s="256"/>
      <c r="E65" s="256"/>
      <c r="F65" s="256"/>
      <c r="G65" s="256"/>
      <c r="H65" s="256"/>
      <c r="I65" s="256"/>
      <c r="J65" s="256"/>
      <c r="K65" s="261"/>
      <c r="L65" s="261"/>
      <c r="M65" s="255"/>
      <c r="N65" s="255"/>
      <c r="O65" s="256"/>
      <c r="P65" s="257"/>
      <c r="Q65" s="257"/>
      <c r="R65" s="258"/>
      <c r="S65" s="258"/>
      <c r="T65" s="258"/>
      <c r="U65" s="258">
        <f t="shared" si="0"/>
        <v>0.4</v>
      </c>
      <c r="V65" s="258"/>
      <c r="W65" s="258">
        <f t="shared" si="1"/>
        <v>27.29</v>
      </c>
      <c r="X65" s="62"/>
    </row>
    <row r="66" spans="1:24" x14ac:dyDescent="0.2">
      <c r="A66" s="259"/>
      <c r="B66" s="260"/>
      <c r="C66" s="256"/>
      <c r="D66" s="256"/>
      <c r="E66" s="256"/>
      <c r="F66" s="256"/>
      <c r="G66" s="256"/>
      <c r="H66" s="256"/>
      <c r="I66" s="256"/>
      <c r="J66" s="256"/>
      <c r="K66" s="261"/>
      <c r="L66" s="261"/>
      <c r="M66" s="255"/>
      <c r="N66" s="255"/>
      <c r="O66" s="256"/>
      <c r="P66" s="257"/>
      <c r="Q66" s="257"/>
      <c r="R66" s="258"/>
      <c r="S66" s="258"/>
      <c r="T66" s="258"/>
      <c r="U66" s="258">
        <f t="shared" si="0"/>
        <v>0.4</v>
      </c>
      <c r="V66" s="258"/>
      <c r="W66" s="258">
        <f t="shared" si="1"/>
        <v>27.29</v>
      </c>
      <c r="X66" s="62"/>
    </row>
    <row r="67" spans="1:24" s="275" customFormat="1" x14ac:dyDescent="0.2">
      <c r="A67" s="259"/>
      <c r="B67" s="260"/>
      <c r="C67" s="256"/>
      <c r="D67" s="256"/>
      <c r="E67" s="256"/>
      <c r="F67" s="256"/>
      <c r="G67" s="256"/>
      <c r="H67" s="256"/>
      <c r="I67" s="256"/>
      <c r="J67" s="256"/>
      <c r="K67" s="261"/>
      <c r="L67" s="261"/>
      <c r="M67" s="255"/>
      <c r="N67" s="255"/>
      <c r="O67" s="256"/>
      <c r="P67" s="257"/>
      <c r="Q67" s="257"/>
      <c r="R67" s="258"/>
      <c r="S67" s="258"/>
      <c r="T67" s="258"/>
      <c r="U67" s="258">
        <f t="shared" si="0"/>
        <v>0.4</v>
      </c>
      <c r="V67" s="258"/>
      <c r="W67" s="258">
        <f t="shared" si="1"/>
        <v>27.29</v>
      </c>
      <c r="X67" s="49"/>
    </row>
    <row r="68" spans="1:24" x14ac:dyDescent="0.2">
      <c r="A68" s="259"/>
      <c r="B68" s="260"/>
      <c r="C68" s="256"/>
      <c r="D68" s="256"/>
      <c r="E68" s="256"/>
      <c r="F68" s="256"/>
      <c r="G68" s="256"/>
      <c r="H68" s="256"/>
      <c r="I68" s="256"/>
      <c r="J68" s="256"/>
      <c r="K68" s="261"/>
      <c r="L68" s="261"/>
      <c r="M68" s="255"/>
      <c r="N68" s="255"/>
      <c r="O68" s="256"/>
      <c r="P68" s="257"/>
      <c r="Q68" s="257"/>
      <c r="R68" s="258"/>
      <c r="S68" s="258"/>
      <c r="T68" s="258"/>
      <c r="U68" s="258">
        <f t="shared" si="0"/>
        <v>0.4</v>
      </c>
      <c r="V68" s="258"/>
      <c r="W68" s="258">
        <f t="shared" si="1"/>
        <v>27.29</v>
      </c>
      <c r="X68" s="62"/>
    </row>
    <row r="69" spans="1:24" x14ac:dyDescent="0.2">
      <c r="A69" s="259"/>
      <c r="B69" s="260"/>
      <c r="C69" s="256"/>
      <c r="D69" s="256"/>
      <c r="E69" s="256"/>
      <c r="F69" s="256"/>
      <c r="G69" s="256"/>
      <c r="H69" s="256"/>
      <c r="I69" s="256"/>
      <c r="J69" s="256"/>
      <c r="K69" s="261"/>
      <c r="L69" s="261"/>
      <c r="M69" s="255"/>
      <c r="N69" s="255"/>
      <c r="O69" s="256"/>
      <c r="P69" s="257"/>
      <c r="Q69" s="257"/>
      <c r="R69" s="258"/>
      <c r="S69" s="258"/>
      <c r="T69" s="258"/>
      <c r="U69" s="258">
        <f t="shared" si="0"/>
        <v>0.4</v>
      </c>
      <c r="V69" s="258"/>
      <c r="W69" s="258">
        <f t="shared" si="1"/>
        <v>27.29</v>
      </c>
      <c r="X69" s="62"/>
    </row>
    <row r="70" spans="1:24" s="275" customFormat="1" x14ac:dyDescent="0.2">
      <c r="A70" s="259"/>
      <c r="B70" s="260"/>
      <c r="C70" s="256"/>
      <c r="D70" s="256"/>
      <c r="E70" s="256"/>
      <c r="F70" s="256"/>
      <c r="G70" s="256"/>
      <c r="H70" s="256"/>
      <c r="I70" s="256"/>
      <c r="J70" s="256"/>
      <c r="K70" s="261"/>
      <c r="L70" s="261"/>
      <c r="M70" s="255"/>
      <c r="N70" s="255"/>
      <c r="O70" s="256"/>
      <c r="P70" s="257"/>
      <c r="Q70" s="257"/>
      <c r="R70" s="258"/>
      <c r="S70" s="258"/>
      <c r="T70" s="258"/>
      <c r="U70" s="258">
        <f t="shared" si="0"/>
        <v>0.4</v>
      </c>
      <c r="V70" s="258"/>
      <c r="W70" s="258">
        <f t="shared" si="1"/>
        <v>27.29</v>
      </c>
      <c r="X70" s="49"/>
    </row>
    <row r="71" spans="1:24" s="275" customFormat="1" x14ac:dyDescent="0.2">
      <c r="A71" s="259"/>
      <c r="B71" s="260"/>
      <c r="C71" s="256"/>
      <c r="D71" s="256"/>
      <c r="E71" s="256"/>
      <c r="F71" s="256"/>
      <c r="G71" s="256"/>
      <c r="H71" s="256"/>
      <c r="I71" s="256"/>
      <c r="J71" s="256"/>
      <c r="K71" s="261"/>
      <c r="L71" s="261"/>
      <c r="M71" s="255"/>
      <c r="N71" s="255"/>
      <c r="O71" s="256"/>
      <c r="P71" s="257"/>
      <c r="Q71" s="257"/>
      <c r="R71" s="258"/>
      <c r="S71" s="258"/>
      <c r="T71" s="258"/>
      <c r="U71" s="258">
        <f t="shared" si="0"/>
        <v>0.4</v>
      </c>
      <c r="V71" s="258"/>
      <c r="W71" s="258">
        <f t="shared" si="1"/>
        <v>27.29</v>
      </c>
      <c r="X71" s="49"/>
    </row>
    <row r="72" spans="1:24" s="275" customFormat="1" x14ac:dyDescent="0.2">
      <c r="A72" s="259"/>
      <c r="B72" s="260"/>
      <c r="C72" s="256"/>
      <c r="D72" s="256"/>
      <c r="E72" s="256"/>
      <c r="F72" s="256"/>
      <c r="G72" s="256"/>
      <c r="H72" s="256"/>
      <c r="I72" s="256"/>
      <c r="J72" s="256"/>
      <c r="K72" s="261"/>
      <c r="L72" s="261"/>
      <c r="M72" s="255"/>
      <c r="N72" s="255"/>
      <c r="O72" s="256"/>
      <c r="P72" s="257"/>
      <c r="Q72" s="257"/>
      <c r="R72" s="258"/>
      <c r="S72" s="258"/>
      <c r="T72" s="258"/>
      <c r="U72" s="258">
        <f t="shared" si="0"/>
        <v>0.4</v>
      </c>
      <c r="V72" s="258"/>
      <c r="W72" s="258">
        <f t="shared" si="1"/>
        <v>27.29</v>
      </c>
      <c r="X72" s="49"/>
    </row>
    <row r="73" spans="1:24" x14ac:dyDescent="0.2">
      <c r="A73" s="259"/>
      <c r="B73" s="289"/>
      <c r="C73" s="260"/>
      <c r="D73" s="256"/>
      <c r="E73" s="256"/>
      <c r="F73" s="256"/>
      <c r="G73" s="256"/>
      <c r="H73" s="256"/>
      <c r="I73" s="256"/>
      <c r="J73" s="256"/>
      <c r="K73" s="261"/>
      <c r="L73" s="261"/>
      <c r="M73" s="255"/>
      <c r="N73" s="255"/>
      <c r="O73" s="256"/>
      <c r="P73" s="257"/>
      <c r="Q73" s="257"/>
      <c r="R73" s="258"/>
      <c r="S73" s="258"/>
      <c r="T73" s="258"/>
      <c r="U73" s="258">
        <f t="shared" si="0"/>
        <v>0.4</v>
      </c>
      <c r="V73" s="258"/>
      <c r="W73" s="258">
        <f t="shared" si="1"/>
        <v>27.29</v>
      </c>
      <c r="X73" s="62"/>
    </row>
    <row r="74" spans="1:24" s="275" customFormat="1" x14ac:dyDescent="0.2">
      <c r="A74" s="259"/>
      <c r="B74" s="260"/>
      <c r="C74" s="256"/>
      <c r="D74" s="256"/>
      <c r="E74" s="256"/>
      <c r="F74" s="256"/>
      <c r="G74" s="256"/>
      <c r="H74" s="256"/>
      <c r="I74" s="256"/>
      <c r="J74" s="256"/>
      <c r="K74" s="261"/>
      <c r="L74" s="261"/>
      <c r="M74" s="255"/>
      <c r="N74" s="255"/>
      <c r="O74" s="256"/>
      <c r="P74" s="257"/>
      <c r="Q74" s="257"/>
      <c r="R74" s="258"/>
      <c r="S74" s="258"/>
      <c r="T74" s="258"/>
      <c r="U74" s="258">
        <f t="shared" si="0"/>
        <v>0.4</v>
      </c>
      <c r="V74" s="258"/>
      <c r="W74" s="258">
        <f t="shared" si="1"/>
        <v>27.29</v>
      </c>
      <c r="X74" s="49"/>
    </row>
    <row r="75" spans="1:24" x14ac:dyDescent="0.2">
      <c r="A75" s="259"/>
      <c r="B75" s="260"/>
      <c r="C75" s="256"/>
      <c r="D75" s="256"/>
      <c r="E75" s="256"/>
      <c r="F75" s="256"/>
      <c r="G75" s="256"/>
      <c r="H75" s="256"/>
      <c r="I75" s="256"/>
      <c r="J75" s="256"/>
      <c r="K75" s="261"/>
      <c r="L75" s="261"/>
      <c r="M75" s="255"/>
      <c r="N75" s="255"/>
      <c r="O75" s="256"/>
      <c r="P75" s="257"/>
      <c r="Q75" s="257"/>
      <c r="R75" s="258"/>
      <c r="S75" s="258"/>
      <c r="T75" s="258"/>
      <c r="U75" s="258">
        <f t="shared" ref="U75:U138" si="2">U74+T75</f>
        <v>0.4</v>
      </c>
      <c r="V75" s="258"/>
      <c r="W75" s="258">
        <f t="shared" ref="W75:W138" si="3">W74+V75</f>
        <v>27.29</v>
      </c>
      <c r="X75" s="62"/>
    </row>
    <row r="76" spans="1:24" x14ac:dyDescent="0.2">
      <c r="A76" s="259"/>
      <c r="B76" s="260"/>
      <c r="C76" s="256"/>
      <c r="D76" s="256"/>
      <c r="E76" s="256"/>
      <c r="F76" s="256"/>
      <c r="G76" s="256"/>
      <c r="H76" s="256"/>
      <c r="I76" s="256"/>
      <c r="J76" s="256"/>
      <c r="K76" s="261"/>
      <c r="L76" s="261"/>
      <c r="M76" s="255"/>
      <c r="N76" s="255"/>
      <c r="O76" s="256"/>
      <c r="P76" s="257"/>
      <c r="Q76" s="257"/>
      <c r="R76" s="258"/>
      <c r="S76" s="258"/>
      <c r="T76" s="258"/>
      <c r="U76" s="258">
        <f t="shared" si="2"/>
        <v>0.4</v>
      </c>
      <c r="V76" s="258"/>
      <c r="W76" s="258">
        <f t="shared" si="3"/>
        <v>27.29</v>
      </c>
      <c r="X76" s="62"/>
    </row>
    <row r="77" spans="1:24" x14ac:dyDescent="0.2">
      <c r="A77" s="259"/>
      <c r="B77" s="260"/>
      <c r="C77" s="256"/>
      <c r="D77" s="256"/>
      <c r="E77" s="256"/>
      <c r="F77" s="256"/>
      <c r="G77" s="256"/>
      <c r="H77" s="256"/>
      <c r="I77" s="256"/>
      <c r="J77" s="256"/>
      <c r="K77" s="261"/>
      <c r="L77" s="261"/>
      <c r="M77" s="255"/>
      <c r="N77" s="255"/>
      <c r="O77" s="256"/>
      <c r="P77" s="257"/>
      <c r="Q77" s="257"/>
      <c r="R77" s="258"/>
      <c r="S77" s="258"/>
      <c r="T77" s="258"/>
      <c r="U77" s="258">
        <f t="shared" si="2"/>
        <v>0.4</v>
      </c>
      <c r="V77" s="258"/>
      <c r="W77" s="258">
        <f t="shared" si="3"/>
        <v>27.29</v>
      </c>
      <c r="X77" s="62"/>
    </row>
    <row r="78" spans="1:24" s="275" customFormat="1" x14ac:dyDescent="0.2">
      <c r="A78" s="259"/>
      <c r="B78" s="260"/>
      <c r="C78" s="256"/>
      <c r="D78" s="256"/>
      <c r="E78" s="256"/>
      <c r="F78" s="256"/>
      <c r="G78" s="256"/>
      <c r="H78" s="256"/>
      <c r="I78" s="256"/>
      <c r="J78" s="256"/>
      <c r="K78" s="261"/>
      <c r="L78" s="261"/>
      <c r="M78" s="255"/>
      <c r="N78" s="255"/>
      <c r="O78" s="256"/>
      <c r="P78" s="257"/>
      <c r="Q78" s="257"/>
      <c r="R78" s="258"/>
      <c r="S78" s="258"/>
      <c r="T78" s="258"/>
      <c r="U78" s="258">
        <f t="shared" si="2"/>
        <v>0.4</v>
      </c>
      <c r="V78" s="258"/>
      <c r="W78" s="258">
        <f t="shared" si="3"/>
        <v>27.29</v>
      </c>
      <c r="X78" s="49"/>
    </row>
    <row r="79" spans="1:24" s="275" customFormat="1" x14ac:dyDescent="0.2">
      <c r="A79" s="259"/>
      <c r="B79" s="260"/>
      <c r="C79" s="256"/>
      <c r="D79" s="256"/>
      <c r="E79" s="256"/>
      <c r="F79" s="256"/>
      <c r="G79" s="256"/>
      <c r="H79" s="256"/>
      <c r="I79" s="256"/>
      <c r="J79" s="256"/>
      <c r="K79" s="261"/>
      <c r="L79" s="261"/>
      <c r="M79" s="255"/>
      <c r="N79" s="255"/>
      <c r="O79" s="256"/>
      <c r="P79" s="257"/>
      <c r="Q79" s="257"/>
      <c r="R79" s="258"/>
      <c r="S79" s="258"/>
      <c r="T79" s="258"/>
      <c r="U79" s="258">
        <f t="shared" si="2"/>
        <v>0.4</v>
      </c>
      <c r="V79" s="258"/>
      <c r="W79" s="258">
        <f t="shared" si="3"/>
        <v>27.29</v>
      </c>
      <c r="X79" s="49"/>
    </row>
    <row r="80" spans="1:24" s="275" customFormat="1" x14ac:dyDescent="0.2">
      <c r="A80" s="259"/>
      <c r="B80" s="260"/>
      <c r="C80" s="256"/>
      <c r="D80" s="256"/>
      <c r="E80" s="256"/>
      <c r="F80" s="256"/>
      <c r="G80" s="256"/>
      <c r="H80" s="256"/>
      <c r="I80" s="256"/>
      <c r="J80" s="256"/>
      <c r="K80" s="261"/>
      <c r="L80" s="261"/>
      <c r="M80" s="255"/>
      <c r="N80" s="255"/>
      <c r="O80" s="256"/>
      <c r="P80" s="257"/>
      <c r="Q80" s="257"/>
      <c r="R80" s="258"/>
      <c r="S80" s="258"/>
      <c r="T80" s="258"/>
      <c r="U80" s="258">
        <f t="shared" si="2"/>
        <v>0.4</v>
      </c>
      <c r="V80" s="258"/>
      <c r="W80" s="258">
        <f t="shared" si="3"/>
        <v>27.29</v>
      </c>
      <c r="X80" s="49"/>
    </row>
    <row r="81" spans="1:24" x14ac:dyDescent="0.2">
      <c r="A81" s="259"/>
      <c r="B81" s="260"/>
      <c r="C81" s="256"/>
      <c r="D81" s="256"/>
      <c r="E81" s="256"/>
      <c r="F81" s="256"/>
      <c r="G81" s="256"/>
      <c r="H81" s="256"/>
      <c r="I81" s="256"/>
      <c r="J81" s="256"/>
      <c r="K81" s="261"/>
      <c r="L81" s="261"/>
      <c r="M81" s="255"/>
      <c r="N81" s="255"/>
      <c r="O81" s="256"/>
      <c r="P81" s="257"/>
      <c r="Q81" s="257"/>
      <c r="R81" s="258"/>
      <c r="S81" s="258"/>
      <c r="T81" s="258"/>
      <c r="U81" s="258">
        <f t="shared" si="2"/>
        <v>0.4</v>
      </c>
      <c r="V81" s="258"/>
      <c r="W81" s="258">
        <f t="shared" si="3"/>
        <v>27.29</v>
      </c>
      <c r="X81" s="62"/>
    </row>
    <row r="82" spans="1:24" s="275" customFormat="1" x14ac:dyDescent="0.2">
      <c r="A82" s="259"/>
      <c r="B82" s="260"/>
      <c r="C82" s="256"/>
      <c r="D82" s="256"/>
      <c r="E82" s="256"/>
      <c r="F82" s="256"/>
      <c r="G82" s="256"/>
      <c r="H82" s="256"/>
      <c r="I82" s="256"/>
      <c r="J82" s="256"/>
      <c r="K82" s="261"/>
      <c r="L82" s="261"/>
      <c r="M82" s="255"/>
      <c r="N82" s="255"/>
      <c r="O82" s="256"/>
      <c r="P82" s="257"/>
      <c r="Q82" s="257"/>
      <c r="R82" s="258"/>
      <c r="S82" s="258"/>
      <c r="T82" s="258"/>
      <c r="U82" s="258">
        <f t="shared" si="2"/>
        <v>0.4</v>
      </c>
      <c r="V82" s="258"/>
      <c r="W82" s="258">
        <f t="shared" si="3"/>
        <v>27.29</v>
      </c>
      <c r="X82" s="49"/>
    </row>
    <row r="83" spans="1:24" s="275" customFormat="1" x14ac:dyDescent="0.2">
      <c r="A83" s="259"/>
      <c r="B83" s="260"/>
      <c r="C83" s="256"/>
      <c r="D83" s="256"/>
      <c r="E83" s="256"/>
      <c r="F83" s="256"/>
      <c r="G83" s="256"/>
      <c r="H83" s="256"/>
      <c r="I83" s="256"/>
      <c r="J83" s="256"/>
      <c r="K83" s="261"/>
      <c r="L83" s="261"/>
      <c r="M83" s="255"/>
      <c r="N83" s="255"/>
      <c r="O83" s="256"/>
      <c r="P83" s="257"/>
      <c r="Q83" s="257"/>
      <c r="R83" s="258"/>
      <c r="S83" s="258"/>
      <c r="T83" s="258"/>
      <c r="U83" s="258">
        <f t="shared" si="2"/>
        <v>0.4</v>
      </c>
      <c r="V83" s="258"/>
      <c r="W83" s="258">
        <f t="shared" si="3"/>
        <v>27.29</v>
      </c>
      <c r="X83" s="49"/>
    </row>
    <row r="84" spans="1:24" x14ac:dyDescent="0.2">
      <c r="A84" s="259"/>
      <c r="B84" s="302"/>
      <c r="C84" s="256"/>
      <c r="D84" s="256"/>
      <c r="E84" s="256"/>
      <c r="F84" s="256"/>
      <c r="G84" s="256"/>
      <c r="H84" s="256"/>
      <c r="I84" s="256"/>
      <c r="J84" s="256"/>
      <c r="K84" s="261"/>
      <c r="L84" s="261"/>
      <c r="M84" s="255"/>
      <c r="N84" s="255"/>
      <c r="O84" s="256"/>
      <c r="P84" s="257"/>
      <c r="Q84" s="257"/>
      <c r="R84" s="258"/>
      <c r="S84" s="258"/>
      <c r="T84" s="258"/>
      <c r="U84" s="258">
        <f t="shared" si="2"/>
        <v>0.4</v>
      </c>
      <c r="V84" s="258"/>
      <c r="W84" s="258">
        <f t="shared" si="3"/>
        <v>27.29</v>
      </c>
      <c r="X84" s="62"/>
    </row>
    <row r="85" spans="1:24" s="275" customFormat="1" x14ac:dyDescent="0.2">
      <c r="A85" s="259"/>
      <c r="B85" s="260"/>
      <c r="C85" s="256"/>
      <c r="D85" s="256"/>
      <c r="E85" s="256"/>
      <c r="F85" s="256"/>
      <c r="G85" s="256"/>
      <c r="H85" s="256"/>
      <c r="I85" s="256"/>
      <c r="J85" s="256"/>
      <c r="K85" s="261"/>
      <c r="L85" s="261"/>
      <c r="M85" s="255"/>
      <c r="N85" s="304"/>
      <c r="O85" s="256"/>
      <c r="P85" s="257"/>
      <c r="Q85" s="257"/>
      <c r="R85" s="258"/>
      <c r="S85" s="258"/>
      <c r="T85" s="258"/>
      <c r="U85" s="258">
        <f t="shared" si="2"/>
        <v>0.4</v>
      </c>
      <c r="V85" s="258"/>
      <c r="W85" s="258">
        <f t="shared" si="3"/>
        <v>27.29</v>
      </c>
      <c r="X85" s="49"/>
    </row>
    <row r="86" spans="1:24" s="275" customFormat="1" x14ac:dyDescent="0.2">
      <c r="A86" s="259"/>
      <c r="B86" s="260"/>
      <c r="C86" s="256"/>
      <c r="D86" s="256"/>
      <c r="E86" s="256"/>
      <c r="F86" s="256"/>
      <c r="G86" s="256"/>
      <c r="H86" s="256"/>
      <c r="I86" s="256"/>
      <c r="J86" s="256"/>
      <c r="K86" s="261"/>
      <c r="L86" s="261"/>
      <c r="M86" s="255"/>
      <c r="N86" s="255"/>
      <c r="O86" s="256"/>
      <c r="P86" s="257"/>
      <c r="Q86" s="257"/>
      <c r="R86" s="258"/>
      <c r="S86" s="258"/>
      <c r="T86" s="258"/>
      <c r="U86" s="258">
        <f t="shared" si="2"/>
        <v>0.4</v>
      </c>
      <c r="V86" s="258"/>
      <c r="W86" s="258">
        <f t="shared" si="3"/>
        <v>27.29</v>
      </c>
      <c r="X86" s="49"/>
    </row>
    <row r="87" spans="1:24" s="275" customFormat="1" x14ac:dyDescent="0.2">
      <c r="A87" s="259"/>
      <c r="B87" s="260"/>
      <c r="C87" s="256"/>
      <c r="D87" s="256"/>
      <c r="E87" s="256"/>
      <c r="F87" s="256"/>
      <c r="G87" s="256"/>
      <c r="H87" s="256"/>
      <c r="I87" s="256"/>
      <c r="J87" s="256"/>
      <c r="K87" s="261"/>
      <c r="L87" s="261"/>
      <c r="M87" s="255"/>
      <c r="N87" s="255"/>
      <c r="O87" s="256"/>
      <c r="P87" s="257"/>
      <c r="Q87" s="257"/>
      <c r="R87" s="258"/>
      <c r="S87" s="258"/>
      <c r="T87" s="258"/>
      <c r="U87" s="258">
        <f t="shared" si="2"/>
        <v>0.4</v>
      </c>
      <c r="V87" s="258"/>
      <c r="W87" s="258">
        <f t="shared" si="3"/>
        <v>27.29</v>
      </c>
      <c r="X87" s="49"/>
    </row>
    <row r="88" spans="1:24" s="275" customFormat="1" x14ac:dyDescent="0.2">
      <c r="A88" s="262"/>
      <c r="B88" s="263"/>
      <c r="C88" s="264"/>
      <c r="D88" s="264"/>
      <c r="E88" s="264"/>
      <c r="F88" s="264"/>
      <c r="G88" s="264"/>
      <c r="H88" s="264"/>
      <c r="I88" s="264"/>
      <c r="J88" s="264"/>
      <c r="K88" s="265"/>
      <c r="L88" s="265"/>
      <c r="M88" s="266"/>
      <c r="N88" s="266"/>
      <c r="O88" s="264"/>
      <c r="P88" s="267"/>
      <c r="Q88" s="267"/>
      <c r="R88" s="268"/>
      <c r="S88" s="268"/>
      <c r="T88" s="268"/>
      <c r="U88" s="258">
        <f t="shared" si="2"/>
        <v>0.4</v>
      </c>
      <c r="V88" s="268"/>
      <c r="W88" s="258">
        <f t="shared" si="3"/>
        <v>27.29</v>
      </c>
      <c r="X88" s="291"/>
    </row>
    <row r="89" spans="1:24" s="275" customFormat="1" x14ac:dyDescent="0.2">
      <c r="A89" s="259"/>
      <c r="B89" s="260"/>
      <c r="C89" s="256"/>
      <c r="D89" s="256"/>
      <c r="E89" s="256"/>
      <c r="F89" s="256"/>
      <c r="G89" s="256"/>
      <c r="H89" s="256"/>
      <c r="I89" s="256"/>
      <c r="J89" s="256"/>
      <c r="K89" s="261"/>
      <c r="L89" s="261"/>
      <c r="M89" s="255"/>
      <c r="N89" s="255"/>
      <c r="O89" s="256"/>
      <c r="P89" s="257"/>
      <c r="Q89" s="257"/>
      <c r="R89" s="258"/>
      <c r="S89" s="258"/>
      <c r="T89" s="258"/>
      <c r="U89" s="258">
        <f t="shared" si="2"/>
        <v>0.4</v>
      </c>
      <c r="V89" s="258"/>
      <c r="W89" s="258">
        <f t="shared" si="3"/>
        <v>27.29</v>
      </c>
      <c r="X89" s="49"/>
    </row>
    <row r="90" spans="1:24" s="275" customFormat="1" x14ac:dyDescent="0.2">
      <c r="A90" s="259"/>
      <c r="B90" s="260"/>
      <c r="C90" s="256"/>
      <c r="D90" s="256"/>
      <c r="E90" s="256"/>
      <c r="F90" s="256"/>
      <c r="G90" s="256"/>
      <c r="H90" s="256"/>
      <c r="I90" s="256"/>
      <c r="J90" s="256"/>
      <c r="K90" s="261"/>
      <c r="L90" s="261"/>
      <c r="M90" s="255"/>
      <c r="N90" s="255"/>
      <c r="O90" s="256"/>
      <c r="P90" s="257"/>
      <c r="Q90" s="257"/>
      <c r="R90" s="258"/>
      <c r="S90" s="258"/>
      <c r="T90" s="258"/>
      <c r="U90" s="258">
        <f t="shared" si="2"/>
        <v>0.4</v>
      </c>
      <c r="V90" s="258"/>
      <c r="W90" s="258">
        <f t="shared" si="3"/>
        <v>27.29</v>
      </c>
      <c r="X90" s="49"/>
    </row>
    <row r="91" spans="1:24" s="275" customFormat="1" x14ac:dyDescent="0.2">
      <c r="A91" s="259"/>
      <c r="B91" s="260"/>
      <c r="C91" s="256"/>
      <c r="D91" s="256"/>
      <c r="E91" s="256"/>
      <c r="F91" s="256"/>
      <c r="G91" s="256"/>
      <c r="H91" s="256"/>
      <c r="I91" s="256"/>
      <c r="J91" s="256"/>
      <c r="K91" s="261"/>
      <c r="L91" s="261"/>
      <c r="M91" s="255"/>
      <c r="N91" s="255"/>
      <c r="O91" s="256"/>
      <c r="P91" s="257"/>
      <c r="Q91" s="257"/>
      <c r="R91" s="258"/>
      <c r="S91" s="258"/>
      <c r="T91" s="258"/>
      <c r="U91" s="258">
        <f t="shared" si="2"/>
        <v>0.4</v>
      </c>
      <c r="V91" s="258"/>
      <c r="W91" s="258">
        <f t="shared" si="3"/>
        <v>27.29</v>
      </c>
      <c r="X91" s="49"/>
    </row>
    <row r="92" spans="1:24" s="275" customFormat="1" x14ac:dyDescent="0.2">
      <c r="A92" s="259"/>
      <c r="B92" s="260"/>
      <c r="C92" s="256"/>
      <c r="D92" s="256"/>
      <c r="E92" s="256"/>
      <c r="F92" s="256"/>
      <c r="G92" s="256"/>
      <c r="H92" s="256"/>
      <c r="I92" s="256"/>
      <c r="J92" s="256"/>
      <c r="K92" s="261"/>
      <c r="L92" s="261"/>
      <c r="M92" s="255"/>
      <c r="N92" s="255"/>
      <c r="O92" s="256"/>
      <c r="P92" s="257"/>
      <c r="Q92" s="257"/>
      <c r="R92" s="258"/>
      <c r="S92" s="258"/>
      <c r="T92" s="258"/>
      <c r="U92" s="258">
        <f t="shared" si="2"/>
        <v>0.4</v>
      </c>
      <c r="V92" s="258"/>
      <c r="W92" s="258">
        <f t="shared" si="3"/>
        <v>27.29</v>
      </c>
      <c r="X92" s="49"/>
    </row>
    <row r="93" spans="1:24" s="275" customFormat="1" x14ac:dyDescent="0.2">
      <c r="A93" s="262"/>
      <c r="B93" s="263"/>
      <c r="C93" s="264"/>
      <c r="D93" s="264"/>
      <c r="E93" s="264"/>
      <c r="F93" s="264"/>
      <c r="G93" s="264"/>
      <c r="H93" s="264"/>
      <c r="I93" s="264"/>
      <c r="J93" s="264"/>
      <c r="K93" s="265"/>
      <c r="L93" s="265"/>
      <c r="M93" s="266"/>
      <c r="N93" s="266"/>
      <c r="O93" s="264"/>
      <c r="P93" s="267"/>
      <c r="Q93" s="267"/>
      <c r="R93" s="268"/>
      <c r="S93" s="268"/>
      <c r="T93" s="268"/>
      <c r="U93" s="258">
        <f t="shared" si="2"/>
        <v>0.4</v>
      </c>
      <c r="V93" s="268"/>
      <c r="W93" s="258">
        <f t="shared" si="3"/>
        <v>27.29</v>
      </c>
      <c r="X93" s="291"/>
    </row>
    <row r="94" spans="1:24" s="275" customFormat="1" x14ac:dyDescent="0.2">
      <c r="A94" s="259"/>
      <c r="B94" s="260"/>
      <c r="C94" s="256"/>
      <c r="D94" s="256"/>
      <c r="E94" s="256"/>
      <c r="F94" s="256"/>
      <c r="G94" s="256"/>
      <c r="H94" s="256"/>
      <c r="I94" s="256"/>
      <c r="J94" s="256"/>
      <c r="K94" s="261"/>
      <c r="L94" s="261"/>
      <c r="M94" s="255"/>
      <c r="N94" s="255"/>
      <c r="O94" s="256"/>
      <c r="P94" s="257"/>
      <c r="Q94" s="257"/>
      <c r="R94" s="258"/>
      <c r="S94" s="258"/>
      <c r="T94" s="258"/>
      <c r="U94" s="258">
        <f t="shared" si="2"/>
        <v>0.4</v>
      </c>
      <c r="V94" s="258"/>
      <c r="W94" s="258">
        <f t="shared" si="3"/>
        <v>27.29</v>
      </c>
      <c r="X94" s="49"/>
    </row>
    <row r="95" spans="1:24" s="275" customFormat="1" x14ac:dyDescent="0.2">
      <c r="A95" s="259"/>
      <c r="B95" s="260"/>
      <c r="C95" s="256"/>
      <c r="D95" s="256"/>
      <c r="E95" s="256"/>
      <c r="F95" s="256"/>
      <c r="G95" s="256"/>
      <c r="H95" s="256"/>
      <c r="I95" s="256"/>
      <c r="J95" s="256"/>
      <c r="K95" s="261"/>
      <c r="L95" s="261"/>
      <c r="M95" s="255"/>
      <c r="N95" s="255"/>
      <c r="O95" s="256"/>
      <c r="P95" s="257"/>
      <c r="Q95" s="257"/>
      <c r="R95" s="258"/>
      <c r="S95" s="258"/>
      <c r="T95" s="258"/>
      <c r="U95" s="258">
        <f t="shared" si="2"/>
        <v>0.4</v>
      </c>
      <c r="V95" s="258"/>
      <c r="W95" s="258">
        <f t="shared" si="3"/>
        <v>27.29</v>
      </c>
      <c r="X95" s="49"/>
    </row>
    <row r="96" spans="1:24" s="275" customFormat="1" x14ac:dyDescent="0.2">
      <c r="A96" s="259"/>
      <c r="B96" s="260"/>
      <c r="C96" s="256"/>
      <c r="D96" s="256"/>
      <c r="E96" s="256"/>
      <c r="F96" s="256"/>
      <c r="G96" s="256"/>
      <c r="H96" s="256"/>
      <c r="I96" s="256"/>
      <c r="J96" s="256"/>
      <c r="K96" s="261"/>
      <c r="L96" s="261"/>
      <c r="M96" s="255"/>
      <c r="N96" s="255"/>
      <c r="O96" s="256"/>
      <c r="P96" s="257"/>
      <c r="Q96" s="257"/>
      <c r="R96" s="258"/>
      <c r="S96" s="258"/>
      <c r="T96" s="258"/>
      <c r="U96" s="258">
        <f t="shared" si="2"/>
        <v>0.4</v>
      </c>
      <c r="V96" s="258"/>
      <c r="W96" s="258">
        <f t="shared" si="3"/>
        <v>27.29</v>
      </c>
      <c r="X96" s="49"/>
    </row>
    <row r="97" spans="1:24" s="275" customFormat="1" x14ac:dyDescent="0.2">
      <c r="A97" s="259"/>
      <c r="B97" s="260"/>
      <c r="C97" s="256"/>
      <c r="D97" s="256"/>
      <c r="E97" s="256"/>
      <c r="F97" s="256"/>
      <c r="G97" s="256"/>
      <c r="H97" s="256"/>
      <c r="I97" s="256"/>
      <c r="J97" s="256"/>
      <c r="K97" s="261"/>
      <c r="L97" s="261"/>
      <c r="M97" s="255"/>
      <c r="N97" s="255"/>
      <c r="O97" s="256"/>
      <c r="P97" s="257"/>
      <c r="Q97" s="257"/>
      <c r="R97" s="258"/>
      <c r="S97" s="258"/>
      <c r="T97" s="258"/>
      <c r="U97" s="258">
        <f t="shared" si="2"/>
        <v>0.4</v>
      </c>
      <c r="V97" s="258"/>
      <c r="W97" s="258">
        <f t="shared" si="3"/>
        <v>27.29</v>
      </c>
      <c r="X97" s="49"/>
    </row>
    <row r="98" spans="1:24" s="275" customFormat="1" x14ac:dyDescent="0.2">
      <c r="A98" s="259"/>
      <c r="B98" s="260"/>
      <c r="C98" s="256"/>
      <c r="D98" s="256"/>
      <c r="E98" s="256"/>
      <c r="F98" s="256"/>
      <c r="G98" s="256"/>
      <c r="H98" s="256"/>
      <c r="I98" s="256"/>
      <c r="J98" s="256"/>
      <c r="K98" s="261"/>
      <c r="L98" s="261"/>
      <c r="M98" s="255"/>
      <c r="N98" s="255"/>
      <c r="O98" s="256"/>
      <c r="P98" s="257"/>
      <c r="Q98" s="257"/>
      <c r="R98" s="258"/>
      <c r="S98" s="258"/>
      <c r="T98" s="258"/>
      <c r="U98" s="258">
        <f t="shared" si="2"/>
        <v>0.4</v>
      </c>
      <c r="V98" s="258"/>
      <c r="W98" s="258">
        <f t="shared" si="3"/>
        <v>27.29</v>
      </c>
      <c r="X98" s="49"/>
    </row>
    <row r="99" spans="1:24" s="275" customFormat="1" x14ac:dyDescent="0.2">
      <c r="A99" s="259"/>
      <c r="B99" s="260"/>
      <c r="C99" s="256"/>
      <c r="D99" s="256"/>
      <c r="E99" s="256"/>
      <c r="F99" s="256"/>
      <c r="G99" s="256"/>
      <c r="H99" s="256"/>
      <c r="I99" s="256"/>
      <c r="J99" s="256"/>
      <c r="K99" s="261"/>
      <c r="L99" s="261"/>
      <c r="M99" s="255"/>
      <c r="N99" s="255"/>
      <c r="O99" s="256"/>
      <c r="P99" s="257"/>
      <c r="Q99" s="257"/>
      <c r="R99" s="258"/>
      <c r="S99" s="258"/>
      <c r="T99" s="258"/>
      <c r="U99" s="258">
        <f t="shared" si="2"/>
        <v>0.4</v>
      </c>
      <c r="V99" s="258"/>
      <c r="W99" s="258">
        <f t="shared" si="3"/>
        <v>27.29</v>
      </c>
      <c r="X99" s="49"/>
    </row>
    <row r="100" spans="1:24" x14ac:dyDescent="0.2">
      <c r="A100" s="259"/>
      <c r="B100" s="260"/>
      <c r="C100" s="256"/>
      <c r="D100" s="256"/>
      <c r="E100" s="256"/>
      <c r="F100" s="256"/>
      <c r="G100" s="256"/>
      <c r="H100" s="256"/>
      <c r="I100" s="256"/>
      <c r="J100" s="256"/>
      <c r="K100" s="261"/>
      <c r="L100" s="261"/>
      <c r="M100" s="255"/>
      <c r="N100" s="255"/>
      <c r="O100" s="256"/>
      <c r="P100" s="257"/>
      <c r="Q100" s="257"/>
      <c r="R100" s="258"/>
      <c r="S100" s="258"/>
      <c r="T100" s="258"/>
      <c r="U100" s="258">
        <f t="shared" si="2"/>
        <v>0.4</v>
      </c>
      <c r="V100" s="258"/>
      <c r="W100" s="258">
        <f t="shared" si="3"/>
        <v>27.29</v>
      </c>
      <c r="X100" s="62"/>
    </row>
    <row r="101" spans="1:24" x14ac:dyDescent="0.2">
      <c r="A101" s="259"/>
      <c r="B101" s="260"/>
      <c r="C101" s="256"/>
      <c r="D101" s="256"/>
      <c r="E101" s="256"/>
      <c r="F101" s="256"/>
      <c r="G101" s="256"/>
      <c r="H101" s="256"/>
      <c r="I101" s="256"/>
      <c r="J101" s="256"/>
      <c r="K101" s="261"/>
      <c r="L101" s="261"/>
      <c r="M101" s="255"/>
      <c r="N101" s="255"/>
      <c r="O101" s="256"/>
      <c r="P101" s="257"/>
      <c r="Q101" s="257"/>
      <c r="R101" s="258"/>
      <c r="S101" s="258"/>
      <c r="T101" s="258"/>
      <c r="U101" s="258">
        <f t="shared" si="2"/>
        <v>0.4</v>
      </c>
      <c r="V101" s="258"/>
      <c r="W101" s="258">
        <f t="shared" si="3"/>
        <v>27.29</v>
      </c>
      <c r="X101" s="62"/>
    </row>
    <row r="102" spans="1:24" x14ac:dyDescent="0.2">
      <c r="A102" s="259"/>
      <c r="B102" s="260"/>
      <c r="C102" s="256"/>
      <c r="D102" s="256"/>
      <c r="E102" s="256"/>
      <c r="F102" s="256"/>
      <c r="G102" s="256"/>
      <c r="H102" s="256"/>
      <c r="I102" s="256"/>
      <c r="J102" s="256"/>
      <c r="K102" s="261"/>
      <c r="L102" s="261"/>
      <c r="M102" s="255"/>
      <c r="N102" s="255"/>
      <c r="O102" s="256"/>
      <c r="P102" s="257"/>
      <c r="Q102" s="257"/>
      <c r="R102" s="258"/>
      <c r="S102" s="258"/>
      <c r="T102" s="258"/>
      <c r="U102" s="258">
        <f t="shared" si="2"/>
        <v>0.4</v>
      </c>
      <c r="V102" s="258"/>
      <c r="W102" s="258">
        <f t="shared" si="3"/>
        <v>27.29</v>
      </c>
      <c r="X102" s="62"/>
    </row>
    <row r="103" spans="1:24" x14ac:dyDescent="0.2">
      <c r="A103" s="259"/>
      <c r="B103" s="260"/>
      <c r="C103" s="256"/>
      <c r="D103" s="256"/>
      <c r="E103" s="256"/>
      <c r="F103" s="256"/>
      <c r="G103" s="256"/>
      <c r="H103" s="256"/>
      <c r="I103" s="256"/>
      <c r="J103" s="256"/>
      <c r="K103" s="261"/>
      <c r="L103" s="261"/>
      <c r="M103" s="255"/>
      <c r="N103" s="255"/>
      <c r="O103" s="256"/>
      <c r="P103" s="257"/>
      <c r="Q103" s="257"/>
      <c r="R103" s="258"/>
      <c r="S103" s="258"/>
      <c r="T103" s="258"/>
      <c r="U103" s="258">
        <f t="shared" si="2"/>
        <v>0.4</v>
      </c>
      <c r="V103" s="258"/>
      <c r="W103" s="258">
        <f t="shared" si="3"/>
        <v>27.29</v>
      </c>
      <c r="X103" s="62"/>
    </row>
    <row r="104" spans="1:24" x14ac:dyDescent="0.2">
      <c r="A104" s="259"/>
      <c r="B104" s="260"/>
      <c r="C104" s="256"/>
      <c r="D104" s="256"/>
      <c r="E104" s="256"/>
      <c r="F104" s="256"/>
      <c r="G104" s="256"/>
      <c r="H104" s="256"/>
      <c r="I104" s="256"/>
      <c r="J104" s="256"/>
      <c r="K104" s="261"/>
      <c r="L104" s="261"/>
      <c r="M104" s="255"/>
      <c r="N104" s="255"/>
      <c r="O104" s="256"/>
      <c r="P104" s="257"/>
      <c r="Q104" s="257"/>
      <c r="R104" s="258"/>
      <c r="S104" s="258"/>
      <c r="T104" s="258"/>
      <c r="U104" s="258">
        <f t="shared" si="2"/>
        <v>0.4</v>
      </c>
      <c r="V104" s="258"/>
      <c r="W104" s="258">
        <f t="shared" si="3"/>
        <v>27.29</v>
      </c>
      <c r="X104" s="62"/>
    </row>
    <row r="105" spans="1:24" x14ac:dyDescent="0.2">
      <c r="A105" s="259"/>
      <c r="B105" s="260"/>
      <c r="C105" s="256"/>
      <c r="D105" s="256"/>
      <c r="E105" s="256"/>
      <c r="F105" s="256"/>
      <c r="G105" s="256"/>
      <c r="H105" s="256"/>
      <c r="I105" s="256"/>
      <c r="J105" s="256"/>
      <c r="K105" s="261"/>
      <c r="L105" s="261"/>
      <c r="M105" s="255"/>
      <c r="N105" s="255"/>
      <c r="O105" s="256"/>
      <c r="P105" s="257"/>
      <c r="Q105" s="257"/>
      <c r="R105" s="258"/>
      <c r="S105" s="258"/>
      <c r="T105" s="258"/>
      <c r="U105" s="258">
        <f t="shared" si="2"/>
        <v>0.4</v>
      </c>
      <c r="V105" s="258"/>
      <c r="W105" s="258">
        <f t="shared" si="3"/>
        <v>27.29</v>
      </c>
      <c r="X105" s="62"/>
    </row>
    <row r="106" spans="1:24" x14ac:dyDescent="0.2">
      <c r="A106" s="259"/>
      <c r="B106" s="260"/>
      <c r="C106" s="256"/>
      <c r="D106" s="256"/>
      <c r="E106" s="256"/>
      <c r="F106" s="256"/>
      <c r="G106" s="256"/>
      <c r="H106" s="256"/>
      <c r="I106" s="256"/>
      <c r="J106" s="256"/>
      <c r="K106" s="261"/>
      <c r="L106" s="261"/>
      <c r="M106" s="255"/>
      <c r="N106" s="255"/>
      <c r="O106" s="256"/>
      <c r="P106" s="257"/>
      <c r="Q106" s="257"/>
      <c r="R106" s="258"/>
      <c r="S106" s="258"/>
      <c r="T106" s="258"/>
      <c r="U106" s="258">
        <f t="shared" si="2"/>
        <v>0.4</v>
      </c>
      <c r="V106" s="258"/>
      <c r="W106" s="258">
        <f t="shared" si="3"/>
        <v>27.29</v>
      </c>
      <c r="X106" s="62"/>
    </row>
    <row r="107" spans="1:24" x14ac:dyDescent="0.2">
      <c r="A107" s="259"/>
      <c r="B107" s="260"/>
      <c r="C107" s="256"/>
      <c r="D107" s="256"/>
      <c r="E107" s="256"/>
      <c r="F107" s="256"/>
      <c r="G107" s="256"/>
      <c r="H107" s="256"/>
      <c r="I107" s="256"/>
      <c r="J107" s="256"/>
      <c r="K107" s="261"/>
      <c r="L107" s="261"/>
      <c r="M107" s="255"/>
      <c r="N107" s="255"/>
      <c r="O107" s="256"/>
      <c r="P107" s="257"/>
      <c r="Q107" s="257"/>
      <c r="R107" s="258"/>
      <c r="S107" s="258"/>
      <c r="T107" s="258"/>
      <c r="U107" s="258">
        <f t="shared" si="2"/>
        <v>0.4</v>
      </c>
      <c r="V107" s="258"/>
      <c r="W107" s="258">
        <f t="shared" si="3"/>
        <v>27.29</v>
      </c>
      <c r="X107" s="62"/>
    </row>
    <row r="108" spans="1:24" x14ac:dyDescent="0.2">
      <c r="A108" s="262"/>
      <c r="B108" s="260"/>
      <c r="C108" s="256"/>
      <c r="D108" s="256"/>
      <c r="E108" s="256"/>
      <c r="F108" s="256"/>
      <c r="G108" s="256"/>
      <c r="H108" s="256"/>
      <c r="I108" s="256"/>
      <c r="J108" s="256"/>
      <c r="K108" s="261"/>
      <c r="L108" s="261"/>
      <c r="M108" s="255"/>
      <c r="N108" s="255"/>
      <c r="O108" s="256"/>
      <c r="P108" s="257"/>
      <c r="Q108" s="257"/>
      <c r="R108" s="258"/>
      <c r="S108" s="269"/>
      <c r="T108" s="258"/>
      <c r="U108" s="258">
        <f t="shared" si="2"/>
        <v>0.4</v>
      </c>
      <c r="V108" s="258"/>
      <c r="W108" s="258">
        <f t="shared" si="3"/>
        <v>27.29</v>
      </c>
      <c r="X108" s="62"/>
    </row>
    <row r="109" spans="1:24" x14ac:dyDescent="0.2">
      <c r="A109" s="262"/>
      <c r="B109" s="260"/>
      <c r="C109" s="256"/>
      <c r="D109" s="256"/>
      <c r="E109" s="256"/>
      <c r="F109" s="256"/>
      <c r="G109" s="256"/>
      <c r="H109" s="256"/>
      <c r="I109" s="256"/>
      <c r="J109" s="256"/>
      <c r="K109" s="261"/>
      <c r="L109" s="261"/>
      <c r="M109" s="255"/>
      <c r="N109" s="255"/>
      <c r="O109" s="256"/>
      <c r="P109" s="305"/>
      <c r="Q109" s="257"/>
      <c r="R109" s="258"/>
      <c r="S109" s="269"/>
      <c r="T109" s="258"/>
      <c r="U109" s="258">
        <f t="shared" si="2"/>
        <v>0.4</v>
      </c>
      <c r="V109" s="258"/>
      <c r="W109" s="258">
        <f t="shared" si="3"/>
        <v>27.29</v>
      </c>
      <c r="X109" s="62"/>
    </row>
    <row r="110" spans="1:24" x14ac:dyDescent="0.2">
      <c r="A110" s="262"/>
      <c r="B110" s="260"/>
      <c r="C110" s="256"/>
      <c r="D110" s="256"/>
      <c r="E110" s="256"/>
      <c r="F110" s="256"/>
      <c r="G110" s="256"/>
      <c r="H110" s="256"/>
      <c r="I110" s="256"/>
      <c r="J110" s="256"/>
      <c r="K110" s="261"/>
      <c r="L110" s="261"/>
      <c r="M110" s="255"/>
      <c r="N110" s="255"/>
      <c r="O110" s="256"/>
      <c r="P110" s="257"/>
      <c r="Q110" s="257"/>
      <c r="R110" s="258"/>
      <c r="S110" s="269"/>
      <c r="T110" s="258"/>
      <c r="U110" s="258">
        <f t="shared" si="2"/>
        <v>0.4</v>
      </c>
      <c r="V110" s="258"/>
      <c r="W110" s="258">
        <f t="shared" si="3"/>
        <v>27.29</v>
      </c>
      <c r="X110" s="62"/>
    </row>
    <row r="111" spans="1:24" x14ac:dyDescent="0.2">
      <c r="A111" s="262"/>
      <c r="B111" s="260"/>
      <c r="C111" s="256"/>
      <c r="D111" s="256"/>
      <c r="E111" s="256"/>
      <c r="F111" s="256"/>
      <c r="G111" s="256"/>
      <c r="H111" s="256"/>
      <c r="I111" s="256"/>
      <c r="J111" s="256"/>
      <c r="K111" s="261"/>
      <c r="L111" s="261"/>
      <c r="M111" s="255"/>
      <c r="N111" s="255"/>
      <c r="O111" s="256"/>
      <c r="P111" s="257"/>
      <c r="Q111" s="257"/>
      <c r="R111" s="258"/>
      <c r="S111" s="269"/>
      <c r="T111" s="258"/>
      <c r="U111" s="258">
        <f t="shared" si="2"/>
        <v>0.4</v>
      </c>
      <c r="V111" s="258"/>
      <c r="W111" s="258">
        <f t="shared" si="3"/>
        <v>27.29</v>
      </c>
      <c r="X111" s="62"/>
    </row>
    <row r="112" spans="1:24" x14ac:dyDescent="0.2">
      <c r="A112" s="259"/>
      <c r="B112" s="260"/>
      <c r="C112" s="256"/>
      <c r="D112" s="256"/>
      <c r="E112" s="256"/>
      <c r="F112" s="256"/>
      <c r="G112" s="256"/>
      <c r="H112" s="256"/>
      <c r="I112" s="256"/>
      <c r="J112" s="256"/>
      <c r="K112" s="261"/>
      <c r="L112" s="261"/>
      <c r="M112" s="255"/>
      <c r="N112" s="255"/>
      <c r="O112" s="256"/>
      <c r="P112" s="257"/>
      <c r="Q112" s="257"/>
      <c r="R112" s="258"/>
      <c r="S112" s="258"/>
      <c r="T112" s="258"/>
      <c r="U112" s="258">
        <f t="shared" si="2"/>
        <v>0.4</v>
      </c>
      <c r="V112" s="258"/>
      <c r="W112" s="258">
        <f t="shared" si="3"/>
        <v>27.29</v>
      </c>
      <c r="X112" s="62"/>
    </row>
    <row r="113" spans="1:24" x14ac:dyDescent="0.2">
      <c r="A113" s="259"/>
      <c r="B113" s="302"/>
      <c r="C113" s="256"/>
      <c r="D113" s="256"/>
      <c r="E113" s="256"/>
      <c r="F113" s="256"/>
      <c r="G113" s="256"/>
      <c r="H113" s="256"/>
      <c r="I113" s="256"/>
      <c r="J113" s="256"/>
      <c r="K113" s="261"/>
      <c r="L113" s="261"/>
      <c r="M113" s="255"/>
      <c r="N113" s="255"/>
      <c r="O113" s="256"/>
      <c r="P113" s="257"/>
      <c r="Q113" s="257"/>
      <c r="R113" s="258"/>
      <c r="S113" s="258"/>
      <c r="T113" s="258"/>
      <c r="U113" s="258">
        <f t="shared" si="2"/>
        <v>0.4</v>
      </c>
      <c r="V113" s="258"/>
      <c r="W113" s="258">
        <f t="shared" si="3"/>
        <v>27.29</v>
      </c>
      <c r="X113" s="62"/>
    </row>
    <row r="114" spans="1:24" x14ac:dyDescent="0.2">
      <c r="A114" s="259"/>
      <c r="B114" s="260"/>
      <c r="C114" s="256"/>
      <c r="D114" s="256"/>
      <c r="E114" s="256"/>
      <c r="F114" s="256"/>
      <c r="G114" s="256"/>
      <c r="H114" s="256"/>
      <c r="I114" s="256"/>
      <c r="J114" s="256"/>
      <c r="K114" s="261"/>
      <c r="L114" s="261"/>
      <c r="M114" s="255"/>
      <c r="N114" s="255"/>
      <c r="O114" s="256"/>
      <c r="P114" s="257"/>
      <c r="Q114" s="257"/>
      <c r="R114" s="258"/>
      <c r="S114" s="258"/>
      <c r="T114" s="258"/>
      <c r="U114" s="258">
        <f t="shared" si="2"/>
        <v>0.4</v>
      </c>
      <c r="V114" s="258"/>
      <c r="W114" s="258">
        <f t="shared" si="3"/>
        <v>27.29</v>
      </c>
      <c r="X114" s="62"/>
    </row>
    <row r="115" spans="1:24" x14ac:dyDescent="0.2">
      <c r="A115" s="259"/>
      <c r="B115" s="260"/>
      <c r="C115" s="256"/>
      <c r="D115" s="256"/>
      <c r="E115" s="256"/>
      <c r="F115" s="256"/>
      <c r="G115" s="256"/>
      <c r="H115" s="256"/>
      <c r="I115" s="256"/>
      <c r="J115" s="256"/>
      <c r="K115" s="261"/>
      <c r="L115" s="261"/>
      <c r="M115" s="255"/>
      <c r="N115" s="255"/>
      <c r="O115" s="256"/>
      <c r="P115" s="257"/>
      <c r="Q115" s="257"/>
      <c r="R115" s="258"/>
      <c r="S115" s="258"/>
      <c r="T115" s="258"/>
      <c r="U115" s="258">
        <f t="shared" si="2"/>
        <v>0.4</v>
      </c>
      <c r="V115" s="258"/>
      <c r="W115" s="258">
        <f t="shared" si="3"/>
        <v>27.29</v>
      </c>
      <c r="X115" s="62"/>
    </row>
    <row r="116" spans="1:24" x14ac:dyDescent="0.2">
      <c r="A116" s="259"/>
      <c r="B116" s="260"/>
      <c r="C116" s="256"/>
      <c r="D116" s="256"/>
      <c r="E116" s="256"/>
      <c r="F116" s="256"/>
      <c r="G116" s="256"/>
      <c r="H116" s="256"/>
      <c r="I116" s="256"/>
      <c r="J116" s="256"/>
      <c r="K116" s="261"/>
      <c r="L116" s="261"/>
      <c r="M116" s="255"/>
      <c r="N116" s="255"/>
      <c r="O116" s="256"/>
      <c r="P116" s="257"/>
      <c r="Q116" s="257"/>
      <c r="R116" s="258"/>
      <c r="S116" s="258"/>
      <c r="T116" s="258"/>
      <c r="U116" s="258">
        <f t="shared" si="2"/>
        <v>0.4</v>
      </c>
      <c r="V116" s="258"/>
      <c r="W116" s="258">
        <f t="shared" si="3"/>
        <v>27.29</v>
      </c>
      <c r="X116" s="62"/>
    </row>
    <row r="117" spans="1:24" x14ac:dyDescent="0.2">
      <c r="A117" s="262"/>
      <c r="B117" s="260"/>
      <c r="C117" s="256"/>
      <c r="D117" s="256"/>
      <c r="E117" s="256"/>
      <c r="F117" s="256"/>
      <c r="G117" s="256"/>
      <c r="H117" s="256"/>
      <c r="I117" s="256"/>
      <c r="J117" s="256"/>
      <c r="K117" s="261"/>
      <c r="L117" s="261"/>
      <c r="M117" s="255"/>
      <c r="N117" s="255"/>
      <c r="O117" s="257"/>
      <c r="P117" s="257"/>
      <c r="Q117" s="257"/>
      <c r="R117" s="258"/>
      <c r="S117" s="258"/>
      <c r="T117" s="258"/>
      <c r="U117" s="258">
        <f t="shared" si="2"/>
        <v>0.4</v>
      </c>
      <c r="V117" s="258"/>
      <c r="W117" s="258">
        <f t="shared" si="3"/>
        <v>27.29</v>
      </c>
      <c r="X117" s="62"/>
    </row>
    <row r="118" spans="1:24" x14ac:dyDescent="0.2">
      <c r="A118" s="262"/>
      <c r="B118" s="260"/>
      <c r="C118" s="256"/>
      <c r="D118" s="256"/>
      <c r="E118" s="256"/>
      <c r="F118" s="256"/>
      <c r="G118" s="256"/>
      <c r="H118" s="256"/>
      <c r="I118" s="256"/>
      <c r="J118" s="256"/>
      <c r="K118" s="261"/>
      <c r="L118" s="261"/>
      <c r="M118" s="255"/>
      <c r="N118" s="255"/>
      <c r="O118" s="256"/>
      <c r="P118" s="257"/>
      <c r="Q118" s="257"/>
      <c r="R118" s="258"/>
      <c r="S118" s="258"/>
      <c r="T118" s="258"/>
      <c r="U118" s="258">
        <f t="shared" si="2"/>
        <v>0.4</v>
      </c>
      <c r="V118" s="258"/>
      <c r="W118" s="258">
        <f t="shared" si="3"/>
        <v>27.29</v>
      </c>
      <c r="X118" s="62"/>
    </row>
    <row r="119" spans="1:24" x14ac:dyDescent="0.2">
      <c r="A119" s="259"/>
      <c r="B119" s="260"/>
      <c r="C119" s="256"/>
      <c r="D119" s="256"/>
      <c r="E119" s="256"/>
      <c r="F119" s="256"/>
      <c r="G119" s="256"/>
      <c r="H119" s="256"/>
      <c r="I119" s="256"/>
      <c r="J119" s="256"/>
      <c r="K119" s="261"/>
      <c r="L119" s="261"/>
      <c r="M119" s="255"/>
      <c r="N119" s="255"/>
      <c r="O119" s="256"/>
      <c r="P119" s="257"/>
      <c r="Q119" s="257"/>
      <c r="R119" s="258"/>
      <c r="S119" s="258"/>
      <c r="T119" s="258"/>
      <c r="U119" s="258">
        <f t="shared" si="2"/>
        <v>0.4</v>
      </c>
      <c r="V119" s="258"/>
      <c r="W119" s="258">
        <f t="shared" si="3"/>
        <v>27.29</v>
      </c>
      <c r="X119" s="62"/>
    </row>
    <row r="120" spans="1:24" x14ac:dyDescent="0.2">
      <c r="A120" s="259"/>
      <c r="B120" s="260"/>
      <c r="C120" s="256"/>
      <c r="D120" s="256"/>
      <c r="E120" s="256"/>
      <c r="F120" s="256"/>
      <c r="G120" s="256"/>
      <c r="H120" s="256"/>
      <c r="I120" s="256"/>
      <c r="J120" s="256"/>
      <c r="K120" s="261"/>
      <c r="L120" s="261"/>
      <c r="M120" s="255"/>
      <c r="N120" s="255"/>
      <c r="O120" s="256"/>
      <c r="P120" s="257"/>
      <c r="Q120" s="257"/>
      <c r="R120" s="258"/>
      <c r="S120" s="258"/>
      <c r="T120" s="258"/>
      <c r="U120" s="258">
        <f t="shared" si="2"/>
        <v>0.4</v>
      </c>
      <c r="V120" s="258"/>
      <c r="W120" s="258">
        <f t="shared" si="3"/>
        <v>27.29</v>
      </c>
      <c r="X120" s="62"/>
    </row>
    <row r="121" spans="1:24" x14ac:dyDescent="0.2">
      <c r="A121" s="259"/>
      <c r="B121" s="260"/>
      <c r="C121" s="256"/>
      <c r="D121" s="256"/>
      <c r="E121" s="256"/>
      <c r="F121" s="256"/>
      <c r="G121" s="256"/>
      <c r="H121" s="256"/>
      <c r="I121" s="256"/>
      <c r="J121" s="256"/>
      <c r="K121" s="261"/>
      <c r="L121" s="261"/>
      <c r="M121" s="255"/>
      <c r="N121" s="255"/>
      <c r="O121" s="256"/>
      <c r="P121" s="257"/>
      <c r="Q121" s="257"/>
      <c r="R121" s="258"/>
      <c r="S121" s="258"/>
      <c r="T121" s="258"/>
      <c r="U121" s="258">
        <f t="shared" si="2"/>
        <v>0.4</v>
      </c>
      <c r="V121" s="258"/>
      <c r="W121" s="258">
        <f t="shared" si="3"/>
        <v>27.29</v>
      </c>
      <c r="X121" s="62"/>
    </row>
    <row r="122" spans="1:24" x14ac:dyDescent="0.2">
      <c r="A122" s="262"/>
      <c r="B122" s="263"/>
      <c r="C122" s="264"/>
      <c r="D122" s="264"/>
      <c r="E122" s="264"/>
      <c r="F122" s="264"/>
      <c r="G122" s="264"/>
      <c r="H122" s="264"/>
      <c r="I122" s="264"/>
      <c r="J122" s="264"/>
      <c r="K122" s="265"/>
      <c r="L122" s="265"/>
      <c r="M122" s="266"/>
      <c r="N122" s="266"/>
      <c r="O122" s="264"/>
      <c r="P122" s="267"/>
      <c r="Q122" s="267"/>
      <c r="R122" s="268"/>
      <c r="S122" s="268"/>
      <c r="T122" s="268"/>
      <c r="U122" s="258">
        <f t="shared" si="2"/>
        <v>0.4</v>
      </c>
      <c r="V122" s="268"/>
      <c r="W122" s="258">
        <f t="shared" si="3"/>
        <v>27.29</v>
      </c>
      <c r="X122" s="57"/>
    </row>
    <row r="123" spans="1:24" x14ac:dyDescent="0.2">
      <c r="A123" s="259"/>
      <c r="B123" s="260"/>
      <c r="C123" s="256"/>
      <c r="D123" s="256"/>
      <c r="E123" s="256"/>
      <c r="F123" s="256"/>
      <c r="G123" s="256"/>
      <c r="H123" s="256"/>
      <c r="I123" s="256"/>
      <c r="J123" s="256"/>
      <c r="K123" s="261"/>
      <c r="L123" s="261"/>
      <c r="M123" s="255"/>
      <c r="N123" s="255"/>
      <c r="O123" s="256"/>
      <c r="P123" s="257"/>
      <c r="Q123" s="257"/>
      <c r="R123" s="258"/>
      <c r="S123" s="258"/>
      <c r="T123" s="258"/>
      <c r="U123" s="258">
        <f t="shared" si="2"/>
        <v>0.4</v>
      </c>
      <c r="V123" s="258"/>
      <c r="W123" s="258">
        <f t="shared" si="3"/>
        <v>27.29</v>
      </c>
      <c r="X123" s="62"/>
    </row>
    <row r="124" spans="1:24" x14ac:dyDescent="0.2">
      <c r="A124" s="259"/>
      <c r="B124" s="260"/>
      <c r="C124" s="256"/>
      <c r="D124" s="256"/>
      <c r="E124" s="256"/>
      <c r="F124" s="256"/>
      <c r="G124" s="256"/>
      <c r="H124" s="256"/>
      <c r="I124" s="256"/>
      <c r="J124" s="256"/>
      <c r="K124" s="261"/>
      <c r="L124" s="261"/>
      <c r="M124" s="255"/>
      <c r="N124" s="255"/>
      <c r="O124" s="256"/>
      <c r="P124" s="257"/>
      <c r="Q124" s="257"/>
      <c r="R124" s="258"/>
      <c r="S124" s="258"/>
      <c r="T124" s="258"/>
      <c r="U124" s="258">
        <f t="shared" si="2"/>
        <v>0.4</v>
      </c>
      <c r="V124" s="258"/>
      <c r="W124" s="258">
        <f t="shared" si="3"/>
        <v>27.29</v>
      </c>
      <c r="X124" s="62"/>
    </row>
    <row r="125" spans="1:24" x14ac:dyDescent="0.2">
      <c r="A125" s="259"/>
      <c r="B125" s="260"/>
      <c r="C125" s="256"/>
      <c r="D125" s="256"/>
      <c r="E125" s="256"/>
      <c r="F125" s="256"/>
      <c r="G125" s="256"/>
      <c r="H125" s="256"/>
      <c r="I125" s="256"/>
      <c r="J125" s="256"/>
      <c r="K125" s="261"/>
      <c r="L125" s="261"/>
      <c r="M125" s="255"/>
      <c r="N125" s="255"/>
      <c r="O125" s="256"/>
      <c r="P125" s="257"/>
      <c r="Q125" s="257"/>
      <c r="R125" s="258"/>
      <c r="S125" s="258"/>
      <c r="T125" s="258"/>
      <c r="U125" s="258">
        <f t="shared" si="2"/>
        <v>0.4</v>
      </c>
      <c r="V125" s="258"/>
      <c r="W125" s="258">
        <f t="shared" si="3"/>
        <v>27.29</v>
      </c>
      <c r="X125" s="62"/>
    </row>
    <row r="126" spans="1:24" x14ac:dyDescent="0.2">
      <c r="A126" s="259"/>
      <c r="B126" s="260"/>
      <c r="C126" s="256"/>
      <c r="D126" s="256"/>
      <c r="E126" s="256"/>
      <c r="F126" s="256"/>
      <c r="G126" s="256"/>
      <c r="H126" s="256"/>
      <c r="I126" s="256"/>
      <c r="J126" s="256"/>
      <c r="K126" s="261"/>
      <c r="L126" s="261"/>
      <c r="M126" s="255"/>
      <c r="N126" s="255"/>
      <c r="O126" s="256"/>
      <c r="P126" s="257"/>
      <c r="Q126" s="257"/>
      <c r="R126" s="258"/>
      <c r="S126" s="258"/>
      <c r="T126" s="258"/>
      <c r="U126" s="258">
        <f t="shared" si="2"/>
        <v>0.4</v>
      </c>
      <c r="V126" s="258"/>
      <c r="W126" s="258">
        <f t="shared" si="3"/>
        <v>27.29</v>
      </c>
      <c r="X126" s="62"/>
    </row>
    <row r="127" spans="1:24" x14ac:dyDescent="0.2">
      <c r="A127" s="259"/>
      <c r="B127" s="260"/>
      <c r="C127" s="256"/>
      <c r="D127" s="256"/>
      <c r="E127" s="256"/>
      <c r="F127" s="256"/>
      <c r="G127" s="256"/>
      <c r="H127" s="256"/>
      <c r="I127" s="256"/>
      <c r="J127" s="256"/>
      <c r="K127" s="261"/>
      <c r="L127" s="261"/>
      <c r="M127" s="255"/>
      <c r="N127" s="255"/>
      <c r="O127" s="256"/>
      <c r="P127" s="257"/>
      <c r="Q127" s="257"/>
      <c r="R127" s="258"/>
      <c r="S127" s="258"/>
      <c r="T127" s="258"/>
      <c r="U127" s="258">
        <f t="shared" si="2"/>
        <v>0.4</v>
      </c>
      <c r="V127" s="258"/>
      <c r="W127" s="258">
        <f t="shared" si="3"/>
        <v>27.29</v>
      </c>
      <c r="X127" s="62"/>
    </row>
    <row r="128" spans="1:24" x14ac:dyDescent="0.2">
      <c r="A128" s="259"/>
      <c r="B128" s="260"/>
      <c r="C128" s="256"/>
      <c r="D128" s="256"/>
      <c r="E128" s="256"/>
      <c r="F128" s="256"/>
      <c r="G128" s="256"/>
      <c r="H128" s="256"/>
      <c r="I128" s="256"/>
      <c r="J128" s="256"/>
      <c r="K128" s="261"/>
      <c r="L128" s="261"/>
      <c r="M128" s="255"/>
      <c r="N128" s="255"/>
      <c r="O128" s="256"/>
      <c r="P128" s="257"/>
      <c r="Q128" s="257"/>
      <c r="R128" s="258"/>
      <c r="S128" s="258"/>
      <c r="T128" s="258"/>
      <c r="U128" s="258">
        <f t="shared" si="2"/>
        <v>0.4</v>
      </c>
      <c r="V128" s="258"/>
      <c r="W128" s="258">
        <f t="shared" si="3"/>
        <v>27.29</v>
      </c>
      <c r="X128" s="62"/>
    </row>
    <row r="129" spans="1:24" x14ac:dyDescent="0.2">
      <c r="A129" s="259"/>
      <c r="B129" s="260"/>
      <c r="C129" s="256"/>
      <c r="D129" s="256"/>
      <c r="E129" s="256"/>
      <c r="F129" s="256"/>
      <c r="G129" s="256"/>
      <c r="H129" s="256"/>
      <c r="I129" s="256"/>
      <c r="J129" s="256"/>
      <c r="K129" s="261"/>
      <c r="L129" s="261"/>
      <c r="M129" s="255"/>
      <c r="N129" s="255"/>
      <c r="O129" s="256"/>
      <c r="P129" s="257"/>
      <c r="Q129" s="257"/>
      <c r="R129" s="258"/>
      <c r="S129" s="258"/>
      <c r="T129" s="258"/>
      <c r="U129" s="258">
        <f t="shared" si="2"/>
        <v>0.4</v>
      </c>
      <c r="V129" s="258"/>
      <c r="W129" s="258">
        <f t="shared" si="3"/>
        <v>27.29</v>
      </c>
      <c r="X129" s="62"/>
    </row>
    <row r="130" spans="1:24" x14ac:dyDescent="0.2">
      <c r="A130" s="259"/>
      <c r="B130" s="260"/>
      <c r="C130" s="256"/>
      <c r="D130" s="256"/>
      <c r="E130" s="256"/>
      <c r="F130" s="256"/>
      <c r="G130" s="256"/>
      <c r="H130" s="256"/>
      <c r="I130" s="256"/>
      <c r="J130" s="256"/>
      <c r="K130" s="261"/>
      <c r="L130" s="261"/>
      <c r="M130" s="255"/>
      <c r="N130" s="255"/>
      <c r="O130" s="256"/>
      <c r="P130" s="257"/>
      <c r="Q130" s="257"/>
      <c r="R130" s="258"/>
      <c r="S130" s="258"/>
      <c r="T130" s="258"/>
      <c r="U130" s="258">
        <f t="shared" si="2"/>
        <v>0.4</v>
      </c>
      <c r="V130" s="258"/>
      <c r="W130" s="258">
        <f t="shared" si="3"/>
        <v>27.29</v>
      </c>
      <c r="X130" s="62"/>
    </row>
    <row r="131" spans="1:24" x14ac:dyDescent="0.2">
      <c r="A131" s="259"/>
      <c r="B131" s="260"/>
      <c r="C131" s="256"/>
      <c r="D131" s="256"/>
      <c r="E131" s="256"/>
      <c r="F131" s="256"/>
      <c r="G131" s="256"/>
      <c r="H131" s="256"/>
      <c r="I131" s="256"/>
      <c r="J131" s="256"/>
      <c r="K131" s="261"/>
      <c r="L131" s="261"/>
      <c r="M131" s="255"/>
      <c r="N131" s="255"/>
      <c r="O131" s="256"/>
      <c r="P131" s="257"/>
      <c r="Q131" s="257"/>
      <c r="R131" s="258"/>
      <c r="S131" s="258"/>
      <c r="T131" s="258"/>
      <c r="U131" s="258">
        <f t="shared" si="2"/>
        <v>0.4</v>
      </c>
      <c r="V131" s="258"/>
      <c r="W131" s="258">
        <f t="shared" si="3"/>
        <v>27.29</v>
      </c>
      <c r="X131" s="62"/>
    </row>
    <row r="132" spans="1:24" x14ac:dyDescent="0.2">
      <c r="A132" s="259"/>
      <c r="B132" s="260"/>
      <c r="C132" s="256"/>
      <c r="D132" s="256"/>
      <c r="E132" s="256"/>
      <c r="F132" s="256"/>
      <c r="G132" s="256"/>
      <c r="H132" s="256"/>
      <c r="I132" s="256"/>
      <c r="J132" s="256"/>
      <c r="K132" s="261"/>
      <c r="L132" s="261"/>
      <c r="M132" s="255"/>
      <c r="N132" s="255"/>
      <c r="O132" s="256"/>
      <c r="P132" s="257"/>
      <c r="Q132" s="257"/>
      <c r="R132" s="258"/>
      <c r="S132" s="258"/>
      <c r="T132" s="258"/>
      <c r="U132" s="258">
        <f t="shared" si="2"/>
        <v>0.4</v>
      </c>
      <c r="V132" s="258"/>
      <c r="W132" s="258">
        <f t="shared" si="3"/>
        <v>27.29</v>
      </c>
      <c r="X132" s="62"/>
    </row>
    <row r="133" spans="1:24" x14ac:dyDescent="0.2">
      <c r="A133" s="262"/>
      <c r="B133" s="263"/>
      <c r="C133" s="264"/>
      <c r="D133" s="264"/>
      <c r="E133" s="264"/>
      <c r="F133" s="264"/>
      <c r="G133" s="264"/>
      <c r="H133" s="264"/>
      <c r="I133" s="264"/>
      <c r="J133" s="264"/>
      <c r="K133" s="265"/>
      <c r="L133" s="265"/>
      <c r="M133" s="266"/>
      <c r="N133" s="266"/>
      <c r="O133" s="264"/>
      <c r="P133" s="267"/>
      <c r="Q133" s="267"/>
      <c r="R133" s="268"/>
      <c r="S133" s="268"/>
      <c r="T133" s="268"/>
      <c r="U133" s="258">
        <f t="shared" si="2"/>
        <v>0.4</v>
      </c>
      <c r="V133" s="268"/>
      <c r="W133" s="258">
        <f t="shared" si="3"/>
        <v>27.29</v>
      </c>
      <c r="X133" s="57"/>
    </row>
    <row r="134" spans="1:24" x14ac:dyDescent="0.2">
      <c r="A134" s="259"/>
      <c r="B134" s="260"/>
      <c r="C134" s="256"/>
      <c r="D134" s="256"/>
      <c r="E134" s="256"/>
      <c r="F134" s="256"/>
      <c r="G134" s="256"/>
      <c r="H134" s="256"/>
      <c r="I134" s="256"/>
      <c r="J134" s="256"/>
      <c r="K134" s="261"/>
      <c r="L134" s="261"/>
      <c r="M134" s="255"/>
      <c r="N134" s="255"/>
      <c r="O134" s="256"/>
      <c r="P134" s="257"/>
      <c r="Q134" s="257"/>
      <c r="R134" s="258"/>
      <c r="S134" s="258"/>
      <c r="T134" s="258"/>
      <c r="U134" s="258">
        <f t="shared" si="2"/>
        <v>0.4</v>
      </c>
      <c r="V134" s="258"/>
      <c r="W134" s="258">
        <f t="shared" si="3"/>
        <v>27.29</v>
      </c>
      <c r="X134" s="62"/>
    </row>
    <row r="135" spans="1:24" x14ac:dyDescent="0.2">
      <c r="A135" s="259"/>
      <c r="B135" s="260"/>
      <c r="C135" s="256"/>
      <c r="D135" s="256"/>
      <c r="E135" s="256"/>
      <c r="F135" s="256"/>
      <c r="G135" s="256"/>
      <c r="H135" s="256"/>
      <c r="I135" s="256"/>
      <c r="J135" s="256"/>
      <c r="K135" s="261"/>
      <c r="L135" s="261"/>
      <c r="M135" s="255"/>
      <c r="N135" s="255"/>
      <c r="O135" s="256"/>
      <c r="P135" s="257"/>
      <c r="Q135" s="257"/>
      <c r="R135" s="258"/>
      <c r="S135" s="258"/>
      <c r="T135" s="258"/>
      <c r="U135" s="258">
        <f t="shared" si="2"/>
        <v>0.4</v>
      </c>
      <c r="V135" s="258"/>
      <c r="W135" s="258">
        <f t="shared" si="3"/>
        <v>27.29</v>
      </c>
      <c r="X135" s="62"/>
    </row>
    <row r="136" spans="1:24" x14ac:dyDescent="0.2">
      <c r="A136" s="259"/>
      <c r="B136" s="260"/>
      <c r="C136" s="256"/>
      <c r="D136" s="256"/>
      <c r="E136" s="256"/>
      <c r="F136" s="256"/>
      <c r="G136" s="256"/>
      <c r="H136" s="256"/>
      <c r="I136" s="256"/>
      <c r="J136" s="256"/>
      <c r="K136" s="261"/>
      <c r="L136" s="261"/>
      <c r="M136" s="255"/>
      <c r="N136" s="255"/>
      <c r="O136" s="256"/>
      <c r="P136" s="257"/>
      <c r="Q136" s="257"/>
      <c r="R136" s="258"/>
      <c r="S136" s="258"/>
      <c r="T136" s="258"/>
      <c r="U136" s="258">
        <f t="shared" si="2"/>
        <v>0.4</v>
      </c>
      <c r="V136" s="258"/>
      <c r="W136" s="258">
        <f t="shared" si="3"/>
        <v>27.29</v>
      </c>
      <c r="X136" s="62"/>
    </row>
    <row r="137" spans="1:24" x14ac:dyDescent="0.2">
      <c r="A137" s="259"/>
      <c r="B137" s="260"/>
      <c r="C137" s="256"/>
      <c r="D137" s="256"/>
      <c r="E137" s="256"/>
      <c r="F137" s="256"/>
      <c r="G137" s="256"/>
      <c r="H137" s="256"/>
      <c r="I137" s="256"/>
      <c r="J137" s="256"/>
      <c r="K137" s="261"/>
      <c r="L137" s="261"/>
      <c r="M137" s="255"/>
      <c r="N137" s="255"/>
      <c r="O137" s="256"/>
      <c r="P137" s="257"/>
      <c r="Q137" s="257"/>
      <c r="R137" s="258"/>
      <c r="S137" s="258"/>
      <c r="T137" s="258"/>
      <c r="U137" s="258">
        <f t="shared" si="2"/>
        <v>0.4</v>
      </c>
      <c r="V137" s="258"/>
      <c r="W137" s="258">
        <f t="shared" si="3"/>
        <v>27.29</v>
      </c>
      <c r="X137" s="62"/>
    </row>
    <row r="138" spans="1:24" x14ac:dyDescent="0.2">
      <c r="A138" s="259"/>
      <c r="B138" s="260"/>
      <c r="C138" s="256"/>
      <c r="D138" s="256"/>
      <c r="E138" s="256"/>
      <c r="F138" s="256"/>
      <c r="G138" s="256"/>
      <c r="H138" s="256"/>
      <c r="I138" s="256"/>
      <c r="J138" s="256"/>
      <c r="K138" s="261"/>
      <c r="L138" s="261"/>
      <c r="M138" s="255"/>
      <c r="N138" s="255"/>
      <c r="O138" s="256"/>
      <c r="P138" s="257"/>
      <c r="Q138" s="257"/>
      <c r="R138" s="258"/>
      <c r="S138" s="258"/>
      <c r="T138" s="258"/>
      <c r="U138" s="258">
        <f t="shared" si="2"/>
        <v>0.4</v>
      </c>
      <c r="V138" s="258"/>
      <c r="W138" s="258">
        <f t="shared" si="3"/>
        <v>27.29</v>
      </c>
      <c r="X138" s="62"/>
    </row>
    <row r="139" spans="1:24" x14ac:dyDescent="0.2">
      <c r="A139" s="259"/>
      <c r="B139" s="260"/>
      <c r="C139" s="256"/>
      <c r="D139" s="256"/>
      <c r="E139" s="256"/>
      <c r="F139" s="256"/>
      <c r="G139" s="256"/>
      <c r="H139" s="256"/>
      <c r="I139" s="256"/>
      <c r="J139" s="256"/>
      <c r="K139" s="261"/>
      <c r="L139" s="261"/>
      <c r="M139" s="255"/>
      <c r="N139" s="255"/>
      <c r="O139" s="256"/>
      <c r="P139" s="257"/>
      <c r="Q139" s="257"/>
      <c r="R139" s="258"/>
      <c r="S139" s="258"/>
      <c r="T139" s="258"/>
      <c r="U139" s="258">
        <f t="shared" ref="U139:U202" si="4">U138+T139</f>
        <v>0.4</v>
      </c>
      <c r="V139" s="258"/>
      <c r="W139" s="258">
        <f t="shared" ref="W139:W202" si="5">W138+V139</f>
        <v>27.29</v>
      </c>
      <c r="X139" s="62"/>
    </row>
    <row r="140" spans="1:24" x14ac:dyDescent="0.2">
      <c r="A140" s="259"/>
      <c r="B140" s="260"/>
      <c r="C140" s="256"/>
      <c r="D140" s="256"/>
      <c r="E140" s="256"/>
      <c r="F140" s="256"/>
      <c r="G140" s="256"/>
      <c r="H140" s="256"/>
      <c r="I140" s="256"/>
      <c r="J140" s="256"/>
      <c r="K140" s="261"/>
      <c r="L140" s="261"/>
      <c r="M140" s="255"/>
      <c r="N140" s="255"/>
      <c r="O140" s="256"/>
      <c r="P140" s="257"/>
      <c r="Q140" s="257"/>
      <c r="R140" s="258"/>
      <c r="S140" s="258"/>
      <c r="T140" s="258"/>
      <c r="U140" s="258">
        <f t="shared" si="4"/>
        <v>0.4</v>
      </c>
      <c r="V140" s="258"/>
      <c r="W140" s="258">
        <f t="shared" si="5"/>
        <v>27.29</v>
      </c>
      <c r="X140" s="62"/>
    </row>
    <row r="141" spans="1:24" x14ac:dyDescent="0.2">
      <c r="A141" s="259"/>
      <c r="B141" s="260"/>
      <c r="C141" s="256"/>
      <c r="D141" s="256"/>
      <c r="E141" s="256"/>
      <c r="F141" s="256"/>
      <c r="G141" s="256"/>
      <c r="H141" s="256"/>
      <c r="I141" s="256"/>
      <c r="J141" s="256"/>
      <c r="K141" s="261"/>
      <c r="L141" s="261"/>
      <c r="M141" s="255"/>
      <c r="N141" s="255"/>
      <c r="O141" s="256"/>
      <c r="P141" s="257"/>
      <c r="Q141" s="257"/>
      <c r="R141" s="258"/>
      <c r="S141" s="258"/>
      <c r="T141" s="258"/>
      <c r="U141" s="258">
        <f t="shared" si="4"/>
        <v>0.4</v>
      </c>
      <c r="V141" s="258"/>
      <c r="W141" s="258">
        <f t="shared" si="5"/>
        <v>27.29</v>
      </c>
      <c r="X141" s="62"/>
    </row>
    <row r="142" spans="1:24" x14ac:dyDescent="0.2">
      <c r="A142" s="259"/>
      <c r="B142" s="260"/>
      <c r="C142" s="256"/>
      <c r="D142" s="256"/>
      <c r="E142" s="256"/>
      <c r="F142" s="256"/>
      <c r="G142" s="256"/>
      <c r="H142" s="256"/>
      <c r="I142" s="256"/>
      <c r="J142" s="256"/>
      <c r="K142" s="261"/>
      <c r="L142" s="261"/>
      <c r="M142" s="255"/>
      <c r="N142" s="255"/>
      <c r="O142" s="256"/>
      <c r="P142" s="257"/>
      <c r="Q142" s="257"/>
      <c r="R142" s="258"/>
      <c r="S142" s="258"/>
      <c r="T142" s="258"/>
      <c r="U142" s="258">
        <f t="shared" si="4"/>
        <v>0.4</v>
      </c>
      <c r="V142" s="258"/>
      <c r="W142" s="258">
        <f t="shared" si="5"/>
        <v>27.29</v>
      </c>
      <c r="X142" s="62"/>
    </row>
    <row r="143" spans="1:24" x14ac:dyDescent="0.2">
      <c r="A143" s="259"/>
      <c r="B143" s="260"/>
      <c r="C143" s="256"/>
      <c r="D143" s="256"/>
      <c r="E143" s="256"/>
      <c r="F143" s="256"/>
      <c r="G143" s="256"/>
      <c r="H143" s="256"/>
      <c r="I143" s="256"/>
      <c r="J143" s="256"/>
      <c r="K143" s="261"/>
      <c r="L143" s="261"/>
      <c r="M143" s="255"/>
      <c r="N143" s="255"/>
      <c r="O143" s="256"/>
      <c r="P143" s="257"/>
      <c r="Q143" s="257"/>
      <c r="R143" s="258"/>
      <c r="S143" s="258"/>
      <c r="T143" s="258"/>
      <c r="U143" s="258">
        <f t="shared" si="4"/>
        <v>0.4</v>
      </c>
      <c r="V143" s="258"/>
      <c r="W143" s="258">
        <f t="shared" si="5"/>
        <v>27.29</v>
      </c>
      <c r="X143" s="62"/>
    </row>
    <row r="144" spans="1:24" x14ac:dyDescent="0.2">
      <c r="A144" s="259"/>
      <c r="B144" s="260"/>
      <c r="C144" s="256"/>
      <c r="D144" s="256"/>
      <c r="E144" s="256"/>
      <c r="F144" s="256"/>
      <c r="G144" s="256"/>
      <c r="H144" s="256"/>
      <c r="I144" s="256"/>
      <c r="J144" s="256"/>
      <c r="K144" s="261"/>
      <c r="L144" s="261"/>
      <c r="M144" s="255"/>
      <c r="N144" s="255"/>
      <c r="O144" s="256"/>
      <c r="P144" s="257"/>
      <c r="Q144" s="257"/>
      <c r="R144" s="258"/>
      <c r="S144" s="258"/>
      <c r="T144" s="258"/>
      <c r="U144" s="258">
        <f t="shared" si="4"/>
        <v>0.4</v>
      </c>
      <c r="V144" s="258"/>
      <c r="W144" s="258">
        <f t="shared" si="5"/>
        <v>27.29</v>
      </c>
      <c r="X144" s="62"/>
    </row>
    <row r="145" spans="1:24" x14ac:dyDescent="0.2">
      <c r="A145" s="259"/>
      <c r="B145" s="260"/>
      <c r="C145" s="256"/>
      <c r="D145" s="256"/>
      <c r="E145" s="256"/>
      <c r="F145" s="256"/>
      <c r="G145" s="256"/>
      <c r="H145" s="256"/>
      <c r="I145" s="256"/>
      <c r="J145" s="256"/>
      <c r="K145" s="261"/>
      <c r="L145" s="261"/>
      <c r="M145" s="255"/>
      <c r="N145" s="255"/>
      <c r="O145" s="256"/>
      <c r="P145" s="257"/>
      <c r="Q145" s="257"/>
      <c r="R145" s="258"/>
      <c r="S145" s="258"/>
      <c r="T145" s="258"/>
      <c r="U145" s="258">
        <f t="shared" si="4"/>
        <v>0.4</v>
      </c>
      <c r="V145" s="258"/>
      <c r="W145" s="258">
        <f t="shared" si="5"/>
        <v>27.29</v>
      </c>
      <c r="X145" s="62"/>
    </row>
    <row r="146" spans="1:24" x14ac:dyDescent="0.2">
      <c r="A146" s="259"/>
      <c r="B146" s="260"/>
      <c r="C146" s="256"/>
      <c r="D146" s="256"/>
      <c r="E146" s="256"/>
      <c r="F146" s="256"/>
      <c r="G146" s="256"/>
      <c r="H146" s="256"/>
      <c r="I146" s="256"/>
      <c r="J146" s="256"/>
      <c r="K146" s="261"/>
      <c r="L146" s="261"/>
      <c r="M146" s="255"/>
      <c r="N146" s="255"/>
      <c r="O146" s="256"/>
      <c r="P146" s="257"/>
      <c r="Q146" s="257"/>
      <c r="R146" s="258"/>
      <c r="S146" s="258"/>
      <c r="T146" s="258"/>
      <c r="U146" s="258">
        <f t="shared" si="4"/>
        <v>0.4</v>
      </c>
      <c r="V146" s="258"/>
      <c r="W146" s="258">
        <f t="shared" si="5"/>
        <v>27.29</v>
      </c>
      <c r="X146" s="62"/>
    </row>
    <row r="147" spans="1:24" x14ac:dyDescent="0.2">
      <c r="A147" s="259"/>
      <c r="B147" s="260"/>
      <c r="C147" s="256"/>
      <c r="D147" s="256"/>
      <c r="E147" s="256"/>
      <c r="F147" s="256"/>
      <c r="G147" s="256"/>
      <c r="H147" s="256"/>
      <c r="I147" s="256"/>
      <c r="J147" s="256"/>
      <c r="K147" s="261"/>
      <c r="L147" s="261"/>
      <c r="M147" s="255"/>
      <c r="N147" s="255"/>
      <c r="O147" s="256"/>
      <c r="P147" s="257"/>
      <c r="Q147" s="257"/>
      <c r="R147" s="258"/>
      <c r="S147" s="258"/>
      <c r="T147" s="258"/>
      <c r="U147" s="258">
        <f t="shared" si="4"/>
        <v>0.4</v>
      </c>
      <c r="V147" s="258"/>
      <c r="W147" s="258">
        <f t="shared" si="5"/>
        <v>27.29</v>
      </c>
      <c r="X147" s="62"/>
    </row>
    <row r="148" spans="1:24" x14ac:dyDescent="0.2">
      <c r="A148" s="306"/>
      <c r="B148" s="307"/>
      <c r="C148" s="308"/>
      <c r="D148" s="308"/>
      <c r="E148" s="308"/>
      <c r="F148" s="308"/>
      <c r="G148" s="308"/>
      <c r="H148" s="308"/>
      <c r="I148" s="308"/>
      <c r="J148" s="308"/>
      <c r="K148" s="309"/>
      <c r="L148" s="309"/>
      <c r="M148" s="310"/>
      <c r="N148" s="310"/>
      <c r="O148" s="308"/>
      <c r="P148" s="311"/>
      <c r="Q148" s="311"/>
      <c r="R148" s="312"/>
      <c r="S148" s="312"/>
      <c r="T148" s="312"/>
      <c r="U148" s="258">
        <f t="shared" si="4"/>
        <v>0.4</v>
      </c>
      <c r="V148" s="312"/>
      <c r="W148" s="258">
        <f t="shared" si="5"/>
        <v>27.29</v>
      </c>
      <c r="X148" s="73"/>
    </row>
    <row r="149" spans="1:24" x14ac:dyDescent="0.2">
      <c r="A149" s="259"/>
      <c r="B149" s="260"/>
      <c r="C149" s="256"/>
      <c r="D149" s="256"/>
      <c r="E149" s="256"/>
      <c r="F149" s="256"/>
      <c r="G149" s="256"/>
      <c r="H149" s="256"/>
      <c r="I149" s="256"/>
      <c r="J149" s="256"/>
      <c r="K149" s="261"/>
      <c r="L149" s="261"/>
      <c r="M149" s="255"/>
      <c r="N149" s="255"/>
      <c r="O149" s="256"/>
      <c r="P149" s="257"/>
      <c r="Q149" s="257"/>
      <c r="R149" s="258"/>
      <c r="S149" s="258"/>
      <c r="T149" s="258"/>
      <c r="U149" s="258">
        <f t="shared" si="4"/>
        <v>0.4</v>
      </c>
      <c r="V149" s="258"/>
      <c r="W149" s="258">
        <f t="shared" si="5"/>
        <v>27.29</v>
      </c>
      <c r="X149" s="59"/>
    </row>
    <row r="150" spans="1:24" x14ac:dyDescent="0.2">
      <c r="A150" s="259"/>
      <c r="B150" s="260"/>
      <c r="C150" s="256"/>
      <c r="D150" s="256"/>
      <c r="E150" s="256"/>
      <c r="F150" s="256"/>
      <c r="G150" s="256"/>
      <c r="H150" s="256"/>
      <c r="I150" s="256"/>
      <c r="J150" s="256"/>
      <c r="K150" s="261"/>
      <c r="L150" s="261"/>
      <c r="M150" s="255"/>
      <c r="N150" s="255"/>
      <c r="O150" s="256"/>
      <c r="P150" s="257"/>
      <c r="Q150" s="257"/>
      <c r="R150" s="258"/>
      <c r="S150" s="258"/>
      <c r="T150" s="258"/>
      <c r="U150" s="258">
        <f t="shared" si="4"/>
        <v>0.4</v>
      </c>
      <c r="V150" s="258"/>
      <c r="W150" s="258">
        <f t="shared" si="5"/>
        <v>27.29</v>
      </c>
      <c r="X150" s="59"/>
    </row>
    <row r="151" spans="1:24" x14ac:dyDescent="0.2">
      <c r="A151" s="259"/>
      <c r="B151" s="260"/>
      <c r="C151" s="256"/>
      <c r="D151" s="256"/>
      <c r="E151" s="256"/>
      <c r="F151" s="256"/>
      <c r="G151" s="256"/>
      <c r="H151" s="271"/>
      <c r="I151" s="256"/>
      <c r="J151" s="256"/>
      <c r="K151" s="261"/>
      <c r="L151" s="261"/>
      <c r="M151" s="256"/>
      <c r="N151" s="256"/>
      <c r="O151" s="256"/>
      <c r="P151" s="257"/>
      <c r="Q151" s="257"/>
      <c r="R151" s="258"/>
      <c r="S151" s="258"/>
      <c r="T151" s="258"/>
      <c r="U151" s="258">
        <f t="shared" si="4"/>
        <v>0.4</v>
      </c>
      <c r="V151" s="258"/>
      <c r="W151" s="258">
        <f t="shared" si="5"/>
        <v>27.29</v>
      </c>
      <c r="X151" s="58"/>
    </row>
    <row r="152" spans="1:24" x14ac:dyDescent="0.2">
      <c r="A152" s="259"/>
      <c r="B152" s="260"/>
      <c r="C152" s="256"/>
      <c r="D152" s="256"/>
      <c r="E152" s="256"/>
      <c r="F152" s="256"/>
      <c r="G152" s="256"/>
      <c r="H152" s="256"/>
      <c r="I152" s="256"/>
      <c r="J152" s="256"/>
      <c r="K152" s="261"/>
      <c r="L152" s="261"/>
      <c r="M152" s="256"/>
      <c r="N152" s="256"/>
      <c r="O152" s="256"/>
      <c r="P152" s="257"/>
      <c r="Q152" s="257"/>
      <c r="R152" s="258"/>
      <c r="S152" s="258"/>
      <c r="T152" s="258"/>
      <c r="U152" s="258">
        <f t="shared" si="4"/>
        <v>0.4</v>
      </c>
      <c r="V152" s="258"/>
      <c r="W152" s="258">
        <f t="shared" si="5"/>
        <v>27.29</v>
      </c>
      <c r="X152" s="58"/>
    </row>
    <row r="153" spans="1:24" x14ac:dyDescent="0.2">
      <c r="A153" s="259"/>
      <c r="B153" s="260"/>
      <c r="C153" s="256"/>
      <c r="D153" s="256"/>
      <c r="E153" s="256"/>
      <c r="F153" s="256"/>
      <c r="G153" s="256"/>
      <c r="H153" s="256"/>
      <c r="I153" s="256"/>
      <c r="J153" s="256"/>
      <c r="K153" s="261"/>
      <c r="L153" s="261"/>
      <c r="M153" s="256"/>
      <c r="N153" s="256"/>
      <c r="O153" s="256"/>
      <c r="P153" s="257"/>
      <c r="Q153" s="257"/>
      <c r="R153" s="258"/>
      <c r="S153" s="258"/>
      <c r="T153" s="258"/>
      <c r="U153" s="258">
        <f t="shared" si="4"/>
        <v>0.4</v>
      </c>
      <c r="V153" s="258"/>
      <c r="W153" s="258">
        <f t="shared" si="5"/>
        <v>27.29</v>
      </c>
      <c r="X153" s="58"/>
    </row>
    <row r="154" spans="1:24" x14ac:dyDescent="0.2">
      <c r="A154" s="259"/>
      <c r="B154" s="260"/>
      <c r="C154" s="256"/>
      <c r="D154" s="256"/>
      <c r="E154" s="256"/>
      <c r="F154" s="256"/>
      <c r="G154" s="256"/>
      <c r="H154" s="256"/>
      <c r="I154" s="256"/>
      <c r="J154" s="256"/>
      <c r="K154" s="261"/>
      <c r="L154" s="261"/>
      <c r="M154" s="256"/>
      <c r="N154" s="256"/>
      <c r="O154" s="256"/>
      <c r="P154" s="257"/>
      <c r="Q154" s="257"/>
      <c r="R154" s="258"/>
      <c r="S154" s="258"/>
      <c r="T154" s="258"/>
      <c r="U154" s="258">
        <f t="shared" si="4"/>
        <v>0.4</v>
      </c>
      <c r="V154" s="258"/>
      <c r="W154" s="258">
        <f t="shared" si="5"/>
        <v>27.29</v>
      </c>
      <c r="X154" s="58"/>
    </row>
    <row r="155" spans="1:24" x14ac:dyDescent="0.2">
      <c r="A155" s="259"/>
      <c r="B155" s="260"/>
      <c r="C155" s="256"/>
      <c r="D155" s="256"/>
      <c r="E155" s="256"/>
      <c r="F155" s="256"/>
      <c r="G155" s="256"/>
      <c r="H155" s="256"/>
      <c r="I155" s="256"/>
      <c r="J155" s="256"/>
      <c r="K155" s="261"/>
      <c r="L155" s="261"/>
      <c r="M155" s="256"/>
      <c r="N155" s="256"/>
      <c r="O155" s="256"/>
      <c r="P155" s="257"/>
      <c r="Q155" s="257"/>
      <c r="R155" s="258"/>
      <c r="S155" s="258"/>
      <c r="T155" s="258"/>
      <c r="U155" s="258">
        <f t="shared" si="4"/>
        <v>0.4</v>
      </c>
      <c r="V155" s="258"/>
      <c r="W155" s="258">
        <f t="shared" si="5"/>
        <v>27.29</v>
      </c>
      <c r="X155" s="58"/>
    </row>
    <row r="156" spans="1:24" x14ac:dyDescent="0.2">
      <c r="A156" s="259"/>
      <c r="B156" s="260"/>
      <c r="C156" s="256"/>
      <c r="D156" s="256"/>
      <c r="E156" s="256"/>
      <c r="F156" s="256"/>
      <c r="G156" s="256"/>
      <c r="H156" s="256"/>
      <c r="I156" s="256"/>
      <c r="J156" s="256"/>
      <c r="K156" s="261"/>
      <c r="L156" s="261"/>
      <c r="M156" s="256"/>
      <c r="N156" s="256"/>
      <c r="O156" s="256"/>
      <c r="P156" s="257"/>
      <c r="Q156" s="257"/>
      <c r="R156" s="258"/>
      <c r="S156" s="258"/>
      <c r="T156" s="258"/>
      <c r="U156" s="258">
        <f t="shared" si="4"/>
        <v>0.4</v>
      </c>
      <c r="V156" s="258"/>
      <c r="W156" s="258">
        <f t="shared" si="5"/>
        <v>27.29</v>
      </c>
      <c r="X156" s="58"/>
    </row>
    <row r="157" spans="1:24" x14ac:dyDescent="0.2">
      <c r="A157" s="259"/>
      <c r="B157" s="260"/>
      <c r="C157" s="256"/>
      <c r="D157" s="256"/>
      <c r="E157" s="256"/>
      <c r="F157" s="256"/>
      <c r="G157" s="256"/>
      <c r="H157" s="256"/>
      <c r="I157" s="256"/>
      <c r="J157" s="256"/>
      <c r="K157" s="261"/>
      <c r="L157" s="261"/>
      <c r="M157" s="256"/>
      <c r="N157" s="256"/>
      <c r="O157" s="256"/>
      <c r="P157" s="257"/>
      <c r="Q157" s="257"/>
      <c r="R157" s="258"/>
      <c r="S157" s="258"/>
      <c r="T157" s="258"/>
      <c r="U157" s="258">
        <f t="shared" si="4"/>
        <v>0.4</v>
      </c>
      <c r="V157" s="258"/>
      <c r="W157" s="258">
        <f t="shared" si="5"/>
        <v>27.29</v>
      </c>
      <c r="X157" s="58"/>
    </row>
    <row r="158" spans="1:24" x14ac:dyDescent="0.2">
      <c r="A158" s="259"/>
      <c r="B158" s="260"/>
      <c r="C158" s="256"/>
      <c r="D158" s="256"/>
      <c r="E158" s="256"/>
      <c r="F158" s="256"/>
      <c r="G158" s="256"/>
      <c r="H158" s="256"/>
      <c r="I158" s="256"/>
      <c r="J158" s="256"/>
      <c r="K158" s="261"/>
      <c r="L158" s="261"/>
      <c r="M158" s="256"/>
      <c r="N158" s="256"/>
      <c r="O158" s="256"/>
      <c r="P158" s="257"/>
      <c r="Q158" s="257"/>
      <c r="R158" s="258"/>
      <c r="S158" s="258"/>
      <c r="T158" s="258"/>
      <c r="U158" s="258">
        <f t="shared" si="4"/>
        <v>0.4</v>
      </c>
      <c r="V158" s="258"/>
      <c r="W158" s="258">
        <f t="shared" si="5"/>
        <v>27.29</v>
      </c>
      <c r="X158" s="58"/>
    </row>
    <row r="159" spans="1:24" x14ac:dyDescent="0.2">
      <c r="A159" s="259"/>
      <c r="B159" s="260"/>
      <c r="C159" s="256"/>
      <c r="D159" s="256"/>
      <c r="E159" s="256"/>
      <c r="F159" s="256"/>
      <c r="G159" s="256"/>
      <c r="H159" s="256"/>
      <c r="I159" s="256"/>
      <c r="J159" s="256"/>
      <c r="K159" s="261"/>
      <c r="L159" s="261"/>
      <c r="M159" s="256"/>
      <c r="N159" s="256"/>
      <c r="O159" s="256"/>
      <c r="P159" s="257"/>
      <c r="Q159" s="257"/>
      <c r="R159" s="258"/>
      <c r="S159" s="258"/>
      <c r="T159" s="258"/>
      <c r="U159" s="258">
        <f t="shared" si="4"/>
        <v>0.4</v>
      </c>
      <c r="V159" s="258"/>
      <c r="W159" s="258">
        <f t="shared" si="5"/>
        <v>27.29</v>
      </c>
      <c r="X159" s="58"/>
    </row>
    <row r="160" spans="1:24" x14ac:dyDescent="0.2">
      <c r="A160" s="259"/>
      <c r="B160" s="260"/>
      <c r="C160" s="256"/>
      <c r="D160" s="256"/>
      <c r="E160" s="256"/>
      <c r="F160" s="256"/>
      <c r="G160" s="256"/>
      <c r="H160" s="256"/>
      <c r="I160" s="256"/>
      <c r="J160" s="256"/>
      <c r="K160" s="261"/>
      <c r="L160" s="261"/>
      <c r="M160" s="256"/>
      <c r="N160" s="256"/>
      <c r="O160" s="256"/>
      <c r="P160" s="257"/>
      <c r="Q160" s="257"/>
      <c r="R160" s="258"/>
      <c r="S160" s="258"/>
      <c r="T160" s="258"/>
      <c r="U160" s="258">
        <f t="shared" si="4"/>
        <v>0.4</v>
      </c>
      <c r="V160" s="258"/>
      <c r="W160" s="258">
        <f t="shared" si="5"/>
        <v>27.29</v>
      </c>
      <c r="X160" s="58"/>
    </row>
    <row r="161" spans="1:24" x14ac:dyDescent="0.2">
      <c r="A161" s="259"/>
      <c r="B161" s="260"/>
      <c r="C161" s="256"/>
      <c r="D161" s="256"/>
      <c r="E161" s="256"/>
      <c r="F161" s="256"/>
      <c r="G161" s="256"/>
      <c r="H161" s="256"/>
      <c r="I161" s="256"/>
      <c r="J161" s="256"/>
      <c r="K161" s="261"/>
      <c r="L161" s="261"/>
      <c r="M161" s="256"/>
      <c r="N161" s="256"/>
      <c r="O161" s="256"/>
      <c r="P161" s="257"/>
      <c r="Q161" s="257"/>
      <c r="R161" s="258"/>
      <c r="S161" s="258"/>
      <c r="T161" s="258"/>
      <c r="U161" s="258">
        <f t="shared" si="4"/>
        <v>0.4</v>
      </c>
      <c r="V161" s="258"/>
      <c r="W161" s="258">
        <f t="shared" si="5"/>
        <v>27.29</v>
      </c>
      <c r="X161" s="58"/>
    </row>
    <row r="162" spans="1:24" x14ac:dyDescent="0.2">
      <c r="A162" s="259"/>
      <c r="B162" s="260"/>
      <c r="C162" s="256"/>
      <c r="D162" s="256"/>
      <c r="E162" s="256"/>
      <c r="F162" s="256"/>
      <c r="G162" s="256"/>
      <c r="H162" s="256"/>
      <c r="I162" s="256"/>
      <c r="J162" s="256"/>
      <c r="K162" s="261"/>
      <c r="L162" s="261"/>
      <c r="M162" s="256"/>
      <c r="N162" s="256"/>
      <c r="O162" s="256"/>
      <c r="P162" s="257"/>
      <c r="Q162" s="257"/>
      <c r="R162" s="256"/>
      <c r="S162" s="258"/>
      <c r="T162" s="256"/>
      <c r="U162" s="258">
        <f t="shared" si="4"/>
        <v>0.4</v>
      </c>
      <c r="V162" s="256"/>
      <c r="W162" s="258">
        <f t="shared" si="5"/>
        <v>27.29</v>
      </c>
      <c r="X162" s="58"/>
    </row>
    <row r="163" spans="1:24" x14ac:dyDescent="0.2">
      <c r="A163" s="259"/>
      <c r="B163" s="260"/>
      <c r="C163" s="256"/>
      <c r="D163" s="256"/>
      <c r="E163" s="256"/>
      <c r="F163" s="256"/>
      <c r="G163" s="256"/>
      <c r="H163" s="256"/>
      <c r="I163" s="256"/>
      <c r="J163" s="256"/>
      <c r="K163" s="261"/>
      <c r="L163" s="261"/>
      <c r="M163" s="256"/>
      <c r="N163" s="256"/>
      <c r="O163" s="256"/>
      <c r="P163" s="257"/>
      <c r="Q163" s="257"/>
      <c r="R163" s="256"/>
      <c r="S163" s="258"/>
      <c r="T163" s="256"/>
      <c r="U163" s="258">
        <f t="shared" si="4"/>
        <v>0.4</v>
      </c>
      <c r="V163" s="256"/>
      <c r="W163" s="258">
        <f t="shared" si="5"/>
        <v>27.29</v>
      </c>
      <c r="X163" s="58"/>
    </row>
    <row r="164" spans="1:24" x14ac:dyDescent="0.2">
      <c r="A164" s="259"/>
      <c r="B164" s="260"/>
      <c r="C164" s="256"/>
      <c r="D164" s="256"/>
      <c r="E164" s="256"/>
      <c r="F164" s="256"/>
      <c r="G164" s="256"/>
      <c r="H164" s="256"/>
      <c r="I164" s="256"/>
      <c r="J164" s="256"/>
      <c r="K164" s="261"/>
      <c r="L164" s="261"/>
      <c r="M164" s="256"/>
      <c r="N164" s="256"/>
      <c r="O164" s="256"/>
      <c r="P164" s="257"/>
      <c r="Q164" s="257"/>
      <c r="R164" s="256"/>
      <c r="S164" s="258"/>
      <c r="T164" s="256"/>
      <c r="U164" s="258">
        <f t="shared" si="4"/>
        <v>0.4</v>
      </c>
      <c r="V164" s="256"/>
      <c r="W164" s="258">
        <f t="shared" si="5"/>
        <v>27.29</v>
      </c>
      <c r="X164" s="58"/>
    </row>
    <row r="165" spans="1:24" x14ac:dyDescent="0.2">
      <c r="A165" s="259"/>
      <c r="B165" s="260"/>
      <c r="C165" s="256"/>
      <c r="D165" s="256"/>
      <c r="E165" s="256"/>
      <c r="F165" s="256"/>
      <c r="G165" s="256"/>
      <c r="H165" s="256"/>
      <c r="I165" s="256"/>
      <c r="J165" s="256"/>
      <c r="K165" s="261"/>
      <c r="L165" s="261"/>
      <c r="M165" s="256"/>
      <c r="N165" s="256"/>
      <c r="O165" s="256"/>
      <c r="P165" s="257"/>
      <c r="Q165" s="257"/>
      <c r="R165" s="258"/>
      <c r="S165" s="258"/>
      <c r="T165" s="258"/>
      <c r="U165" s="258">
        <f t="shared" si="4"/>
        <v>0.4</v>
      </c>
      <c r="V165" s="258"/>
      <c r="W165" s="258">
        <f t="shared" si="5"/>
        <v>27.29</v>
      </c>
      <c r="X165" s="58"/>
    </row>
    <row r="166" spans="1:24" x14ac:dyDescent="0.2">
      <c r="A166" s="259"/>
      <c r="B166" s="260"/>
      <c r="C166" s="256"/>
      <c r="D166" s="256"/>
      <c r="E166" s="256"/>
      <c r="F166" s="256"/>
      <c r="G166" s="256"/>
      <c r="H166" s="256"/>
      <c r="I166" s="256"/>
      <c r="J166" s="256"/>
      <c r="K166" s="261"/>
      <c r="L166" s="261"/>
      <c r="M166" s="256"/>
      <c r="N166" s="256"/>
      <c r="O166" s="256"/>
      <c r="P166" s="257"/>
      <c r="Q166" s="257"/>
      <c r="R166" s="258"/>
      <c r="S166" s="258"/>
      <c r="T166" s="258"/>
      <c r="U166" s="258">
        <f t="shared" si="4"/>
        <v>0.4</v>
      </c>
      <c r="V166" s="258"/>
      <c r="W166" s="258">
        <f t="shared" si="5"/>
        <v>27.29</v>
      </c>
      <c r="X166" s="58"/>
    </row>
    <row r="167" spans="1:24" x14ac:dyDescent="0.2">
      <c r="A167" s="259"/>
      <c r="B167" s="260"/>
      <c r="C167" s="256"/>
      <c r="D167" s="256"/>
      <c r="E167" s="256"/>
      <c r="F167" s="256"/>
      <c r="G167" s="256"/>
      <c r="H167" s="256"/>
      <c r="I167" s="256"/>
      <c r="J167" s="256"/>
      <c r="K167" s="261"/>
      <c r="L167" s="261"/>
      <c r="M167" s="256"/>
      <c r="N167" s="256"/>
      <c r="O167" s="256"/>
      <c r="P167" s="257"/>
      <c r="Q167" s="257"/>
      <c r="R167" s="258"/>
      <c r="S167" s="258"/>
      <c r="T167" s="258"/>
      <c r="U167" s="258">
        <f t="shared" si="4"/>
        <v>0.4</v>
      </c>
      <c r="V167" s="258"/>
      <c r="W167" s="258">
        <f t="shared" si="5"/>
        <v>27.29</v>
      </c>
      <c r="X167" s="58"/>
    </row>
    <row r="168" spans="1:24" x14ac:dyDescent="0.2">
      <c r="A168" s="259"/>
      <c r="B168" s="260"/>
      <c r="C168" s="256"/>
      <c r="D168" s="256"/>
      <c r="E168" s="256"/>
      <c r="F168" s="256"/>
      <c r="G168" s="256"/>
      <c r="H168" s="256"/>
      <c r="I168" s="256"/>
      <c r="J168" s="256"/>
      <c r="K168" s="261"/>
      <c r="L168" s="261"/>
      <c r="M168" s="256"/>
      <c r="N168" s="256"/>
      <c r="O168" s="256"/>
      <c r="P168" s="257"/>
      <c r="Q168" s="257"/>
      <c r="R168" s="258"/>
      <c r="S168" s="258"/>
      <c r="T168" s="258"/>
      <c r="U168" s="258">
        <f t="shared" si="4"/>
        <v>0.4</v>
      </c>
      <c r="V168" s="258"/>
      <c r="W168" s="258">
        <f t="shared" si="5"/>
        <v>27.29</v>
      </c>
      <c r="X168" s="58"/>
    </row>
    <row r="169" spans="1:24" x14ac:dyDescent="0.2">
      <c r="A169" s="259"/>
      <c r="B169" s="260"/>
      <c r="C169" s="256"/>
      <c r="D169" s="256"/>
      <c r="E169" s="256"/>
      <c r="F169" s="256"/>
      <c r="G169" s="256"/>
      <c r="H169" s="256"/>
      <c r="I169" s="256"/>
      <c r="J169" s="256"/>
      <c r="K169" s="261"/>
      <c r="L169" s="261"/>
      <c r="M169" s="256"/>
      <c r="N169" s="256"/>
      <c r="O169" s="256"/>
      <c r="P169" s="257"/>
      <c r="Q169" s="257"/>
      <c r="R169" s="258"/>
      <c r="S169" s="258"/>
      <c r="T169" s="258"/>
      <c r="U169" s="258">
        <f t="shared" si="4"/>
        <v>0.4</v>
      </c>
      <c r="V169" s="258"/>
      <c r="W169" s="258">
        <f t="shared" si="5"/>
        <v>27.29</v>
      </c>
      <c r="X169" s="58"/>
    </row>
    <row r="170" spans="1:24" x14ac:dyDescent="0.2">
      <c r="A170" s="259"/>
      <c r="B170" s="260"/>
      <c r="C170" s="256"/>
      <c r="D170" s="256"/>
      <c r="E170" s="256"/>
      <c r="F170" s="256"/>
      <c r="G170" s="256"/>
      <c r="H170" s="256"/>
      <c r="I170" s="256"/>
      <c r="J170" s="256"/>
      <c r="K170" s="261"/>
      <c r="L170" s="261"/>
      <c r="M170" s="256"/>
      <c r="N170" s="256"/>
      <c r="O170" s="256"/>
      <c r="P170" s="257"/>
      <c r="Q170" s="257"/>
      <c r="R170" s="258"/>
      <c r="S170" s="258"/>
      <c r="T170" s="258"/>
      <c r="U170" s="258">
        <f t="shared" si="4"/>
        <v>0.4</v>
      </c>
      <c r="V170" s="258"/>
      <c r="W170" s="258">
        <f t="shared" si="5"/>
        <v>27.29</v>
      </c>
      <c r="X170" s="58"/>
    </row>
    <row r="171" spans="1:24" x14ac:dyDescent="0.2">
      <c r="A171" s="259"/>
      <c r="B171" s="260"/>
      <c r="C171" s="256"/>
      <c r="D171" s="256"/>
      <c r="E171" s="256"/>
      <c r="F171" s="256"/>
      <c r="G171" s="256"/>
      <c r="H171" s="256"/>
      <c r="I171" s="256"/>
      <c r="J171" s="256"/>
      <c r="K171" s="261"/>
      <c r="L171" s="261"/>
      <c r="M171" s="256"/>
      <c r="N171" s="256"/>
      <c r="O171" s="256"/>
      <c r="P171" s="257"/>
      <c r="Q171" s="257"/>
      <c r="R171" s="258"/>
      <c r="S171" s="258"/>
      <c r="T171" s="258"/>
      <c r="U171" s="258">
        <f t="shared" si="4"/>
        <v>0.4</v>
      </c>
      <c r="V171" s="258"/>
      <c r="W171" s="258">
        <f t="shared" si="5"/>
        <v>27.29</v>
      </c>
      <c r="X171" s="58"/>
    </row>
    <row r="172" spans="1:24" x14ac:dyDescent="0.2">
      <c r="A172" s="259"/>
      <c r="B172" s="260"/>
      <c r="C172" s="256"/>
      <c r="D172" s="256"/>
      <c r="E172" s="256"/>
      <c r="F172" s="256"/>
      <c r="G172" s="256"/>
      <c r="H172" s="256"/>
      <c r="I172" s="256"/>
      <c r="J172" s="256"/>
      <c r="K172" s="261"/>
      <c r="L172" s="261"/>
      <c r="M172" s="256"/>
      <c r="N172" s="256"/>
      <c r="O172" s="256"/>
      <c r="P172" s="257"/>
      <c r="Q172" s="257"/>
      <c r="R172" s="258"/>
      <c r="S172" s="258"/>
      <c r="T172" s="258"/>
      <c r="U172" s="258">
        <f t="shared" si="4"/>
        <v>0.4</v>
      </c>
      <c r="V172" s="258"/>
      <c r="W172" s="258">
        <f t="shared" si="5"/>
        <v>27.29</v>
      </c>
      <c r="X172" s="58"/>
    </row>
    <row r="173" spans="1:24" x14ac:dyDescent="0.2">
      <c r="A173" s="259"/>
      <c r="B173" s="260"/>
      <c r="C173" s="256"/>
      <c r="D173" s="256"/>
      <c r="E173" s="256"/>
      <c r="F173" s="256"/>
      <c r="G173" s="256"/>
      <c r="H173" s="256"/>
      <c r="I173" s="256"/>
      <c r="J173" s="256"/>
      <c r="K173" s="261"/>
      <c r="L173" s="261"/>
      <c r="M173" s="256"/>
      <c r="N173" s="256"/>
      <c r="O173" s="256"/>
      <c r="P173" s="257"/>
      <c r="Q173" s="257"/>
      <c r="R173" s="258"/>
      <c r="S173" s="258"/>
      <c r="T173" s="258"/>
      <c r="U173" s="258">
        <f t="shared" si="4"/>
        <v>0.4</v>
      </c>
      <c r="V173" s="258"/>
      <c r="W173" s="258">
        <f t="shared" si="5"/>
        <v>27.29</v>
      </c>
      <c r="X173" s="58"/>
    </row>
    <row r="174" spans="1:24" x14ac:dyDescent="0.2">
      <c r="A174" s="259"/>
      <c r="B174" s="260"/>
      <c r="C174" s="256"/>
      <c r="D174" s="256"/>
      <c r="E174" s="256"/>
      <c r="F174" s="256"/>
      <c r="G174" s="256"/>
      <c r="H174" s="256"/>
      <c r="I174" s="256"/>
      <c r="J174" s="256"/>
      <c r="K174" s="261"/>
      <c r="L174" s="261"/>
      <c r="M174" s="256"/>
      <c r="N174" s="256"/>
      <c r="O174" s="256"/>
      <c r="P174" s="257"/>
      <c r="Q174" s="257"/>
      <c r="R174" s="258"/>
      <c r="S174" s="258"/>
      <c r="T174" s="258"/>
      <c r="U174" s="258">
        <f t="shared" si="4"/>
        <v>0.4</v>
      </c>
      <c r="V174" s="258"/>
      <c r="W174" s="258">
        <f t="shared" si="5"/>
        <v>27.29</v>
      </c>
      <c r="X174" s="58"/>
    </row>
    <row r="175" spans="1:24" x14ac:dyDescent="0.2">
      <c r="A175" s="259"/>
      <c r="B175" s="260"/>
      <c r="C175" s="256"/>
      <c r="D175" s="256"/>
      <c r="E175" s="256"/>
      <c r="F175" s="256"/>
      <c r="G175" s="256"/>
      <c r="H175" s="256"/>
      <c r="I175" s="256"/>
      <c r="J175" s="256"/>
      <c r="K175" s="261"/>
      <c r="L175" s="261"/>
      <c r="M175" s="256"/>
      <c r="N175" s="256"/>
      <c r="O175" s="256"/>
      <c r="P175" s="257"/>
      <c r="Q175" s="257"/>
      <c r="R175" s="258"/>
      <c r="S175" s="258"/>
      <c r="T175" s="258"/>
      <c r="U175" s="258">
        <f t="shared" si="4"/>
        <v>0.4</v>
      </c>
      <c r="V175" s="258"/>
      <c r="W175" s="258">
        <f t="shared" si="5"/>
        <v>27.29</v>
      </c>
      <c r="X175" s="58"/>
    </row>
    <row r="176" spans="1:24" x14ac:dyDescent="0.2">
      <c r="A176" s="259"/>
      <c r="B176" s="260"/>
      <c r="C176" s="256"/>
      <c r="D176" s="256"/>
      <c r="E176" s="256"/>
      <c r="F176" s="256"/>
      <c r="G176" s="256"/>
      <c r="H176" s="256"/>
      <c r="I176" s="256"/>
      <c r="J176" s="256"/>
      <c r="K176" s="261"/>
      <c r="L176" s="261"/>
      <c r="M176" s="256"/>
      <c r="N176" s="256"/>
      <c r="O176" s="256"/>
      <c r="P176" s="257"/>
      <c r="Q176" s="257"/>
      <c r="R176" s="258"/>
      <c r="S176" s="258"/>
      <c r="T176" s="258"/>
      <c r="U176" s="258">
        <f t="shared" si="4"/>
        <v>0.4</v>
      </c>
      <c r="V176" s="258"/>
      <c r="W176" s="258">
        <f t="shared" si="5"/>
        <v>27.29</v>
      </c>
      <c r="X176" s="58"/>
    </row>
    <row r="177" spans="1:24" x14ac:dyDescent="0.2">
      <c r="A177" s="259"/>
      <c r="B177" s="260"/>
      <c r="C177" s="256"/>
      <c r="D177" s="256"/>
      <c r="E177" s="256"/>
      <c r="F177" s="256"/>
      <c r="G177" s="256"/>
      <c r="H177" s="256"/>
      <c r="I177" s="256"/>
      <c r="J177" s="256"/>
      <c r="K177" s="261"/>
      <c r="L177" s="261"/>
      <c r="M177" s="256"/>
      <c r="N177" s="256"/>
      <c r="O177" s="256"/>
      <c r="P177" s="257"/>
      <c r="Q177" s="257"/>
      <c r="R177" s="258"/>
      <c r="S177" s="258"/>
      <c r="T177" s="258"/>
      <c r="U177" s="258">
        <f t="shared" si="4"/>
        <v>0.4</v>
      </c>
      <c r="V177" s="258"/>
      <c r="W177" s="258">
        <f t="shared" si="5"/>
        <v>27.29</v>
      </c>
      <c r="X177" s="58"/>
    </row>
    <row r="178" spans="1:24" x14ac:dyDescent="0.2">
      <c r="A178" s="259"/>
      <c r="B178" s="260"/>
      <c r="C178" s="256"/>
      <c r="D178" s="256"/>
      <c r="E178" s="256"/>
      <c r="F178" s="256"/>
      <c r="G178" s="256"/>
      <c r="H178" s="256"/>
      <c r="I178" s="256"/>
      <c r="J178" s="256"/>
      <c r="K178" s="261"/>
      <c r="L178" s="261"/>
      <c r="M178" s="256"/>
      <c r="N178" s="256"/>
      <c r="O178" s="256"/>
      <c r="P178" s="257"/>
      <c r="Q178" s="257"/>
      <c r="R178" s="258"/>
      <c r="S178" s="258"/>
      <c r="T178" s="258"/>
      <c r="U178" s="258">
        <f t="shared" si="4"/>
        <v>0.4</v>
      </c>
      <c r="V178" s="258"/>
      <c r="W178" s="258">
        <f t="shared" si="5"/>
        <v>27.29</v>
      </c>
      <c r="X178" s="58"/>
    </row>
    <row r="179" spans="1:24" x14ac:dyDescent="0.2">
      <c r="A179" s="259"/>
      <c r="B179" s="260"/>
      <c r="C179" s="256"/>
      <c r="D179" s="256"/>
      <c r="E179" s="256"/>
      <c r="F179" s="256"/>
      <c r="G179" s="256"/>
      <c r="H179" s="256"/>
      <c r="I179" s="256"/>
      <c r="J179" s="256"/>
      <c r="K179" s="261"/>
      <c r="L179" s="261"/>
      <c r="M179" s="256"/>
      <c r="N179" s="256"/>
      <c r="O179" s="256"/>
      <c r="P179" s="257"/>
      <c r="Q179" s="257"/>
      <c r="R179" s="258"/>
      <c r="S179" s="258"/>
      <c r="T179" s="258"/>
      <c r="U179" s="258">
        <f t="shared" si="4"/>
        <v>0.4</v>
      </c>
      <c r="V179" s="258"/>
      <c r="W179" s="258">
        <f t="shared" si="5"/>
        <v>27.29</v>
      </c>
      <c r="X179" s="58"/>
    </row>
    <row r="180" spans="1:24" x14ac:dyDescent="0.2">
      <c r="A180" s="259"/>
      <c r="B180" s="260"/>
      <c r="C180" s="256"/>
      <c r="D180" s="256"/>
      <c r="E180" s="256"/>
      <c r="F180" s="256"/>
      <c r="G180" s="256"/>
      <c r="H180" s="256"/>
      <c r="I180" s="256"/>
      <c r="J180" s="256"/>
      <c r="K180" s="261"/>
      <c r="L180" s="261"/>
      <c r="M180" s="256"/>
      <c r="N180" s="256"/>
      <c r="O180" s="256"/>
      <c r="P180" s="257"/>
      <c r="Q180" s="257"/>
      <c r="R180" s="258"/>
      <c r="S180" s="258"/>
      <c r="T180" s="258"/>
      <c r="U180" s="258">
        <f t="shared" si="4"/>
        <v>0.4</v>
      </c>
      <c r="V180" s="258"/>
      <c r="W180" s="258">
        <f t="shared" si="5"/>
        <v>27.29</v>
      </c>
      <c r="X180" s="58"/>
    </row>
    <row r="181" spans="1:24" x14ac:dyDescent="0.2">
      <c r="A181" s="259"/>
      <c r="B181" s="260"/>
      <c r="C181" s="256"/>
      <c r="D181" s="256"/>
      <c r="E181" s="256"/>
      <c r="F181" s="256"/>
      <c r="G181" s="256"/>
      <c r="H181" s="256"/>
      <c r="I181" s="256"/>
      <c r="J181" s="256"/>
      <c r="K181" s="261"/>
      <c r="L181" s="261"/>
      <c r="M181" s="256"/>
      <c r="N181" s="256"/>
      <c r="O181" s="256"/>
      <c r="P181" s="257"/>
      <c r="Q181" s="257"/>
      <c r="R181" s="258"/>
      <c r="S181" s="258"/>
      <c r="T181" s="258"/>
      <c r="U181" s="258">
        <f t="shared" si="4"/>
        <v>0.4</v>
      </c>
      <c r="V181" s="258"/>
      <c r="W181" s="258">
        <f t="shared" si="5"/>
        <v>27.29</v>
      </c>
      <c r="X181" s="58"/>
    </row>
    <row r="182" spans="1:24" x14ac:dyDescent="0.2">
      <c r="A182" s="259"/>
      <c r="B182" s="260"/>
      <c r="C182" s="256"/>
      <c r="D182" s="256"/>
      <c r="E182" s="256"/>
      <c r="F182" s="256"/>
      <c r="G182" s="256"/>
      <c r="H182" s="256"/>
      <c r="I182" s="256"/>
      <c r="J182" s="256"/>
      <c r="K182" s="261"/>
      <c r="L182" s="261"/>
      <c r="M182" s="256"/>
      <c r="N182" s="256"/>
      <c r="O182" s="256"/>
      <c r="P182" s="257"/>
      <c r="Q182" s="257"/>
      <c r="R182" s="258"/>
      <c r="S182" s="258"/>
      <c r="T182" s="258"/>
      <c r="U182" s="258">
        <f t="shared" si="4"/>
        <v>0.4</v>
      </c>
      <c r="V182" s="258"/>
      <c r="W182" s="258">
        <f t="shared" si="5"/>
        <v>27.29</v>
      </c>
      <c r="X182" s="58"/>
    </row>
    <row r="183" spans="1:24" x14ac:dyDescent="0.2">
      <c r="A183" s="259"/>
      <c r="B183" s="260"/>
      <c r="C183" s="256"/>
      <c r="D183" s="256"/>
      <c r="E183" s="256"/>
      <c r="F183" s="256"/>
      <c r="G183" s="256"/>
      <c r="H183" s="256"/>
      <c r="I183" s="256"/>
      <c r="J183" s="256"/>
      <c r="K183" s="261"/>
      <c r="L183" s="261"/>
      <c r="M183" s="256"/>
      <c r="N183" s="256"/>
      <c r="O183" s="256"/>
      <c r="P183" s="257"/>
      <c r="Q183" s="257"/>
      <c r="R183" s="258"/>
      <c r="S183" s="258"/>
      <c r="T183" s="258"/>
      <c r="U183" s="258">
        <f t="shared" si="4"/>
        <v>0.4</v>
      </c>
      <c r="V183" s="258"/>
      <c r="W183" s="258">
        <f t="shared" si="5"/>
        <v>27.29</v>
      </c>
      <c r="X183" s="58"/>
    </row>
    <row r="184" spans="1:24" x14ac:dyDescent="0.2">
      <c r="A184" s="259"/>
      <c r="B184" s="260"/>
      <c r="C184" s="256"/>
      <c r="D184" s="256"/>
      <c r="E184" s="256"/>
      <c r="F184" s="256"/>
      <c r="G184" s="256"/>
      <c r="H184" s="256"/>
      <c r="I184" s="256"/>
      <c r="J184" s="256"/>
      <c r="K184" s="261"/>
      <c r="L184" s="261"/>
      <c r="M184" s="256"/>
      <c r="N184" s="256"/>
      <c r="O184" s="256"/>
      <c r="P184" s="257"/>
      <c r="Q184" s="257"/>
      <c r="R184" s="258"/>
      <c r="S184" s="258"/>
      <c r="T184" s="258"/>
      <c r="U184" s="258">
        <f t="shared" si="4"/>
        <v>0.4</v>
      </c>
      <c r="V184" s="258"/>
      <c r="W184" s="258">
        <f t="shared" si="5"/>
        <v>27.29</v>
      </c>
      <c r="X184" s="58"/>
    </row>
    <row r="185" spans="1:24" x14ac:dyDescent="0.2">
      <c r="A185" s="259"/>
      <c r="B185" s="260"/>
      <c r="C185" s="256"/>
      <c r="D185" s="256"/>
      <c r="E185" s="256"/>
      <c r="F185" s="256"/>
      <c r="G185" s="256"/>
      <c r="H185" s="256"/>
      <c r="I185" s="256"/>
      <c r="J185" s="256"/>
      <c r="K185" s="261"/>
      <c r="L185" s="261"/>
      <c r="M185" s="256"/>
      <c r="N185" s="256"/>
      <c r="O185" s="256"/>
      <c r="P185" s="257"/>
      <c r="Q185" s="257"/>
      <c r="R185" s="258"/>
      <c r="S185" s="258"/>
      <c r="T185" s="258"/>
      <c r="U185" s="258">
        <f t="shared" si="4"/>
        <v>0.4</v>
      </c>
      <c r="V185" s="258"/>
      <c r="W185" s="258">
        <f t="shared" si="5"/>
        <v>27.29</v>
      </c>
      <c r="X185" s="58"/>
    </row>
    <row r="186" spans="1:24" x14ac:dyDescent="0.2">
      <c r="A186" s="259"/>
      <c r="B186" s="260"/>
      <c r="C186" s="256"/>
      <c r="D186" s="256"/>
      <c r="E186" s="256"/>
      <c r="F186" s="256"/>
      <c r="G186" s="256"/>
      <c r="H186" s="256"/>
      <c r="I186" s="256"/>
      <c r="J186" s="256"/>
      <c r="K186" s="261"/>
      <c r="L186" s="261"/>
      <c r="M186" s="256"/>
      <c r="N186" s="256"/>
      <c r="O186" s="256"/>
      <c r="P186" s="257"/>
      <c r="Q186" s="257"/>
      <c r="R186" s="258"/>
      <c r="S186" s="258"/>
      <c r="T186" s="258"/>
      <c r="U186" s="258">
        <f t="shared" si="4"/>
        <v>0.4</v>
      </c>
      <c r="V186" s="258"/>
      <c r="W186" s="258">
        <f t="shared" si="5"/>
        <v>27.29</v>
      </c>
      <c r="X186" s="58"/>
    </row>
    <row r="187" spans="1:24" x14ac:dyDescent="0.2">
      <c r="A187" s="259"/>
      <c r="B187" s="260"/>
      <c r="C187" s="256"/>
      <c r="D187" s="256"/>
      <c r="E187" s="256"/>
      <c r="F187" s="256"/>
      <c r="G187" s="256"/>
      <c r="H187" s="256"/>
      <c r="I187" s="256"/>
      <c r="J187" s="256"/>
      <c r="K187" s="261"/>
      <c r="L187" s="261"/>
      <c r="M187" s="256"/>
      <c r="N187" s="256"/>
      <c r="O187" s="256"/>
      <c r="P187" s="257"/>
      <c r="Q187" s="257"/>
      <c r="R187" s="258"/>
      <c r="S187" s="258"/>
      <c r="T187" s="258"/>
      <c r="U187" s="258">
        <f t="shared" si="4"/>
        <v>0.4</v>
      </c>
      <c r="V187" s="258"/>
      <c r="W187" s="258">
        <f t="shared" si="5"/>
        <v>27.29</v>
      </c>
      <c r="X187" s="58"/>
    </row>
    <row r="188" spans="1:24" x14ac:dyDescent="0.2">
      <c r="A188" s="259"/>
      <c r="B188" s="260"/>
      <c r="C188" s="256"/>
      <c r="D188" s="256"/>
      <c r="E188" s="256"/>
      <c r="F188" s="256"/>
      <c r="G188" s="256"/>
      <c r="H188" s="256"/>
      <c r="I188" s="256"/>
      <c r="J188" s="256"/>
      <c r="K188" s="261"/>
      <c r="L188" s="261"/>
      <c r="M188" s="256"/>
      <c r="N188" s="256"/>
      <c r="O188" s="256"/>
      <c r="P188" s="257"/>
      <c r="Q188" s="257"/>
      <c r="R188" s="258"/>
      <c r="S188" s="258"/>
      <c r="T188" s="258"/>
      <c r="U188" s="258">
        <f t="shared" si="4"/>
        <v>0.4</v>
      </c>
      <c r="V188" s="258"/>
      <c r="W188" s="258">
        <f t="shared" si="5"/>
        <v>27.29</v>
      </c>
      <c r="X188" s="58"/>
    </row>
    <row r="189" spans="1:24" x14ac:dyDescent="0.2">
      <c r="A189" s="259"/>
      <c r="B189" s="260"/>
      <c r="C189" s="256"/>
      <c r="D189" s="256"/>
      <c r="E189" s="256"/>
      <c r="F189" s="256"/>
      <c r="G189" s="256"/>
      <c r="H189" s="256"/>
      <c r="I189" s="256"/>
      <c r="J189" s="256"/>
      <c r="K189" s="261"/>
      <c r="L189" s="261"/>
      <c r="M189" s="256"/>
      <c r="N189" s="256"/>
      <c r="O189" s="256"/>
      <c r="P189" s="257"/>
      <c r="Q189" s="257"/>
      <c r="R189" s="258"/>
      <c r="S189" s="258"/>
      <c r="T189" s="258"/>
      <c r="U189" s="258">
        <f t="shared" si="4"/>
        <v>0.4</v>
      </c>
      <c r="V189" s="258"/>
      <c r="W189" s="258">
        <f t="shared" si="5"/>
        <v>27.29</v>
      </c>
      <c r="X189" s="58"/>
    </row>
    <row r="190" spans="1:24" x14ac:dyDescent="0.2">
      <c r="A190" s="259"/>
      <c r="B190" s="260"/>
      <c r="C190" s="256"/>
      <c r="D190" s="256"/>
      <c r="E190" s="256"/>
      <c r="F190" s="256"/>
      <c r="G190" s="256"/>
      <c r="H190" s="256"/>
      <c r="I190" s="256"/>
      <c r="J190" s="256"/>
      <c r="K190" s="261"/>
      <c r="L190" s="261"/>
      <c r="M190" s="256"/>
      <c r="N190" s="256"/>
      <c r="O190" s="256"/>
      <c r="P190" s="257"/>
      <c r="Q190" s="257"/>
      <c r="R190" s="258"/>
      <c r="S190" s="258"/>
      <c r="T190" s="258"/>
      <c r="U190" s="258">
        <f t="shared" si="4"/>
        <v>0.4</v>
      </c>
      <c r="V190" s="258"/>
      <c r="W190" s="258">
        <f t="shared" si="5"/>
        <v>27.29</v>
      </c>
      <c r="X190" s="58"/>
    </row>
    <row r="191" spans="1:24" x14ac:dyDescent="0.2">
      <c r="A191" s="259"/>
      <c r="B191" s="260"/>
      <c r="C191" s="256"/>
      <c r="D191" s="256"/>
      <c r="E191" s="256"/>
      <c r="F191" s="256"/>
      <c r="G191" s="256"/>
      <c r="H191" s="256"/>
      <c r="I191" s="256"/>
      <c r="J191" s="256"/>
      <c r="K191" s="261"/>
      <c r="L191" s="261"/>
      <c r="M191" s="256"/>
      <c r="N191" s="256"/>
      <c r="O191" s="256"/>
      <c r="P191" s="257"/>
      <c r="Q191" s="257"/>
      <c r="R191" s="258"/>
      <c r="S191" s="258"/>
      <c r="T191" s="258"/>
      <c r="U191" s="258">
        <f t="shared" si="4"/>
        <v>0.4</v>
      </c>
      <c r="V191" s="258"/>
      <c r="W191" s="258">
        <f t="shared" si="5"/>
        <v>27.29</v>
      </c>
      <c r="X191" s="58"/>
    </row>
    <row r="192" spans="1:24" x14ac:dyDescent="0.2">
      <c r="A192" s="259"/>
      <c r="B192" s="260"/>
      <c r="C192" s="256"/>
      <c r="D192" s="256"/>
      <c r="E192" s="256"/>
      <c r="F192" s="256"/>
      <c r="G192" s="256"/>
      <c r="H192" s="256"/>
      <c r="I192" s="256"/>
      <c r="J192" s="256"/>
      <c r="K192" s="261"/>
      <c r="L192" s="261"/>
      <c r="M192" s="256"/>
      <c r="N192" s="256"/>
      <c r="O192" s="256"/>
      <c r="P192" s="257"/>
      <c r="Q192" s="257"/>
      <c r="R192" s="258"/>
      <c r="S192" s="258"/>
      <c r="T192" s="258"/>
      <c r="U192" s="258">
        <f t="shared" si="4"/>
        <v>0.4</v>
      </c>
      <c r="V192" s="258"/>
      <c r="W192" s="258">
        <f t="shared" si="5"/>
        <v>27.29</v>
      </c>
      <c r="X192" s="58"/>
    </row>
    <row r="193" spans="1:24" x14ac:dyDescent="0.2">
      <c r="A193" s="259"/>
      <c r="B193" s="260"/>
      <c r="C193" s="256"/>
      <c r="D193" s="256"/>
      <c r="E193" s="256"/>
      <c r="F193" s="256"/>
      <c r="G193" s="256"/>
      <c r="H193" s="256"/>
      <c r="I193" s="256"/>
      <c r="J193" s="256"/>
      <c r="K193" s="261"/>
      <c r="L193" s="261"/>
      <c r="M193" s="256"/>
      <c r="N193" s="256"/>
      <c r="O193" s="256"/>
      <c r="P193" s="257"/>
      <c r="Q193" s="257"/>
      <c r="R193" s="258"/>
      <c r="S193" s="258"/>
      <c r="T193" s="258"/>
      <c r="U193" s="258">
        <f t="shared" si="4"/>
        <v>0.4</v>
      </c>
      <c r="V193" s="258"/>
      <c r="W193" s="258">
        <f t="shared" si="5"/>
        <v>27.29</v>
      </c>
      <c r="X193" s="58"/>
    </row>
    <row r="194" spans="1:24" x14ac:dyDescent="0.2">
      <c r="A194" s="259"/>
      <c r="B194" s="260"/>
      <c r="C194" s="256"/>
      <c r="D194" s="256"/>
      <c r="E194" s="256"/>
      <c r="F194" s="256"/>
      <c r="G194" s="256"/>
      <c r="H194" s="256"/>
      <c r="I194" s="256"/>
      <c r="J194" s="256"/>
      <c r="K194" s="261"/>
      <c r="L194" s="261"/>
      <c r="M194" s="256"/>
      <c r="N194" s="256"/>
      <c r="O194" s="256"/>
      <c r="P194" s="257"/>
      <c r="Q194" s="257"/>
      <c r="R194" s="258"/>
      <c r="S194" s="258"/>
      <c r="T194" s="258"/>
      <c r="U194" s="258">
        <f t="shared" si="4"/>
        <v>0.4</v>
      </c>
      <c r="V194" s="258"/>
      <c r="W194" s="258">
        <f t="shared" si="5"/>
        <v>27.29</v>
      </c>
      <c r="X194" s="58"/>
    </row>
    <row r="195" spans="1:24" x14ac:dyDescent="0.2">
      <c r="A195" s="259"/>
      <c r="B195" s="260"/>
      <c r="C195" s="256"/>
      <c r="D195" s="256"/>
      <c r="E195" s="256"/>
      <c r="F195" s="256"/>
      <c r="G195" s="256"/>
      <c r="H195" s="256"/>
      <c r="I195" s="256"/>
      <c r="J195" s="256"/>
      <c r="K195" s="261"/>
      <c r="L195" s="261"/>
      <c r="M195" s="256"/>
      <c r="N195" s="256"/>
      <c r="O195" s="256"/>
      <c r="P195" s="257"/>
      <c r="Q195" s="257"/>
      <c r="R195" s="258"/>
      <c r="S195" s="258"/>
      <c r="T195" s="258"/>
      <c r="U195" s="258">
        <f t="shared" si="4"/>
        <v>0.4</v>
      </c>
      <c r="V195" s="258"/>
      <c r="W195" s="258">
        <f t="shared" si="5"/>
        <v>27.29</v>
      </c>
      <c r="X195" s="58"/>
    </row>
    <row r="196" spans="1:24" x14ac:dyDescent="0.2">
      <c r="A196" s="259"/>
      <c r="B196" s="260"/>
      <c r="C196" s="256"/>
      <c r="D196" s="256"/>
      <c r="E196" s="256"/>
      <c r="F196" s="256"/>
      <c r="G196" s="256"/>
      <c r="H196" s="256"/>
      <c r="I196" s="256"/>
      <c r="J196" s="256"/>
      <c r="K196" s="261"/>
      <c r="L196" s="261"/>
      <c r="M196" s="256"/>
      <c r="N196" s="256"/>
      <c r="O196" s="256"/>
      <c r="P196" s="257"/>
      <c r="Q196" s="257"/>
      <c r="R196" s="258"/>
      <c r="S196" s="258"/>
      <c r="T196" s="258"/>
      <c r="U196" s="258">
        <f t="shared" si="4"/>
        <v>0.4</v>
      </c>
      <c r="V196" s="258"/>
      <c r="W196" s="258">
        <f t="shared" si="5"/>
        <v>27.29</v>
      </c>
      <c r="X196" s="58"/>
    </row>
    <row r="197" spans="1:24" x14ac:dyDescent="0.2">
      <c r="A197" s="259"/>
      <c r="B197" s="260"/>
      <c r="C197" s="256"/>
      <c r="D197" s="256"/>
      <c r="E197" s="256"/>
      <c r="F197" s="256"/>
      <c r="G197" s="256"/>
      <c r="H197" s="256"/>
      <c r="I197" s="256"/>
      <c r="J197" s="256"/>
      <c r="K197" s="261"/>
      <c r="L197" s="261"/>
      <c r="M197" s="256"/>
      <c r="N197" s="256"/>
      <c r="O197" s="256"/>
      <c r="P197" s="257"/>
      <c r="Q197" s="257"/>
      <c r="R197" s="258"/>
      <c r="S197" s="258"/>
      <c r="T197" s="258"/>
      <c r="U197" s="258">
        <f t="shared" si="4"/>
        <v>0.4</v>
      </c>
      <c r="V197" s="258"/>
      <c r="W197" s="258">
        <f t="shared" si="5"/>
        <v>27.29</v>
      </c>
      <c r="X197" s="58"/>
    </row>
    <row r="198" spans="1:24" x14ac:dyDescent="0.2">
      <c r="A198" s="259"/>
      <c r="B198" s="260"/>
      <c r="C198" s="256"/>
      <c r="D198" s="256"/>
      <c r="E198" s="256"/>
      <c r="F198" s="256"/>
      <c r="G198" s="256"/>
      <c r="H198" s="256"/>
      <c r="I198" s="256"/>
      <c r="J198" s="256"/>
      <c r="K198" s="261"/>
      <c r="L198" s="261"/>
      <c r="M198" s="256"/>
      <c r="N198" s="256"/>
      <c r="O198" s="256"/>
      <c r="P198" s="257"/>
      <c r="Q198" s="257"/>
      <c r="R198" s="258"/>
      <c r="S198" s="258"/>
      <c r="T198" s="258"/>
      <c r="U198" s="258">
        <f t="shared" si="4"/>
        <v>0.4</v>
      </c>
      <c r="V198" s="258"/>
      <c r="W198" s="258">
        <f t="shared" si="5"/>
        <v>27.29</v>
      </c>
      <c r="X198" s="58"/>
    </row>
    <row r="199" spans="1:24" x14ac:dyDescent="0.2">
      <c r="A199" s="259"/>
      <c r="B199" s="260"/>
      <c r="C199" s="256"/>
      <c r="D199" s="256"/>
      <c r="E199" s="256"/>
      <c r="F199" s="256"/>
      <c r="G199" s="256"/>
      <c r="H199" s="256"/>
      <c r="I199" s="256"/>
      <c r="J199" s="256"/>
      <c r="K199" s="261"/>
      <c r="L199" s="261"/>
      <c r="M199" s="256"/>
      <c r="N199" s="256"/>
      <c r="O199" s="256"/>
      <c r="P199" s="257"/>
      <c r="Q199" s="257"/>
      <c r="R199" s="258"/>
      <c r="S199" s="258"/>
      <c r="T199" s="258"/>
      <c r="U199" s="258">
        <f t="shared" si="4"/>
        <v>0.4</v>
      </c>
      <c r="V199" s="258"/>
      <c r="W199" s="258">
        <f t="shared" si="5"/>
        <v>27.29</v>
      </c>
      <c r="X199" s="58"/>
    </row>
    <row r="200" spans="1:24" x14ac:dyDescent="0.2">
      <c r="A200" s="259"/>
      <c r="B200" s="260"/>
      <c r="C200" s="256"/>
      <c r="D200" s="256"/>
      <c r="E200" s="256"/>
      <c r="F200" s="256"/>
      <c r="G200" s="256"/>
      <c r="H200" s="256"/>
      <c r="I200" s="256"/>
      <c r="J200" s="256"/>
      <c r="K200" s="261"/>
      <c r="L200" s="261"/>
      <c r="M200" s="256"/>
      <c r="N200" s="256"/>
      <c r="O200" s="256"/>
      <c r="P200" s="257"/>
      <c r="Q200" s="257"/>
      <c r="R200" s="258"/>
      <c r="S200" s="258"/>
      <c r="T200" s="258"/>
      <c r="U200" s="258">
        <f t="shared" si="4"/>
        <v>0.4</v>
      </c>
      <c r="V200" s="258"/>
      <c r="W200" s="258">
        <f t="shared" si="5"/>
        <v>27.29</v>
      </c>
      <c r="X200" s="58"/>
    </row>
    <row r="201" spans="1:24" x14ac:dyDescent="0.2">
      <c r="A201" s="259"/>
      <c r="B201" s="260"/>
      <c r="C201" s="256"/>
      <c r="D201" s="256"/>
      <c r="E201" s="256"/>
      <c r="F201" s="256"/>
      <c r="G201" s="256"/>
      <c r="H201" s="256"/>
      <c r="I201" s="256"/>
      <c r="J201" s="256"/>
      <c r="K201" s="261"/>
      <c r="L201" s="261"/>
      <c r="M201" s="256"/>
      <c r="N201" s="256"/>
      <c r="O201" s="256"/>
      <c r="P201" s="257"/>
      <c r="Q201" s="257"/>
      <c r="R201" s="258"/>
      <c r="S201" s="258"/>
      <c r="T201" s="258"/>
      <c r="U201" s="258">
        <f t="shared" si="4"/>
        <v>0.4</v>
      </c>
      <c r="V201" s="258"/>
      <c r="W201" s="258">
        <f t="shared" si="5"/>
        <v>27.29</v>
      </c>
      <c r="X201" s="58"/>
    </row>
    <row r="202" spans="1:24" x14ac:dyDescent="0.2">
      <c r="A202" s="259"/>
      <c r="B202" s="260"/>
      <c r="C202" s="256"/>
      <c r="D202" s="256"/>
      <c r="E202" s="256"/>
      <c r="F202" s="256"/>
      <c r="G202" s="256"/>
      <c r="H202" s="256"/>
      <c r="I202" s="256"/>
      <c r="J202" s="256"/>
      <c r="K202" s="261"/>
      <c r="L202" s="261"/>
      <c r="M202" s="256"/>
      <c r="N202" s="256"/>
      <c r="O202" s="256"/>
      <c r="P202" s="257"/>
      <c r="Q202" s="257"/>
      <c r="R202" s="258"/>
      <c r="S202" s="258"/>
      <c r="T202" s="258"/>
      <c r="U202" s="258">
        <f t="shared" si="4"/>
        <v>0.4</v>
      </c>
      <c r="V202" s="258"/>
      <c r="W202" s="258">
        <f t="shared" si="5"/>
        <v>27.29</v>
      </c>
      <c r="X202" s="58"/>
    </row>
    <row r="203" spans="1:24" x14ac:dyDescent="0.2">
      <c r="A203" s="259"/>
      <c r="B203" s="260"/>
      <c r="C203" s="256"/>
      <c r="D203" s="256"/>
      <c r="E203" s="256"/>
      <c r="F203" s="256"/>
      <c r="G203" s="256"/>
      <c r="H203" s="256"/>
      <c r="I203" s="256"/>
      <c r="J203" s="256"/>
      <c r="K203" s="261"/>
      <c r="L203" s="261"/>
      <c r="M203" s="256"/>
      <c r="N203" s="256"/>
      <c r="O203" s="256"/>
      <c r="P203" s="257"/>
      <c r="Q203" s="257"/>
      <c r="R203" s="258"/>
      <c r="S203" s="258"/>
      <c r="T203" s="258"/>
      <c r="U203" s="258">
        <f t="shared" ref="U203:U266" si="6">U202+T203</f>
        <v>0.4</v>
      </c>
      <c r="V203" s="258"/>
      <c r="W203" s="258">
        <f t="shared" ref="W203:W266" si="7">W202+V203</f>
        <v>27.29</v>
      </c>
      <c r="X203" s="58"/>
    </row>
    <row r="204" spans="1:24" x14ac:dyDescent="0.2">
      <c r="A204" s="259"/>
      <c r="B204" s="260"/>
      <c r="C204" s="256"/>
      <c r="D204" s="256"/>
      <c r="E204" s="256"/>
      <c r="F204" s="256"/>
      <c r="G204" s="256"/>
      <c r="H204" s="256"/>
      <c r="I204" s="256"/>
      <c r="J204" s="256"/>
      <c r="K204" s="261"/>
      <c r="L204" s="261"/>
      <c r="M204" s="256"/>
      <c r="N204" s="256"/>
      <c r="O204" s="256"/>
      <c r="P204" s="257"/>
      <c r="Q204" s="257"/>
      <c r="R204" s="258"/>
      <c r="S204" s="258"/>
      <c r="T204" s="258"/>
      <c r="U204" s="258">
        <f t="shared" si="6"/>
        <v>0.4</v>
      </c>
      <c r="V204" s="258"/>
      <c r="W204" s="258">
        <f t="shared" si="7"/>
        <v>27.29</v>
      </c>
      <c r="X204" s="58"/>
    </row>
    <row r="205" spans="1:24" x14ac:dyDescent="0.2">
      <c r="A205" s="259"/>
      <c r="B205" s="260"/>
      <c r="C205" s="256"/>
      <c r="D205" s="256"/>
      <c r="E205" s="256"/>
      <c r="F205" s="256"/>
      <c r="G205" s="256"/>
      <c r="H205" s="256"/>
      <c r="I205" s="256"/>
      <c r="J205" s="256"/>
      <c r="K205" s="261"/>
      <c r="L205" s="261"/>
      <c r="M205" s="256"/>
      <c r="N205" s="256"/>
      <c r="O205" s="256"/>
      <c r="P205" s="257"/>
      <c r="Q205" s="257"/>
      <c r="R205" s="258"/>
      <c r="S205" s="258"/>
      <c r="T205" s="258"/>
      <c r="U205" s="258">
        <f t="shared" si="6"/>
        <v>0.4</v>
      </c>
      <c r="V205" s="258"/>
      <c r="W205" s="258">
        <f t="shared" si="7"/>
        <v>27.29</v>
      </c>
      <c r="X205" s="58"/>
    </row>
    <row r="206" spans="1:24" x14ac:dyDescent="0.2">
      <c r="A206" s="259"/>
      <c r="B206" s="260"/>
      <c r="C206" s="256"/>
      <c r="D206" s="256"/>
      <c r="E206" s="256"/>
      <c r="F206" s="256"/>
      <c r="G206" s="256"/>
      <c r="H206" s="256"/>
      <c r="I206" s="256"/>
      <c r="J206" s="256"/>
      <c r="K206" s="261"/>
      <c r="L206" s="261"/>
      <c r="M206" s="256"/>
      <c r="N206" s="256"/>
      <c r="O206" s="256"/>
      <c r="P206" s="257"/>
      <c r="Q206" s="257"/>
      <c r="R206" s="258"/>
      <c r="S206" s="258"/>
      <c r="T206" s="258"/>
      <c r="U206" s="258">
        <f t="shared" si="6"/>
        <v>0.4</v>
      </c>
      <c r="V206" s="258"/>
      <c r="W206" s="258">
        <f t="shared" si="7"/>
        <v>27.29</v>
      </c>
      <c r="X206" s="58"/>
    </row>
    <row r="207" spans="1:24" x14ac:dyDescent="0.2">
      <c r="A207" s="259"/>
      <c r="B207" s="260"/>
      <c r="C207" s="256"/>
      <c r="D207" s="256"/>
      <c r="E207" s="256"/>
      <c r="F207" s="256"/>
      <c r="G207" s="256"/>
      <c r="H207" s="256"/>
      <c r="I207" s="256"/>
      <c r="J207" s="256"/>
      <c r="K207" s="261"/>
      <c r="L207" s="261"/>
      <c r="M207" s="256"/>
      <c r="N207" s="256"/>
      <c r="O207" s="256"/>
      <c r="P207" s="257"/>
      <c r="Q207" s="257"/>
      <c r="R207" s="258"/>
      <c r="S207" s="258"/>
      <c r="T207" s="258"/>
      <c r="U207" s="258">
        <f t="shared" si="6"/>
        <v>0.4</v>
      </c>
      <c r="V207" s="258"/>
      <c r="W207" s="258">
        <f t="shared" si="7"/>
        <v>27.29</v>
      </c>
      <c r="X207" s="58"/>
    </row>
    <row r="208" spans="1:24" x14ac:dyDescent="0.2">
      <c r="A208" s="259"/>
      <c r="B208" s="260"/>
      <c r="C208" s="256"/>
      <c r="D208" s="256"/>
      <c r="E208" s="256"/>
      <c r="F208" s="256"/>
      <c r="G208" s="256"/>
      <c r="H208" s="256"/>
      <c r="I208" s="256"/>
      <c r="J208" s="256"/>
      <c r="K208" s="261"/>
      <c r="L208" s="261"/>
      <c r="M208" s="256"/>
      <c r="N208" s="256"/>
      <c r="O208" s="256"/>
      <c r="P208" s="257"/>
      <c r="Q208" s="257"/>
      <c r="R208" s="258"/>
      <c r="S208" s="258"/>
      <c r="T208" s="258"/>
      <c r="U208" s="258">
        <f t="shared" si="6"/>
        <v>0.4</v>
      </c>
      <c r="V208" s="258"/>
      <c r="W208" s="258">
        <f t="shared" si="7"/>
        <v>27.29</v>
      </c>
      <c r="X208" s="58"/>
    </row>
    <row r="209" spans="1:24" x14ac:dyDescent="0.2">
      <c r="A209" s="259"/>
      <c r="B209" s="260"/>
      <c r="C209" s="256"/>
      <c r="D209" s="256"/>
      <c r="E209" s="256"/>
      <c r="F209" s="256"/>
      <c r="G209" s="256"/>
      <c r="H209" s="256"/>
      <c r="I209" s="256"/>
      <c r="J209" s="256"/>
      <c r="K209" s="261"/>
      <c r="L209" s="261"/>
      <c r="M209" s="256"/>
      <c r="N209" s="256"/>
      <c r="O209" s="256"/>
      <c r="P209" s="257"/>
      <c r="Q209" s="257"/>
      <c r="R209" s="258"/>
      <c r="S209" s="258"/>
      <c r="T209" s="258"/>
      <c r="U209" s="258">
        <f t="shared" si="6"/>
        <v>0.4</v>
      </c>
      <c r="V209" s="258"/>
      <c r="W209" s="258">
        <f t="shared" si="7"/>
        <v>27.29</v>
      </c>
      <c r="X209" s="58"/>
    </row>
    <row r="210" spans="1:24" x14ac:dyDescent="0.2">
      <c r="A210" s="259"/>
      <c r="B210" s="260"/>
      <c r="C210" s="256"/>
      <c r="D210" s="256"/>
      <c r="E210" s="256"/>
      <c r="F210" s="256"/>
      <c r="G210" s="256"/>
      <c r="H210" s="256"/>
      <c r="I210" s="256"/>
      <c r="J210" s="256"/>
      <c r="K210" s="261"/>
      <c r="L210" s="261"/>
      <c r="M210" s="256"/>
      <c r="N210" s="256"/>
      <c r="O210" s="256"/>
      <c r="P210" s="257"/>
      <c r="Q210" s="257"/>
      <c r="R210" s="258"/>
      <c r="S210" s="258"/>
      <c r="T210" s="258"/>
      <c r="U210" s="258">
        <f t="shared" si="6"/>
        <v>0.4</v>
      </c>
      <c r="V210" s="258"/>
      <c r="W210" s="258">
        <f t="shared" si="7"/>
        <v>27.29</v>
      </c>
      <c r="X210" s="58"/>
    </row>
    <row r="211" spans="1:24" x14ac:dyDescent="0.2">
      <c r="A211" s="259"/>
      <c r="B211" s="260"/>
      <c r="C211" s="256"/>
      <c r="D211" s="256"/>
      <c r="E211" s="256"/>
      <c r="F211" s="256"/>
      <c r="G211" s="256"/>
      <c r="H211" s="256"/>
      <c r="I211" s="256"/>
      <c r="J211" s="256"/>
      <c r="K211" s="261"/>
      <c r="L211" s="261"/>
      <c r="M211" s="256"/>
      <c r="N211" s="256"/>
      <c r="O211" s="256"/>
      <c r="P211" s="257"/>
      <c r="Q211" s="257"/>
      <c r="R211" s="258"/>
      <c r="S211" s="258"/>
      <c r="T211" s="258"/>
      <c r="U211" s="258">
        <f t="shared" si="6"/>
        <v>0.4</v>
      </c>
      <c r="V211" s="258"/>
      <c r="W211" s="258">
        <f t="shared" si="7"/>
        <v>27.29</v>
      </c>
      <c r="X211" s="58"/>
    </row>
    <row r="212" spans="1:24" x14ac:dyDescent="0.2">
      <c r="A212" s="259"/>
      <c r="B212" s="260"/>
      <c r="C212" s="256"/>
      <c r="D212" s="256"/>
      <c r="E212" s="256"/>
      <c r="F212" s="256"/>
      <c r="G212" s="256"/>
      <c r="H212" s="256"/>
      <c r="I212" s="256"/>
      <c r="J212" s="256"/>
      <c r="K212" s="261"/>
      <c r="L212" s="261"/>
      <c r="M212" s="256"/>
      <c r="N212" s="256"/>
      <c r="O212" s="256"/>
      <c r="P212" s="257"/>
      <c r="Q212" s="257"/>
      <c r="R212" s="258"/>
      <c r="S212" s="258"/>
      <c r="T212" s="258"/>
      <c r="U212" s="258">
        <f t="shared" si="6"/>
        <v>0.4</v>
      </c>
      <c r="V212" s="258"/>
      <c r="W212" s="258">
        <f t="shared" si="7"/>
        <v>27.29</v>
      </c>
      <c r="X212" s="58"/>
    </row>
    <row r="213" spans="1:24" x14ac:dyDescent="0.2">
      <c r="A213" s="259"/>
      <c r="B213" s="260"/>
      <c r="C213" s="256"/>
      <c r="D213" s="256"/>
      <c r="E213" s="256"/>
      <c r="F213" s="256"/>
      <c r="G213" s="256"/>
      <c r="H213" s="256"/>
      <c r="I213" s="256"/>
      <c r="J213" s="256"/>
      <c r="K213" s="261"/>
      <c r="L213" s="261"/>
      <c r="M213" s="256"/>
      <c r="N213" s="256"/>
      <c r="O213" s="256"/>
      <c r="P213" s="257"/>
      <c r="Q213" s="257"/>
      <c r="R213" s="258"/>
      <c r="S213" s="258"/>
      <c r="T213" s="258"/>
      <c r="U213" s="258">
        <f t="shared" si="6"/>
        <v>0.4</v>
      </c>
      <c r="V213" s="258"/>
      <c r="W213" s="258">
        <f t="shared" si="7"/>
        <v>27.29</v>
      </c>
      <c r="X213" s="58"/>
    </row>
    <row r="214" spans="1:24" x14ac:dyDescent="0.2">
      <c r="A214" s="259"/>
      <c r="B214" s="260"/>
      <c r="C214" s="256"/>
      <c r="D214" s="256"/>
      <c r="E214" s="256"/>
      <c r="F214" s="256"/>
      <c r="G214" s="256"/>
      <c r="H214" s="256"/>
      <c r="I214" s="256"/>
      <c r="J214" s="256"/>
      <c r="K214" s="261"/>
      <c r="L214" s="261"/>
      <c r="M214" s="256"/>
      <c r="N214" s="256"/>
      <c r="O214" s="256"/>
      <c r="P214" s="257"/>
      <c r="Q214" s="257"/>
      <c r="R214" s="256"/>
      <c r="S214" s="256"/>
      <c r="T214" s="256"/>
      <c r="U214" s="258">
        <f t="shared" si="6"/>
        <v>0.4</v>
      </c>
      <c r="V214" s="256"/>
      <c r="W214" s="258">
        <f t="shared" si="7"/>
        <v>27.29</v>
      </c>
      <c r="X214" s="58"/>
    </row>
    <row r="215" spans="1:24" x14ac:dyDescent="0.2">
      <c r="A215" s="259"/>
      <c r="B215" s="260"/>
      <c r="C215" s="256"/>
      <c r="D215" s="256"/>
      <c r="E215" s="256"/>
      <c r="F215" s="256"/>
      <c r="G215" s="256"/>
      <c r="H215" s="256"/>
      <c r="I215" s="256"/>
      <c r="J215" s="256"/>
      <c r="K215" s="261"/>
      <c r="L215" s="261"/>
      <c r="M215" s="256"/>
      <c r="N215" s="256"/>
      <c r="O215" s="256"/>
      <c r="P215" s="257"/>
      <c r="Q215" s="257"/>
      <c r="R215" s="256"/>
      <c r="S215" s="256"/>
      <c r="T215" s="256"/>
      <c r="U215" s="258">
        <f t="shared" si="6"/>
        <v>0.4</v>
      </c>
      <c r="V215" s="256"/>
      <c r="W215" s="258">
        <f t="shared" si="7"/>
        <v>27.29</v>
      </c>
      <c r="X215" s="58"/>
    </row>
    <row r="216" spans="1:24" x14ac:dyDescent="0.2">
      <c r="A216" s="259"/>
      <c r="B216" s="260"/>
      <c r="C216" s="256"/>
      <c r="D216" s="256"/>
      <c r="E216" s="256"/>
      <c r="F216" s="256"/>
      <c r="G216" s="256"/>
      <c r="H216" s="256"/>
      <c r="I216" s="256"/>
      <c r="J216" s="256"/>
      <c r="K216" s="261"/>
      <c r="L216" s="261"/>
      <c r="M216" s="256"/>
      <c r="N216" s="256"/>
      <c r="O216" s="256"/>
      <c r="P216" s="257"/>
      <c r="Q216" s="257"/>
      <c r="R216" s="256"/>
      <c r="S216" s="256"/>
      <c r="T216" s="256"/>
      <c r="U216" s="258">
        <f t="shared" si="6"/>
        <v>0.4</v>
      </c>
      <c r="V216" s="256"/>
      <c r="W216" s="258">
        <f t="shared" si="7"/>
        <v>27.29</v>
      </c>
      <c r="X216" s="58"/>
    </row>
    <row r="217" spans="1:24" x14ac:dyDescent="0.2">
      <c r="A217" s="259"/>
      <c r="B217" s="260"/>
      <c r="C217" s="256"/>
      <c r="D217" s="256"/>
      <c r="E217" s="256"/>
      <c r="F217" s="256"/>
      <c r="G217" s="256"/>
      <c r="H217" s="256"/>
      <c r="I217" s="256"/>
      <c r="J217" s="256"/>
      <c r="K217" s="261"/>
      <c r="L217" s="261"/>
      <c r="M217" s="256"/>
      <c r="N217" s="256"/>
      <c r="O217" s="256"/>
      <c r="P217" s="257"/>
      <c r="Q217" s="257"/>
      <c r="R217" s="256"/>
      <c r="S217" s="256"/>
      <c r="T217" s="256"/>
      <c r="U217" s="258">
        <f t="shared" si="6"/>
        <v>0.4</v>
      </c>
      <c r="V217" s="256"/>
      <c r="W217" s="258">
        <f t="shared" si="7"/>
        <v>27.29</v>
      </c>
      <c r="X217" s="58"/>
    </row>
    <row r="218" spans="1:24" x14ac:dyDescent="0.2">
      <c r="A218" s="259"/>
      <c r="B218" s="260"/>
      <c r="C218" s="256"/>
      <c r="D218" s="256"/>
      <c r="E218" s="256"/>
      <c r="F218" s="256"/>
      <c r="G218" s="256"/>
      <c r="H218" s="256"/>
      <c r="I218" s="256"/>
      <c r="J218" s="256"/>
      <c r="K218" s="261"/>
      <c r="L218" s="261"/>
      <c r="M218" s="256"/>
      <c r="N218" s="256"/>
      <c r="O218" s="256"/>
      <c r="P218" s="257"/>
      <c r="Q218" s="257"/>
      <c r="R218" s="256"/>
      <c r="S218" s="256"/>
      <c r="T218" s="256"/>
      <c r="U218" s="258">
        <f t="shared" si="6"/>
        <v>0.4</v>
      </c>
      <c r="V218" s="256"/>
      <c r="W218" s="258">
        <f t="shared" si="7"/>
        <v>27.29</v>
      </c>
      <c r="X218" s="58"/>
    </row>
    <row r="219" spans="1:24" x14ac:dyDescent="0.2">
      <c r="A219" s="259"/>
      <c r="B219" s="260"/>
      <c r="C219" s="256"/>
      <c r="D219" s="256"/>
      <c r="E219" s="256"/>
      <c r="F219" s="256"/>
      <c r="G219" s="256"/>
      <c r="H219" s="256"/>
      <c r="I219" s="256"/>
      <c r="J219" s="256"/>
      <c r="K219" s="261"/>
      <c r="L219" s="261"/>
      <c r="M219" s="256"/>
      <c r="N219" s="256"/>
      <c r="O219" s="256"/>
      <c r="P219" s="257"/>
      <c r="Q219" s="257"/>
      <c r="R219" s="256"/>
      <c r="S219" s="256"/>
      <c r="T219" s="256"/>
      <c r="U219" s="258">
        <f t="shared" si="6"/>
        <v>0.4</v>
      </c>
      <c r="V219" s="256"/>
      <c r="W219" s="258">
        <f t="shared" si="7"/>
        <v>27.29</v>
      </c>
      <c r="X219" s="58"/>
    </row>
    <row r="220" spans="1:24" x14ac:dyDescent="0.2">
      <c r="A220" s="259"/>
      <c r="B220" s="260"/>
      <c r="C220" s="256"/>
      <c r="D220" s="256"/>
      <c r="E220" s="256"/>
      <c r="F220" s="256"/>
      <c r="G220" s="256"/>
      <c r="H220" s="256"/>
      <c r="I220" s="256"/>
      <c r="J220" s="256"/>
      <c r="K220" s="261"/>
      <c r="L220" s="261"/>
      <c r="M220" s="256"/>
      <c r="N220" s="256"/>
      <c r="O220" s="256"/>
      <c r="P220" s="257"/>
      <c r="Q220" s="257"/>
      <c r="R220" s="256"/>
      <c r="S220" s="256"/>
      <c r="T220" s="256"/>
      <c r="U220" s="258">
        <f t="shared" si="6"/>
        <v>0.4</v>
      </c>
      <c r="V220" s="256"/>
      <c r="W220" s="258">
        <f t="shared" si="7"/>
        <v>27.29</v>
      </c>
      <c r="X220" s="58"/>
    </row>
    <row r="221" spans="1:24" x14ac:dyDescent="0.2">
      <c r="A221" s="259"/>
      <c r="B221" s="260"/>
      <c r="C221" s="256"/>
      <c r="D221" s="256"/>
      <c r="E221" s="256"/>
      <c r="F221" s="256"/>
      <c r="G221" s="256"/>
      <c r="H221" s="256"/>
      <c r="I221" s="256"/>
      <c r="J221" s="256"/>
      <c r="K221" s="261"/>
      <c r="L221" s="261"/>
      <c r="M221" s="256"/>
      <c r="N221" s="256"/>
      <c r="O221" s="256"/>
      <c r="P221" s="257"/>
      <c r="Q221" s="257"/>
      <c r="R221" s="256"/>
      <c r="S221" s="256"/>
      <c r="T221" s="256"/>
      <c r="U221" s="258">
        <f t="shared" si="6"/>
        <v>0.4</v>
      </c>
      <c r="V221" s="256"/>
      <c r="W221" s="258">
        <f t="shared" si="7"/>
        <v>27.29</v>
      </c>
      <c r="X221" s="58"/>
    </row>
    <row r="222" spans="1:24" x14ac:dyDescent="0.2">
      <c r="A222" s="259"/>
      <c r="B222" s="302"/>
      <c r="C222" s="303"/>
      <c r="D222" s="303"/>
      <c r="E222" s="303"/>
      <c r="F222" s="256"/>
      <c r="G222" s="256"/>
      <c r="H222" s="256"/>
      <c r="I222" s="256"/>
      <c r="J222" s="256"/>
      <c r="K222" s="261"/>
      <c r="L222" s="261"/>
      <c r="M222" s="256"/>
      <c r="N222" s="256"/>
      <c r="O222" s="256"/>
      <c r="P222" s="257"/>
      <c r="Q222" s="257"/>
      <c r="R222" s="256"/>
      <c r="S222" s="256"/>
      <c r="T222" s="256"/>
      <c r="U222" s="258">
        <f t="shared" si="6"/>
        <v>0.4</v>
      </c>
      <c r="V222" s="256"/>
      <c r="W222" s="258">
        <f t="shared" si="7"/>
        <v>27.29</v>
      </c>
      <c r="X222" s="58"/>
    </row>
    <row r="223" spans="1:24" x14ac:dyDescent="0.2">
      <c r="A223" s="259"/>
      <c r="B223" s="260"/>
      <c r="C223" s="256"/>
      <c r="D223" s="256"/>
      <c r="E223" s="256"/>
      <c r="F223" s="256"/>
      <c r="G223" s="256"/>
      <c r="H223" s="256"/>
      <c r="I223" s="256"/>
      <c r="J223" s="256"/>
      <c r="K223" s="261"/>
      <c r="L223" s="261"/>
      <c r="M223" s="256"/>
      <c r="N223" s="256"/>
      <c r="O223" s="256"/>
      <c r="P223" s="257"/>
      <c r="Q223" s="257"/>
      <c r="R223" s="256"/>
      <c r="S223" s="256"/>
      <c r="T223" s="256"/>
      <c r="U223" s="258">
        <f t="shared" si="6"/>
        <v>0.4</v>
      </c>
      <c r="V223" s="256"/>
      <c r="W223" s="258">
        <f t="shared" si="7"/>
        <v>27.29</v>
      </c>
      <c r="X223" s="58"/>
    </row>
    <row r="224" spans="1:24" x14ac:dyDescent="0.2">
      <c r="A224" s="259"/>
      <c r="B224" s="260"/>
      <c r="C224" s="256"/>
      <c r="D224" s="256"/>
      <c r="E224" s="256"/>
      <c r="F224" s="256"/>
      <c r="G224" s="256"/>
      <c r="H224" s="256"/>
      <c r="I224" s="256"/>
      <c r="J224" s="256"/>
      <c r="K224" s="261"/>
      <c r="L224" s="261"/>
      <c r="M224" s="256"/>
      <c r="N224" s="256"/>
      <c r="O224" s="256"/>
      <c r="P224" s="257"/>
      <c r="Q224" s="257"/>
      <c r="R224" s="256"/>
      <c r="S224" s="256"/>
      <c r="T224" s="256"/>
      <c r="U224" s="258">
        <f t="shared" si="6"/>
        <v>0.4</v>
      </c>
      <c r="V224" s="256"/>
      <c r="W224" s="258">
        <f t="shared" si="7"/>
        <v>27.29</v>
      </c>
      <c r="X224" s="58"/>
    </row>
    <row r="225" spans="1:24" x14ac:dyDescent="0.2">
      <c r="A225" s="259"/>
      <c r="B225" s="260"/>
      <c r="C225" s="256"/>
      <c r="D225" s="256"/>
      <c r="E225" s="256"/>
      <c r="F225" s="256"/>
      <c r="G225" s="256"/>
      <c r="H225" s="256"/>
      <c r="I225" s="256"/>
      <c r="J225" s="256"/>
      <c r="K225" s="261"/>
      <c r="L225" s="261"/>
      <c r="M225" s="256"/>
      <c r="N225" s="256"/>
      <c r="O225" s="256"/>
      <c r="P225" s="257"/>
      <c r="Q225" s="257"/>
      <c r="R225" s="256"/>
      <c r="S225" s="256"/>
      <c r="T225" s="256"/>
      <c r="U225" s="258">
        <f t="shared" si="6"/>
        <v>0.4</v>
      </c>
      <c r="V225" s="256"/>
      <c r="W225" s="258">
        <f t="shared" si="7"/>
        <v>27.29</v>
      </c>
      <c r="X225" s="58"/>
    </row>
    <row r="226" spans="1:24" x14ac:dyDescent="0.2">
      <c r="A226" s="259"/>
      <c r="B226" s="260"/>
      <c r="C226" s="256"/>
      <c r="D226" s="256"/>
      <c r="E226" s="256"/>
      <c r="F226" s="256"/>
      <c r="G226" s="256"/>
      <c r="H226" s="256"/>
      <c r="I226" s="256"/>
      <c r="J226" s="256"/>
      <c r="K226" s="261"/>
      <c r="L226" s="261"/>
      <c r="M226" s="256"/>
      <c r="N226" s="256"/>
      <c r="O226" s="256"/>
      <c r="P226" s="257"/>
      <c r="Q226" s="257"/>
      <c r="R226" s="256"/>
      <c r="S226" s="256"/>
      <c r="T226" s="256"/>
      <c r="U226" s="258">
        <f t="shared" si="6"/>
        <v>0.4</v>
      </c>
      <c r="V226" s="256"/>
      <c r="W226" s="258">
        <f t="shared" si="7"/>
        <v>27.29</v>
      </c>
      <c r="X226" s="58"/>
    </row>
    <row r="227" spans="1:24" x14ac:dyDescent="0.2">
      <c r="A227" s="259"/>
      <c r="B227" s="260"/>
      <c r="C227" s="256"/>
      <c r="D227" s="256"/>
      <c r="E227" s="256"/>
      <c r="F227" s="256"/>
      <c r="G227" s="256"/>
      <c r="H227" s="256"/>
      <c r="I227" s="256"/>
      <c r="J227" s="256"/>
      <c r="K227" s="261"/>
      <c r="L227" s="261"/>
      <c r="M227" s="256"/>
      <c r="N227" s="256"/>
      <c r="O227" s="256"/>
      <c r="P227" s="257"/>
      <c r="Q227" s="257"/>
      <c r="R227" s="256"/>
      <c r="S227" s="256"/>
      <c r="T227" s="256"/>
      <c r="U227" s="258">
        <f t="shared" si="6"/>
        <v>0.4</v>
      </c>
      <c r="V227" s="256"/>
      <c r="W227" s="258">
        <f t="shared" si="7"/>
        <v>27.29</v>
      </c>
      <c r="X227" s="58"/>
    </row>
    <row r="228" spans="1:24" x14ac:dyDescent="0.2">
      <c r="A228" s="259"/>
      <c r="B228" s="260"/>
      <c r="C228" s="256"/>
      <c r="D228" s="256"/>
      <c r="E228" s="256"/>
      <c r="F228" s="256"/>
      <c r="G228" s="256"/>
      <c r="H228" s="256"/>
      <c r="I228" s="256"/>
      <c r="J228" s="256"/>
      <c r="K228" s="261"/>
      <c r="L228" s="261"/>
      <c r="M228" s="256"/>
      <c r="N228" s="256"/>
      <c r="O228" s="256"/>
      <c r="P228" s="257"/>
      <c r="Q228" s="257"/>
      <c r="R228" s="256"/>
      <c r="S228" s="256"/>
      <c r="T228" s="256"/>
      <c r="U228" s="258">
        <f t="shared" si="6"/>
        <v>0.4</v>
      </c>
      <c r="V228" s="256"/>
      <c r="W228" s="258">
        <f t="shared" si="7"/>
        <v>27.29</v>
      </c>
      <c r="X228" s="58"/>
    </row>
    <row r="229" spans="1:24" x14ac:dyDescent="0.2">
      <c r="A229" s="259"/>
      <c r="B229" s="260"/>
      <c r="C229" s="256"/>
      <c r="D229" s="256"/>
      <c r="E229" s="256"/>
      <c r="F229" s="256"/>
      <c r="G229" s="256"/>
      <c r="H229" s="256"/>
      <c r="I229" s="256"/>
      <c r="J229" s="256"/>
      <c r="K229" s="261"/>
      <c r="L229" s="261"/>
      <c r="M229" s="256"/>
      <c r="N229" s="256"/>
      <c r="O229" s="256"/>
      <c r="P229" s="257"/>
      <c r="Q229" s="257"/>
      <c r="R229" s="256"/>
      <c r="S229" s="256"/>
      <c r="T229" s="256"/>
      <c r="U229" s="258">
        <f t="shared" si="6"/>
        <v>0.4</v>
      </c>
      <c r="V229" s="256"/>
      <c r="W229" s="258">
        <f t="shared" si="7"/>
        <v>27.29</v>
      </c>
      <c r="X229" s="58"/>
    </row>
    <row r="230" spans="1:24" x14ac:dyDescent="0.2">
      <c r="A230" s="259"/>
      <c r="B230" s="260"/>
      <c r="C230" s="256"/>
      <c r="D230" s="256"/>
      <c r="E230" s="256"/>
      <c r="F230" s="256"/>
      <c r="G230" s="256"/>
      <c r="H230" s="256"/>
      <c r="I230" s="256"/>
      <c r="J230" s="256"/>
      <c r="K230" s="261"/>
      <c r="L230" s="261"/>
      <c r="M230" s="256"/>
      <c r="N230" s="256"/>
      <c r="O230" s="256"/>
      <c r="P230" s="257"/>
      <c r="Q230" s="257"/>
      <c r="R230" s="256"/>
      <c r="S230" s="256"/>
      <c r="T230" s="256"/>
      <c r="U230" s="258">
        <f t="shared" si="6"/>
        <v>0.4</v>
      </c>
      <c r="V230" s="256"/>
      <c r="W230" s="258">
        <f t="shared" si="7"/>
        <v>27.29</v>
      </c>
      <c r="X230" s="58"/>
    </row>
    <row r="231" spans="1:24" x14ac:dyDescent="0.2">
      <c r="A231" s="259"/>
      <c r="B231" s="260"/>
      <c r="C231" s="256"/>
      <c r="D231" s="256"/>
      <c r="E231" s="256"/>
      <c r="F231" s="256"/>
      <c r="G231" s="256"/>
      <c r="H231" s="256"/>
      <c r="I231" s="256"/>
      <c r="J231" s="256"/>
      <c r="K231" s="261"/>
      <c r="L231" s="261"/>
      <c r="M231" s="256"/>
      <c r="N231" s="256"/>
      <c r="O231" s="256"/>
      <c r="P231" s="257"/>
      <c r="Q231" s="257"/>
      <c r="R231" s="256"/>
      <c r="S231" s="256"/>
      <c r="T231" s="256"/>
      <c r="U231" s="258">
        <f t="shared" si="6"/>
        <v>0.4</v>
      </c>
      <c r="V231" s="256"/>
      <c r="W231" s="258">
        <f t="shared" si="7"/>
        <v>27.29</v>
      </c>
      <c r="X231" s="58"/>
    </row>
    <row r="232" spans="1:24" x14ac:dyDescent="0.2">
      <c r="A232" s="259"/>
      <c r="B232" s="260"/>
      <c r="C232" s="256"/>
      <c r="D232" s="256"/>
      <c r="E232" s="256"/>
      <c r="F232" s="256"/>
      <c r="G232" s="256"/>
      <c r="H232" s="256"/>
      <c r="I232" s="256"/>
      <c r="J232" s="256"/>
      <c r="K232" s="261"/>
      <c r="L232" s="261"/>
      <c r="M232" s="256"/>
      <c r="N232" s="256"/>
      <c r="O232" s="256"/>
      <c r="P232" s="257"/>
      <c r="Q232" s="257"/>
      <c r="R232" s="256"/>
      <c r="S232" s="256"/>
      <c r="T232" s="256"/>
      <c r="U232" s="258">
        <f t="shared" si="6"/>
        <v>0.4</v>
      </c>
      <c r="V232" s="256"/>
      <c r="W232" s="258">
        <f t="shared" si="7"/>
        <v>27.29</v>
      </c>
      <c r="X232" s="58"/>
    </row>
    <row r="233" spans="1:24" x14ac:dyDescent="0.2">
      <c r="A233" s="259"/>
      <c r="B233" s="260"/>
      <c r="C233" s="256"/>
      <c r="D233" s="256"/>
      <c r="E233" s="256"/>
      <c r="F233" s="256"/>
      <c r="G233" s="256"/>
      <c r="H233" s="256"/>
      <c r="I233" s="256"/>
      <c r="J233" s="256"/>
      <c r="K233" s="261"/>
      <c r="L233" s="261"/>
      <c r="M233" s="256"/>
      <c r="N233" s="256"/>
      <c r="O233" s="256"/>
      <c r="P233" s="257"/>
      <c r="Q233" s="257"/>
      <c r="R233" s="256"/>
      <c r="S233" s="256"/>
      <c r="T233" s="256"/>
      <c r="U233" s="258">
        <f t="shared" si="6"/>
        <v>0.4</v>
      </c>
      <c r="V233" s="256"/>
      <c r="W233" s="258">
        <f t="shared" si="7"/>
        <v>27.29</v>
      </c>
      <c r="X233" s="58"/>
    </row>
    <row r="234" spans="1:24" x14ac:dyDescent="0.2">
      <c r="A234" s="259"/>
      <c r="B234" s="260"/>
      <c r="C234" s="256"/>
      <c r="D234" s="256"/>
      <c r="E234" s="256"/>
      <c r="F234" s="256"/>
      <c r="G234" s="256"/>
      <c r="H234" s="256"/>
      <c r="I234" s="256"/>
      <c r="J234" s="256"/>
      <c r="K234" s="261"/>
      <c r="L234" s="261"/>
      <c r="M234" s="256"/>
      <c r="N234" s="256"/>
      <c r="O234" s="256"/>
      <c r="P234" s="257"/>
      <c r="Q234" s="257"/>
      <c r="R234" s="256"/>
      <c r="S234" s="256"/>
      <c r="T234" s="256"/>
      <c r="U234" s="258">
        <f t="shared" si="6"/>
        <v>0.4</v>
      </c>
      <c r="V234" s="256"/>
      <c r="W234" s="258">
        <f t="shared" si="7"/>
        <v>27.29</v>
      </c>
      <c r="X234" s="58"/>
    </row>
    <row r="235" spans="1:24" x14ac:dyDescent="0.2">
      <c r="A235" s="259"/>
      <c r="B235" s="260"/>
      <c r="C235" s="256"/>
      <c r="D235" s="256"/>
      <c r="E235" s="256"/>
      <c r="F235" s="256"/>
      <c r="G235" s="256"/>
      <c r="H235" s="256"/>
      <c r="I235" s="256"/>
      <c r="J235" s="256"/>
      <c r="K235" s="261"/>
      <c r="L235" s="261"/>
      <c r="M235" s="256"/>
      <c r="N235" s="256"/>
      <c r="O235" s="256"/>
      <c r="P235" s="257"/>
      <c r="Q235" s="257"/>
      <c r="R235" s="256"/>
      <c r="S235" s="256"/>
      <c r="T235" s="256"/>
      <c r="U235" s="258">
        <f t="shared" si="6"/>
        <v>0.4</v>
      </c>
      <c r="V235" s="256"/>
      <c r="W235" s="258">
        <f t="shared" si="7"/>
        <v>27.29</v>
      </c>
      <c r="X235" s="58"/>
    </row>
    <row r="236" spans="1:24" x14ac:dyDescent="0.2">
      <c r="A236" s="259"/>
      <c r="B236" s="260"/>
      <c r="C236" s="256"/>
      <c r="D236" s="256"/>
      <c r="E236" s="256"/>
      <c r="F236" s="256"/>
      <c r="G236" s="256"/>
      <c r="H236" s="256"/>
      <c r="I236" s="256"/>
      <c r="J236" s="256"/>
      <c r="K236" s="261"/>
      <c r="L236" s="261"/>
      <c r="M236" s="256"/>
      <c r="N236" s="303"/>
      <c r="O236" s="256"/>
      <c r="P236" s="257"/>
      <c r="Q236" s="257"/>
      <c r="R236" s="256"/>
      <c r="S236" s="256"/>
      <c r="T236" s="256"/>
      <c r="U236" s="258">
        <f t="shared" si="6"/>
        <v>0.4</v>
      </c>
      <c r="V236" s="256"/>
      <c r="W236" s="258">
        <f t="shared" si="7"/>
        <v>27.29</v>
      </c>
      <c r="X236" s="58"/>
    </row>
    <row r="237" spans="1:24" x14ac:dyDescent="0.2">
      <c r="A237" s="259"/>
      <c r="B237" s="260"/>
      <c r="C237" s="256"/>
      <c r="D237" s="256"/>
      <c r="E237" s="256"/>
      <c r="F237" s="256"/>
      <c r="G237" s="256"/>
      <c r="H237" s="256"/>
      <c r="I237" s="256"/>
      <c r="J237" s="256"/>
      <c r="K237" s="261"/>
      <c r="L237" s="261"/>
      <c r="M237" s="256"/>
      <c r="N237" s="256"/>
      <c r="O237" s="256"/>
      <c r="P237" s="257"/>
      <c r="Q237" s="257"/>
      <c r="R237" s="256"/>
      <c r="S237" s="256"/>
      <c r="T237" s="256"/>
      <c r="U237" s="258">
        <f t="shared" si="6"/>
        <v>0.4</v>
      </c>
      <c r="V237" s="256"/>
      <c r="W237" s="258">
        <f t="shared" si="7"/>
        <v>27.29</v>
      </c>
      <c r="X237" s="58"/>
    </row>
    <row r="238" spans="1:24" x14ac:dyDescent="0.2">
      <c r="A238" s="259"/>
      <c r="B238" s="260"/>
      <c r="C238" s="256"/>
      <c r="D238" s="256"/>
      <c r="E238" s="256"/>
      <c r="F238" s="256"/>
      <c r="G238" s="256"/>
      <c r="H238" s="256"/>
      <c r="I238" s="256"/>
      <c r="J238" s="256"/>
      <c r="K238" s="261"/>
      <c r="L238" s="261"/>
      <c r="M238" s="256"/>
      <c r="N238" s="256"/>
      <c r="O238" s="256"/>
      <c r="P238" s="257"/>
      <c r="Q238" s="257"/>
      <c r="R238" s="256"/>
      <c r="S238" s="256"/>
      <c r="T238" s="256"/>
      <c r="U238" s="258">
        <f t="shared" si="6"/>
        <v>0.4</v>
      </c>
      <c r="V238" s="256"/>
      <c r="W238" s="258">
        <f t="shared" si="7"/>
        <v>27.29</v>
      </c>
      <c r="X238" s="58"/>
    </row>
    <row r="239" spans="1:24" x14ac:dyDescent="0.2">
      <c r="A239" s="259"/>
      <c r="B239" s="260"/>
      <c r="C239" s="256"/>
      <c r="D239" s="256"/>
      <c r="E239" s="256"/>
      <c r="F239" s="256"/>
      <c r="G239" s="256"/>
      <c r="H239" s="256"/>
      <c r="I239" s="256"/>
      <c r="J239" s="256"/>
      <c r="K239" s="261"/>
      <c r="L239" s="261"/>
      <c r="M239" s="256"/>
      <c r="N239" s="256"/>
      <c r="O239" s="256"/>
      <c r="P239" s="257"/>
      <c r="Q239" s="257"/>
      <c r="R239" s="256"/>
      <c r="S239" s="256"/>
      <c r="T239" s="256"/>
      <c r="U239" s="258">
        <f t="shared" si="6"/>
        <v>0.4</v>
      </c>
      <c r="V239" s="256"/>
      <c r="W239" s="258">
        <f t="shared" si="7"/>
        <v>27.29</v>
      </c>
      <c r="X239" s="58"/>
    </row>
    <row r="240" spans="1:24" x14ac:dyDescent="0.2">
      <c r="A240" s="259"/>
      <c r="B240" s="260"/>
      <c r="C240" s="256"/>
      <c r="D240" s="256"/>
      <c r="E240" s="256"/>
      <c r="F240" s="256"/>
      <c r="G240" s="256"/>
      <c r="H240" s="256"/>
      <c r="I240" s="256"/>
      <c r="J240" s="256"/>
      <c r="K240" s="261"/>
      <c r="L240" s="261"/>
      <c r="M240" s="256"/>
      <c r="N240" s="256"/>
      <c r="O240" s="256"/>
      <c r="P240" s="257"/>
      <c r="Q240" s="257"/>
      <c r="R240" s="256"/>
      <c r="S240" s="256"/>
      <c r="T240" s="256"/>
      <c r="U240" s="258">
        <f t="shared" si="6"/>
        <v>0.4</v>
      </c>
      <c r="V240" s="256"/>
      <c r="W240" s="258">
        <f t="shared" si="7"/>
        <v>27.29</v>
      </c>
      <c r="X240" s="58"/>
    </row>
    <row r="241" spans="1:24" x14ac:dyDescent="0.2">
      <c r="A241" s="259"/>
      <c r="B241" s="260"/>
      <c r="C241" s="256"/>
      <c r="D241" s="256"/>
      <c r="E241" s="256"/>
      <c r="F241" s="256"/>
      <c r="G241" s="256"/>
      <c r="H241" s="256"/>
      <c r="I241" s="256"/>
      <c r="J241" s="256"/>
      <c r="K241" s="261"/>
      <c r="L241" s="261"/>
      <c r="M241" s="256"/>
      <c r="N241" s="256"/>
      <c r="O241" s="256"/>
      <c r="P241" s="257"/>
      <c r="Q241" s="257"/>
      <c r="R241" s="256"/>
      <c r="S241" s="256"/>
      <c r="T241" s="256"/>
      <c r="U241" s="258">
        <f t="shared" si="6"/>
        <v>0.4</v>
      </c>
      <c r="V241" s="256"/>
      <c r="W241" s="258">
        <f t="shared" si="7"/>
        <v>27.29</v>
      </c>
      <c r="X241" s="58"/>
    </row>
    <row r="242" spans="1:24" x14ac:dyDescent="0.2">
      <c r="A242" s="259"/>
      <c r="B242" s="260"/>
      <c r="C242" s="256"/>
      <c r="D242" s="256"/>
      <c r="E242" s="256"/>
      <c r="F242" s="256"/>
      <c r="G242" s="256"/>
      <c r="H242" s="256"/>
      <c r="I242" s="256"/>
      <c r="J242" s="256"/>
      <c r="K242" s="261"/>
      <c r="L242" s="261"/>
      <c r="M242" s="256"/>
      <c r="N242" s="256"/>
      <c r="O242" s="256"/>
      <c r="P242" s="257"/>
      <c r="Q242" s="257"/>
      <c r="R242" s="256"/>
      <c r="S242" s="256"/>
      <c r="T242" s="256"/>
      <c r="U242" s="258">
        <f t="shared" si="6"/>
        <v>0.4</v>
      </c>
      <c r="V242" s="256"/>
      <c r="W242" s="258">
        <f t="shared" si="7"/>
        <v>27.29</v>
      </c>
      <c r="X242" s="58"/>
    </row>
    <row r="243" spans="1:24" x14ac:dyDescent="0.2">
      <c r="A243" s="259"/>
      <c r="B243" s="260"/>
      <c r="C243" s="256"/>
      <c r="D243" s="256"/>
      <c r="E243" s="256"/>
      <c r="F243" s="256"/>
      <c r="G243" s="256"/>
      <c r="H243" s="256"/>
      <c r="I243" s="256"/>
      <c r="J243" s="256"/>
      <c r="K243" s="261"/>
      <c r="L243" s="261"/>
      <c r="M243" s="255"/>
      <c r="N243" s="255"/>
      <c r="O243" s="256"/>
      <c r="P243" s="257"/>
      <c r="Q243" s="257"/>
      <c r="R243" s="258"/>
      <c r="S243" s="258"/>
      <c r="T243" s="258"/>
      <c r="U243" s="258">
        <f t="shared" si="6"/>
        <v>0.4</v>
      </c>
      <c r="V243" s="258"/>
      <c r="W243" s="258">
        <f t="shared" si="7"/>
        <v>27.29</v>
      </c>
      <c r="X243" s="59"/>
    </row>
    <row r="244" spans="1:24" x14ac:dyDescent="0.2">
      <c r="A244" s="259"/>
      <c r="B244" s="260"/>
      <c r="C244" s="256"/>
      <c r="D244" s="256"/>
      <c r="E244" s="256"/>
      <c r="F244" s="256"/>
      <c r="G244" s="256"/>
      <c r="H244" s="256"/>
      <c r="I244" s="256"/>
      <c r="J244" s="256"/>
      <c r="K244" s="261"/>
      <c r="L244" s="261"/>
      <c r="M244" s="256"/>
      <c r="N244" s="256"/>
      <c r="O244" s="256"/>
      <c r="P244" s="257"/>
      <c r="Q244" s="257"/>
      <c r="R244" s="256"/>
      <c r="S244" s="256"/>
      <c r="T244" s="256"/>
      <c r="U244" s="258">
        <f t="shared" si="6"/>
        <v>0.4</v>
      </c>
      <c r="V244" s="256"/>
      <c r="W244" s="258">
        <f t="shared" si="7"/>
        <v>27.29</v>
      </c>
      <c r="X244" s="58"/>
    </row>
    <row r="245" spans="1:24" x14ac:dyDescent="0.2">
      <c r="A245" s="259"/>
      <c r="B245" s="260"/>
      <c r="C245" s="256"/>
      <c r="D245" s="256"/>
      <c r="E245" s="256"/>
      <c r="F245" s="256"/>
      <c r="G245" s="256"/>
      <c r="H245" s="256"/>
      <c r="I245" s="256"/>
      <c r="J245" s="256"/>
      <c r="K245" s="265"/>
      <c r="L245" s="265"/>
      <c r="M245" s="264"/>
      <c r="N245" s="264"/>
      <c r="O245" s="264"/>
      <c r="P245" s="267"/>
      <c r="Q245" s="267"/>
      <c r="R245" s="256"/>
      <c r="S245" s="256"/>
      <c r="T245" s="256"/>
      <c r="U245" s="258">
        <f t="shared" si="6"/>
        <v>0.4</v>
      </c>
      <c r="V245" s="256"/>
      <c r="W245" s="258">
        <f t="shared" si="7"/>
        <v>27.29</v>
      </c>
      <c r="X245" s="51"/>
    </row>
    <row r="246" spans="1:24" x14ac:dyDescent="0.2">
      <c r="A246" s="259"/>
      <c r="B246" s="260"/>
      <c r="C246" s="256"/>
      <c r="D246" s="256"/>
      <c r="E246" s="256"/>
      <c r="F246" s="256"/>
      <c r="G246" s="256"/>
      <c r="H246" s="256"/>
      <c r="I246" s="256"/>
      <c r="J246" s="256"/>
      <c r="K246" s="265"/>
      <c r="L246" s="265"/>
      <c r="M246" s="264"/>
      <c r="N246" s="264"/>
      <c r="O246" s="264"/>
      <c r="P246" s="267"/>
      <c r="Q246" s="267"/>
      <c r="R246" s="256"/>
      <c r="S246" s="264"/>
      <c r="T246" s="256"/>
      <c r="U246" s="258">
        <f t="shared" si="6"/>
        <v>0.4</v>
      </c>
      <c r="V246" s="256"/>
      <c r="W246" s="258">
        <f t="shared" si="7"/>
        <v>27.29</v>
      </c>
      <c r="X246" s="51"/>
    </row>
    <row r="247" spans="1:24" x14ac:dyDescent="0.2">
      <c r="A247" s="259"/>
      <c r="B247" s="260"/>
      <c r="C247" s="256"/>
      <c r="D247" s="256"/>
      <c r="E247" s="256"/>
      <c r="F247" s="256"/>
      <c r="G247" s="256"/>
      <c r="H247" s="256"/>
      <c r="I247" s="256"/>
      <c r="J247" s="256"/>
      <c r="K247" s="265"/>
      <c r="L247" s="265"/>
      <c r="M247" s="264"/>
      <c r="N247" s="264"/>
      <c r="O247" s="264"/>
      <c r="P247" s="267"/>
      <c r="Q247" s="267"/>
      <c r="R247" s="256"/>
      <c r="S247" s="264"/>
      <c r="T247" s="256"/>
      <c r="U247" s="258">
        <f t="shared" si="6"/>
        <v>0.4</v>
      </c>
      <c r="V247" s="256"/>
      <c r="W247" s="258">
        <f t="shared" si="7"/>
        <v>27.29</v>
      </c>
      <c r="X247" s="51"/>
    </row>
    <row r="248" spans="1:24" x14ac:dyDescent="0.2">
      <c r="A248" s="259"/>
      <c r="B248" s="260"/>
      <c r="C248" s="256"/>
      <c r="D248" s="256"/>
      <c r="E248" s="256"/>
      <c r="F248" s="256"/>
      <c r="G248" s="256"/>
      <c r="H248" s="256"/>
      <c r="I248" s="256"/>
      <c r="J248" s="256"/>
      <c r="K248" s="265"/>
      <c r="L248" s="265"/>
      <c r="M248" s="264"/>
      <c r="N248" s="264"/>
      <c r="O248" s="264"/>
      <c r="P248" s="267"/>
      <c r="Q248" s="267"/>
      <c r="R248" s="256"/>
      <c r="S248" s="264"/>
      <c r="T248" s="256"/>
      <c r="U248" s="258">
        <f t="shared" si="6"/>
        <v>0.4</v>
      </c>
      <c r="V248" s="256"/>
      <c r="W248" s="258">
        <f t="shared" si="7"/>
        <v>27.29</v>
      </c>
      <c r="X248" s="51"/>
    </row>
    <row r="249" spans="1:24" x14ac:dyDescent="0.2">
      <c r="A249" s="259"/>
      <c r="B249" s="260"/>
      <c r="C249" s="256"/>
      <c r="D249" s="256"/>
      <c r="E249" s="256"/>
      <c r="F249" s="256"/>
      <c r="G249" s="256"/>
      <c r="H249" s="256"/>
      <c r="I249" s="256"/>
      <c r="J249" s="256"/>
      <c r="K249" s="265"/>
      <c r="L249" s="265"/>
      <c r="M249" s="264"/>
      <c r="N249" s="264"/>
      <c r="O249" s="264"/>
      <c r="P249" s="267"/>
      <c r="Q249" s="267"/>
      <c r="R249" s="256"/>
      <c r="S249" s="264"/>
      <c r="T249" s="256"/>
      <c r="U249" s="258">
        <f t="shared" si="6"/>
        <v>0.4</v>
      </c>
      <c r="V249" s="256"/>
      <c r="W249" s="258">
        <f t="shared" si="7"/>
        <v>27.29</v>
      </c>
      <c r="X249" s="51"/>
    </row>
    <row r="250" spans="1:24" x14ac:dyDescent="0.2">
      <c r="A250" s="259"/>
      <c r="B250" s="260"/>
      <c r="C250" s="256"/>
      <c r="D250" s="256"/>
      <c r="E250" s="256"/>
      <c r="F250" s="256"/>
      <c r="G250" s="256"/>
      <c r="H250" s="256"/>
      <c r="I250" s="256"/>
      <c r="J250" s="256"/>
      <c r="K250" s="265"/>
      <c r="L250" s="265"/>
      <c r="M250" s="264"/>
      <c r="N250" s="264"/>
      <c r="O250" s="264"/>
      <c r="P250" s="267"/>
      <c r="Q250" s="267"/>
      <c r="R250" s="256"/>
      <c r="S250" s="264"/>
      <c r="T250" s="256"/>
      <c r="U250" s="258">
        <f t="shared" si="6"/>
        <v>0.4</v>
      </c>
      <c r="V250" s="256"/>
      <c r="W250" s="258">
        <f t="shared" si="7"/>
        <v>27.29</v>
      </c>
      <c r="X250" s="51"/>
    </row>
    <row r="251" spans="1:24" x14ac:dyDescent="0.2">
      <c r="A251" s="259"/>
      <c r="B251" s="260"/>
      <c r="C251" s="256"/>
      <c r="D251" s="256"/>
      <c r="E251" s="256"/>
      <c r="F251" s="256"/>
      <c r="G251" s="256"/>
      <c r="H251" s="256"/>
      <c r="I251" s="256"/>
      <c r="J251" s="256"/>
      <c r="K251" s="265"/>
      <c r="L251" s="265"/>
      <c r="M251" s="264"/>
      <c r="N251" s="264"/>
      <c r="O251" s="264"/>
      <c r="P251" s="267"/>
      <c r="Q251" s="267"/>
      <c r="R251" s="256"/>
      <c r="S251" s="264"/>
      <c r="T251" s="256"/>
      <c r="U251" s="258">
        <f t="shared" si="6"/>
        <v>0.4</v>
      </c>
      <c r="V251" s="256"/>
      <c r="W251" s="258">
        <f t="shared" si="7"/>
        <v>27.29</v>
      </c>
      <c r="X251" s="51"/>
    </row>
    <row r="252" spans="1:24" x14ac:dyDescent="0.2">
      <c r="A252" s="259"/>
      <c r="B252" s="260"/>
      <c r="C252" s="256"/>
      <c r="D252" s="256"/>
      <c r="E252" s="256"/>
      <c r="F252" s="256"/>
      <c r="G252" s="256"/>
      <c r="H252" s="256"/>
      <c r="I252" s="256"/>
      <c r="J252" s="256"/>
      <c r="K252" s="265"/>
      <c r="L252" s="265"/>
      <c r="M252" s="264"/>
      <c r="N252" s="264"/>
      <c r="O252" s="264"/>
      <c r="P252" s="267"/>
      <c r="Q252" s="267"/>
      <c r="R252" s="256"/>
      <c r="S252" s="264"/>
      <c r="T252" s="256"/>
      <c r="U252" s="258">
        <f t="shared" si="6"/>
        <v>0.4</v>
      </c>
      <c r="V252" s="256"/>
      <c r="W252" s="258">
        <f t="shared" si="7"/>
        <v>27.29</v>
      </c>
      <c r="X252" s="51"/>
    </row>
    <row r="253" spans="1:24" x14ac:dyDescent="0.2">
      <c r="A253" s="259"/>
      <c r="B253" s="260"/>
      <c r="C253" s="256"/>
      <c r="D253" s="256"/>
      <c r="E253" s="256"/>
      <c r="F253" s="256"/>
      <c r="G253" s="256"/>
      <c r="H253" s="256"/>
      <c r="I253" s="256"/>
      <c r="J253" s="256"/>
      <c r="K253" s="265"/>
      <c r="L253" s="265"/>
      <c r="M253" s="264"/>
      <c r="N253" s="264"/>
      <c r="O253" s="264"/>
      <c r="P253" s="267"/>
      <c r="Q253" s="267"/>
      <c r="R253" s="256"/>
      <c r="S253" s="264"/>
      <c r="T253" s="256"/>
      <c r="U253" s="258">
        <f t="shared" si="6"/>
        <v>0.4</v>
      </c>
      <c r="V253" s="256"/>
      <c r="W253" s="258">
        <f t="shared" si="7"/>
        <v>27.29</v>
      </c>
      <c r="X253" s="51"/>
    </row>
    <row r="254" spans="1:24" x14ac:dyDescent="0.2">
      <c r="A254" s="259"/>
      <c r="B254" s="260"/>
      <c r="C254" s="256"/>
      <c r="D254" s="256"/>
      <c r="E254" s="256"/>
      <c r="F254" s="256"/>
      <c r="G254" s="256"/>
      <c r="H254" s="256"/>
      <c r="I254" s="256"/>
      <c r="J254" s="256"/>
      <c r="K254" s="265"/>
      <c r="L254" s="265"/>
      <c r="M254" s="264"/>
      <c r="N254" s="264"/>
      <c r="O254" s="264"/>
      <c r="P254" s="267"/>
      <c r="Q254" s="256"/>
      <c r="R254" s="256"/>
      <c r="S254" s="264"/>
      <c r="T254" s="256"/>
      <c r="U254" s="258">
        <f t="shared" si="6"/>
        <v>0.4</v>
      </c>
      <c r="V254" s="256"/>
      <c r="W254" s="258">
        <f t="shared" si="7"/>
        <v>27.29</v>
      </c>
      <c r="X254" s="51"/>
    </row>
    <row r="255" spans="1:24" x14ac:dyDescent="0.2">
      <c r="A255" s="259"/>
      <c r="B255" s="260"/>
      <c r="C255" s="256"/>
      <c r="D255" s="256"/>
      <c r="E255" s="256"/>
      <c r="F255" s="256"/>
      <c r="G255" s="256"/>
      <c r="H255" s="256"/>
      <c r="I255" s="256"/>
      <c r="J255" s="256"/>
      <c r="K255" s="265"/>
      <c r="L255" s="265"/>
      <c r="M255" s="264"/>
      <c r="N255" s="264"/>
      <c r="O255" s="264"/>
      <c r="P255" s="267"/>
      <c r="Q255" s="267"/>
      <c r="R255" s="256"/>
      <c r="S255" s="256"/>
      <c r="T255" s="256"/>
      <c r="U255" s="258">
        <f t="shared" si="6"/>
        <v>0.4</v>
      </c>
      <c r="V255" s="256"/>
      <c r="W255" s="258">
        <f t="shared" si="7"/>
        <v>27.29</v>
      </c>
      <c r="X255" s="51"/>
    </row>
    <row r="256" spans="1:24" x14ac:dyDescent="0.2">
      <c r="A256" s="259"/>
      <c r="B256" s="260"/>
      <c r="C256" s="256"/>
      <c r="D256" s="256"/>
      <c r="E256" s="256"/>
      <c r="F256" s="256"/>
      <c r="G256" s="256"/>
      <c r="H256" s="256"/>
      <c r="I256" s="256"/>
      <c r="J256" s="256"/>
      <c r="K256" s="265"/>
      <c r="L256" s="265"/>
      <c r="M256" s="264"/>
      <c r="N256" s="264"/>
      <c r="O256" s="264"/>
      <c r="P256" s="267"/>
      <c r="Q256" s="267"/>
      <c r="R256" s="256"/>
      <c r="S256" s="256"/>
      <c r="T256" s="256"/>
      <c r="U256" s="258">
        <f t="shared" si="6"/>
        <v>0.4</v>
      </c>
      <c r="V256" s="256"/>
      <c r="W256" s="258">
        <f t="shared" si="7"/>
        <v>27.29</v>
      </c>
      <c r="X256" s="51"/>
    </row>
    <row r="257" spans="1:24" x14ac:dyDescent="0.2">
      <c r="A257" s="259"/>
      <c r="B257" s="260"/>
      <c r="C257" s="256"/>
      <c r="D257" s="256"/>
      <c r="E257" s="256"/>
      <c r="F257" s="256"/>
      <c r="G257" s="256"/>
      <c r="H257" s="256"/>
      <c r="I257" s="256"/>
      <c r="J257" s="256"/>
      <c r="K257" s="265"/>
      <c r="L257" s="265"/>
      <c r="M257" s="264"/>
      <c r="N257" s="264"/>
      <c r="O257" s="264"/>
      <c r="P257" s="267"/>
      <c r="Q257" s="267"/>
      <c r="R257" s="256"/>
      <c r="S257" s="256"/>
      <c r="T257" s="256"/>
      <c r="U257" s="258">
        <f t="shared" si="6"/>
        <v>0.4</v>
      </c>
      <c r="V257" s="256"/>
      <c r="W257" s="258">
        <f t="shared" si="7"/>
        <v>27.29</v>
      </c>
      <c r="X257" s="51"/>
    </row>
    <row r="258" spans="1:24" x14ac:dyDescent="0.2">
      <c r="A258" s="259"/>
      <c r="B258" s="260"/>
      <c r="C258" s="256"/>
      <c r="D258" s="256"/>
      <c r="E258" s="256"/>
      <c r="F258" s="256"/>
      <c r="G258" s="256"/>
      <c r="H258" s="256"/>
      <c r="I258" s="256"/>
      <c r="J258" s="256"/>
      <c r="K258" s="265"/>
      <c r="L258" s="265"/>
      <c r="M258" s="264"/>
      <c r="N258" s="264"/>
      <c r="O258" s="264"/>
      <c r="P258" s="267"/>
      <c r="Q258" s="267"/>
      <c r="R258" s="264"/>
      <c r="S258" s="256"/>
      <c r="T258" s="256"/>
      <c r="U258" s="258">
        <f t="shared" si="6"/>
        <v>0.4</v>
      </c>
      <c r="V258" s="256"/>
      <c r="W258" s="258">
        <f t="shared" si="7"/>
        <v>27.29</v>
      </c>
      <c r="X258" s="51"/>
    </row>
    <row r="259" spans="1:24" x14ac:dyDescent="0.2">
      <c r="A259" s="259"/>
      <c r="B259" s="260"/>
      <c r="C259" s="256"/>
      <c r="D259" s="256"/>
      <c r="E259" s="256"/>
      <c r="F259" s="256"/>
      <c r="G259" s="256"/>
      <c r="H259" s="256"/>
      <c r="I259" s="256"/>
      <c r="J259" s="256"/>
      <c r="K259" s="265"/>
      <c r="L259" s="265"/>
      <c r="M259" s="264"/>
      <c r="N259" s="264"/>
      <c r="O259" s="264"/>
      <c r="P259" s="267"/>
      <c r="Q259" s="264"/>
      <c r="R259" s="256"/>
      <c r="S259" s="256"/>
      <c r="T259" s="256"/>
      <c r="U259" s="258">
        <f t="shared" si="6"/>
        <v>0.4</v>
      </c>
      <c r="V259" s="256"/>
      <c r="W259" s="258">
        <f t="shared" si="7"/>
        <v>27.29</v>
      </c>
      <c r="X259" s="51"/>
    </row>
    <row r="260" spans="1:24" x14ac:dyDescent="0.2">
      <c r="A260" s="259"/>
      <c r="B260" s="260"/>
      <c r="C260" s="256"/>
      <c r="D260" s="256"/>
      <c r="E260" s="256"/>
      <c r="F260" s="256"/>
      <c r="G260" s="256"/>
      <c r="H260" s="256"/>
      <c r="I260" s="256"/>
      <c r="J260" s="256"/>
      <c r="K260" s="265"/>
      <c r="L260" s="265"/>
      <c r="M260" s="264"/>
      <c r="N260" s="264"/>
      <c r="O260" s="264"/>
      <c r="P260" s="267"/>
      <c r="Q260" s="264"/>
      <c r="R260" s="256"/>
      <c r="S260" s="256"/>
      <c r="T260" s="256"/>
      <c r="U260" s="258">
        <f t="shared" si="6"/>
        <v>0.4</v>
      </c>
      <c r="V260" s="256"/>
      <c r="W260" s="258">
        <f t="shared" si="7"/>
        <v>27.29</v>
      </c>
      <c r="X260" s="51"/>
    </row>
    <row r="261" spans="1:24" x14ac:dyDescent="0.2">
      <c r="A261" s="259"/>
      <c r="B261" s="260"/>
      <c r="C261" s="256"/>
      <c r="D261" s="256"/>
      <c r="E261" s="256"/>
      <c r="F261" s="256"/>
      <c r="G261" s="256"/>
      <c r="H261" s="256"/>
      <c r="I261" s="256"/>
      <c r="J261" s="256"/>
      <c r="K261" s="265"/>
      <c r="L261" s="265"/>
      <c r="M261" s="264"/>
      <c r="N261" s="264"/>
      <c r="O261" s="264"/>
      <c r="P261" s="267"/>
      <c r="Q261" s="264"/>
      <c r="R261" s="256"/>
      <c r="S261" s="256"/>
      <c r="T261" s="256"/>
      <c r="U261" s="258">
        <f t="shared" si="6"/>
        <v>0.4</v>
      </c>
      <c r="V261" s="256"/>
      <c r="W261" s="258">
        <f t="shared" si="7"/>
        <v>27.29</v>
      </c>
      <c r="X261" s="51"/>
    </row>
    <row r="262" spans="1:24" x14ac:dyDescent="0.2">
      <c r="A262" s="259"/>
      <c r="B262" s="260"/>
      <c r="C262" s="256"/>
      <c r="D262" s="256"/>
      <c r="E262" s="256"/>
      <c r="F262" s="256"/>
      <c r="G262" s="256"/>
      <c r="H262" s="256"/>
      <c r="I262" s="256"/>
      <c r="J262" s="256"/>
      <c r="K262" s="265"/>
      <c r="L262" s="265"/>
      <c r="M262" s="264"/>
      <c r="N262" s="264"/>
      <c r="O262" s="264"/>
      <c r="P262" s="267"/>
      <c r="Q262" s="264"/>
      <c r="R262" s="256"/>
      <c r="S262" s="256"/>
      <c r="T262" s="256"/>
      <c r="U262" s="258">
        <f t="shared" si="6"/>
        <v>0.4</v>
      </c>
      <c r="V262" s="256"/>
      <c r="W262" s="258">
        <f t="shared" si="7"/>
        <v>27.29</v>
      </c>
      <c r="X262" s="51"/>
    </row>
    <row r="263" spans="1:24" x14ac:dyDescent="0.2">
      <c r="A263" s="259"/>
      <c r="B263" s="260"/>
      <c r="C263" s="256"/>
      <c r="D263" s="256"/>
      <c r="E263" s="256"/>
      <c r="F263" s="256"/>
      <c r="G263" s="256"/>
      <c r="H263" s="256"/>
      <c r="I263" s="256"/>
      <c r="J263" s="256"/>
      <c r="K263" s="265"/>
      <c r="L263" s="265"/>
      <c r="M263" s="264"/>
      <c r="N263" s="264"/>
      <c r="O263" s="264"/>
      <c r="P263" s="267"/>
      <c r="Q263" s="256"/>
      <c r="R263" s="256"/>
      <c r="S263" s="256"/>
      <c r="T263" s="256"/>
      <c r="U263" s="258">
        <f t="shared" si="6"/>
        <v>0.4</v>
      </c>
      <c r="V263" s="256"/>
      <c r="W263" s="258">
        <f t="shared" si="7"/>
        <v>27.29</v>
      </c>
      <c r="X263" s="51"/>
    </row>
    <row r="264" spans="1:24" x14ac:dyDescent="0.2">
      <c r="A264" s="259"/>
      <c r="B264" s="260"/>
      <c r="C264" s="256"/>
      <c r="D264" s="256"/>
      <c r="E264" s="256"/>
      <c r="F264" s="256"/>
      <c r="G264" s="256"/>
      <c r="H264" s="256"/>
      <c r="I264" s="256"/>
      <c r="J264" s="256"/>
      <c r="K264" s="265"/>
      <c r="L264" s="265"/>
      <c r="M264" s="264"/>
      <c r="N264" s="264"/>
      <c r="O264" s="264"/>
      <c r="P264" s="267"/>
      <c r="Q264" s="256"/>
      <c r="R264" s="256"/>
      <c r="S264" s="256"/>
      <c r="T264" s="256"/>
      <c r="U264" s="258">
        <f t="shared" si="6"/>
        <v>0.4</v>
      </c>
      <c r="V264" s="256"/>
      <c r="W264" s="258">
        <f t="shared" si="7"/>
        <v>27.29</v>
      </c>
      <c r="X264" s="51"/>
    </row>
    <row r="265" spans="1:24" x14ac:dyDescent="0.2">
      <c r="A265" s="259"/>
      <c r="B265" s="260"/>
      <c r="C265" s="256"/>
      <c r="D265" s="256"/>
      <c r="E265" s="256"/>
      <c r="F265" s="256"/>
      <c r="G265" s="256"/>
      <c r="H265" s="256"/>
      <c r="I265" s="256"/>
      <c r="J265" s="256"/>
      <c r="K265" s="265"/>
      <c r="L265" s="265"/>
      <c r="M265" s="264"/>
      <c r="N265" s="264"/>
      <c r="O265" s="264"/>
      <c r="P265" s="267"/>
      <c r="Q265" s="264"/>
      <c r="R265" s="256"/>
      <c r="S265" s="256"/>
      <c r="T265" s="256"/>
      <c r="U265" s="258">
        <f t="shared" si="6"/>
        <v>0.4</v>
      </c>
      <c r="V265" s="256"/>
      <c r="W265" s="258">
        <f t="shared" si="7"/>
        <v>27.29</v>
      </c>
      <c r="X265" s="51"/>
    </row>
    <row r="266" spans="1:24" x14ac:dyDescent="0.2">
      <c r="A266" s="259"/>
      <c r="B266" s="260"/>
      <c r="C266" s="256"/>
      <c r="D266" s="256"/>
      <c r="E266" s="256"/>
      <c r="F266" s="256"/>
      <c r="G266" s="256"/>
      <c r="H266" s="256"/>
      <c r="I266" s="256"/>
      <c r="J266" s="256"/>
      <c r="K266" s="265"/>
      <c r="L266" s="265"/>
      <c r="M266" s="264"/>
      <c r="N266" s="264"/>
      <c r="O266" s="264"/>
      <c r="P266" s="267"/>
      <c r="Q266" s="264"/>
      <c r="R266" s="256"/>
      <c r="S266" s="256"/>
      <c r="T266" s="256"/>
      <c r="U266" s="258">
        <f t="shared" si="6"/>
        <v>0.4</v>
      </c>
      <c r="V266" s="256"/>
      <c r="W266" s="258">
        <f t="shared" si="7"/>
        <v>27.29</v>
      </c>
      <c r="X266" s="51"/>
    </row>
    <row r="267" spans="1:24" x14ac:dyDescent="0.2">
      <c r="A267" s="259"/>
      <c r="B267" s="260"/>
      <c r="C267" s="256"/>
      <c r="D267" s="256"/>
      <c r="E267" s="256"/>
      <c r="F267" s="256"/>
      <c r="G267" s="256"/>
      <c r="H267" s="256"/>
      <c r="I267" s="256"/>
      <c r="J267" s="256"/>
      <c r="K267" s="265"/>
      <c r="L267" s="265"/>
      <c r="M267" s="264"/>
      <c r="N267" s="264"/>
      <c r="O267" s="264"/>
      <c r="P267" s="267"/>
      <c r="Q267" s="264"/>
      <c r="R267" s="256"/>
      <c r="S267" s="256"/>
      <c r="T267" s="256"/>
      <c r="U267" s="258">
        <f t="shared" ref="U267:U304" si="8">U266+T267</f>
        <v>0.4</v>
      </c>
      <c r="V267" s="256"/>
      <c r="W267" s="258">
        <f t="shared" ref="W267:W304" si="9">W266+V267</f>
        <v>27.29</v>
      </c>
      <c r="X267" s="51"/>
    </row>
    <row r="268" spans="1:24" x14ac:dyDescent="0.2">
      <c r="A268" s="259"/>
      <c r="B268" s="260"/>
      <c r="C268" s="256"/>
      <c r="D268" s="256"/>
      <c r="E268" s="256"/>
      <c r="F268" s="256"/>
      <c r="G268" s="256"/>
      <c r="H268" s="256"/>
      <c r="I268" s="256"/>
      <c r="J268" s="256"/>
      <c r="K268" s="265"/>
      <c r="L268" s="265"/>
      <c r="M268" s="264"/>
      <c r="N268" s="264"/>
      <c r="O268" s="264"/>
      <c r="P268" s="267"/>
      <c r="Q268" s="264"/>
      <c r="R268" s="256"/>
      <c r="S268" s="256"/>
      <c r="T268" s="256"/>
      <c r="U268" s="258">
        <f t="shared" si="8"/>
        <v>0.4</v>
      </c>
      <c r="V268" s="256"/>
      <c r="W268" s="258">
        <f t="shared" si="9"/>
        <v>27.29</v>
      </c>
      <c r="X268" s="51"/>
    </row>
    <row r="269" spans="1:24" x14ac:dyDescent="0.2">
      <c r="A269" s="259"/>
      <c r="B269" s="260"/>
      <c r="C269" s="256"/>
      <c r="D269" s="256"/>
      <c r="E269" s="256"/>
      <c r="F269" s="256"/>
      <c r="G269" s="256"/>
      <c r="H269" s="256"/>
      <c r="I269" s="256"/>
      <c r="J269" s="256"/>
      <c r="K269" s="265"/>
      <c r="L269" s="265"/>
      <c r="M269" s="264"/>
      <c r="N269" s="264"/>
      <c r="O269" s="264"/>
      <c r="P269" s="267"/>
      <c r="Q269" s="264"/>
      <c r="R269" s="256"/>
      <c r="S269" s="256"/>
      <c r="T269" s="256"/>
      <c r="U269" s="258">
        <f t="shared" si="8"/>
        <v>0.4</v>
      </c>
      <c r="V269" s="256"/>
      <c r="W269" s="258">
        <f t="shared" si="9"/>
        <v>27.29</v>
      </c>
      <c r="X269" s="51"/>
    </row>
    <row r="270" spans="1:24" x14ac:dyDescent="0.2">
      <c r="A270" s="259"/>
      <c r="B270" s="260"/>
      <c r="C270" s="256"/>
      <c r="D270" s="256"/>
      <c r="E270" s="256"/>
      <c r="F270" s="256"/>
      <c r="G270" s="256"/>
      <c r="H270" s="256"/>
      <c r="I270" s="256"/>
      <c r="J270" s="256"/>
      <c r="K270" s="265"/>
      <c r="L270" s="265"/>
      <c r="M270" s="264"/>
      <c r="N270" s="264"/>
      <c r="O270" s="264"/>
      <c r="P270" s="267"/>
      <c r="Q270" s="264"/>
      <c r="R270" s="256"/>
      <c r="S270" s="256"/>
      <c r="T270" s="256"/>
      <c r="U270" s="258">
        <f t="shared" si="8"/>
        <v>0.4</v>
      </c>
      <c r="V270" s="256"/>
      <c r="W270" s="258">
        <f t="shared" si="9"/>
        <v>27.29</v>
      </c>
      <c r="X270" s="51"/>
    </row>
    <row r="271" spans="1:24" x14ac:dyDescent="0.2">
      <c r="A271" s="259"/>
      <c r="B271" s="260"/>
      <c r="C271" s="256"/>
      <c r="D271" s="256"/>
      <c r="E271" s="256"/>
      <c r="F271" s="256"/>
      <c r="G271" s="256"/>
      <c r="H271" s="256"/>
      <c r="I271" s="256"/>
      <c r="J271" s="256"/>
      <c r="K271" s="265"/>
      <c r="L271" s="265"/>
      <c r="M271" s="264"/>
      <c r="N271" s="264"/>
      <c r="O271" s="264"/>
      <c r="P271" s="267"/>
      <c r="Q271" s="264"/>
      <c r="R271" s="256"/>
      <c r="S271" s="256"/>
      <c r="T271" s="256"/>
      <c r="U271" s="258">
        <f t="shared" si="8"/>
        <v>0.4</v>
      </c>
      <c r="V271" s="256"/>
      <c r="W271" s="258">
        <f t="shared" si="9"/>
        <v>27.29</v>
      </c>
      <c r="X271" s="51"/>
    </row>
    <row r="272" spans="1:24" x14ac:dyDescent="0.2">
      <c r="A272" s="259"/>
      <c r="B272" s="260"/>
      <c r="C272" s="256"/>
      <c r="D272" s="256"/>
      <c r="E272" s="256"/>
      <c r="F272" s="256"/>
      <c r="G272" s="256"/>
      <c r="H272" s="256"/>
      <c r="I272" s="256"/>
      <c r="J272" s="256"/>
      <c r="K272" s="261"/>
      <c r="L272" s="261"/>
      <c r="M272" s="256"/>
      <c r="N272" s="256"/>
      <c r="O272" s="256"/>
      <c r="P272" s="256"/>
      <c r="Q272" s="256"/>
      <c r="R272" s="256"/>
      <c r="S272" s="256"/>
      <c r="T272" s="256"/>
      <c r="U272" s="258">
        <f t="shared" si="8"/>
        <v>0.4</v>
      </c>
      <c r="V272" s="256"/>
      <c r="W272" s="258">
        <f t="shared" si="9"/>
        <v>27.29</v>
      </c>
      <c r="X272" s="58"/>
    </row>
    <row r="273" spans="1:24" x14ac:dyDescent="0.2">
      <c r="A273" s="259"/>
      <c r="B273" s="260"/>
      <c r="C273" s="256"/>
      <c r="D273" s="256"/>
      <c r="E273" s="256"/>
      <c r="F273" s="256"/>
      <c r="G273" s="256"/>
      <c r="H273" s="256"/>
      <c r="I273" s="256"/>
      <c r="J273" s="256"/>
      <c r="K273" s="261"/>
      <c r="L273" s="261"/>
      <c r="M273" s="256"/>
      <c r="N273" s="256"/>
      <c r="O273" s="256"/>
      <c r="P273" s="256"/>
      <c r="Q273" s="256"/>
      <c r="R273" s="256"/>
      <c r="S273" s="256"/>
      <c r="T273" s="256"/>
      <c r="U273" s="258">
        <f t="shared" si="8"/>
        <v>0.4</v>
      </c>
      <c r="V273" s="256"/>
      <c r="W273" s="258">
        <f t="shared" si="9"/>
        <v>27.29</v>
      </c>
      <c r="X273" s="58"/>
    </row>
    <row r="274" spans="1:24" x14ac:dyDescent="0.2">
      <c r="A274" s="259"/>
      <c r="B274" s="260"/>
      <c r="C274" s="256"/>
      <c r="D274" s="256"/>
      <c r="E274" s="256"/>
      <c r="F274" s="256"/>
      <c r="G274" s="256"/>
      <c r="H274" s="256"/>
      <c r="I274" s="256"/>
      <c r="J274" s="256"/>
      <c r="K274" s="261"/>
      <c r="L274" s="261"/>
      <c r="M274" s="256"/>
      <c r="N274" s="256"/>
      <c r="O274" s="256"/>
      <c r="P274" s="256"/>
      <c r="Q274" s="256"/>
      <c r="R274" s="256"/>
      <c r="S274" s="256"/>
      <c r="T274" s="256"/>
      <c r="U274" s="258">
        <f t="shared" si="8"/>
        <v>0.4</v>
      </c>
      <c r="V274" s="256"/>
      <c r="W274" s="258">
        <f t="shared" si="9"/>
        <v>27.29</v>
      </c>
      <c r="X274" s="58"/>
    </row>
    <row r="275" spans="1:24" x14ac:dyDescent="0.2">
      <c r="A275" s="259"/>
      <c r="B275" s="260"/>
      <c r="C275" s="256"/>
      <c r="D275" s="256"/>
      <c r="E275" s="256"/>
      <c r="F275" s="256"/>
      <c r="G275" s="256"/>
      <c r="H275" s="256"/>
      <c r="I275" s="256"/>
      <c r="J275" s="256"/>
      <c r="K275" s="261"/>
      <c r="L275" s="261"/>
      <c r="M275" s="256"/>
      <c r="N275" s="256"/>
      <c r="O275" s="256"/>
      <c r="P275" s="256"/>
      <c r="Q275" s="256"/>
      <c r="R275" s="256"/>
      <c r="S275" s="256"/>
      <c r="T275" s="256"/>
      <c r="U275" s="258">
        <f t="shared" si="8"/>
        <v>0.4</v>
      </c>
      <c r="V275" s="256"/>
      <c r="W275" s="258">
        <f t="shared" si="9"/>
        <v>27.29</v>
      </c>
      <c r="X275" s="58"/>
    </row>
    <row r="276" spans="1:24" x14ac:dyDescent="0.2">
      <c r="A276" s="259"/>
      <c r="B276" s="260"/>
      <c r="C276" s="256"/>
      <c r="D276" s="256"/>
      <c r="E276" s="256"/>
      <c r="F276" s="256"/>
      <c r="G276" s="256"/>
      <c r="H276" s="256"/>
      <c r="I276" s="256"/>
      <c r="J276" s="256"/>
      <c r="K276" s="261"/>
      <c r="L276" s="261"/>
      <c r="M276" s="256"/>
      <c r="N276" s="256"/>
      <c r="O276" s="256"/>
      <c r="P276" s="256"/>
      <c r="Q276" s="256"/>
      <c r="R276" s="256"/>
      <c r="S276" s="256"/>
      <c r="T276" s="256"/>
      <c r="U276" s="258">
        <f t="shared" si="8"/>
        <v>0.4</v>
      </c>
      <c r="V276" s="256"/>
      <c r="W276" s="258">
        <f t="shared" si="9"/>
        <v>27.29</v>
      </c>
      <c r="X276" s="58"/>
    </row>
    <row r="277" spans="1:24" x14ac:dyDescent="0.2">
      <c r="A277" s="259"/>
      <c r="B277" s="260"/>
      <c r="C277" s="256"/>
      <c r="D277" s="256"/>
      <c r="E277" s="256"/>
      <c r="F277" s="256"/>
      <c r="G277" s="256"/>
      <c r="H277" s="256"/>
      <c r="I277" s="256"/>
      <c r="J277" s="256"/>
      <c r="K277" s="261"/>
      <c r="L277" s="261"/>
      <c r="M277" s="256"/>
      <c r="N277" s="256"/>
      <c r="O277" s="256"/>
      <c r="P277" s="256"/>
      <c r="Q277" s="256"/>
      <c r="R277" s="256"/>
      <c r="S277" s="256"/>
      <c r="T277" s="256"/>
      <c r="U277" s="258">
        <f t="shared" si="8"/>
        <v>0.4</v>
      </c>
      <c r="V277" s="256"/>
      <c r="W277" s="258">
        <f t="shared" si="9"/>
        <v>27.29</v>
      </c>
      <c r="X277" s="58"/>
    </row>
    <row r="278" spans="1:24" x14ac:dyDescent="0.2">
      <c r="A278" s="259"/>
      <c r="B278" s="260"/>
      <c r="C278" s="256"/>
      <c r="D278" s="256"/>
      <c r="E278" s="256"/>
      <c r="F278" s="256"/>
      <c r="G278" s="256"/>
      <c r="H278" s="256"/>
      <c r="I278" s="256"/>
      <c r="J278" s="256"/>
      <c r="K278" s="261"/>
      <c r="L278" s="261"/>
      <c r="M278" s="256"/>
      <c r="N278" s="256"/>
      <c r="O278" s="256"/>
      <c r="P278" s="256"/>
      <c r="Q278" s="256"/>
      <c r="R278" s="256"/>
      <c r="S278" s="256"/>
      <c r="T278" s="256"/>
      <c r="U278" s="258">
        <f t="shared" si="8"/>
        <v>0.4</v>
      </c>
      <c r="V278" s="256"/>
      <c r="W278" s="258">
        <f t="shared" si="9"/>
        <v>27.29</v>
      </c>
      <c r="X278" s="58"/>
    </row>
    <row r="279" spans="1:24" x14ac:dyDescent="0.2">
      <c r="A279" s="259"/>
      <c r="B279" s="260"/>
      <c r="C279" s="256"/>
      <c r="D279" s="256"/>
      <c r="E279" s="256"/>
      <c r="F279" s="256"/>
      <c r="G279" s="256"/>
      <c r="H279" s="256"/>
      <c r="I279" s="256"/>
      <c r="J279" s="256"/>
      <c r="K279" s="261"/>
      <c r="L279" s="261"/>
      <c r="M279" s="256"/>
      <c r="N279" s="256"/>
      <c r="O279" s="256"/>
      <c r="P279" s="256"/>
      <c r="Q279" s="256"/>
      <c r="R279" s="256"/>
      <c r="S279" s="256"/>
      <c r="T279" s="256"/>
      <c r="U279" s="258">
        <f t="shared" si="8"/>
        <v>0.4</v>
      </c>
      <c r="V279" s="256"/>
      <c r="W279" s="258">
        <f t="shared" si="9"/>
        <v>27.29</v>
      </c>
      <c r="X279" s="58"/>
    </row>
    <row r="280" spans="1:24" x14ac:dyDescent="0.2">
      <c r="A280" s="259"/>
      <c r="B280" s="260"/>
      <c r="C280" s="256"/>
      <c r="D280" s="256"/>
      <c r="E280" s="256"/>
      <c r="F280" s="256"/>
      <c r="G280" s="256"/>
      <c r="H280" s="256"/>
      <c r="I280" s="256"/>
      <c r="J280" s="256"/>
      <c r="K280" s="261"/>
      <c r="L280" s="261"/>
      <c r="M280" s="256"/>
      <c r="N280" s="256"/>
      <c r="O280" s="256"/>
      <c r="P280" s="256"/>
      <c r="Q280" s="256"/>
      <c r="R280" s="256"/>
      <c r="S280" s="256"/>
      <c r="T280" s="256"/>
      <c r="U280" s="258">
        <f t="shared" si="8"/>
        <v>0.4</v>
      </c>
      <c r="V280" s="256"/>
      <c r="W280" s="258">
        <f t="shared" si="9"/>
        <v>27.29</v>
      </c>
      <c r="X280" s="58"/>
    </row>
    <row r="281" spans="1:24" x14ac:dyDescent="0.2">
      <c r="A281" s="259"/>
      <c r="B281" s="260"/>
      <c r="C281" s="256"/>
      <c r="D281" s="256"/>
      <c r="E281" s="256"/>
      <c r="F281" s="256"/>
      <c r="G281" s="256"/>
      <c r="H281" s="256"/>
      <c r="I281" s="256"/>
      <c r="J281" s="256"/>
      <c r="K281" s="261"/>
      <c r="L281" s="261"/>
      <c r="M281" s="256"/>
      <c r="N281" s="256"/>
      <c r="O281" s="256"/>
      <c r="P281" s="256"/>
      <c r="Q281" s="256"/>
      <c r="R281" s="256"/>
      <c r="S281" s="256"/>
      <c r="T281" s="256"/>
      <c r="U281" s="258">
        <f t="shared" si="8"/>
        <v>0.4</v>
      </c>
      <c r="V281" s="256"/>
      <c r="W281" s="258">
        <f t="shared" si="9"/>
        <v>27.29</v>
      </c>
      <c r="X281" s="58"/>
    </row>
    <row r="282" spans="1:24" x14ac:dyDescent="0.2">
      <c r="A282" s="259"/>
      <c r="B282" s="260"/>
      <c r="C282" s="256"/>
      <c r="D282" s="256"/>
      <c r="E282" s="256"/>
      <c r="F282" s="256"/>
      <c r="G282" s="256"/>
      <c r="H282" s="256"/>
      <c r="I282" s="256"/>
      <c r="J282" s="256"/>
      <c r="K282" s="261"/>
      <c r="L282" s="261"/>
      <c r="M282" s="256"/>
      <c r="N282" s="256"/>
      <c r="O282" s="256"/>
      <c r="P282" s="256"/>
      <c r="Q282" s="256"/>
      <c r="R282" s="256"/>
      <c r="S282" s="256"/>
      <c r="T282" s="256"/>
      <c r="U282" s="258">
        <f t="shared" si="8"/>
        <v>0.4</v>
      </c>
      <c r="V282" s="256"/>
      <c r="W282" s="258">
        <f t="shared" si="9"/>
        <v>27.29</v>
      </c>
      <c r="X282" s="58"/>
    </row>
    <row r="283" spans="1:24" x14ac:dyDescent="0.2">
      <c r="A283" s="259"/>
      <c r="B283" s="260"/>
      <c r="C283" s="256"/>
      <c r="D283" s="256"/>
      <c r="E283" s="256"/>
      <c r="F283" s="256"/>
      <c r="G283" s="256"/>
      <c r="H283" s="256"/>
      <c r="I283" s="256"/>
      <c r="J283" s="256"/>
      <c r="K283" s="261"/>
      <c r="L283" s="261"/>
      <c r="M283" s="256"/>
      <c r="N283" s="256"/>
      <c r="O283" s="256"/>
      <c r="P283" s="256"/>
      <c r="Q283" s="256"/>
      <c r="R283" s="256"/>
      <c r="S283" s="256"/>
      <c r="T283" s="256"/>
      <c r="U283" s="258">
        <f t="shared" si="8"/>
        <v>0.4</v>
      </c>
      <c r="V283" s="256"/>
      <c r="W283" s="258">
        <f t="shared" si="9"/>
        <v>27.29</v>
      </c>
      <c r="X283" s="58"/>
    </row>
    <row r="284" spans="1:24" x14ac:dyDescent="0.2">
      <c r="A284" s="259"/>
      <c r="B284" s="260"/>
      <c r="C284" s="256"/>
      <c r="D284" s="256"/>
      <c r="E284" s="256"/>
      <c r="F284" s="256"/>
      <c r="G284" s="256"/>
      <c r="H284" s="256"/>
      <c r="I284" s="256"/>
      <c r="J284" s="256"/>
      <c r="K284" s="261"/>
      <c r="L284" s="261"/>
      <c r="M284" s="256"/>
      <c r="N284" s="256"/>
      <c r="O284" s="256"/>
      <c r="P284" s="256"/>
      <c r="Q284" s="256"/>
      <c r="R284" s="256"/>
      <c r="S284" s="256"/>
      <c r="T284" s="256"/>
      <c r="U284" s="258">
        <f t="shared" si="8"/>
        <v>0.4</v>
      </c>
      <c r="V284" s="256"/>
      <c r="W284" s="258">
        <f t="shared" si="9"/>
        <v>27.29</v>
      </c>
      <c r="X284" s="58"/>
    </row>
    <row r="285" spans="1:24" x14ac:dyDescent="0.2">
      <c r="A285" s="259"/>
      <c r="B285" s="260"/>
      <c r="C285" s="256"/>
      <c r="D285" s="256"/>
      <c r="E285" s="256"/>
      <c r="F285" s="256"/>
      <c r="G285" s="256"/>
      <c r="H285" s="256"/>
      <c r="I285" s="256"/>
      <c r="J285" s="256"/>
      <c r="K285" s="261"/>
      <c r="L285" s="261"/>
      <c r="M285" s="256"/>
      <c r="N285" s="256"/>
      <c r="O285" s="256"/>
      <c r="P285" s="256"/>
      <c r="Q285" s="256"/>
      <c r="R285" s="256"/>
      <c r="S285" s="256"/>
      <c r="T285" s="256"/>
      <c r="U285" s="258">
        <f t="shared" si="8"/>
        <v>0.4</v>
      </c>
      <c r="V285" s="256"/>
      <c r="W285" s="258">
        <f t="shared" si="9"/>
        <v>27.29</v>
      </c>
      <c r="X285" s="58"/>
    </row>
    <row r="286" spans="1:24" x14ac:dyDescent="0.2">
      <c r="A286" s="259"/>
      <c r="B286" s="260"/>
      <c r="C286" s="256"/>
      <c r="D286" s="256"/>
      <c r="E286" s="256"/>
      <c r="F286" s="256"/>
      <c r="G286" s="256"/>
      <c r="H286" s="256"/>
      <c r="I286" s="256"/>
      <c r="J286" s="256"/>
      <c r="K286" s="261"/>
      <c r="L286" s="261"/>
      <c r="M286" s="256"/>
      <c r="N286" s="256"/>
      <c r="O286" s="256"/>
      <c r="P286" s="256"/>
      <c r="Q286" s="256"/>
      <c r="R286" s="256"/>
      <c r="S286" s="256"/>
      <c r="T286" s="256"/>
      <c r="U286" s="258">
        <f t="shared" si="8"/>
        <v>0.4</v>
      </c>
      <c r="V286" s="256"/>
      <c r="W286" s="258">
        <f t="shared" si="9"/>
        <v>27.29</v>
      </c>
      <c r="X286" s="58"/>
    </row>
    <row r="287" spans="1:24" x14ac:dyDescent="0.2">
      <c r="A287" s="259"/>
      <c r="B287" s="260"/>
      <c r="C287" s="256"/>
      <c r="D287" s="256"/>
      <c r="E287" s="256"/>
      <c r="F287" s="256"/>
      <c r="G287" s="256"/>
      <c r="H287" s="256"/>
      <c r="I287" s="256"/>
      <c r="J287" s="256"/>
      <c r="K287" s="261"/>
      <c r="L287" s="261"/>
      <c r="M287" s="256"/>
      <c r="N287" s="256"/>
      <c r="O287" s="256"/>
      <c r="P287" s="256"/>
      <c r="Q287" s="256"/>
      <c r="R287" s="256"/>
      <c r="S287" s="256"/>
      <c r="T287" s="256"/>
      <c r="U287" s="258">
        <f t="shared" si="8"/>
        <v>0.4</v>
      </c>
      <c r="V287" s="256"/>
      <c r="W287" s="258">
        <f t="shared" si="9"/>
        <v>27.29</v>
      </c>
      <c r="X287" s="58"/>
    </row>
    <row r="288" spans="1:24" x14ac:dyDescent="0.2">
      <c r="A288" s="259"/>
      <c r="B288" s="260"/>
      <c r="C288" s="256"/>
      <c r="D288" s="256"/>
      <c r="E288" s="256"/>
      <c r="F288" s="256"/>
      <c r="G288" s="256"/>
      <c r="H288" s="256"/>
      <c r="I288" s="256"/>
      <c r="J288" s="256"/>
      <c r="K288" s="265"/>
      <c r="L288" s="265"/>
      <c r="M288" s="264"/>
      <c r="N288" s="264"/>
      <c r="O288" s="264"/>
      <c r="P288" s="264"/>
      <c r="Q288" s="264"/>
      <c r="R288" s="256"/>
      <c r="S288" s="256"/>
      <c r="T288" s="256"/>
      <c r="U288" s="258">
        <f t="shared" si="8"/>
        <v>0.4</v>
      </c>
      <c r="V288" s="256"/>
      <c r="W288" s="258">
        <f t="shared" si="9"/>
        <v>27.29</v>
      </c>
      <c r="X288" s="58"/>
    </row>
    <row r="289" spans="1:24" x14ac:dyDescent="0.2">
      <c r="A289" s="259"/>
      <c r="B289" s="260"/>
      <c r="C289" s="256"/>
      <c r="D289" s="256"/>
      <c r="E289" s="256"/>
      <c r="F289" s="256"/>
      <c r="G289" s="256"/>
      <c r="H289" s="256"/>
      <c r="I289" s="256"/>
      <c r="J289" s="256"/>
      <c r="K289" s="261"/>
      <c r="L289" s="261"/>
      <c r="M289" s="256"/>
      <c r="N289" s="256"/>
      <c r="O289" s="256"/>
      <c r="P289" s="256"/>
      <c r="Q289" s="256"/>
      <c r="R289" s="264"/>
      <c r="S289" s="256"/>
      <c r="T289" s="256"/>
      <c r="U289" s="258">
        <f t="shared" si="8"/>
        <v>0.4</v>
      </c>
      <c r="V289" s="256"/>
      <c r="W289" s="258">
        <f t="shared" si="9"/>
        <v>27.29</v>
      </c>
      <c r="X289" s="51"/>
    </row>
    <row r="290" spans="1:24" x14ac:dyDescent="0.2">
      <c r="A290" s="259"/>
      <c r="B290" s="260"/>
      <c r="C290" s="256"/>
      <c r="D290" s="256"/>
      <c r="E290" s="256"/>
      <c r="F290" s="256"/>
      <c r="G290" s="256"/>
      <c r="H290" s="256"/>
      <c r="I290" s="256"/>
      <c r="J290" s="256"/>
      <c r="K290" s="261"/>
      <c r="L290" s="265"/>
      <c r="M290" s="264"/>
      <c r="N290" s="264"/>
      <c r="O290" s="264"/>
      <c r="P290" s="264"/>
      <c r="Q290" s="264"/>
      <c r="R290" s="264"/>
      <c r="S290" s="256"/>
      <c r="T290" s="256"/>
      <c r="U290" s="258">
        <f t="shared" si="8"/>
        <v>0.4</v>
      </c>
      <c r="V290" s="256"/>
      <c r="W290" s="258">
        <f t="shared" si="9"/>
        <v>27.29</v>
      </c>
      <c r="X290" s="58"/>
    </row>
    <row r="291" spans="1:24" x14ac:dyDescent="0.2">
      <c r="A291" s="259"/>
      <c r="B291" s="260"/>
      <c r="C291" s="256"/>
      <c r="D291" s="256"/>
      <c r="E291" s="256"/>
      <c r="F291" s="256"/>
      <c r="G291" s="256"/>
      <c r="H291" s="256"/>
      <c r="I291" s="256"/>
      <c r="J291" s="256"/>
      <c r="K291" s="261"/>
      <c r="L291" s="265"/>
      <c r="M291" s="264"/>
      <c r="N291" s="264"/>
      <c r="O291" s="264"/>
      <c r="P291" s="264"/>
      <c r="Q291" s="264"/>
      <c r="R291" s="264"/>
      <c r="S291" s="256"/>
      <c r="T291" s="256"/>
      <c r="U291" s="258">
        <f t="shared" si="8"/>
        <v>0.4</v>
      </c>
      <c r="V291" s="256"/>
      <c r="W291" s="258">
        <f t="shared" si="9"/>
        <v>27.29</v>
      </c>
      <c r="X291" s="58"/>
    </row>
    <row r="292" spans="1:24" x14ac:dyDescent="0.2">
      <c r="A292" s="259"/>
      <c r="B292" s="260"/>
      <c r="C292" s="256"/>
      <c r="D292" s="256"/>
      <c r="E292" s="256"/>
      <c r="F292" s="256"/>
      <c r="G292" s="256"/>
      <c r="H292" s="256"/>
      <c r="I292" s="256"/>
      <c r="J292" s="256"/>
      <c r="K292" s="261"/>
      <c r="L292" s="265"/>
      <c r="M292" s="264"/>
      <c r="N292" s="264"/>
      <c r="O292" s="264"/>
      <c r="P292" s="264"/>
      <c r="Q292" s="264"/>
      <c r="R292" s="264"/>
      <c r="S292" s="256"/>
      <c r="T292" s="256"/>
      <c r="U292" s="258">
        <f t="shared" si="8"/>
        <v>0.4</v>
      </c>
      <c r="V292" s="256"/>
      <c r="W292" s="258">
        <f t="shared" si="9"/>
        <v>27.29</v>
      </c>
      <c r="X292" s="58"/>
    </row>
    <row r="293" spans="1:24" x14ac:dyDescent="0.2">
      <c r="A293" s="259"/>
      <c r="B293" s="260"/>
      <c r="C293" s="256"/>
      <c r="D293" s="256"/>
      <c r="E293" s="256"/>
      <c r="F293" s="256"/>
      <c r="G293" s="256"/>
      <c r="H293" s="256"/>
      <c r="I293" s="256"/>
      <c r="J293" s="256"/>
      <c r="K293" s="265"/>
      <c r="L293" s="265"/>
      <c r="M293" s="264"/>
      <c r="N293" s="264"/>
      <c r="O293" s="264"/>
      <c r="P293" s="264"/>
      <c r="Q293" s="264"/>
      <c r="R293" s="264"/>
      <c r="S293" s="256"/>
      <c r="T293" s="256"/>
      <c r="U293" s="258">
        <f t="shared" si="8"/>
        <v>0.4</v>
      </c>
      <c r="V293" s="256"/>
      <c r="W293" s="258">
        <f t="shared" si="9"/>
        <v>27.29</v>
      </c>
      <c r="X293" s="58"/>
    </row>
    <row r="294" spans="1:24" x14ac:dyDescent="0.2">
      <c r="A294" s="259"/>
      <c r="B294" s="260"/>
      <c r="C294" s="256"/>
      <c r="D294" s="256"/>
      <c r="E294" s="256"/>
      <c r="F294" s="256"/>
      <c r="G294" s="256"/>
      <c r="H294" s="256"/>
      <c r="I294" s="256"/>
      <c r="J294" s="256"/>
      <c r="K294" s="265"/>
      <c r="L294" s="265"/>
      <c r="M294" s="264"/>
      <c r="N294" s="264"/>
      <c r="O294" s="264"/>
      <c r="P294" s="264"/>
      <c r="Q294" s="264"/>
      <c r="R294" s="264"/>
      <c r="S294" s="256"/>
      <c r="T294" s="256"/>
      <c r="U294" s="258">
        <f t="shared" si="8"/>
        <v>0.4</v>
      </c>
      <c r="V294" s="256"/>
      <c r="W294" s="258">
        <f t="shared" si="9"/>
        <v>27.29</v>
      </c>
      <c r="X294" s="58"/>
    </row>
    <row r="295" spans="1:24" x14ac:dyDescent="0.2">
      <c r="A295" s="313"/>
      <c r="B295" s="260"/>
      <c r="C295" s="256"/>
      <c r="D295" s="256"/>
      <c r="E295" s="256"/>
      <c r="F295" s="256"/>
      <c r="G295" s="256"/>
      <c r="H295" s="256"/>
      <c r="I295" s="256"/>
      <c r="J295" s="256"/>
      <c r="K295" s="265"/>
      <c r="L295" s="265"/>
      <c r="M295" s="264"/>
      <c r="N295" s="264"/>
      <c r="O295" s="264"/>
      <c r="P295" s="264"/>
      <c r="Q295" s="264"/>
      <c r="R295" s="264"/>
      <c r="S295" s="256"/>
      <c r="T295" s="256"/>
      <c r="U295" s="258">
        <f t="shared" si="8"/>
        <v>0.4</v>
      </c>
      <c r="V295" s="256"/>
      <c r="W295" s="258">
        <f t="shared" si="9"/>
        <v>27.29</v>
      </c>
      <c r="X295" s="58"/>
    </row>
    <row r="296" spans="1:24" x14ac:dyDescent="0.2">
      <c r="A296" s="313"/>
      <c r="B296" s="260"/>
      <c r="C296" s="256"/>
      <c r="D296" s="256"/>
      <c r="E296" s="256"/>
      <c r="F296" s="256"/>
      <c r="G296" s="256"/>
      <c r="H296" s="256"/>
      <c r="I296" s="256"/>
      <c r="J296" s="256"/>
      <c r="K296" s="265"/>
      <c r="L296" s="265"/>
      <c r="M296" s="264"/>
      <c r="N296" s="264"/>
      <c r="O296" s="264"/>
      <c r="P296" s="264"/>
      <c r="Q296" s="264"/>
      <c r="R296" s="264"/>
      <c r="S296" s="256"/>
      <c r="T296" s="256"/>
      <c r="U296" s="258">
        <f t="shared" si="8"/>
        <v>0.4</v>
      </c>
      <c r="V296" s="256"/>
      <c r="W296" s="258">
        <f t="shared" si="9"/>
        <v>27.29</v>
      </c>
      <c r="X296" s="58"/>
    </row>
    <row r="297" spans="1:24" x14ac:dyDescent="0.2">
      <c r="A297" s="313"/>
      <c r="B297" s="260"/>
      <c r="C297" s="256"/>
      <c r="D297" s="256"/>
      <c r="E297" s="256"/>
      <c r="F297" s="256"/>
      <c r="G297" s="256"/>
      <c r="H297" s="256"/>
      <c r="I297" s="256"/>
      <c r="J297" s="256"/>
      <c r="K297" s="265"/>
      <c r="L297" s="265"/>
      <c r="M297" s="264"/>
      <c r="N297" s="264"/>
      <c r="O297" s="264"/>
      <c r="P297" s="264"/>
      <c r="Q297" s="264"/>
      <c r="R297" s="264"/>
      <c r="S297" s="256"/>
      <c r="T297" s="256"/>
      <c r="U297" s="258">
        <f t="shared" si="8"/>
        <v>0.4</v>
      </c>
      <c r="V297" s="256"/>
      <c r="W297" s="258">
        <f t="shared" si="9"/>
        <v>27.29</v>
      </c>
      <c r="X297" s="58"/>
    </row>
    <row r="298" spans="1:24" x14ac:dyDescent="0.2">
      <c r="A298" s="313"/>
      <c r="B298" s="260"/>
      <c r="C298" s="256"/>
      <c r="D298" s="256"/>
      <c r="E298" s="256"/>
      <c r="F298" s="256"/>
      <c r="G298" s="256"/>
      <c r="H298" s="256"/>
      <c r="I298" s="256"/>
      <c r="J298" s="256"/>
      <c r="K298" s="265"/>
      <c r="L298" s="265"/>
      <c r="M298" s="264"/>
      <c r="N298" s="264"/>
      <c r="O298" s="264"/>
      <c r="P298" s="264"/>
      <c r="Q298" s="264"/>
      <c r="R298" s="264"/>
      <c r="S298" s="256"/>
      <c r="T298" s="256"/>
      <c r="U298" s="258">
        <f t="shared" si="8"/>
        <v>0.4</v>
      </c>
      <c r="V298" s="256"/>
      <c r="W298" s="258">
        <f t="shared" si="9"/>
        <v>27.29</v>
      </c>
      <c r="X298" s="58"/>
    </row>
    <row r="299" spans="1:24" x14ac:dyDescent="0.2">
      <c r="A299" s="313"/>
      <c r="B299" s="260"/>
      <c r="C299" s="256"/>
      <c r="D299" s="256"/>
      <c r="E299" s="256"/>
      <c r="F299" s="256"/>
      <c r="G299" s="256"/>
      <c r="H299" s="256"/>
      <c r="I299" s="256"/>
      <c r="J299" s="256"/>
      <c r="K299" s="265"/>
      <c r="L299" s="264"/>
      <c r="M299" s="264"/>
      <c r="N299" s="264"/>
      <c r="O299" s="264"/>
      <c r="P299" s="264"/>
      <c r="Q299" s="264"/>
      <c r="R299" s="264"/>
      <c r="S299" s="256"/>
      <c r="T299" s="256"/>
      <c r="U299" s="258">
        <f t="shared" si="8"/>
        <v>0.4</v>
      </c>
      <c r="V299" s="256"/>
      <c r="W299" s="258">
        <f t="shared" si="9"/>
        <v>27.29</v>
      </c>
      <c r="X299" s="58"/>
    </row>
    <row r="300" spans="1:24" x14ac:dyDescent="0.2">
      <c r="A300" s="313"/>
      <c r="B300" s="260"/>
      <c r="C300" s="256"/>
      <c r="D300" s="256"/>
      <c r="E300" s="256"/>
      <c r="F300" s="256"/>
      <c r="G300" s="256"/>
      <c r="H300" s="256"/>
      <c r="I300" s="256"/>
      <c r="J300" s="256"/>
      <c r="K300" s="265"/>
      <c r="L300" s="264"/>
      <c r="M300" s="264"/>
      <c r="N300" s="264"/>
      <c r="O300" s="264"/>
      <c r="P300" s="264"/>
      <c r="Q300" s="264"/>
      <c r="R300" s="264"/>
      <c r="S300" s="256"/>
      <c r="T300" s="256"/>
      <c r="U300" s="258">
        <f t="shared" si="8"/>
        <v>0.4</v>
      </c>
      <c r="V300" s="256"/>
      <c r="W300" s="258">
        <f t="shared" si="9"/>
        <v>27.29</v>
      </c>
      <c r="X300" s="58"/>
    </row>
    <row r="301" spans="1:24" x14ac:dyDescent="0.2">
      <c r="A301" s="313"/>
      <c r="B301" s="260"/>
      <c r="C301" s="256"/>
      <c r="D301" s="256"/>
      <c r="E301" s="256"/>
      <c r="F301" s="256"/>
      <c r="G301" s="256"/>
      <c r="H301" s="256"/>
      <c r="I301" s="256"/>
      <c r="J301" s="256"/>
      <c r="K301" s="265"/>
      <c r="L301" s="264"/>
      <c r="M301" s="264"/>
      <c r="N301" s="264"/>
      <c r="O301" s="264"/>
      <c r="P301" s="264"/>
      <c r="Q301" s="264"/>
      <c r="R301" s="264"/>
      <c r="S301" s="256"/>
      <c r="T301" s="256"/>
      <c r="U301" s="258">
        <f t="shared" si="8"/>
        <v>0.4</v>
      </c>
      <c r="V301" s="256"/>
      <c r="W301" s="258">
        <f t="shared" si="9"/>
        <v>27.29</v>
      </c>
      <c r="X301" s="58"/>
    </row>
    <row r="302" spans="1:24" x14ac:dyDescent="0.2">
      <c r="A302" s="313"/>
      <c r="B302" s="260"/>
      <c r="C302" s="256"/>
      <c r="D302" s="256"/>
      <c r="E302" s="256"/>
      <c r="F302" s="256"/>
      <c r="G302" s="256"/>
      <c r="H302" s="256"/>
      <c r="I302" s="256"/>
      <c r="J302" s="256"/>
      <c r="K302" s="265"/>
      <c r="L302" s="264"/>
      <c r="M302" s="264"/>
      <c r="N302" s="264"/>
      <c r="O302" s="264"/>
      <c r="P302" s="264"/>
      <c r="Q302" s="264"/>
      <c r="R302" s="264"/>
      <c r="S302" s="256"/>
      <c r="T302" s="256"/>
      <c r="U302" s="258">
        <f t="shared" si="8"/>
        <v>0.4</v>
      </c>
      <c r="V302" s="256"/>
      <c r="W302" s="258">
        <f t="shared" si="9"/>
        <v>27.29</v>
      </c>
      <c r="X302" s="58"/>
    </row>
    <row r="303" spans="1:24" x14ac:dyDescent="0.2">
      <c r="A303" s="313"/>
      <c r="B303" s="260"/>
      <c r="C303" s="256"/>
      <c r="D303" s="256"/>
      <c r="E303" s="256"/>
      <c r="F303" s="256"/>
      <c r="G303" s="256"/>
      <c r="H303" s="256"/>
      <c r="I303" s="256"/>
      <c r="J303" s="256"/>
      <c r="K303" s="265"/>
      <c r="L303" s="264"/>
      <c r="M303" s="264"/>
      <c r="N303" s="264"/>
      <c r="O303" s="264"/>
      <c r="P303" s="264"/>
      <c r="Q303" s="264"/>
      <c r="R303" s="264"/>
      <c r="S303" s="256"/>
      <c r="T303" s="256"/>
      <c r="U303" s="258">
        <f t="shared" si="8"/>
        <v>0.4</v>
      </c>
      <c r="V303" s="256"/>
      <c r="W303" s="258">
        <f t="shared" si="9"/>
        <v>27.29</v>
      </c>
      <c r="X303" s="58"/>
    </row>
    <row r="304" spans="1:24" x14ac:dyDescent="0.2">
      <c r="A304" s="313"/>
      <c r="B304" s="260"/>
      <c r="C304" s="256"/>
      <c r="D304" s="256"/>
      <c r="E304" s="256"/>
      <c r="F304" s="256"/>
      <c r="G304" s="256"/>
      <c r="H304" s="256"/>
      <c r="I304" s="256"/>
      <c r="J304" s="256"/>
      <c r="K304" s="265"/>
      <c r="L304" s="264"/>
      <c r="M304" s="264"/>
      <c r="N304" s="264"/>
      <c r="O304" s="264"/>
      <c r="P304" s="264"/>
      <c r="Q304" s="264"/>
      <c r="R304" s="264"/>
      <c r="S304" s="256"/>
      <c r="T304" s="256"/>
      <c r="U304" s="258">
        <f t="shared" si="8"/>
        <v>0.4</v>
      </c>
      <c r="V304" s="256"/>
      <c r="W304" s="258">
        <f t="shared" si="9"/>
        <v>27.29</v>
      </c>
      <c r="X304" s="58"/>
    </row>
    <row r="305" spans="1:23" x14ac:dyDescent="0.2">
      <c r="A305" s="314"/>
      <c r="B305" s="315"/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  <c r="N305" s="315"/>
      <c r="O305" s="315"/>
      <c r="P305" s="315"/>
      <c r="Q305" s="315"/>
      <c r="R305" s="315"/>
      <c r="S305" s="315"/>
      <c r="T305" s="315"/>
      <c r="U305" s="315"/>
      <c r="V305" s="315"/>
      <c r="W305" s="315"/>
    </row>
    <row r="306" spans="1:23" x14ac:dyDescent="0.2">
      <c r="A306" s="314"/>
      <c r="B306" s="315"/>
      <c r="C306" s="315"/>
      <c r="D306" s="315"/>
      <c r="E306" s="315"/>
      <c r="F306" s="315"/>
      <c r="G306" s="315"/>
      <c r="H306" s="315"/>
      <c r="I306" s="315"/>
      <c r="J306" s="315"/>
      <c r="K306" s="315"/>
      <c r="L306" s="315"/>
      <c r="M306" s="315"/>
      <c r="N306" s="315"/>
      <c r="O306" s="315"/>
      <c r="P306" s="315"/>
      <c r="Q306" s="315"/>
      <c r="R306" s="315"/>
      <c r="S306" s="315"/>
      <c r="T306" s="315"/>
      <c r="U306" s="315"/>
      <c r="V306" s="315"/>
      <c r="W306" s="315"/>
    </row>
  </sheetData>
  <mergeCells count="7">
    <mergeCell ref="R6:S6"/>
    <mergeCell ref="T6:W6"/>
    <mergeCell ref="A1:X1"/>
    <mergeCell ref="A2:X2"/>
    <mergeCell ref="A3:X3"/>
    <mergeCell ref="R5:S5"/>
    <mergeCell ref="T5:W5"/>
  </mergeCells>
  <pageMargins left="0.7" right="0.7" top="0.75" bottom="0.75" header="0.3" footer="0.3"/>
  <pageSetup scale="6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'2009'!Print_Titles</vt:lpstr>
    </vt:vector>
  </TitlesOfParts>
  <Company>State of South Dakota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Gering, A</dc:creator>
  <cp:lastModifiedBy>USDA Forest Service</cp:lastModifiedBy>
  <cp:lastPrinted>2017-02-22T20:00:50Z</cp:lastPrinted>
  <dcterms:created xsi:type="dcterms:W3CDTF">2003-05-17T22:03:33Z</dcterms:created>
  <dcterms:modified xsi:type="dcterms:W3CDTF">2017-04-07T18:14:50Z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-1799720567</vt:i4>
  </property>
  <property fmtid="{D5CDD505-2E9C-101B-9397-08002B2CF9AE}" pid="3" name="_EmailSubject">
    <vt:lpwstr>CURRENT FIRE RECORD BKF 04.xls</vt:lpwstr>
  </property>
  <property fmtid="{D5CDD505-2E9C-101B-9397-08002B2CF9AE}" pid="4" name="_AuthorEmail">
    <vt:lpwstr>Cindy.Hansen@state.sd.us</vt:lpwstr>
  </property>
  <property fmtid="{D5CDD505-2E9C-101B-9397-08002B2CF9AE}" pid="5" name="_AuthorEmailDisplayName">
    <vt:lpwstr>Hansen, Cindy</vt:lpwstr>
  </property>
  <property fmtid="{D5CDD505-2E9C-101B-9397-08002B2CF9AE}" pid="6" name="_ReviewingToolsShownOnce">
    <vt:lpwstr/>
  </property>
</Properties>
</file>