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7-IQCS &amp; FRSTT\2017\"/>
    </mc:Choice>
  </mc:AlternateContent>
  <bookViews>
    <workbookView xWindow="22335" yWindow="180" windowWidth="14520" windowHeight="8325" firstSheet="1" activeTab="13"/>
  </bookViews>
  <sheets>
    <sheet name="2004" sheetId="2" r:id="rId1"/>
    <sheet name="2005" sheetId="7" r:id="rId2"/>
    <sheet name="2006" sheetId="6" r:id="rId3"/>
    <sheet name="2007" sheetId="12" r:id="rId4"/>
    <sheet name="2008" sheetId="4" r:id="rId5"/>
    <sheet name="2009" sheetId="1" r:id="rId6"/>
    <sheet name="2010" sheetId="3" r:id="rId7"/>
    <sheet name="2011" sheetId="8" r:id="rId8"/>
    <sheet name="2012" sheetId="9" r:id="rId9"/>
    <sheet name="2013" sheetId="10" r:id="rId10"/>
    <sheet name="2014" sheetId="11" r:id="rId11"/>
    <sheet name="2015" sheetId="13" r:id="rId12"/>
    <sheet name="2016" sheetId="14" r:id="rId13"/>
    <sheet name="2017" sheetId="15" r:id="rId14"/>
  </sheets>
  <definedNames>
    <definedName name="_xlnm.Print_Area" localSheetId="3">'2007'!$A$1:$Y$235</definedName>
    <definedName name="_xlnm.Print_Area" localSheetId="5">'2009'!$A$1:$Y$128</definedName>
    <definedName name="_xlnm.Print_Titles" localSheetId="0">'2004'!$1:$7</definedName>
    <definedName name="_xlnm.Print_Titles" localSheetId="5">'2009'!$1:$7</definedName>
  </definedNames>
  <calcPr calcId="152511"/>
</workbook>
</file>

<file path=xl/calcChain.xml><?xml version="1.0" encoding="utf-8"?>
<calcChain xmlns="http://schemas.openxmlformats.org/spreadsheetml/2006/main">
  <c r="Y10" i="15" l="1"/>
  <c r="Y11" i="15" s="1"/>
  <c r="Y12" i="15" s="1"/>
  <c r="Y13" i="15" s="1"/>
  <c r="Y14" i="15" s="1"/>
  <c r="Y15" i="15" s="1"/>
  <c r="Y16" i="15" s="1"/>
  <c r="Y17" i="15" s="1"/>
  <c r="Y18" i="15" s="1"/>
  <c r="Y19" i="15" s="1"/>
  <c r="Y20" i="15" s="1"/>
  <c r="Y21" i="15" s="1"/>
  <c r="Y22" i="15" s="1"/>
  <c r="Y23" i="15" s="1"/>
  <c r="Y24" i="15" s="1"/>
  <c r="Y25" i="15" s="1"/>
  <c r="Y26" i="15" s="1"/>
  <c r="Y27" i="15" s="1"/>
  <c r="Y28" i="15" s="1"/>
  <c r="Y29" i="15" s="1"/>
  <c r="Y30" i="15" s="1"/>
  <c r="Y31" i="15" s="1"/>
  <c r="Y32" i="15" s="1"/>
  <c r="Y33" i="15" s="1"/>
  <c r="Y34" i="15" s="1"/>
  <c r="Y35" i="15" s="1"/>
  <c r="Y36" i="15" s="1"/>
  <c r="Y37" i="15" s="1"/>
  <c r="Y38" i="15" s="1"/>
  <c r="Y39" i="15" s="1"/>
  <c r="Y40" i="15" s="1"/>
  <c r="Y41" i="15" s="1"/>
  <c r="Y42" i="15" s="1"/>
  <c r="Y43" i="15" s="1"/>
  <c r="Y44" i="15" s="1"/>
  <c r="Y45" i="15" s="1"/>
  <c r="Y46" i="15" s="1"/>
  <c r="Y47" i="15" s="1"/>
  <c r="Y48" i="15" s="1"/>
  <c r="Y49" i="15" s="1"/>
  <c r="Y50" i="15" s="1"/>
  <c r="Y51" i="15" s="1"/>
  <c r="Y52" i="15" s="1"/>
  <c r="Y53" i="15" s="1"/>
  <c r="Y54" i="15" s="1"/>
  <c r="Y55" i="15" s="1"/>
  <c r="Y56" i="15" s="1"/>
  <c r="Y57" i="15" s="1"/>
  <c r="Y58" i="15" s="1"/>
  <c r="Y59" i="15" s="1"/>
  <c r="Y60" i="15" s="1"/>
  <c r="Y61" i="15" s="1"/>
  <c r="Y62" i="15" s="1"/>
  <c r="Y63" i="15" s="1"/>
  <c r="Y64" i="15" s="1"/>
  <c r="Y65" i="15" s="1"/>
  <c r="Y66" i="15" s="1"/>
  <c r="Y67" i="15" s="1"/>
  <c r="Y68" i="15" s="1"/>
  <c r="Y69" i="15" s="1"/>
  <c r="Y70" i="15" s="1"/>
  <c r="Y71" i="15" s="1"/>
  <c r="Y72" i="15" s="1"/>
  <c r="Y73" i="15" s="1"/>
  <c r="Y74" i="15" s="1"/>
  <c r="Y75" i="15" s="1"/>
  <c r="Y76" i="15" s="1"/>
  <c r="Y77" i="15" s="1"/>
  <c r="Y78" i="15" s="1"/>
  <c r="Y79" i="15" s="1"/>
  <c r="Y80" i="15" s="1"/>
  <c r="Y81" i="15" s="1"/>
  <c r="Y82" i="15" s="1"/>
  <c r="Y83" i="15" s="1"/>
  <c r="Y84" i="15" s="1"/>
  <c r="Y85" i="15" s="1"/>
  <c r="Y86" i="15" s="1"/>
  <c r="Y87" i="15" s="1"/>
  <c r="Y88" i="15" s="1"/>
  <c r="Y89" i="15" s="1"/>
  <c r="Y90" i="15" s="1"/>
  <c r="Y91" i="15" s="1"/>
  <c r="Y92" i="15" s="1"/>
  <c r="Y93" i="15" s="1"/>
  <c r="Y94" i="15" s="1"/>
  <c r="Y95" i="15" s="1"/>
  <c r="Y96" i="15" s="1"/>
  <c r="Y97" i="15" s="1"/>
  <c r="Y98" i="15" s="1"/>
  <c r="Y99" i="15" s="1"/>
  <c r="Y100" i="15" s="1"/>
  <c r="Y101" i="15" s="1"/>
  <c r="Y102" i="15" s="1"/>
  <c r="Y103" i="15" s="1"/>
  <c r="Y104" i="15" s="1"/>
  <c r="Y105" i="15" s="1"/>
  <c r="Y106" i="15" s="1"/>
  <c r="Y107" i="15" s="1"/>
  <c r="Y108" i="15" s="1"/>
  <c r="Y109" i="15" s="1"/>
  <c r="Y110" i="15" s="1"/>
  <c r="Y111" i="15" s="1"/>
  <c r="Y112" i="15" s="1"/>
  <c r="Y113" i="15" s="1"/>
  <c r="Y114" i="15" s="1"/>
  <c r="Y115" i="15" s="1"/>
  <c r="Y116" i="15" s="1"/>
  <c r="Y117" i="15" s="1"/>
  <c r="Y118" i="15" s="1"/>
  <c r="Y119" i="15" s="1"/>
  <c r="Y120" i="15" s="1"/>
  <c r="Y121" i="15" s="1"/>
  <c r="Y122" i="15" s="1"/>
  <c r="Y123" i="15" s="1"/>
  <c r="Y124" i="15" s="1"/>
  <c r="Y125" i="15" s="1"/>
  <c r="Y126" i="15" s="1"/>
  <c r="Y127" i="15" s="1"/>
  <c r="Y128" i="15" s="1"/>
  <c r="Y129" i="15" s="1"/>
  <c r="Y130" i="15" s="1"/>
  <c r="Y131" i="15" s="1"/>
  <c r="Y132" i="15" s="1"/>
  <c r="Y133" i="15" s="1"/>
  <c r="Y134" i="15" s="1"/>
  <c r="Y135" i="15" s="1"/>
  <c r="Y136" i="15" s="1"/>
  <c r="Y137" i="15" s="1"/>
  <c r="Y138" i="15" s="1"/>
  <c r="Y139" i="15" s="1"/>
  <c r="Y140" i="15" s="1"/>
  <c r="Y141" i="15" s="1"/>
  <c r="Y142" i="15" s="1"/>
  <c r="Y143" i="15" s="1"/>
  <c r="Y144" i="15" s="1"/>
  <c r="Y145" i="15" s="1"/>
  <c r="Y146" i="15" s="1"/>
  <c r="Y147" i="15" s="1"/>
  <c r="Y148" i="15" s="1"/>
  <c r="Y149" i="15" s="1"/>
  <c r="Y150" i="15" s="1"/>
  <c r="Y151" i="15" s="1"/>
  <c r="Y152" i="15" s="1"/>
  <c r="Y153" i="15" s="1"/>
  <c r="Y154" i="15" s="1"/>
  <c r="Y155" i="15" s="1"/>
  <c r="Y156" i="15" s="1"/>
  <c r="Y157" i="15" s="1"/>
  <c r="Y158" i="15" s="1"/>
  <c r="Y159" i="15" s="1"/>
  <c r="Y160" i="15" s="1"/>
  <c r="Y161" i="15" s="1"/>
  <c r="Y162" i="15" s="1"/>
  <c r="Y163" i="15" s="1"/>
  <c r="Y164" i="15" s="1"/>
  <c r="Y165" i="15" s="1"/>
  <c r="Y166" i="15" s="1"/>
  <c r="Y167" i="15" s="1"/>
  <c r="Y168" i="15" s="1"/>
  <c r="Y169" i="15" s="1"/>
  <c r="Y170" i="15" s="1"/>
  <c r="Y171" i="15" s="1"/>
  <c r="Y172" i="15" s="1"/>
  <c r="Y173" i="15" s="1"/>
  <c r="Y174" i="15" s="1"/>
  <c r="Y175" i="15" s="1"/>
  <c r="Y176" i="15" s="1"/>
  <c r="Y177" i="15" s="1"/>
  <c r="Y178" i="15" s="1"/>
  <c r="Y179" i="15" s="1"/>
  <c r="Y180" i="15" s="1"/>
  <c r="Y181" i="15" s="1"/>
  <c r="Y182" i="15" s="1"/>
  <c r="Y183" i="15" s="1"/>
  <c r="Y184" i="15" s="1"/>
  <c r="Y185" i="15" s="1"/>
  <c r="Y186" i="15" s="1"/>
  <c r="Y187" i="15" s="1"/>
  <c r="Y188" i="15" s="1"/>
  <c r="Y189" i="15" s="1"/>
  <c r="Y190" i="15" s="1"/>
  <c r="Y191" i="15" s="1"/>
  <c r="Y192" i="15" s="1"/>
  <c r="Y193" i="15" s="1"/>
  <c r="Y194" i="15" s="1"/>
  <c r="Y195" i="15" s="1"/>
  <c r="Y196" i="15" s="1"/>
  <c r="Y197" i="15" s="1"/>
  <c r="Y198" i="15" s="1"/>
  <c r="Y199" i="15" s="1"/>
  <c r="Y200" i="15" s="1"/>
  <c r="Y201" i="15" s="1"/>
  <c r="Y202" i="15" s="1"/>
  <c r="Y203" i="15" s="1"/>
  <c r="Y204" i="15" s="1"/>
  <c r="Y205" i="15" s="1"/>
  <c r="Y206" i="15" s="1"/>
  <c r="Y207" i="15" s="1"/>
  <c r="Y208" i="15" s="1"/>
  <c r="Y209" i="15" s="1"/>
  <c r="Y210" i="15" s="1"/>
  <c r="Y211" i="15" s="1"/>
  <c r="Y212" i="15" s="1"/>
  <c r="Y213" i="15" s="1"/>
  <c r="Y214" i="15" s="1"/>
  <c r="Y215" i="15" s="1"/>
  <c r="Y216" i="15" s="1"/>
  <c r="Y217" i="15" s="1"/>
  <c r="Y218" i="15" s="1"/>
  <c r="Y219" i="15" s="1"/>
  <c r="Y220" i="15" s="1"/>
  <c r="Y221" i="15" s="1"/>
  <c r="Y222" i="15" s="1"/>
  <c r="Y223" i="15" s="1"/>
  <c r="Y224" i="15" s="1"/>
  <c r="Y225" i="15" s="1"/>
  <c r="Y226" i="15" s="1"/>
  <c r="Y227" i="15" s="1"/>
  <c r="Y228" i="15" s="1"/>
  <c r="Y229" i="15" s="1"/>
  <c r="Y230" i="15" s="1"/>
  <c r="Y231" i="15" s="1"/>
  <c r="Y232" i="15" s="1"/>
  <c r="Y233" i="15" s="1"/>
  <c r="Y234" i="15" s="1"/>
  <c r="Y235" i="15" s="1"/>
  <c r="Y236" i="15" s="1"/>
  <c r="Y237" i="15" s="1"/>
  <c r="Y238" i="15" s="1"/>
  <c r="Y239" i="15" s="1"/>
  <c r="Y240" i="15" s="1"/>
  <c r="Y241" i="15" s="1"/>
  <c r="Y242" i="15" s="1"/>
  <c r="Y243" i="15" s="1"/>
  <c r="Y244" i="15" s="1"/>
  <c r="Y245" i="15" s="1"/>
  <c r="Y246" i="15" s="1"/>
  <c r="Y247" i="15" s="1"/>
  <c r="Y248" i="15" s="1"/>
  <c r="Y249" i="15" s="1"/>
  <c r="Y250" i="15" s="1"/>
  <c r="Y251" i="15" s="1"/>
  <c r="Y252" i="15" s="1"/>
  <c r="Y253" i="15" s="1"/>
  <c r="Y254" i="15" s="1"/>
  <c r="Y255" i="15" s="1"/>
  <c r="Y256" i="15" s="1"/>
  <c r="Y257" i="15" s="1"/>
  <c r="Y258" i="15" s="1"/>
  <c r="Y259" i="15" s="1"/>
  <c r="Y260" i="15" s="1"/>
  <c r="Y261" i="15" s="1"/>
  <c r="Y262" i="15" s="1"/>
  <c r="Y263" i="15" s="1"/>
  <c r="Y264" i="15" s="1"/>
  <c r="Y265" i="15" s="1"/>
  <c r="Y266" i="15" s="1"/>
  <c r="Y267" i="15" s="1"/>
  <c r="Y268" i="15" s="1"/>
  <c r="Y269" i="15" s="1"/>
  <c r="Y270" i="15" s="1"/>
  <c r="Y271" i="15" s="1"/>
  <c r="Y272" i="15" s="1"/>
  <c r="Y273" i="15" s="1"/>
  <c r="Y274" i="15" s="1"/>
  <c r="Y275" i="15" s="1"/>
  <c r="Y276" i="15" s="1"/>
  <c r="Y277" i="15" s="1"/>
  <c r="Y278" i="15" s="1"/>
  <c r="Y279" i="15" s="1"/>
  <c r="Y280" i="15" s="1"/>
  <c r="Y281" i="15" s="1"/>
  <c r="Y282" i="15" s="1"/>
  <c r="Y283" i="15" s="1"/>
  <c r="Y284" i="15" s="1"/>
  <c r="Y285" i="15" s="1"/>
  <c r="Y286" i="15" s="1"/>
  <c r="Y287" i="15" s="1"/>
  <c r="Y288" i="15" s="1"/>
  <c r="Y289" i="15" s="1"/>
  <c r="Y290" i="15" s="1"/>
  <c r="Y291" i="15" s="1"/>
  <c r="Y292" i="15" s="1"/>
  <c r="Y293" i="15" s="1"/>
  <c r="Y294" i="15" s="1"/>
  <c r="Y295" i="15" s="1"/>
  <c r="Y296" i="15" s="1"/>
  <c r="Y297" i="15" s="1"/>
  <c r="Y298" i="15" s="1"/>
  <c r="Y299" i="15" s="1"/>
  <c r="Y300" i="15" s="1"/>
  <c r="Y301" i="15" s="1"/>
  <c r="Y302" i="15" s="1"/>
  <c r="Y303" i="15" s="1"/>
  <c r="Y304" i="15" s="1"/>
  <c r="Y305" i="15" s="1"/>
  <c r="Y306" i="15" s="1"/>
  <c r="W10" i="15"/>
  <c r="W11" i="15" s="1"/>
  <c r="W12" i="15" s="1"/>
  <c r="W13" i="15" s="1"/>
  <c r="W14" i="15" s="1"/>
  <c r="W15" i="15" s="1"/>
  <c r="W16" i="15" s="1"/>
  <c r="W17" i="15" s="1"/>
  <c r="W18" i="15" s="1"/>
  <c r="W19" i="15" s="1"/>
  <c r="W20" i="15" s="1"/>
  <c r="W21" i="15" s="1"/>
  <c r="W22" i="15" s="1"/>
  <c r="W23" i="15" s="1"/>
  <c r="W24" i="15" s="1"/>
  <c r="W25" i="15" s="1"/>
  <c r="W26" i="15" s="1"/>
  <c r="W27" i="15" s="1"/>
  <c r="W28" i="15" s="1"/>
  <c r="W29" i="15" s="1"/>
  <c r="W30" i="15" s="1"/>
  <c r="W31" i="15" s="1"/>
  <c r="W32" i="15" s="1"/>
  <c r="W33" i="15" s="1"/>
  <c r="W34" i="15" s="1"/>
  <c r="W35" i="15" s="1"/>
  <c r="W36" i="15" s="1"/>
  <c r="W37" i="15" s="1"/>
  <c r="W38" i="15" s="1"/>
  <c r="W39" i="15" s="1"/>
  <c r="W40" i="15" s="1"/>
  <c r="W41" i="15" s="1"/>
  <c r="W42" i="15" s="1"/>
  <c r="W43" i="15" s="1"/>
  <c r="W44" i="15" s="1"/>
  <c r="W45" i="15" s="1"/>
  <c r="W46" i="15" s="1"/>
  <c r="W47" i="15" s="1"/>
  <c r="W48" i="15" s="1"/>
  <c r="W49" i="15" s="1"/>
  <c r="W50" i="15" s="1"/>
  <c r="W51" i="15" s="1"/>
  <c r="W52" i="15" s="1"/>
  <c r="W53" i="15" s="1"/>
  <c r="W54" i="15" s="1"/>
  <c r="W55" i="15" s="1"/>
  <c r="W56" i="15" s="1"/>
  <c r="W57" i="15" s="1"/>
  <c r="W58" i="15" s="1"/>
  <c r="W59" i="15" s="1"/>
  <c r="W60" i="15" s="1"/>
  <c r="W61" i="15" s="1"/>
  <c r="W62" i="15" s="1"/>
  <c r="W63" i="15" s="1"/>
  <c r="W64" i="15" s="1"/>
  <c r="W65" i="15" s="1"/>
  <c r="W66" i="15" s="1"/>
  <c r="W67" i="15" s="1"/>
  <c r="W68" i="15" s="1"/>
  <c r="W69" i="15" s="1"/>
  <c r="W70" i="15" s="1"/>
  <c r="W71" i="15" s="1"/>
  <c r="W72" i="15" s="1"/>
  <c r="W73" i="15" s="1"/>
  <c r="W74" i="15" s="1"/>
  <c r="W75" i="15" s="1"/>
  <c r="W76" i="15" s="1"/>
  <c r="W77" i="15" s="1"/>
  <c r="W78" i="15" s="1"/>
  <c r="W79" i="15" s="1"/>
  <c r="W80" i="15" s="1"/>
  <c r="W81" i="15" s="1"/>
  <c r="W82" i="15" s="1"/>
  <c r="W83" i="15" s="1"/>
  <c r="W84" i="15" s="1"/>
  <c r="W85" i="15" s="1"/>
  <c r="W86" i="15" s="1"/>
  <c r="W87" i="15" s="1"/>
  <c r="W88" i="15" s="1"/>
  <c r="W89" i="15" s="1"/>
  <c r="W90" i="15" s="1"/>
  <c r="W91" i="15" s="1"/>
  <c r="W92" i="15" s="1"/>
  <c r="W93" i="15" s="1"/>
  <c r="W94" i="15" s="1"/>
  <c r="W95" i="15" s="1"/>
  <c r="W96" i="15" s="1"/>
  <c r="W97" i="15" s="1"/>
  <c r="W98" i="15" s="1"/>
  <c r="W99" i="15" s="1"/>
  <c r="W100" i="15" s="1"/>
  <c r="W101" i="15" s="1"/>
  <c r="W102" i="15" s="1"/>
  <c r="W103" i="15" s="1"/>
  <c r="W104" i="15" s="1"/>
  <c r="W105" i="15" s="1"/>
  <c r="W106" i="15" s="1"/>
  <c r="W107" i="15" s="1"/>
  <c r="W108" i="15" s="1"/>
  <c r="W109" i="15" s="1"/>
  <c r="W110" i="15" s="1"/>
  <c r="W111" i="15" s="1"/>
  <c r="W112" i="15" s="1"/>
  <c r="W113" i="15" s="1"/>
  <c r="W114" i="15" s="1"/>
  <c r="W115" i="15" s="1"/>
  <c r="W116" i="15" s="1"/>
  <c r="W117" i="15" s="1"/>
  <c r="W118" i="15" s="1"/>
  <c r="W119" i="15" s="1"/>
  <c r="W120" i="15" s="1"/>
  <c r="W121" i="15" s="1"/>
  <c r="W122" i="15" s="1"/>
  <c r="W123" i="15" s="1"/>
  <c r="W124" i="15" s="1"/>
  <c r="W125" i="15" s="1"/>
  <c r="W126" i="15" s="1"/>
  <c r="W127" i="15" s="1"/>
  <c r="W128" i="15" s="1"/>
  <c r="W129" i="15" s="1"/>
  <c r="W130" i="15" s="1"/>
  <c r="W131" i="15" s="1"/>
  <c r="W132" i="15" s="1"/>
  <c r="W133" i="15" s="1"/>
  <c r="W134" i="15" s="1"/>
  <c r="W135" i="15" s="1"/>
  <c r="W136" i="15" s="1"/>
  <c r="W137" i="15" s="1"/>
  <c r="W138" i="15" s="1"/>
  <c r="W139" i="15" s="1"/>
  <c r="W140" i="15" s="1"/>
  <c r="W141" i="15" s="1"/>
  <c r="W142" i="15" s="1"/>
  <c r="W143" i="15" s="1"/>
  <c r="W144" i="15" s="1"/>
  <c r="W145" i="15" s="1"/>
  <c r="W146" i="15" s="1"/>
  <c r="W147" i="15" s="1"/>
  <c r="W148" i="15" s="1"/>
  <c r="W149" i="15" s="1"/>
  <c r="W150" i="15" s="1"/>
  <c r="W151" i="15" s="1"/>
  <c r="W152" i="15" s="1"/>
  <c r="W153" i="15" s="1"/>
  <c r="W154" i="15" s="1"/>
  <c r="W155" i="15" s="1"/>
  <c r="W156" i="15" s="1"/>
  <c r="W157" i="15" s="1"/>
  <c r="W158" i="15" s="1"/>
  <c r="W159" i="15" s="1"/>
  <c r="W160" i="15" s="1"/>
  <c r="W161" i="15" s="1"/>
  <c r="W162" i="15" s="1"/>
  <c r="W163" i="15" s="1"/>
  <c r="W164" i="15" s="1"/>
  <c r="W165" i="15" s="1"/>
  <c r="W166" i="15" s="1"/>
  <c r="W167" i="15" s="1"/>
  <c r="W168" i="15" s="1"/>
  <c r="W169" i="15" s="1"/>
  <c r="W170" i="15" s="1"/>
  <c r="W171" i="15" s="1"/>
  <c r="W172" i="15" s="1"/>
  <c r="W173" i="15" s="1"/>
  <c r="W174" i="15" s="1"/>
  <c r="W175" i="15" s="1"/>
  <c r="W176" i="15" s="1"/>
  <c r="W177" i="15" s="1"/>
  <c r="W178" i="15" s="1"/>
  <c r="W179" i="15" s="1"/>
  <c r="W180" i="15" s="1"/>
  <c r="W181" i="15" s="1"/>
  <c r="W182" i="15" s="1"/>
  <c r="W183" i="15" s="1"/>
  <c r="W184" i="15" s="1"/>
  <c r="W185" i="15" s="1"/>
  <c r="W186" i="15" s="1"/>
  <c r="W187" i="15" s="1"/>
  <c r="W188" i="15" s="1"/>
  <c r="W189" i="15" s="1"/>
  <c r="W190" i="15" s="1"/>
  <c r="W191" i="15" s="1"/>
  <c r="W192" i="15" s="1"/>
  <c r="W193" i="15" s="1"/>
  <c r="W194" i="15" s="1"/>
  <c r="W195" i="15" s="1"/>
  <c r="W196" i="15" s="1"/>
  <c r="W197" i="15" s="1"/>
  <c r="W198" i="15" s="1"/>
  <c r="W199" i="15" s="1"/>
  <c r="W200" i="15" s="1"/>
  <c r="W201" i="15" s="1"/>
  <c r="W202" i="15" s="1"/>
  <c r="W203" i="15" s="1"/>
  <c r="W204" i="15" s="1"/>
  <c r="W205" i="15" s="1"/>
  <c r="W206" i="15" s="1"/>
  <c r="W207" i="15" s="1"/>
  <c r="W208" i="15" s="1"/>
  <c r="W209" i="15" s="1"/>
  <c r="W210" i="15" s="1"/>
  <c r="W211" i="15" s="1"/>
  <c r="W212" i="15" s="1"/>
  <c r="W213" i="15" s="1"/>
  <c r="W214" i="15" s="1"/>
  <c r="W215" i="15" s="1"/>
  <c r="W216" i="15" s="1"/>
  <c r="W217" i="15" s="1"/>
  <c r="W218" i="15" s="1"/>
  <c r="W219" i="15" s="1"/>
  <c r="W220" i="15" s="1"/>
  <c r="W221" i="15" s="1"/>
  <c r="W222" i="15" s="1"/>
  <c r="W223" i="15" s="1"/>
  <c r="W224" i="15" s="1"/>
  <c r="W225" i="15" s="1"/>
  <c r="W226" i="15" s="1"/>
  <c r="W227" i="15" s="1"/>
  <c r="W228" i="15" s="1"/>
  <c r="W229" i="15" s="1"/>
  <c r="W230" i="15" s="1"/>
  <c r="W231" i="15" s="1"/>
  <c r="W232" i="15" s="1"/>
  <c r="W233" i="15" s="1"/>
  <c r="W234" i="15" s="1"/>
  <c r="W235" i="15" s="1"/>
  <c r="W236" i="15" s="1"/>
  <c r="W237" i="15" s="1"/>
  <c r="W238" i="15" s="1"/>
  <c r="W239" i="15" s="1"/>
  <c r="W240" i="15" s="1"/>
  <c r="W241" i="15" s="1"/>
  <c r="W242" i="15" s="1"/>
  <c r="W243" i="15" s="1"/>
  <c r="W244" i="15" s="1"/>
  <c r="W245" i="15" s="1"/>
  <c r="W246" i="15" s="1"/>
  <c r="W247" i="15" s="1"/>
  <c r="W248" i="15" s="1"/>
  <c r="W249" i="15" s="1"/>
  <c r="W250" i="15" s="1"/>
  <c r="W251" i="15" s="1"/>
  <c r="W252" i="15" s="1"/>
  <c r="W253" i="15" s="1"/>
  <c r="W254" i="15" s="1"/>
  <c r="W255" i="15" s="1"/>
  <c r="W256" i="15" s="1"/>
  <c r="W257" i="15" s="1"/>
  <c r="W258" i="15" s="1"/>
  <c r="W259" i="15" s="1"/>
  <c r="W260" i="15" s="1"/>
  <c r="W261" i="15" s="1"/>
  <c r="W262" i="15" s="1"/>
  <c r="W263" i="15" s="1"/>
  <c r="W264" i="15" s="1"/>
  <c r="W265" i="15" s="1"/>
  <c r="W266" i="15" s="1"/>
  <c r="W267" i="15" s="1"/>
  <c r="W268" i="15" s="1"/>
  <c r="W269" i="15" s="1"/>
  <c r="W270" i="15" s="1"/>
  <c r="W271" i="15" s="1"/>
  <c r="W272" i="15" s="1"/>
  <c r="W273" i="15" s="1"/>
  <c r="W274" i="15" s="1"/>
  <c r="W275" i="15" s="1"/>
  <c r="W276" i="15" s="1"/>
  <c r="W277" i="15" s="1"/>
  <c r="W278" i="15" s="1"/>
  <c r="W279" i="15" s="1"/>
  <c r="W280" i="15" s="1"/>
  <c r="W281" i="15" s="1"/>
  <c r="W282" i="15" s="1"/>
  <c r="W283" i="15" s="1"/>
  <c r="W284" i="15" s="1"/>
  <c r="W285" i="15" s="1"/>
  <c r="W286" i="15" s="1"/>
  <c r="W287" i="15" s="1"/>
  <c r="W288" i="15" s="1"/>
  <c r="W289" i="15" s="1"/>
  <c r="W290" i="15" s="1"/>
  <c r="W291" i="15" s="1"/>
  <c r="W292" i="15" s="1"/>
  <c r="W293" i="15" s="1"/>
  <c r="W294" i="15" s="1"/>
  <c r="W295" i="15" s="1"/>
  <c r="W296" i="15" s="1"/>
  <c r="W297" i="15" s="1"/>
  <c r="W298" i="15" s="1"/>
  <c r="W299" i="15" s="1"/>
  <c r="W300" i="15" s="1"/>
  <c r="W301" i="15" s="1"/>
  <c r="W302" i="15" s="1"/>
  <c r="W303" i="15" s="1"/>
  <c r="W304" i="15" s="1"/>
  <c r="W305" i="15" s="1"/>
  <c r="W306" i="15" s="1"/>
  <c r="X9" i="15"/>
  <c r="V9" i="15"/>
  <c r="U9" i="15"/>
  <c r="T9" i="15"/>
  <c r="W276" i="14" l="1"/>
  <c r="W277" i="14" s="1"/>
  <c r="W278" i="14" s="1"/>
  <c r="W279" i="14" s="1"/>
  <c r="W280" i="14" s="1"/>
  <c r="W281" i="14" s="1"/>
  <c r="Y262" i="14" l="1"/>
  <c r="Y263" i="14"/>
  <c r="Y264" i="14" s="1"/>
  <c r="Y265" i="14" s="1"/>
  <c r="Y266" i="14" s="1"/>
  <c r="Y267" i="14" s="1"/>
  <c r="Y268" i="14" s="1"/>
  <c r="Y269" i="14" s="1"/>
  <c r="Y270" i="14" s="1"/>
  <c r="Y271" i="14" s="1"/>
  <c r="Y272" i="14" s="1"/>
  <c r="Y273" i="14" s="1"/>
  <c r="Y274" i="14" s="1"/>
  <c r="Y275" i="14" s="1"/>
  <c r="Y276" i="14" s="1"/>
  <c r="Y277" i="14" s="1"/>
  <c r="Y278" i="14" s="1"/>
  <c r="Y279" i="14" s="1"/>
  <c r="Y280" i="14" s="1"/>
  <c r="Y281" i="14" s="1"/>
  <c r="Y261" i="14" l="1"/>
  <c r="Y260" i="14"/>
  <c r="Y259" i="14"/>
  <c r="Y258" i="14"/>
  <c r="Y257" i="14"/>
  <c r="Y256" i="14"/>
  <c r="Y255" i="14"/>
  <c r="Y254" i="14"/>
  <c r="W253" i="14"/>
  <c r="W254" i="14" s="1"/>
  <c r="W255" i="14" s="1"/>
  <c r="W256" i="14" s="1"/>
  <c r="W257" i="14" s="1"/>
  <c r="W258" i="14" s="1"/>
  <c r="W259" i="14" s="1"/>
  <c r="W260" i="14" s="1"/>
  <c r="W261" i="14" s="1"/>
  <c r="W262" i="14" s="1"/>
  <c r="W263" i="14" s="1"/>
  <c r="W264" i="14" s="1"/>
  <c r="W265" i="14" s="1"/>
  <c r="W266" i="14" s="1"/>
  <c r="W267" i="14" s="1"/>
  <c r="W268" i="14" s="1"/>
  <c r="W269" i="14" s="1"/>
  <c r="W270" i="14" s="1"/>
  <c r="W271" i="14" s="1"/>
  <c r="W272" i="14" s="1"/>
  <c r="W273" i="14" s="1"/>
  <c r="W274" i="14" s="1"/>
  <c r="W275" i="14" s="1"/>
  <c r="W252" i="14"/>
  <c r="Y253" i="14"/>
  <c r="Y252" i="14"/>
  <c r="X9" i="14" l="1"/>
  <c r="V9" i="14"/>
  <c r="U9" i="14"/>
  <c r="T9" i="14"/>
  <c r="W212" i="14"/>
  <c r="W213" i="14" s="1"/>
  <c r="W214" i="14" s="1"/>
  <c r="W215" i="14" s="1"/>
  <c r="W216" i="14" s="1"/>
  <c r="W217" i="14" s="1"/>
  <c r="W218" i="14" s="1"/>
  <c r="W219" i="14" s="1"/>
  <c r="W220" i="14" s="1"/>
  <c r="W221" i="14" s="1"/>
  <c r="W222" i="14" s="1"/>
  <c r="W223" i="14" s="1"/>
  <c r="W224" i="14" s="1"/>
  <c r="W225" i="14" s="1"/>
  <c r="W226" i="14" s="1"/>
  <c r="W227" i="14" s="1"/>
  <c r="W228" i="14" s="1"/>
  <c r="W229" i="14" s="1"/>
  <c r="W230" i="14" s="1"/>
  <c r="W231" i="14" s="1"/>
  <c r="W232" i="14" s="1"/>
  <c r="W233" i="14" s="1"/>
  <c r="W234" i="14" s="1"/>
  <c r="W235" i="14" s="1"/>
  <c r="W236" i="14" s="1"/>
  <c r="W237" i="14" s="1"/>
  <c r="W238" i="14" s="1"/>
  <c r="W239" i="14" s="1"/>
  <c r="W240" i="14" s="1"/>
  <c r="W241" i="14" s="1"/>
  <c r="W242" i="14" s="1"/>
  <c r="W243" i="14" s="1"/>
  <c r="W244" i="14" s="1"/>
  <c r="W245" i="14" s="1"/>
  <c r="W246" i="14" s="1"/>
  <c r="W247" i="14" s="1"/>
  <c r="W248" i="14" s="1"/>
  <c r="W249" i="14" s="1"/>
  <c r="W250" i="14" s="1"/>
  <c r="W251" i="14" s="1"/>
  <c r="W210" i="14"/>
  <c r="W211" i="14" s="1"/>
  <c r="Y10" i="14" l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Y33" i="14" s="1"/>
  <c r="Y34" i="14" s="1"/>
  <c r="Y35" i="14" s="1"/>
  <c r="Y36" i="14" s="1"/>
  <c r="Y37" i="14" s="1"/>
  <c r="Y38" i="14" s="1"/>
  <c r="Y39" i="14" s="1"/>
  <c r="Y40" i="14" s="1"/>
  <c r="Y41" i="14" s="1"/>
  <c r="Y42" i="14" s="1"/>
  <c r="Y43" i="14" s="1"/>
  <c r="Y44" i="14" s="1"/>
  <c r="Y45" i="14" s="1"/>
  <c r="Y46" i="14" s="1"/>
  <c r="Y47" i="14" s="1"/>
  <c r="Y48" i="14" s="1"/>
  <c r="Y49" i="14" s="1"/>
  <c r="Y50" i="14" s="1"/>
  <c r="Y51" i="14" s="1"/>
  <c r="Y52" i="14" s="1"/>
  <c r="Y53" i="14" s="1"/>
  <c r="Y54" i="14" s="1"/>
  <c r="Y55" i="14" s="1"/>
  <c r="Y56" i="14" s="1"/>
  <c r="Y57" i="14" s="1"/>
  <c r="Y58" i="14" s="1"/>
  <c r="Y59" i="14" s="1"/>
  <c r="Y60" i="14" s="1"/>
  <c r="Y61" i="14" s="1"/>
  <c r="Y62" i="14" s="1"/>
  <c r="Y63" i="14" s="1"/>
  <c r="Y64" i="14" s="1"/>
  <c r="Y65" i="14" s="1"/>
  <c r="Y66" i="14" s="1"/>
  <c r="Y67" i="14" s="1"/>
  <c r="Y68" i="14" s="1"/>
  <c r="Y69" i="14" s="1"/>
  <c r="Y70" i="14" s="1"/>
  <c r="Y71" i="14" s="1"/>
  <c r="Y72" i="14" s="1"/>
  <c r="Y73" i="14" s="1"/>
  <c r="Y74" i="14" s="1"/>
  <c r="Y75" i="14" s="1"/>
  <c r="Y76" i="14" s="1"/>
  <c r="Y77" i="14" s="1"/>
  <c r="Y78" i="14" s="1"/>
  <c r="Y79" i="14" s="1"/>
  <c r="Y80" i="14" s="1"/>
  <c r="Y81" i="14" s="1"/>
  <c r="Y82" i="14" s="1"/>
  <c r="Y83" i="14" s="1"/>
  <c r="Y84" i="14" s="1"/>
  <c r="Y85" i="14" s="1"/>
  <c r="Y86" i="14" s="1"/>
  <c r="Y87" i="14" s="1"/>
  <c r="Y88" i="14" s="1"/>
  <c r="Y89" i="14" s="1"/>
  <c r="Y90" i="14" s="1"/>
  <c r="Y91" i="14" s="1"/>
  <c r="Y92" i="14" s="1"/>
  <c r="Y93" i="14" s="1"/>
  <c r="Y94" i="14" s="1"/>
  <c r="Y95" i="14" s="1"/>
  <c r="Y96" i="14" s="1"/>
  <c r="Y97" i="14" s="1"/>
  <c r="Y98" i="14" s="1"/>
  <c r="Y99" i="14" s="1"/>
  <c r="Y100" i="14" s="1"/>
  <c r="Y101" i="14" s="1"/>
  <c r="Y102" i="14" s="1"/>
  <c r="Y103" i="14" s="1"/>
  <c r="Y104" i="14" s="1"/>
  <c r="Y105" i="14" s="1"/>
  <c r="Y106" i="14" s="1"/>
  <c r="Y107" i="14" s="1"/>
  <c r="Y108" i="14" s="1"/>
  <c r="Y109" i="14" s="1"/>
  <c r="Y110" i="14" s="1"/>
  <c r="Y111" i="14" s="1"/>
  <c r="Y112" i="14" s="1"/>
  <c r="Y113" i="14" s="1"/>
  <c r="Y114" i="14" s="1"/>
  <c r="Y115" i="14" s="1"/>
  <c r="Y116" i="14" s="1"/>
  <c r="Y117" i="14" s="1"/>
  <c r="Y118" i="14" s="1"/>
  <c r="Y119" i="14" s="1"/>
  <c r="Y120" i="14" s="1"/>
  <c r="Y121" i="14" s="1"/>
  <c r="Y122" i="14" s="1"/>
  <c r="Y123" i="14" s="1"/>
  <c r="Y124" i="14" s="1"/>
  <c r="Y125" i="14" s="1"/>
  <c r="Y126" i="14" s="1"/>
  <c r="Y127" i="14" s="1"/>
  <c r="Y128" i="14" s="1"/>
  <c r="Y129" i="14" s="1"/>
  <c r="Y130" i="14" s="1"/>
  <c r="Y131" i="14" s="1"/>
  <c r="Y132" i="14" s="1"/>
  <c r="Y133" i="14" s="1"/>
  <c r="Y134" i="14" s="1"/>
  <c r="Y135" i="14" s="1"/>
  <c r="Y136" i="14" s="1"/>
  <c r="Y137" i="14" s="1"/>
  <c r="Y138" i="14" s="1"/>
  <c r="Y139" i="14" s="1"/>
  <c r="Y140" i="14" s="1"/>
  <c r="Y141" i="14" s="1"/>
  <c r="Y142" i="14" s="1"/>
  <c r="Y143" i="14" s="1"/>
  <c r="Y144" i="14" s="1"/>
  <c r="Y145" i="14" s="1"/>
  <c r="Y146" i="14" s="1"/>
  <c r="Y147" i="14" s="1"/>
  <c r="Y148" i="14" s="1"/>
  <c r="Y149" i="14" s="1"/>
  <c r="Y150" i="14" s="1"/>
  <c r="Y151" i="14" s="1"/>
  <c r="Y152" i="14" s="1"/>
  <c r="Y153" i="14" s="1"/>
  <c r="Y154" i="14" s="1"/>
  <c r="Y155" i="14" s="1"/>
  <c r="Y156" i="14" s="1"/>
  <c r="Y157" i="14" s="1"/>
  <c r="Y158" i="14" s="1"/>
  <c r="Y159" i="14" s="1"/>
  <c r="Y160" i="14" s="1"/>
  <c r="Y161" i="14" s="1"/>
  <c r="Y162" i="14" s="1"/>
  <c r="Y163" i="14" s="1"/>
  <c r="Y164" i="14" s="1"/>
  <c r="Y165" i="14" s="1"/>
  <c r="Y166" i="14" s="1"/>
  <c r="Y167" i="14" s="1"/>
  <c r="Y168" i="14" s="1"/>
  <c r="Y169" i="14" s="1"/>
  <c r="Y170" i="14" s="1"/>
  <c r="Y171" i="14" s="1"/>
  <c r="Y172" i="14" s="1"/>
  <c r="Y173" i="14" s="1"/>
  <c r="Y174" i="14" s="1"/>
  <c r="Y175" i="14" s="1"/>
  <c r="Y176" i="14" s="1"/>
  <c r="Y177" i="14" s="1"/>
  <c r="Y178" i="14" s="1"/>
  <c r="Y179" i="14" s="1"/>
  <c r="Y180" i="14" s="1"/>
  <c r="Y181" i="14" s="1"/>
  <c r="Y182" i="14" s="1"/>
  <c r="Y183" i="14" s="1"/>
  <c r="Y184" i="14" s="1"/>
  <c r="Y185" i="14" s="1"/>
  <c r="Y186" i="14" s="1"/>
  <c r="Y187" i="14" s="1"/>
  <c r="Y188" i="14" s="1"/>
  <c r="Y189" i="14" s="1"/>
  <c r="Y190" i="14" s="1"/>
  <c r="Y191" i="14" s="1"/>
  <c r="Y192" i="14" s="1"/>
  <c r="Y193" i="14" s="1"/>
  <c r="Y194" i="14" s="1"/>
  <c r="Y195" i="14" s="1"/>
  <c r="Y196" i="14" s="1"/>
  <c r="Y197" i="14" s="1"/>
  <c r="Y198" i="14" s="1"/>
  <c r="Y199" i="14" s="1"/>
  <c r="Y200" i="14" s="1"/>
  <c r="Y201" i="14" s="1"/>
  <c r="Y202" i="14" s="1"/>
  <c r="Y203" i="14" s="1"/>
  <c r="Y204" i="14" s="1"/>
  <c r="Y205" i="14" s="1"/>
  <c r="Y206" i="14" s="1"/>
  <c r="Y207" i="14" s="1"/>
  <c r="Y208" i="14" s="1"/>
  <c r="Y209" i="14" s="1"/>
  <c r="Y210" i="14" s="1"/>
  <c r="Y211" i="14" s="1"/>
  <c r="Y212" i="14" s="1"/>
  <c r="Y213" i="14" s="1"/>
  <c r="Y214" i="14" s="1"/>
  <c r="Y215" i="14" s="1"/>
  <c r="Y216" i="14" s="1"/>
  <c r="Y217" i="14" s="1"/>
  <c r="Y218" i="14" s="1"/>
  <c r="Y219" i="14" s="1"/>
  <c r="Y220" i="14" s="1"/>
  <c r="Y221" i="14" s="1"/>
  <c r="Y222" i="14" s="1"/>
  <c r="Y223" i="14" s="1"/>
  <c r="Y224" i="14" s="1"/>
  <c r="Y225" i="14" s="1"/>
  <c r="Y226" i="14" s="1"/>
  <c r="Y227" i="14" s="1"/>
  <c r="Y228" i="14" s="1"/>
  <c r="Y229" i="14" s="1"/>
  <c r="Y230" i="14" s="1"/>
  <c r="Y231" i="14" s="1"/>
  <c r="Y232" i="14" s="1"/>
  <c r="Y233" i="14" s="1"/>
  <c r="Y234" i="14" s="1"/>
  <c r="Y235" i="14" s="1"/>
  <c r="Y236" i="14" s="1"/>
  <c r="Y237" i="14" s="1"/>
  <c r="Y238" i="14" s="1"/>
  <c r="Y239" i="14" s="1"/>
  <c r="Y240" i="14" s="1"/>
  <c r="Y241" i="14" s="1"/>
  <c r="Y242" i="14" s="1"/>
  <c r="Y243" i="14" s="1"/>
  <c r="Y244" i="14" s="1"/>
  <c r="Y245" i="14" s="1"/>
  <c r="Y246" i="14" s="1"/>
  <c r="Y247" i="14" s="1"/>
  <c r="Y248" i="14" s="1"/>
  <c r="Y249" i="14" s="1"/>
  <c r="Y250" i="14" s="1"/>
  <c r="W10" i="14"/>
  <c r="W11" i="14" s="1"/>
  <c r="W12" i="14" s="1"/>
  <c r="W13" i="14" s="1"/>
  <c r="W14" i="14" s="1"/>
  <c r="W15" i="14" s="1"/>
  <c r="W16" i="14" s="1"/>
  <c r="W17" i="14" s="1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W34" i="14" s="1"/>
  <c r="W35" i="14" s="1"/>
  <c r="W36" i="14" s="1"/>
  <c r="W37" i="14" s="1"/>
  <c r="W38" i="14" s="1"/>
  <c r="W39" i="14" s="1"/>
  <c r="W40" i="14" s="1"/>
  <c r="W41" i="14" s="1"/>
  <c r="W42" i="14" s="1"/>
  <c r="W43" i="14" s="1"/>
  <c r="W44" i="14" s="1"/>
  <c r="W45" i="14" s="1"/>
  <c r="W46" i="14" s="1"/>
  <c r="W47" i="14" s="1"/>
  <c r="W48" i="14" s="1"/>
  <c r="W49" i="14" s="1"/>
  <c r="W50" i="14" s="1"/>
  <c r="W51" i="14" s="1"/>
  <c r="W52" i="14" s="1"/>
  <c r="W53" i="14" s="1"/>
  <c r="W54" i="14" s="1"/>
  <c r="W55" i="14" s="1"/>
  <c r="W56" i="14" s="1"/>
  <c r="W57" i="14" s="1"/>
  <c r="W58" i="14" s="1"/>
  <c r="W59" i="14" s="1"/>
  <c r="W60" i="14" s="1"/>
  <c r="W61" i="14" s="1"/>
  <c r="W62" i="14" s="1"/>
  <c r="W63" i="14" s="1"/>
  <c r="W64" i="14" s="1"/>
  <c r="W65" i="14" s="1"/>
  <c r="W66" i="14" s="1"/>
  <c r="W67" i="14" s="1"/>
  <c r="W68" i="14" s="1"/>
  <c r="W69" i="14" s="1"/>
  <c r="W70" i="14" s="1"/>
  <c r="W71" i="14" s="1"/>
  <c r="W72" i="14" s="1"/>
  <c r="W73" i="14" s="1"/>
  <c r="W74" i="14" s="1"/>
  <c r="W75" i="14" s="1"/>
  <c r="W76" i="14" s="1"/>
  <c r="W77" i="14" s="1"/>
  <c r="W78" i="14" s="1"/>
  <c r="W79" i="14" s="1"/>
  <c r="W80" i="14" s="1"/>
  <c r="W81" i="14" s="1"/>
  <c r="W82" i="14" s="1"/>
  <c r="W83" i="14" s="1"/>
  <c r="W84" i="14" s="1"/>
  <c r="W85" i="14" s="1"/>
  <c r="W86" i="14" s="1"/>
  <c r="W87" i="14" s="1"/>
  <c r="W88" i="14" s="1"/>
  <c r="W89" i="14" s="1"/>
  <c r="W90" i="14" s="1"/>
  <c r="W91" i="14" s="1"/>
  <c r="W92" i="14" s="1"/>
  <c r="W93" i="14" s="1"/>
  <c r="W94" i="14" s="1"/>
  <c r="W95" i="14" s="1"/>
  <c r="W96" i="14" s="1"/>
  <c r="W97" i="14" s="1"/>
  <c r="W98" i="14" s="1"/>
  <c r="W99" i="14" s="1"/>
  <c r="W100" i="14" s="1"/>
  <c r="W101" i="14" s="1"/>
  <c r="W102" i="14" s="1"/>
  <c r="W103" i="14" s="1"/>
  <c r="W104" i="14" s="1"/>
  <c r="W105" i="14" s="1"/>
  <c r="W106" i="14" s="1"/>
  <c r="W107" i="14" s="1"/>
  <c r="W108" i="14" s="1"/>
  <c r="W109" i="14" s="1"/>
  <c r="W110" i="14" s="1"/>
  <c r="W111" i="14" s="1"/>
  <c r="W112" i="14" s="1"/>
  <c r="W113" i="14" s="1"/>
  <c r="W114" i="14" s="1"/>
  <c r="W115" i="14" s="1"/>
  <c r="W116" i="14" s="1"/>
  <c r="W117" i="14" s="1"/>
  <c r="W118" i="14" s="1"/>
  <c r="W119" i="14" s="1"/>
  <c r="W120" i="14" s="1"/>
  <c r="W121" i="14" s="1"/>
  <c r="W122" i="14" s="1"/>
  <c r="W123" i="14" s="1"/>
  <c r="W124" i="14" s="1"/>
  <c r="W125" i="14" s="1"/>
  <c r="W126" i="14" s="1"/>
  <c r="W127" i="14" s="1"/>
  <c r="W128" i="14" s="1"/>
  <c r="W129" i="14" s="1"/>
  <c r="W130" i="14" s="1"/>
  <c r="W131" i="14" s="1"/>
  <c r="W132" i="14" s="1"/>
  <c r="W133" i="14" s="1"/>
  <c r="W134" i="14" s="1"/>
  <c r="W135" i="14" s="1"/>
  <c r="W136" i="14" s="1"/>
  <c r="W137" i="14" s="1"/>
  <c r="W138" i="14" s="1"/>
  <c r="W139" i="14" s="1"/>
  <c r="W140" i="14" s="1"/>
  <c r="W141" i="14" s="1"/>
  <c r="W142" i="14" s="1"/>
  <c r="W143" i="14" s="1"/>
  <c r="W144" i="14" s="1"/>
  <c r="W145" i="14" s="1"/>
  <c r="W146" i="14" s="1"/>
  <c r="W147" i="14" s="1"/>
  <c r="W148" i="14" s="1"/>
  <c r="W149" i="14" s="1"/>
  <c r="W150" i="14" s="1"/>
  <c r="W151" i="14" s="1"/>
  <c r="W152" i="14" s="1"/>
  <c r="W153" i="14" s="1"/>
  <c r="W154" i="14" s="1"/>
  <c r="W155" i="14" s="1"/>
  <c r="W156" i="14" s="1"/>
  <c r="W157" i="14" s="1"/>
  <c r="W158" i="14" s="1"/>
  <c r="W159" i="14" s="1"/>
  <c r="W160" i="14" s="1"/>
  <c r="W161" i="14" s="1"/>
  <c r="W162" i="14" s="1"/>
  <c r="W163" i="14" s="1"/>
  <c r="W164" i="14" s="1"/>
  <c r="W165" i="14" s="1"/>
  <c r="W166" i="14" s="1"/>
  <c r="W167" i="14" s="1"/>
  <c r="W168" i="14" s="1"/>
  <c r="W169" i="14" s="1"/>
  <c r="W170" i="14" s="1"/>
  <c r="W171" i="14" s="1"/>
  <c r="W172" i="14" s="1"/>
  <c r="W173" i="14" s="1"/>
  <c r="W174" i="14" s="1"/>
  <c r="W175" i="14" s="1"/>
  <c r="W176" i="14" s="1"/>
  <c r="W177" i="14" s="1"/>
  <c r="W178" i="14" s="1"/>
  <c r="W179" i="14" s="1"/>
  <c r="W180" i="14" s="1"/>
  <c r="W181" i="14" s="1"/>
  <c r="W182" i="14" s="1"/>
  <c r="W183" i="14" s="1"/>
  <c r="W184" i="14" s="1"/>
  <c r="W185" i="14" s="1"/>
  <c r="W186" i="14" s="1"/>
  <c r="W187" i="14" s="1"/>
  <c r="W188" i="14" s="1"/>
  <c r="W189" i="14" s="1"/>
  <c r="W190" i="14" s="1"/>
  <c r="W191" i="14" s="1"/>
  <c r="W192" i="14" s="1"/>
  <c r="W193" i="14" s="1"/>
  <c r="W194" i="14" s="1"/>
  <c r="W195" i="14" s="1"/>
  <c r="W196" i="14" s="1"/>
  <c r="W197" i="14" s="1"/>
  <c r="W198" i="14" s="1"/>
  <c r="W199" i="14" s="1"/>
  <c r="W200" i="14" s="1"/>
  <c r="W201" i="14" s="1"/>
  <c r="W202" i="14" s="1"/>
  <c r="W203" i="14" s="1"/>
  <c r="W204" i="14" s="1"/>
  <c r="W205" i="14" s="1"/>
  <c r="W206" i="14" s="1"/>
  <c r="W207" i="14" s="1"/>
  <c r="W208" i="14" s="1"/>
  <c r="W209" i="14" s="1"/>
  <c r="Y251" i="14" l="1"/>
  <c r="Y10" i="13"/>
  <c r="Y11" i="13" s="1"/>
  <c r="Y12" i="13" s="1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Y40" i="13" s="1"/>
  <c r="Y41" i="13" s="1"/>
  <c r="Y42" i="13" s="1"/>
  <c r="Y43" i="13" s="1"/>
  <c r="Y44" i="13" s="1"/>
  <c r="Y45" i="13" s="1"/>
  <c r="Y46" i="13" s="1"/>
  <c r="Y47" i="13" s="1"/>
  <c r="Y48" i="13" s="1"/>
  <c r="Y49" i="13" s="1"/>
  <c r="Y50" i="13" s="1"/>
  <c r="Y51" i="13" s="1"/>
  <c r="Y52" i="13" s="1"/>
  <c r="Y53" i="13" s="1"/>
  <c r="Y54" i="13" s="1"/>
  <c r="Y55" i="13" s="1"/>
  <c r="Y56" i="13" s="1"/>
  <c r="Y57" i="13" s="1"/>
  <c r="Y58" i="13" s="1"/>
  <c r="Y59" i="13" s="1"/>
  <c r="Y60" i="13" s="1"/>
  <c r="Y61" i="13" s="1"/>
  <c r="Y62" i="13" s="1"/>
  <c r="Y63" i="13" s="1"/>
  <c r="Y64" i="13" s="1"/>
  <c r="Y65" i="13" s="1"/>
  <c r="Y66" i="13" s="1"/>
  <c r="Y67" i="13" s="1"/>
  <c r="Y68" i="13" s="1"/>
  <c r="Y69" i="13" s="1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80" i="13" s="1"/>
  <c r="Y81" i="13" s="1"/>
  <c r="Y82" i="13" s="1"/>
  <c r="Y83" i="13" s="1"/>
  <c r="Y84" i="13" s="1"/>
  <c r="Y85" i="13" s="1"/>
  <c r="Y86" i="13" s="1"/>
  <c r="Y87" i="13" s="1"/>
  <c r="Y88" i="13" s="1"/>
  <c r="Y89" i="13" s="1"/>
  <c r="Y90" i="13" s="1"/>
  <c r="Y91" i="13" s="1"/>
  <c r="Y92" i="13" s="1"/>
  <c r="Y93" i="13" s="1"/>
  <c r="Y94" i="13" s="1"/>
  <c r="Y95" i="13" s="1"/>
  <c r="Y96" i="13" s="1"/>
  <c r="Y97" i="13" s="1"/>
  <c r="Y98" i="13" s="1"/>
  <c r="Y99" i="13" s="1"/>
  <c r="Y100" i="13" s="1"/>
  <c r="Y101" i="13" s="1"/>
  <c r="Y102" i="13" s="1"/>
  <c r="Y103" i="13" s="1"/>
  <c r="Y104" i="13" s="1"/>
  <c r="Y105" i="13" s="1"/>
  <c r="Y106" i="13" s="1"/>
  <c r="Y107" i="13" s="1"/>
  <c r="Y108" i="13" s="1"/>
  <c r="Y109" i="13" s="1"/>
  <c r="Y110" i="13" s="1"/>
  <c r="Y111" i="13" s="1"/>
  <c r="Y112" i="13" s="1"/>
  <c r="Y113" i="13" s="1"/>
  <c r="Y114" i="13" s="1"/>
  <c r="Y115" i="13" s="1"/>
  <c r="Y116" i="13" s="1"/>
  <c r="Y117" i="13" s="1"/>
  <c r="Y118" i="13" s="1"/>
  <c r="Y119" i="13" s="1"/>
  <c r="Y120" i="13" s="1"/>
  <c r="Y121" i="13" s="1"/>
  <c r="Y122" i="13" s="1"/>
  <c r="Y123" i="13" s="1"/>
  <c r="Y124" i="13" s="1"/>
  <c r="Y125" i="13" s="1"/>
  <c r="Y126" i="13" s="1"/>
  <c r="Y127" i="13" s="1"/>
  <c r="Y128" i="13" s="1"/>
  <c r="Y129" i="13" s="1"/>
  <c r="Y130" i="13" s="1"/>
  <c r="Y131" i="13" s="1"/>
  <c r="Y132" i="13" s="1"/>
  <c r="Y133" i="13" s="1"/>
  <c r="Y134" i="13" s="1"/>
  <c r="Y135" i="13" s="1"/>
  <c r="Y136" i="13" s="1"/>
  <c r="Y137" i="13" s="1"/>
  <c r="Y138" i="13" s="1"/>
  <c r="Y139" i="13" s="1"/>
  <c r="Y140" i="13" s="1"/>
  <c r="Y141" i="13" s="1"/>
  <c r="Y142" i="13" s="1"/>
  <c r="Y143" i="13" s="1"/>
  <c r="Y144" i="13" s="1"/>
  <c r="Y145" i="13" s="1"/>
  <c r="Y146" i="13" s="1"/>
  <c r="Y147" i="13" s="1"/>
  <c r="Y148" i="13" s="1"/>
  <c r="Y149" i="13" s="1"/>
  <c r="Y150" i="13" s="1"/>
  <c r="W10" i="13"/>
  <c r="W11" i="13" s="1"/>
  <c r="X9" i="13"/>
  <c r="V9" i="13"/>
  <c r="U9" i="13"/>
  <c r="T9" i="13"/>
  <c r="W12" i="13" l="1"/>
  <c r="W13" i="13" s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W55" i="13" s="1"/>
  <c r="W56" i="13" s="1"/>
  <c r="W57" i="13" s="1"/>
  <c r="W58" i="13" s="1"/>
  <c r="W59" i="13" s="1"/>
  <c r="W60" i="13" s="1"/>
  <c r="W61" i="13" s="1"/>
  <c r="W62" i="13" s="1"/>
  <c r="W63" i="13" s="1"/>
  <c r="W64" i="13" s="1"/>
  <c r="W65" i="13" s="1"/>
  <c r="W66" i="13" s="1"/>
  <c r="W67" i="13" s="1"/>
  <c r="W68" i="13" s="1"/>
  <c r="W69" i="13" s="1"/>
  <c r="W70" i="13" s="1"/>
  <c r="W71" i="13" s="1"/>
  <c r="W72" i="13" s="1"/>
  <c r="W73" i="13" s="1"/>
  <c r="W74" i="13" s="1"/>
  <c r="W75" i="13" s="1"/>
  <c r="W76" i="13" s="1"/>
  <c r="W77" i="13" s="1"/>
  <c r="W78" i="13" s="1"/>
  <c r="W79" i="13" s="1"/>
  <c r="W80" i="13" s="1"/>
  <c r="W81" i="13" s="1"/>
  <c r="W82" i="13" s="1"/>
  <c r="W83" i="13" s="1"/>
  <c r="W84" i="13" s="1"/>
  <c r="W85" i="13" s="1"/>
  <c r="W86" i="13" s="1"/>
  <c r="W87" i="13" s="1"/>
  <c r="W88" i="13" s="1"/>
  <c r="W89" i="13" s="1"/>
  <c r="W90" i="13" s="1"/>
  <c r="W91" i="13" s="1"/>
  <c r="W92" i="13" s="1"/>
  <c r="W93" i="13" s="1"/>
  <c r="W94" i="13" s="1"/>
  <c r="W95" i="13" s="1"/>
  <c r="W96" i="13" s="1"/>
  <c r="W97" i="13" s="1"/>
  <c r="W98" i="13" s="1"/>
  <c r="W99" i="13" s="1"/>
  <c r="W100" i="13" s="1"/>
  <c r="W101" i="13" s="1"/>
  <c r="W102" i="13" s="1"/>
  <c r="W103" i="13" s="1"/>
  <c r="W104" i="13" s="1"/>
  <c r="W105" i="13" s="1"/>
  <c r="W106" i="13" s="1"/>
  <c r="W107" i="13" s="1"/>
  <c r="W108" i="13" s="1"/>
  <c r="W109" i="13" s="1"/>
  <c r="W110" i="13" s="1"/>
  <c r="W111" i="13" s="1"/>
  <c r="W112" i="13" s="1"/>
  <c r="W113" i="13" s="1"/>
  <c r="W114" i="13" s="1"/>
  <c r="W115" i="13" s="1"/>
  <c r="W116" i="13" s="1"/>
  <c r="W117" i="13" s="1"/>
  <c r="W118" i="13" s="1"/>
  <c r="W119" i="13" s="1"/>
  <c r="W120" i="13" s="1"/>
  <c r="W121" i="13" s="1"/>
  <c r="W122" i="13" s="1"/>
  <c r="W123" i="13" s="1"/>
  <c r="W124" i="13" s="1"/>
  <c r="W125" i="13" s="1"/>
  <c r="W126" i="13" s="1"/>
  <c r="W127" i="13" s="1"/>
  <c r="W128" i="13" s="1"/>
  <c r="W129" i="13" s="1"/>
  <c r="W130" i="13" s="1"/>
  <c r="W10" i="12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W71" i="12" s="1"/>
  <c r="W72" i="12" s="1"/>
  <c r="W73" i="12" s="1"/>
  <c r="W74" i="12" s="1"/>
  <c r="W75" i="12" s="1"/>
  <c r="W76" i="12" s="1"/>
  <c r="W77" i="12" s="1"/>
  <c r="W78" i="12" s="1"/>
  <c r="W79" i="12" s="1"/>
  <c r="W80" i="12" s="1"/>
  <c r="W81" i="12" s="1"/>
  <c r="W82" i="12" s="1"/>
  <c r="W83" i="12" s="1"/>
  <c r="W84" i="12" s="1"/>
  <c r="W85" i="12" s="1"/>
  <c r="W86" i="12" s="1"/>
  <c r="W87" i="12" s="1"/>
  <c r="W88" i="12" s="1"/>
  <c r="W89" i="12" s="1"/>
  <c r="W90" i="12" s="1"/>
  <c r="W91" i="12" s="1"/>
  <c r="W92" i="12" s="1"/>
  <c r="W93" i="12" s="1"/>
  <c r="W94" i="12" s="1"/>
  <c r="W95" i="12" s="1"/>
  <c r="W96" i="12" s="1"/>
  <c r="W97" i="12" s="1"/>
  <c r="W98" i="12" s="1"/>
  <c r="W99" i="12" s="1"/>
  <c r="W100" i="12" s="1"/>
  <c r="W101" i="12" s="1"/>
  <c r="W102" i="12" s="1"/>
  <c r="W103" i="12" s="1"/>
  <c r="W104" i="12" s="1"/>
  <c r="W105" i="12" s="1"/>
  <c r="W106" i="12" s="1"/>
  <c r="W107" i="12" s="1"/>
  <c r="W108" i="12" s="1"/>
  <c r="W109" i="12" s="1"/>
  <c r="W110" i="12" s="1"/>
  <c r="W111" i="12" s="1"/>
  <c r="W112" i="12" s="1"/>
  <c r="W113" i="12" s="1"/>
  <c r="W114" i="12" s="1"/>
  <c r="W115" i="12" s="1"/>
  <c r="W116" i="12" s="1"/>
  <c r="W117" i="12" s="1"/>
  <c r="W118" i="12" s="1"/>
  <c r="W119" i="12" s="1"/>
  <c r="W120" i="12" s="1"/>
  <c r="W121" i="12" s="1"/>
  <c r="W122" i="12" s="1"/>
  <c r="W123" i="12" s="1"/>
  <c r="W124" i="12" s="1"/>
  <c r="W125" i="12" s="1"/>
  <c r="W126" i="12" s="1"/>
  <c r="W127" i="12" s="1"/>
  <c r="W128" i="12" s="1"/>
  <c r="W129" i="12" s="1"/>
  <c r="W130" i="12" s="1"/>
  <c r="W131" i="12" s="1"/>
  <c r="W132" i="12" s="1"/>
  <c r="W133" i="12" s="1"/>
  <c r="W134" i="12" s="1"/>
  <c r="W135" i="12" s="1"/>
  <c r="W136" i="12" s="1"/>
  <c r="W137" i="12" s="1"/>
  <c r="W138" i="12" s="1"/>
  <c r="W139" i="12" s="1"/>
  <c r="W140" i="12" s="1"/>
  <c r="W141" i="12" s="1"/>
  <c r="W142" i="12" s="1"/>
  <c r="W143" i="12" s="1"/>
  <c r="W144" i="12" s="1"/>
  <c r="W145" i="12" s="1"/>
  <c r="W146" i="12" s="1"/>
  <c r="W147" i="12" s="1"/>
  <c r="W148" i="12" s="1"/>
  <c r="W149" i="12" s="1"/>
  <c r="W150" i="12" s="1"/>
  <c r="W151" i="12" s="1"/>
  <c r="W152" i="12" s="1"/>
  <c r="W153" i="12" s="1"/>
  <c r="W154" i="12" s="1"/>
  <c r="W155" i="12" s="1"/>
  <c r="W156" i="12" s="1"/>
  <c r="W157" i="12" s="1"/>
  <c r="W158" i="12" s="1"/>
  <c r="W159" i="12" s="1"/>
  <c r="W160" i="12" s="1"/>
  <c r="W161" i="12" s="1"/>
  <c r="W162" i="12" s="1"/>
  <c r="W163" i="12" s="1"/>
  <c r="W164" i="12" s="1"/>
  <c r="W165" i="12" s="1"/>
  <c r="W166" i="12" s="1"/>
  <c r="W167" i="12" s="1"/>
  <c r="W168" i="12" s="1"/>
  <c r="W169" i="12" s="1"/>
  <c r="W170" i="12" s="1"/>
  <c r="W171" i="12" s="1"/>
  <c r="W172" i="12" s="1"/>
  <c r="W173" i="12" s="1"/>
  <c r="W174" i="12" s="1"/>
  <c r="W175" i="12" s="1"/>
  <c r="W176" i="12" s="1"/>
  <c r="W177" i="12" s="1"/>
  <c r="W178" i="12" s="1"/>
  <c r="W179" i="12" s="1"/>
  <c r="W180" i="12" s="1"/>
  <c r="W181" i="12" s="1"/>
  <c r="W182" i="12" s="1"/>
  <c r="W183" i="12" s="1"/>
  <c r="W184" i="12" s="1"/>
  <c r="W185" i="12" s="1"/>
  <c r="W186" i="12" s="1"/>
  <c r="W187" i="12" s="1"/>
  <c r="W188" i="12" s="1"/>
  <c r="W189" i="12" s="1"/>
  <c r="W190" i="12" s="1"/>
  <c r="W191" i="12" s="1"/>
  <c r="W192" i="12" s="1"/>
  <c r="W193" i="12" s="1"/>
  <c r="W194" i="12" s="1"/>
  <c r="W195" i="12" s="1"/>
  <c r="W196" i="12" s="1"/>
  <c r="W197" i="12" s="1"/>
  <c r="W198" i="12" s="1"/>
  <c r="W199" i="12" s="1"/>
  <c r="W200" i="12" s="1"/>
  <c r="W201" i="12" s="1"/>
  <c r="W202" i="12" s="1"/>
  <c r="W203" i="12" s="1"/>
  <c r="W204" i="12" s="1"/>
  <c r="W205" i="12" s="1"/>
  <c r="W206" i="12" s="1"/>
  <c r="W207" i="12" s="1"/>
  <c r="W208" i="12" s="1"/>
  <c r="W209" i="12" s="1"/>
  <c r="W210" i="12" s="1"/>
  <c r="W211" i="12" s="1"/>
  <c r="W212" i="12" s="1"/>
  <c r="W213" i="12" s="1"/>
  <c r="W214" i="12" s="1"/>
  <c r="W215" i="12" s="1"/>
  <c r="W216" i="12" s="1"/>
  <c r="W217" i="12" s="1"/>
  <c r="W218" i="12" s="1"/>
  <c r="W219" i="12" s="1"/>
  <c r="W220" i="12" s="1"/>
  <c r="W221" i="12" s="1"/>
  <c r="W222" i="12" s="1"/>
  <c r="W223" i="12" s="1"/>
  <c r="W224" i="12" s="1"/>
  <c r="W225" i="12" s="1"/>
  <c r="W226" i="12" s="1"/>
  <c r="W227" i="12" s="1"/>
  <c r="W228" i="12" s="1"/>
  <c r="W229" i="12" s="1"/>
  <c r="W230" i="12" s="1"/>
  <c r="W231" i="12" s="1"/>
  <c r="W232" i="12" s="1"/>
  <c r="W233" i="12" s="1"/>
  <c r="W234" i="12" s="1"/>
  <c r="W235" i="12" s="1"/>
  <c r="U10" i="12"/>
  <c r="U11" i="12" s="1"/>
  <c r="U12" i="12" s="1"/>
  <c r="U13" i="12" s="1"/>
  <c r="U14" i="12" s="1"/>
  <c r="U15" i="12" s="1"/>
  <c r="U16" i="12" s="1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U46" i="12" s="1"/>
  <c r="U47" i="12" s="1"/>
  <c r="U48" i="12" s="1"/>
  <c r="U49" i="12" s="1"/>
  <c r="U50" i="12" s="1"/>
  <c r="U51" i="12" s="1"/>
  <c r="U52" i="12" s="1"/>
  <c r="U53" i="12" s="1"/>
  <c r="U54" i="12" s="1"/>
  <c r="U55" i="12" s="1"/>
  <c r="U56" i="12" s="1"/>
  <c r="U57" i="12" s="1"/>
  <c r="U58" i="12" s="1"/>
  <c r="U59" i="12" s="1"/>
  <c r="U60" i="12" s="1"/>
  <c r="U61" i="12" s="1"/>
  <c r="U62" i="12" s="1"/>
  <c r="U63" i="12" s="1"/>
  <c r="U64" i="12" s="1"/>
  <c r="U65" i="12" s="1"/>
  <c r="U66" i="12" s="1"/>
  <c r="U67" i="12" s="1"/>
  <c r="U68" i="12" s="1"/>
  <c r="U69" i="12" s="1"/>
  <c r="U70" i="12" s="1"/>
  <c r="U71" i="12" s="1"/>
  <c r="U72" i="12" s="1"/>
  <c r="U73" i="12" s="1"/>
  <c r="U74" i="12" s="1"/>
  <c r="U75" i="12" s="1"/>
  <c r="U76" i="12" s="1"/>
  <c r="U77" i="12" s="1"/>
  <c r="U78" i="12" s="1"/>
  <c r="U79" i="12" s="1"/>
  <c r="U80" i="12" s="1"/>
  <c r="U81" i="12" s="1"/>
  <c r="U82" i="12" s="1"/>
  <c r="U83" i="12" s="1"/>
  <c r="U84" i="12" s="1"/>
  <c r="U85" i="12" s="1"/>
  <c r="U86" i="12" s="1"/>
  <c r="U87" i="12" s="1"/>
  <c r="U88" i="12" s="1"/>
  <c r="U89" i="12" s="1"/>
  <c r="U90" i="12" s="1"/>
  <c r="U91" i="12" s="1"/>
  <c r="U92" i="12" s="1"/>
  <c r="U93" i="12" s="1"/>
  <c r="U94" i="12" s="1"/>
  <c r="U95" i="12" s="1"/>
  <c r="U96" i="12" s="1"/>
  <c r="U97" i="12" s="1"/>
  <c r="U98" i="12" s="1"/>
  <c r="U99" i="12" s="1"/>
  <c r="U100" i="12" s="1"/>
  <c r="U101" i="12" s="1"/>
  <c r="U102" i="12" s="1"/>
  <c r="U103" i="12" s="1"/>
  <c r="U104" i="12" s="1"/>
  <c r="U105" i="12" s="1"/>
  <c r="U106" i="12" s="1"/>
  <c r="U107" i="12" s="1"/>
  <c r="U108" i="12" s="1"/>
  <c r="U109" i="12" s="1"/>
  <c r="U110" i="12" s="1"/>
  <c r="U111" i="12" s="1"/>
  <c r="U112" i="12" s="1"/>
  <c r="U113" i="12" s="1"/>
  <c r="U114" i="12" s="1"/>
  <c r="U115" i="12" s="1"/>
  <c r="U116" i="12" s="1"/>
  <c r="U117" i="12" s="1"/>
  <c r="U118" i="12" s="1"/>
  <c r="U119" i="12" s="1"/>
  <c r="U120" i="12" s="1"/>
  <c r="U121" i="12" s="1"/>
  <c r="U122" i="12" s="1"/>
  <c r="U123" i="12" s="1"/>
  <c r="U124" i="12" s="1"/>
  <c r="U125" i="12" s="1"/>
  <c r="U126" i="12" s="1"/>
  <c r="U127" i="12" s="1"/>
  <c r="U128" i="12" s="1"/>
  <c r="U129" i="12" s="1"/>
  <c r="U130" i="12" s="1"/>
  <c r="U131" i="12" s="1"/>
  <c r="U132" i="12" s="1"/>
  <c r="U133" i="12" s="1"/>
  <c r="U134" i="12" s="1"/>
  <c r="U135" i="12" s="1"/>
  <c r="U136" i="12" s="1"/>
  <c r="U137" i="12" s="1"/>
  <c r="U138" i="12" s="1"/>
  <c r="U139" i="12" s="1"/>
  <c r="U140" i="12" s="1"/>
  <c r="U141" i="12" s="1"/>
  <c r="U142" i="12" s="1"/>
  <c r="U143" i="12" s="1"/>
  <c r="U144" i="12" s="1"/>
  <c r="U145" i="12" s="1"/>
  <c r="U146" i="12" s="1"/>
  <c r="U147" i="12" s="1"/>
  <c r="U148" i="12" s="1"/>
  <c r="U149" i="12" s="1"/>
  <c r="U150" i="12" s="1"/>
  <c r="U151" i="12" s="1"/>
  <c r="U152" i="12" s="1"/>
  <c r="U153" i="12" s="1"/>
  <c r="U154" i="12" s="1"/>
  <c r="U155" i="12" s="1"/>
  <c r="U156" i="12" s="1"/>
  <c r="U157" i="12" s="1"/>
  <c r="U158" i="12" s="1"/>
  <c r="U159" i="12" s="1"/>
  <c r="U160" i="12" s="1"/>
  <c r="U161" i="12" s="1"/>
  <c r="U162" i="12" s="1"/>
  <c r="U163" i="12" s="1"/>
  <c r="U164" i="12" s="1"/>
  <c r="U165" i="12" s="1"/>
  <c r="U166" i="12" s="1"/>
  <c r="U167" i="12" s="1"/>
  <c r="U168" i="12" s="1"/>
  <c r="U169" i="12" s="1"/>
  <c r="U170" i="12" s="1"/>
  <c r="U171" i="12" s="1"/>
  <c r="U172" i="12" s="1"/>
  <c r="U173" i="12" s="1"/>
  <c r="U174" i="12" s="1"/>
  <c r="U175" i="12" s="1"/>
  <c r="U176" i="12" s="1"/>
  <c r="U177" i="12" s="1"/>
  <c r="U178" i="12" s="1"/>
  <c r="U179" i="12" s="1"/>
  <c r="U180" i="12" s="1"/>
  <c r="U181" i="12" s="1"/>
  <c r="U182" i="12" s="1"/>
  <c r="U183" i="12" s="1"/>
  <c r="U184" i="12" s="1"/>
  <c r="U185" i="12" s="1"/>
  <c r="U186" i="12" s="1"/>
  <c r="U187" i="12" s="1"/>
  <c r="U188" i="12" s="1"/>
  <c r="U189" i="12" s="1"/>
  <c r="U190" i="12" s="1"/>
  <c r="U191" i="12" s="1"/>
  <c r="U192" i="12" s="1"/>
  <c r="U193" i="12" s="1"/>
  <c r="U194" i="12" s="1"/>
  <c r="U195" i="12" s="1"/>
  <c r="U196" i="12" s="1"/>
  <c r="U197" i="12" s="1"/>
  <c r="U198" i="12" s="1"/>
  <c r="U199" i="12" s="1"/>
  <c r="U200" i="12" s="1"/>
  <c r="U201" i="12" s="1"/>
  <c r="U202" i="12" s="1"/>
  <c r="U203" i="12" s="1"/>
  <c r="U204" i="12" s="1"/>
  <c r="U205" i="12" s="1"/>
  <c r="U206" i="12" s="1"/>
  <c r="U207" i="12" s="1"/>
  <c r="U208" i="12" s="1"/>
  <c r="U209" i="12" s="1"/>
  <c r="U210" i="12" s="1"/>
  <c r="U211" i="12" s="1"/>
  <c r="U212" i="12" s="1"/>
  <c r="U213" i="12" s="1"/>
  <c r="U214" i="12" s="1"/>
  <c r="U215" i="12" s="1"/>
  <c r="U216" i="12" s="1"/>
  <c r="U217" i="12" s="1"/>
  <c r="U218" i="12" s="1"/>
  <c r="U219" i="12" s="1"/>
  <c r="U220" i="12" s="1"/>
  <c r="U221" i="12" s="1"/>
  <c r="U222" i="12" s="1"/>
  <c r="U223" i="12" s="1"/>
  <c r="U224" i="12" s="1"/>
  <c r="U225" i="12" s="1"/>
  <c r="U226" i="12" s="1"/>
  <c r="U227" i="12" s="1"/>
  <c r="U228" i="12" s="1"/>
  <c r="U229" i="12" s="1"/>
  <c r="U230" i="12" s="1"/>
  <c r="U231" i="12" s="1"/>
  <c r="U232" i="12" s="1"/>
  <c r="U233" i="12" s="1"/>
  <c r="U234" i="12" s="1"/>
  <c r="U235" i="12" s="1"/>
  <c r="W131" i="13" l="1"/>
  <c r="W132" i="13" s="1"/>
  <c r="W133" i="13" s="1"/>
  <c r="W134" i="13" s="1"/>
  <c r="W135" i="13" s="1"/>
  <c r="W136" i="13" s="1"/>
  <c r="W137" i="13" s="1"/>
  <c r="W138" i="13" s="1"/>
  <c r="W139" i="13" s="1"/>
  <c r="W140" i="13" s="1"/>
  <c r="W141" i="13" s="1"/>
  <c r="W142" i="13" s="1"/>
  <c r="W143" i="13" s="1"/>
  <c r="W144" i="13" s="1"/>
  <c r="W145" i="13" s="1"/>
  <c r="W146" i="13" s="1"/>
  <c r="W147" i="13" s="1"/>
  <c r="W148" i="13" s="1"/>
  <c r="W149" i="13" s="1"/>
  <c r="W150" i="13" s="1"/>
  <c r="Y10" i="1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Y30" i="11" s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Y42" i="11" s="1"/>
  <c r="Y43" i="11" s="1"/>
  <c r="Y44" i="11" s="1"/>
  <c r="Y45" i="11" s="1"/>
  <c r="Y46" i="11" s="1"/>
  <c r="Y47" i="11" s="1"/>
  <c r="Y48" i="11" s="1"/>
  <c r="Y49" i="11" s="1"/>
  <c r="Y50" i="11" s="1"/>
  <c r="Y51" i="11" s="1"/>
  <c r="Y52" i="11" s="1"/>
  <c r="Y53" i="11" s="1"/>
  <c r="Y54" i="11" s="1"/>
  <c r="Y55" i="11" s="1"/>
  <c r="Y56" i="11" s="1"/>
  <c r="Y57" i="11" s="1"/>
  <c r="Y58" i="11" s="1"/>
  <c r="Y59" i="11" s="1"/>
  <c r="Y60" i="11" s="1"/>
  <c r="Y61" i="11" s="1"/>
  <c r="Y62" i="11" s="1"/>
  <c r="Y63" i="11" s="1"/>
  <c r="Y64" i="11" s="1"/>
  <c r="Y65" i="11" s="1"/>
  <c r="Y66" i="11" s="1"/>
  <c r="Y67" i="11" s="1"/>
  <c r="Y68" i="11" s="1"/>
  <c r="Y69" i="11" s="1"/>
  <c r="Y70" i="11" s="1"/>
  <c r="Y71" i="11" s="1"/>
  <c r="Y72" i="11" s="1"/>
  <c r="Y73" i="11" s="1"/>
  <c r="Y74" i="11" s="1"/>
  <c r="Y75" i="11" s="1"/>
  <c r="Y76" i="11" s="1"/>
  <c r="Y77" i="11" s="1"/>
  <c r="Y78" i="11" s="1"/>
  <c r="Y79" i="11" s="1"/>
  <c r="Y80" i="11" s="1"/>
  <c r="Y81" i="11" s="1"/>
  <c r="Y82" i="11" s="1"/>
  <c r="Y83" i="11" s="1"/>
  <c r="Y84" i="11" s="1"/>
  <c r="Y85" i="11" s="1"/>
  <c r="Y86" i="11" s="1"/>
  <c r="Y87" i="11" s="1"/>
  <c r="Y88" i="11" s="1"/>
  <c r="Y89" i="11" s="1"/>
  <c r="Y90" i="11" s="1"/>
  <c r="Y91" i="11" s="1"/>
  <c r="Y92" i="11" s="1"/>
  <c r="Y93" i="11" s="1"/>
  <c r="Y94" i="11" s="1"/>
  <c r="Y95" i="11" s="1"/>
  <c r="Y96" i="11" s="1"/>
  <c r="Y97" i="11" s="1"/>
  <c r="Y98" i="11" s="1"/>
  <c r="Y99" i="11" s="1"/>
  <c r="Y100" i="11" s="1"/>
  <c r="Y101" i="11" s="1"/>
  <c r="Y102" i="11" s="1"/>
  <c r="Y103" i="11" s="1"/>
  <c r="Y104" i="11" s="1"/>
  <c r="Y105" i="11" s="1"/>
  <c r="Y106" i="11" s="1"/>
  <c r="Y107" i="11" s="1"/>
  <c r="W10" i="1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W50" i="11" s="1"/>
  <c r="W51" i="11" s="1"/>
  <c r="W52" i="11" s="1"/>
  <c r="W53" i="11" s="1"/>
  <c r="W54" i="11" s="1"/>
  <c r="W55" i="11" s="1"/>
  <c r="W56" i="11" s="1"/>
  <c r="W57" i="11" s="1"/>
  <c r="W58" i="11" s="1"/>
  <c r="W59" i="11" s="1"/>
  <c r="W60" i="11" s="1"/>
  <c r="W61" i="11" s="1"/>
  <c r="W62" i="11" s="1"/>
  <c r="W63" i="11" s="1"/>
  <c r="W64" i="11" s="1"/>
  <c r="W65" i="11" s="1"/>
  <c r="W66" i="11" s="1"/>
  <c r="W67" i="11" s="1"/>
  <c r="W68" i="11" s="1"/>
  <c r="W69" i="11" s="1"/>
  <c r="W70" i="11" s="1"/>
  <c r="W71" i="11" s="1"/>
  <c r="W72" i="11" s="1"/>
  <c r="W73" i="11" s="1"/>
  <c r="W74" i="11" s="1"/>
  <c r="W75" i="11" s="1"/>
  <c r="W76" i="11" s="1"/>
  <c r="W77" i="11" s="1"/>
  <c r="W78" i="11" s="1"/>
  <c r="W79" i="11" s="1"/>
  <c r="W80" i="11" s="1"/>
  <c r="W81" i="11" s="1"/>
  <c r="W82" i="11" s="1"/>
  <c r="W83" i="11" s="1"/>
  <c r="W84" i="11" s="1"/>
  <c r="W85" i="11" s="1"/>
  <c r="W86" i="11" s="1"/>
  <c r="W87" i="11" s="1"/>
  <c r="W88" i="11" s="1"/>
  <c r="W89" i="11" s="1"/>
  <c r="W90" i="11" s="1"/>
  <c r="W91" i="11" s="1"/>
  <c r="W92" i="11" s="1"/>
  <c r="W93" i="11" s="1"/>
  <c r="W94" i="11" s="1"/>
  <c r="W95" i="11" s="1"/>
  <c r="W96" i="11" s="1"/>
  <c r="W97" i="11" s="1"/>
  <c r="W98" i="11" s="1"/>
  <c r="W99" i="11" s="1"/>
  <c r="W100" i="11" s="1"/>
  <c r="W101" i="11" s="1"/>
  <c r="W102" i="11" s="1"/>
  <c r="W103" i="11" s="1"/>
  <c r="W104" i="11" s="1"/>
  <c r="W105" i="11" s="1"/>
  <c r="W106" i="11" s="1"/>
  <c r="W107" i="11" s="1"/>
  <c r="X9" i="11"/>
  <c r="V9" i="11"/>
  <c r="U9" i="11"/>
  <c r="T9" i="11"/>
  <c r="Y10" i="10" l="1"/>
  <c r="Y11" i="10" s="1"/>
  <c r="Y12" i="10" s="1"/>
  <c r="Y13" i="10" s="1"/>
  <c r="Y14" i="10" s="1"/>
  <c r="Y15" i="10" s="1"/>
  <c r="Y16" i="10" s="1"/>
  <c r="Y17" i="10" s="1"/>
  <c r="Y18" i="10" s="1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Y29" i="10" s="1"/>
  <c r="Y30" i="10" s="1"/>
  <c r="Y31" i="10" s="1"/>
  <c r="Y32" i="10" s="1"/>
  <c r="Y33" i="10" s="1"/>
  <c r="Y34" i="10" s="1"/>
  <c r="Y35" i="10" s="1"/>
  <c r="Y36" i="10" s="1"/>
  <c r="Y37" i="10" s="1"/>
  <c r="Y38" i="10" s="1"/>
  <c r="Y39" i="10" s="1"/>
  <c r="Y40" i="10" s="1"/>
  <c r="Y41" i="10" s="1"/>
  <c r="Y42" i="10" s="1"/>
  <c r="Y43" i="10" s="1"/>
  <c r="Y44" i="10" s="1"/>
  <c r="Y45" i="10" s="1"/>
  <c r="Y46" i="10" s="1"/>
  <c r="Y47" i="10" s="1"/>
  <c r="Y48" i="10" s="1"/>
  <c r="Y49" i="10" s="1"/>
  <c r="Y50" i="10" s="1"/>
  <c r="Y51" i="10" s="1"/>
  <c r="Y52" i="10" s="1"/>
  <c r="Y53" i="10" s="1"/>
  <c r="Y54" i="10" s="1"/>
  <c r="Y55" i="10" s="1"/>
  <c r="Y56" i="10" s="1"/>
  <c r="Y57" i="10" s="1"/>
  <c r="Y58" i="10" s="1"/>
  <c r="Y59" i="10" s="1"/>
  <c r="Y60" i="10" s="1"/>
  <c r="Y61" i="10" s="1"/>
  <c r="Y62" i="10" s="1"/>
  <c r="Y63" i="10" s="1"/>
  <c r="Y64" i="10" s="1"/>
  <c r="Y65" i="10" s="1"/>
  <c r="Y66" i="10" s="1"/>
  <c r="Y67" i="10" s="1"/>
  <c r="Y68" i="10" s="1"/>
  <c r="Y69" i="10" s="1"/>
  <c r="Y70" i="10" s="1"/>
  <c r="Y71" i="10" s="1"/>
  <c r="Y72" i="10" s="1"/>
  <c r="Y73" i="10" s="1"/>
  <c r="Y74" i="10" s="1"/>
  <c r="Y75" i="10" s="1"/>
  <c r="Y76" i="10" s="1"/>
  <c r="Y77" i="10" s="1"/>
  <c r="Y78" i="10" s="1"/>
  <c r="Y79" i="10" s="1"/>
  <c r="Y80" i="10" s="1"/>
  <c r="Y81" i="10" s="1"/>
  <c r="Y82" i="10" s="1"/>
  <c r="Y83" i="10" s="1"/>
  <c r="Y84" i="10" s="1"/>
  <c r="Y85" i="10" s="1"/>
  <c r="Y86" i="10" s="1"/>
  <c r="Y87" i="10" s="1"/>
  <c r="Y88" i="10" s="1"/>
  <c r="Y89" i="10" s="1"/>
  <c r="Y90" i="10" s="1"/>
  <c r="Y91" i="10" s="1"/>
  <c r="Y92" i="10" s="1"/>
  <c r="Y93" i="10" s="1"/>
  <c r="Y94" i="10" s="1"/>
  <c r="Y95" i="10" s="1"/>
  <c r="Y96" i="10" s="1"/>
  <c r="Y97" i="10" s="1"/>
  <c r="Y98" i="10" s="1"/>
  <c r="Y99" i="10" s="1"/>
  <c r="Y100" i="10" s="1"/>
  <c r="Y101" i="10" s="1"/>
  <c r="Y102" i="10" s="1"/>
  <c r="Y103" i="10" s="1"/>
  <c r="Y104" i="10" s="1"/>
  <c r="Y105" i="10" s="1"/>
  <c r="Y106" i="10" s="1"/>
  <c r="Y107" i="10" s="1"/>
  <c r="Y108" i="10" s="1"/>
  <c r="Y109" i="10" s="1"/>
  <c r="Y110" i="10" s="1"/>
  <c r="Y111" i="10" s="1"/>
  <c r="Y112" i="10" s="1"/>
  <c r="Y113" i="10" s="1"/>
  <c r="Y114" i="10" s="1"/>
  <c r="Y115" i="10" s="1"/>
  <c r="Y116" i="10" s="1"/>
  <c r="Y117" i="10" s="1"/>
  <c r="Y118" i="10" s="1"/>
  <c r="Y119" i="10" s="1"/>
  <c r="Y120" i="10" s="1"/>
  <c r="Y121" i="10" s="1"/>
  <c r="Y122" i="10" s="1"/>
  <c r="Y123" i="10" s="1"/>
  <c r="Y124" i="10" s="1"/>
  <c r="Y125" i="10" s="1"/>
  <c r="Y126" i="10" s="1"/>
  <c r="Y127" i="10" s="1"/>
  <c r="Y128" i="10" s="1"/>
  <c r="Y129" i="10" s="1"/>
  <c r="Y130" i="10" s="1"/>
  <c r="Y131" i="10" s="1"/>
  <c r="Y132" i="10" s="1"/>
  <c r="Y133" i="10" s="1"/>
  <c r="Y134" i="10" s="1"/>
  <c r="Y135" i="10" s="1"/>
  <c r="Y136" i="10" s="1"/>
  <c r="Y137" i="10" s="1"/>
  <c r="Y138" i="10" s="1"/>
  <c r="Y139" i="10" s="1"/>
  <c r="Y140" i="10" s="1"/>
  <c r="Y141" i="10" s="1"/>
  <c r="Y142" i="10" s="1"/>
  <c r="Y143" i="10" s="1"/>
  <c r="Y144" i="10" s="1"/>
  <c r="Y145" i="10" s="1"/>
  <c r="Y146" i="10" s="1"/>
  <c r="Y147" i="10" s="1"/>
  <c r="Y148" i="10" s="1"/>
  <c r="Y149" i="10" s="1"/>
  <c r="Y150" i="10" s="1"/>
  <c r="Y151" i="10" s="1"/>
  <c r="Y152" i="10" s="1"/>
  <c r="Y153" i="10" s="1"/>
  <c r="Y154" i="10" s="1"/>
  <c r="Y155" i="10" s="1"/>
  <c r="Y156" i="10" s="1"/>
  <c r="Y157" i="10" s="1"/>
  <c r="Y158" i="10" s="1"/>
  <c r="Y159" i="10" s="1"/>
  <c r="Y160" i="10" s="1"/>
  <c r="Y161" i="10" s="1"/>
  <c r="Y162" i="10" s="1"/>
  <c r="Y163" i="10" s="1"/>
  <c r="Y164" i="10" s="1"/>
  <c r="Y165" i="10" s="1"/>
  <c r="Y166" i="10" s="1"/>
  <c r="Y167" i="10" s="1"/>
  <c r="Y168" i="10" s="1"/>
  <c r="W10" i="10"/>
  <c r="W11" i="10" s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W95" i="10" s="1"/>
  <c r="W96" i="10" s="1"/>
  <c r="W97" i="10" s="1"/>
  <c r="W98" i="10" s="1"/>
  <c r="W99" i="10" s="1"/>
  <c r="W100" i="10" s="1"/>
  <c r="W101" i="10" s="1"/>
  <c r="W102" i="10" s="1"/>
  <c r="W103" i="10" s="1"/>
  <c r="W104" i="10" s="1"/>
  <c r="W105" i="10" s="1"/>
  <c r="W106" i="10" s="1"/>
  <c r="W107" i="10" s="1"/>
  <c r="W108" i="10" s="1"/>
  <c r="W109" i="10" s="1"/>
  <c r="W110" i="10" s="1"/>
  <c r="W111" i="10" s="1"/>
  <c r="W112" i="10" s="1"/>
  <c r="W113" i="10" s="1"/>
  <c r="W114" i="10" s="1"/>
  <c r="W115" i="10" s="1"/>
  <c r="W116" i="10" s="1"/>
  <c r="W117" i="10" s="1"/>
  <c r="W118" i="10" s="1"/>
  <c r="W119" i="10" s="1"/>
  <c r="W120" i="10" s="1"/>
  <c r="W121" i="10" s="1"/>
  <c r="W122" i="10" s="1"/>
  <c r="W123" i="10" s="1"/>
  <c r="W124" i="10" s="1"/>
  <c r="W125" i="10" s="1"/>
  <c r="W126" i="10" s="1"/>
  <c r="W127" i="10" s="1"/>
  <c r="W128" i="10" s="1"/>
  <c r="W129" i="10" s="1"/>
  <c r="W130" i="10" s="1"/>
  <c r="W131" i="10" s="1"/>
  <c r="W132" i="10" s="1"/>
  <c r="W133" i="10" s="1"/>
  <c r="W134" i="10" s="1"/>
  <c r="W135" i="10" s="1"/>
  <c r="W136" i="10" s="1"/>
  <c r="W137" i="10" s="1"/>
  <c r="W138" i="10" s="1"/>
  <c r="W139" i="10" s="1"/>
  <c r="W140" i="10" s="1"/>
  <c r="W141" i="10" s="1"/>
  <c r="W142" i="10" s="1"/>
  <c r="W143" i="10" s="1"/>
  <c r="W144" i="10" s="1"/>
  <c r="W145" i="10" s="1"/>
  <c r="W146" i="10" s="1"/>
  <c r="W147" i="10" s="1"/>
  <c r="W148" i="10" s="1"/>
  <c r="W149" i="10" s="1"/>
  <c r="W150" i="10" s="1"/>
  <c r="W151" i="10" s="1"/>
  <c r="W152" i="10" s="1"/>
  <c r="W153" i="10" s="1"/>
  <c r="W154" i="10" s="1"/>
  <c r="W155" i="10" s="1"/>
  <c r="W156" i="10" s="1"/>
  <c r="W157" i="10" s="1"/>
  <c r="W158" i="10" s="1"/>
  <c r="W159" i="10" s="1"/>
  <c r="W160" i="10" s="1"/>
  <c r="W161" i="10" s="1"/>
  <c r="W162" i="10" s="1"/>
  <c r="W163" i="10" s="1"/>
  <c r="W164" i="10" s="1"/>
  <c r="W165" i="10" s="1"/>
  <c r="W166" i="10" s="1"/>
  <c r="W167" i="10" s="1"/>
  <c r="W168" i="10" s="1"/>
  <c r="X9" i="10"/>
  <c r="V9" i="10"/>
  <c r="U9" i="10"/>
  <c r="T9" i="10"/>
  <c r="T9" i="9"/>
  <c r="U9" i="9"/>
  <c r="X9" i="9"/>
  <c r="V9" i="9"/>
  <c r="Y10" i="9"/>
  <c r="Y11" i="9" s="1"/>
  <c r="Y12" i="9" s="1"/>
  <c r="Y13" i="9" s="1"/>
  <c r="Y14" i="9" s="1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Y53" i="9" s="1"/>
  <c r="Y54" i="9" s="1"/>
  <c r="Y55" i="9" s="1"/>
  <c r="Y56" i="9" s="1"/>
  <c r="Y57" i="9" s="1"/>
  <c r="Y58" i="9" s="1"/>
  <c r="Y59" i="9" s="1"/>
  <c r="Y60" i="9" s="1"/>
  <c r="Y61" i="9" s="1"/>
  <c r="Y62" i="9" s="1"/>
  <c r="Y63" i="9" s="1"/>
  <c r="Y64" i="9" s="1"/>
  <c r="Y65" i="9" s="1"/>
  <c r="Y66" i="9" s="1"/>
  <c r="Y67" i="9" s="1"/>
  <c r="Y68" i="9" s="1"/>
  <c r="Y69" i="9" s="1"/>
  <c r="Y70" i="9" s="1"/>
  <c r="Y71" i="9" s="1"/>
  <c r="Y72" i="9" s="1"/>
  <c r="Y73" i="9" s="1"/>
  <c r="Y74" i="9" s="1"/>
  <c r="Y75" i="9" s="1"/>
  <c r="Y76" i="9" s="1"/>
  <c r="Y77" i="9" s="1"/>
  <c r="Y78" i="9" s="1"/>
  <c r="Y79" i="9" s="1"/>
  <c r="Y80" i="9" s="1"/>
  <c r="Y81" i="9" s="1"/>
  <c r="Y82" i="9" s="1"/>
  <c r="Y83" i="9" s="1"/>
  <c r="Y84" i="9" s="1"/>
  <c r="Y85" i="9" s="1"/>
  <c r="Y86" i="9" s="1"/>
  <c r="Y87" i="9" s="1"/>
  <c r="Y88" i="9" s="1"/>
  <c r="Y89" i="9" s="1"/>
  <c r="Y90" i="9" s="1"/>
  <c r="Y91" i="9" s="1"/>
  <c r="Y92" i="9" s="1"/>
  <c r="Y93" i="9" s="1"/>
  <c r="Y94" i="9" s="1"/>
  <c r="Y95" i="9" s="1"/>
  <c r="Y96" i="9" s="1"/>
  <c r="Y97" i="9" s="1"/>
  <c r="Y98" i="9" s="1"/>
  <c r="Y99" i="9" s="1"/>
  <c r="Y100" i="9" s="1"/>
  <c r="Y101" i="9" s="1"/>
  <c r="Y102" i="9" s="1"/>
  <c r="Y103" i="9" s="1"/>
  <c r="Y104" i="9" s="1"/>
  <c r="Y105" i="9" s="1"/>
  <c r="Y106" i="9" s="1"/>
  <c r="Y107" i="9" s="1"/>
  <c r="Y108" i="9" s="1"/>
  <c r="Y109" i="9" s="1"/>
  <c r="Y110" i="9" s="1"/>
  <c r="Y111" i="9" s="1"/>
  <c r="Y112" i="9" s="1"/>
  <c r="Y113" i="9" s="1"/>
  <c r="Y114" i="9" s="1"/>
  <c r="Y115" i="9" s="1"/>
  <c r="Y116" i="9" s="1"/>
  <c r="Y117" i="9" s="1"/>
  <c r="Y118" i="9" s="1"/>
  <c r="Y119" i="9" s="1"/>
  <c r="Y120" i="9" s="1"/>
  <c r="Y121" i="9" s="1"/>
  <c r="Y122" i="9" s="1"/>
  <c r="Y123" i="9" s="1"/>
  <c r="Y124" i="9" s="1"/>
  <c r="Y125" i="9" s="1"/>
  <c r="Y126" i="9" s="1"/>
  <c r="Y127" i="9" s="1"/>
  <c r="Y128" i="9" s="1"/>
  <c r="Y129" i="9" s="1"/>
  <c r="Y130" i="9" s="1"/>
  <c r="Y131" i="9" s="1"/>
  <c r="Y132" i="9" s="1"/>
  <c r="Y133" i="9" s="1"/>
  <c r="Y134" i="9" s="1"/>
  <c r="Y135" i="9" s="1"/>
  <c r="Y136" i="9" s="1"/>
  <c r="Y137" i="9" s="1"/>
  <c r="Y138" i="9" s="1"/>
  <c r="Y139" i="9" s="1"/>
  <c r="Y140" i="9" s="1"/>
  <c r="Y141" i="9" s="1"/>
  <c r="Y142" i="9" s="1"/>
  <c r="Y143" i="9" s="1"/>
  <c r="Y144" i="9" s="1"/>
  <c r="Y145" i="9" s="1"/>
  <c r="Y146" i="9" s="1"/>
  <c r="Y147" i="9" s="1"/>
  <c r="Y148" i="9" s="1"/>
  <c r="Y149" i="9" s="1"/>
  <c r="Y150" i="9" s="1"/>
  <c r="Y151" i="9" s="1"/>
  <c r="Y152" i="9" s="1"/>
  <c r="Y153" i="9" s="1"/>
  <c r="Y154" i="9" s="1"/>
  <c r="Y155" i="9" s="1"/>
  <c r="Y156" i="9" s="1"/>
  <c r="Y157" i="9" s="1"/>
  <c r="Y158" i="9" s="1"/>
  <c r="Y159" i="9" s="1"/>
  <c r="Y160" i="9" s="1"/>
  <c r="Y161" i="9" s="1"/>
  <c r="Y162" i="9" s="1"/>
  <c r="Y163" i="9" s="1"/>
  <c r="Y164" i="9" s="1"/>
  <c r="Y165" i="9" s="1"/>
  <c r="Y166" i="9" s="1"/>
  <c r="Y167" i="9" s="1"/>
  <c r="Y168" i="9" s="1"/>
  <c r="Y169" i="9" s="1"/>
  <c r="Y170" i="9" s="1"/>
  <c r="Y171" i="9" s="1"/>
  <c r="Y172" i="9" s="1"/>
  <c r="Y173" i="9" s="1"/>
  <c r="Y174" i="9" s="1"/>
  <c r="Y175" i="9" s="1"/>
  <c r="Y176" i="9" s="1"/>
  <c r="Y177" i="9" s="1"/>
  <c r="Y178" i="9" s="1"/>
  <c r="Y179" i="9" s="1"/>
  <c r="Y180" i="9" s="1"/>
  <c r="Y181" i="9" s="1"/>
  <c r="Y182" i="9" s="1"/>
  <c r="Y183" i="9" s="1"/>
  <c r="Y184" i="9" s="1"/>
  <c r="Y185" i="9" s="1"/>
  <c r="Y186" i="9" s="1"/>
  <c r="Y187" i="9" s="1"/>
  <c r="Y188" i="9" s="1"/>
  <c r="Y189" i="9" s="1"/>
  <c r="Y190" i="9" s="1"/>
  <c r="Y191" i="9" s="1"/>
  <c r="Y192" i="9" s="1"/>
  <c r="Y193" i="9" s="1"/>
  <c r="Y194" i="9" s="1"/>
  <c r="Y195" i="9" s="1"/>
  <c r="Y196" i="9" s="1"/>
  <c r="Y197" i="9" s="1"/>
  <c r="Y198" i="9" s="1"/>
  <c r="Y199" i="9" s="1"/>
  <c r="Y200" i="9" s="1"/>
  <c r="Y201" i="9" s="1"/>
  <c r="Y202" i="9" s="1"/>
  <c r="Y203" i="9" s="1"/>
  <c r="Y204" i="9" s="1"/>
  <c r="Y205" i="9" s="1"/>
  <c r="Y206" i="9" s="1"/>
  <c r="Y207" i="9" s="1"/>
  <c r="Y208" i="9" s="1"/>
  <c r="Y209" i="9" s="1"/>
  <c r="Y210" i="9" s="1"/>
  <c r="Y211" i="9" s="1"/>
  <c r="Y212" i="9" s="1"/>
  <c r="Y213" i="9" s="1"/>
  <c r="Y214" i="9" s="1"/>
  <c r="Y215" i="9" s="1"/>
  <c r="Y216" i="9" s="1"/>
  <c r="Y217" i="9" s="1"/>
  <c r="Y218" i="9" s="1"/>
  <c r="Y219" i="9" s="1"/>
  <c r="Y220" i="9" s="1"/>
  <c r="Y221" i="9" s="1"/>
  <c r="Y222" i="9" s="1"/>
  <c r="Y223" i="9" s="1"/>
  <c r="Y224" i="9" s="1"/>
  <c r="Y225" i="9" s="1"/>
  <c r="Y226" i="9" s="1"/>
  <c r="Y227" i="9" s="1"/>
  <c r="Y228" i="9" s="1"/>
  <c r="Y229" i="9" s="1"/>
  <c r="Y230" i="9" s="1"/>
  <c r="Y231" i="9" s="1"/>
  <c r="Y232" i="9" s="1"/>
  <c r="Y233" i="9" s="1"/>
  <c r="Y234" i="9" s="1"/>
  <c r="Y235" i="9" s="1"/>
  <c r="Y236" i="9" s="1"/>
  <c r="Y237" i="9" s="1"/>
  <c r="Y238" i="9" s="1"/>
  <c r="Y239" i="9" s="1"/>
  <c r="Y240" i="9" s="1"/>
  <c r="Y241" i="9" s="1"/>
  <c r="Y242" i="9" s="1"/>
  <c r="Y243" i="9" s="1"/>
  <c r="Y244" i="9" s="1"/>
  <c r="Y245" i="9" s="1"/>
  <c r="Y246" i="9" s="1"/>
  <c r="Y247" i="9" s="1"/>
  <c r="Y248" i="9" s="1"/>
  <c r="Y249" i="9" s="1"/>
  <c r="Y250" i="9" s="1"/>
  <c r="Y251" i="9" s="1"/>
  <c r="Y252" i="9" s="1"/>
  <c r="Y253" i="9" s="1"/>
  <c r="Y254" i="9" s="1"/>
  <c r="Y255" i="9" s="1"/>
  <c r="Y256" i="9" s="1"/>
  <c r="Y257" i="9" s="1"/>
  <c r="Y258" i="9" s="1"/>
  <c r="Y259" i="9" s="1"/>
  <c r="Y260" i="9" s="1"/>
  <c r="Y261" i="9" s="1"/>
  <c r="Y262" i="9" s="1"/>
  <c r="Y263" i="9" s="1"/>
  <c r="Y264" i="9" s="1"/>
  <c r="Y265" i="9" s="1"/>
  <c r="Y266" i="9" s="1"/>
  <c r="Y267" i="9" s="1"/>
  <c r="Y268" i="9" s="1"/>
  <c r="Y269" i="9" s="1"/>
  <c r="Y270" i="9" s="1"/>
  <c r="Y271" i="9" s="1"/>
  <c r="Y272" i="9" s="1"/>
  <c r="Y273" i="9" s="1"/>
  <c r="Y274" i="9" s="1"/>
  <c r="Y275" i="9" s="1"/>
  <c r="Y276" i="9" s="1"/>
  <c r="Y277" i="9" s="1"/>
  <c r="Y278" i="9" s="1"/>
  <c r="Y279" i="9" s="1"/>
  <c r="Y280" i="9" s="1"/>
  <c r="Y281" i="9" s="1"/>
  <c r="Y282" i="9" s="1"/>
  <c r="Y283" i="9" s="1"/>
  <c r="Y284" i="9" s="1"/>
  <c r="Y285" i="9" s="1"/>
  <c r="Y286" i="9" s="1"/>
  <c r="Y287" i="9" s="1"/>
  <c r="Y288" i="9" s="1"/>
  <c r="Y289" i="9" s="1"/>
  <c r="Y290" i="9" s="1"/>
  <c r="Y291" i="9" s="1"/>
  <c r="Y292" i="9" s="1"/>
  <c r="Y293" i="9" s="1"/>
  <c r="Y294" i="9" s="1"/>
  <c r="Y295" i="9" s="1"/>
  <c r="Y296" i="9" s="1"/>
  <c r="Y297" i="9" s="1"/>
  <c r="Y298" i="9" s="1"/>
  <c r="Y299" i="9" s="1"/>
  <c r="Y300" i="9" s="1"/>
  <c r="Y301" i="9" s="1"/>
  <c r="Y302" i="9" s="1"/>
  <c r="Y303" i="9" s="1"/>
  <c r="Y304" i="9" s="1"/>
  <c r="Y305" i="9" s="1"/>
  <c r="Y306" i="9" s="1"/>
  <c r="Y307" i="9" s="1"/>
  <c r="Y308" i="9" s="1"/>
  <c r="Y309" i="9" s="1"/>
  <c r="Y310" i="9" s="1"/>
  <c r="Y311" i="9" s="1"/>
  <c r="Y312" i="9" s="1"/>
  <c r="Y313" i="9" s="1"/>
  <c r="Y314" i="9" s="1"/>
  <c r="Y315" i="9" s="1"/>
  <c r="Y316" i="9" s="1"/>
  <c r="Y317" i="9" s="1"/>
  <c r="Y318" i="9" s="1"/>
  <c r="Y319" i="9" s="1"/>
  <c r="Y320" i="9" s="1"/>
  <c r="Y321" i="9" s="1"/>
  <c r="Y322" i="9" s="1"/>
  <c r="Y323" i="9" s="1"/>
  <c r="Y324" i="9" s="1"/>
  <c r="Y325" i="9" s="1"/>
  <c r="Y326" i="9" s="1"/>
  <c r="Y327" i="9" s="1"/>
  <c r="Y328" i="9" s="1"/>
  <c r="Y329" i="9" s="1"/>
  <c r="Y330" i="9" s="1"/>
  <c r="Y331" i="9" s="1"/>
  <c r="Y332" i="9" s="1"/>
  <c r="Y333" i="9" s="1"/>
  <c r="Y334" i="9" s="1"/>
  <c r="Y335" i="9" s="1"/>
  <c r="Y336" i="9" s="1"/>
  <c r="Y337" i="9" s="1"/>
  <c r="Y338" i="9" s="1"/>
  <c r="Y339" i="9" s="1"/>
  <c r="Y340" i="9" s="1"/>
  <c r="Y341" i="9" s="1"/>
  <c r="Y342" i="9" s="1"/>
  <c r="Y343" i="9" s="1"/>
  <c r="Y344" i="9" s="1"/>
  <c r="Y345" i="9" s="1"/>
  <c r="Y346" i="9" s="1"/>
  <c r="Y347" i="9" s="1"/>
  <c r="Y348" i="9" s="1"/>
  <c r="Y349" i="9" s="1"/>
  <c r="Y350" i="9" s="1"/>
  <c r="Y351" i="9" s="1"/>
  <c r="Y352" i="9" s="1"/>
  <c r="Y353" i="9" s="1"/>
  <c r="Y354" i="9" s="1"/>
  <c r="Y355" i="9" s="1"/>
  <c r="Y356" i="9" s="1"/>
  <c r="Y357" i="9" s="1"/>
  <c r="Y358" i="9" s="1"/>
  <c r="Y359" i="9" s="1"/>
  <c r="Y360" i="9" s="1"/>
  <c r="Y361" i="9" s="1"/>
  <c r="Y362" i="9" s="1"/>
  <c r="Y363" i="9" s="1"/>
  <c r="Y364" i="9" s="1"/>
  <c r="Y365" i="9" s="1"/>
  <c r="Y366" i="9" s="1"/>
  <c r="Y367" i="9" s="1"/>
  <c r="Y368" i="9" s="1"/>
  <c r="Y369" i="9" s="1"/>
  <c r="Y370" i="9" s="1"/>
  <c r="Y371" i="9" s="1"/>
  <c r="Y372" i="9" s="1"/>
  <c r="Y373" i="9" s="1"/>
  <c r="Y374" i="9" s="1"/>
  <c r="Y375" i="9" s="1"/>
  <c r="Y376" i="9" s="1"/>
  <c r="Y377" i="9" s="1"/>
  <c r="Y378" i="9" s="1"/>
  <c r="Y379" i="9" s="1"/>
  <c r="Y380" i="9" s="1"/>
  <c r="Y381" i="9" s="1"/>
  <c r="Y382" i="9" s="1"/>
  <c r="Y383" i="9" s="1"/>
  <c r="Y384" i="9" s="1"/>
  <c r="Y385" i="9" s="1"/>
  <c r="Y386" i="9" s="1"/>
  <c r="Y387" i="9" s="1"/>
  <c r="Y388" i="9" s="1"/>
  <c r="W10" i="9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W105" i="9" s="1"/>
  <c r="W106" i="9" s="1"/>
  <c r="W107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W123" i="9" s="1"/>
  <c r="W124" i="9" s="1"/>
  <c r="W125" i="9" s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W159" i="9" s="1"/>
  <c r="W160" i="9" s="1"/>
  <c r="W161" i="9" s="1"/>
  <c r="W162" i="9" s="1"/>
  <c r="W163" i="9" s="1"/>
  <c r="W164" i="9" s="1"/>
  <c r="W165" i="9" s="1"/>
  <c r="W166" i="9" s="1"/>
  <c r="W167" i="9" s="1"/>
  <c r="W168" i="9" s="1"/>
  <c r="W169" i="9" s="1"/>
  <c r="W170" i="9" s="1"/>
  <c r="W171" i="9" s="1"/>
  <c r="W172" i="9" s="1"/>
  <c r="W173" i="9" s="1"/>
  <c r="W174" i="9" s="1"/>
  <c r="W175" i="9" s="1"/>
  <c r="W176" i="9" s="1"/>
  <c r="W177" i="9" s="1"/>
  <c r="W178" i="9" s="1"/>
  <c r="W179" i="9" s="1"/>
  <c r="W180" i="9" s="1"/>
  <c r="W181" i="9" s="1"/>
  <c r="W182" i="9" s="1"/>
  <c r="W183" i="9" s="1"/>
  <c r="W184" i="9" s="1"/>
  <c r="W185" i="9" s="1"/>
  <c r="W186" i="9" s="1"/>
  <c r="W187" i="9" s="1"/>
  <c r="W188" i="9" s="1"/>
  <c r="W189" i="9" s="1"/>
  <c r="W190" i="9" s="1"/>
  <c r="W191" i="9" s="1"/>
  <c r="W192" i="9" s="1"/>
  <c r="W193" i="9" s="1"/>
  <c r="W194" i="9" s="1"/>
  <c r="W195" i="9" s="1"/>
  <c r="W196" i="9" s="1"/>
  <c r="W197" i="9" s="1"/>
  <c r="W198" i="9" s="1"/>
  <c r="W199" i="9" s="1"/>
  <c r="W200" i="9" s="1"/>
  <c r="W201" i="9" s="1"/>
  <c r="W202" i="9" s="1"/>
  <c r="W203" i="9" s="1"/>
  <c r="W204" i="9" s="1"/>
  <c r="W205" i="9" s="1"/>
  <c r="W206" i="9" s="1"/>
  <c r="W207" i="9" s="1"/>
  <c r="W208" i="9" s="1"/>
  <c r="W209" i="9" s="1"/>
  <c r="W210" i="9" s="1"/>
  <c r="W211" i="9" s="1"/>
  <c r="W212" i="9" s="1"/>
  <c r="W213" i="9" s="1"/>
  <c r="W214" i="9" s="1"/>
  <c r="W215" i="9" s="1"/>
  <c r="W216" i="9" s="1"/>
  <c r="W217" i="9" s="1"/>
  <c r="W218" i="9" s="1"/>
  <c r="W219" i="9" s="1"/>
  <c r="W220" i="9" s="1"/>
  <c r="W221" i="9" s="1"/>
  <c r="W222" i="9" s="1"/>
  <c r="W223" i="9" s="1"/>
  <c r="W224" i="9" s="1"/>
  <c r="W225" i="9" s="1"/>
  <c r="W226" i="9" s="1"/>
  <c r="W227" i="9" s="1"/>
  <c r="W228" i="9" s="1"/>
  <c r="W229" i="9" s="1"/>
  <c r="W230" i="9" s="1"/>
  <c r="W231" i="9" s="1"/>
  <c r="W232" i="9" s="1"/>
  <c r="W233" i="9" s="1"/>
  <c r="W234" i="9" s="1"/>
  <c r="W235" i="9" s="1"/>
  <c r="W236" i="9" s="1"/>
  <c r="W237" i="9" s="1"/>
  <c r="W238" i="9" s="1"/>
  <c r="W239" i="9" s="1"/>
  <c r="W240" i="9" s="1"/>
  <c r="W241" i="9" s="1"/>
  <c r="W242" i="9" s="1"/>
  <c r="W243" i="9" s="1"/>
  <c r="W244" i="9" s="1"/>
  <c r="W245" i="9" s="1"/>
  <c r="W246" i="9" s="1"/>
  <c r="W247" i="9" s="1"/>
  <c r="W248" i="9" s="1"/>
  <c r="W249" i="9" s="1"/>
  <c r="W250" i="9" s="1"/>
  <c r="W251" i="9" s="1"/>
  <c r="W252" i="9" s="1"/>
  <c r="W253" i="9" s="1"/>
  <c r="W254" i="9" s="1"/>
  <c r="W255" i="9" s="1"/>
  <c r="W256" i="9" s="1"/>
  <c r="W257" i="9" s="1"/>
  <c r="W258" i="9" s="1"/>
  <c r="W259" i="9" s="1"/>
  <c r="W260" i="9" s="1"/>
  <c r="W261" i="9" s="1"/>
  <c r="W262" i="9" s="1"/>
  <c r="W263" i="9" s="1"/>
  <c r="W264" i="9" s="1"/>
  <c r="W265" i="9" s="1"/>
  <c r="W266" i="9" s="1"/>
  <c r="W267" i="9" s="1"/>
  <c r="W268" i="9" s="1"/>
  <c r="W269" i="9" s="1"/>
  <c r="W270" i="9" s="1"/>
  <c r="W271" i="9" s="1"/>
  <c r="W272" i="9" s="1"/>
  <c r="W273" i="9" s="1"/>
  <c r="W274" i="9" s="1"/>
  <c r="W275" i="9" s="1"/>
  <c r="W276" i="9" s="1"/>
  <c r="W277" i="9" s="1"/>
  <c r="W278" i="9" s="1"/>
  <c r="W279" i="9" s="1"/>
  <c r="W280" i="9" s="1"/>
  <c r="W281" i="9" s="1"/>
  <c r="W282" i="9" s="1"/>
  <c r="W283" i="9" s="1"/>
  <c r="W284" i="9" s="1"/>
  <c r="W285" i="9" s="1"/>
  <c r="W286" i="9" s="1"/>
  <c r="W287" i="9" s="1"/>
  <c r="W288" i="9" s="1"/>
  <c r="W289" i="9" s="1"/>
  <c r="W290" i="9" s="1"/>
  <c r="W291" i="9" s="1"/>
  <c r="W292" i="9" s="1"/>
  <c r="W293" i="9" s="1"/>
  <c r="W294" i="9" s="1"/>
  <c r="W295" i="9" s="1"/>
  <c r="W296" i="9" s="1"/>
  <c r="W297" i="9" s="1"/>
  <c r="W298" i="9" s="1"/>
  <c r="W299" i="9" s="1"/>
  <c r="W300" i="9" s="1"/>
  <c r="W301" i="9" s="1"/>
  <c r="W302" i="9" s="1"/>
  <c r="W303" i="9" s="1"/>
  <c r="W304" i="9" s="1"/>
  <c r="W305" i="9" s="1"/>
  <c r="W306" i="9" s="1"/>
  <c r="W307" i="9" s="1"/>
  <c r="W308" i="9" s="1"/>
  <c r="W309" i="9" s="1"/>
  <c r="W310" i="9" s="1"/>
  <c r="W311" i="9" s="1"/>
  <c r="W312" i="9" s="1"/>
  <c r="W313" i="9" s="1"/>
  <c r="W314" i="9" s="1"/>
  <c r="W315" i="9" s="1"/>
  <c r="W316" i="9" s="1"/>
  <c r="W317" i="9" s="1"/>
  <c r="W318" i="9" s="1"/>
  <c r="W319" i="9" s="1"/>
  <c r="W320" i="9" s="1"/>
  <c r="W321" i="9" s="1"/>
  <c r="W322" i="9" s="1"/>
  <c r="W323" i="9" s="1"/>
  <c r="W324" i="9" s="1"/>
  <c r="W325" i="9" s="1"/>
  <c r="W326" i="9" s="1"/>
  <c r="W327" i="9" s="1"/>
  <c r="W328" i="9" s="1"/>
  <c r="W329" i="9" s="1"/>
  <c r="W330" i="9" s="1"/>
  <c r="W331" i="9" s="1"/>
  <c r="W332" i="9" s="1"/>
  <c r="W333" i="9" s="1"/>
  <c r="W334" i="9" s="1"/>
  <c r="W335" i="9" s="1"/>
  <c r="W336" i="9" s="1"/>
  <c r="W337" i="9" s="1"/>
  <c r="W338" i="9" s="1"/>
  <c r="W339" i="9" s="1"/>
  <c r="W340" i="9" s="1"/>
  <c r="W341" i="9" s="1"/>
  <c r="W342" i="9" s="1"/>
  <c r="W343" i="9" s="1"/>
  <c r="W344" i="9" s="1"/>
  <c r="W345" i="9" s="1"/>
  <c r="W346" i="9" s="1"/>
  <c r="W347" i="9" s="1"/>
  <c r="W348" i="9" s="1"/>
  <c r="W349" i="9" s="1"/>
  <c r="W350" i="9" s="1"/>
  <c r="W351" i="9" s="1"/>
  <c r="W352" i="9" s="1"/>
  <c r="W353" i="9" s="1"/>
  <c r="W354" i="9" s="1"/>
  <c r="W355" i="9" s="1"/>
  <c r="W356" i="9" s="1"/>
  <c r="W357" i="9" s="1"/>
  <c r="W358" i="9" s="1"/>
  <c r="W359" i="9" s="1"/>
  <c r="W360" i="9" s="1"/>
  <c r="W361" i="9" s="1"/>
  <c r="W362" i="9" s="1"/>
  <c r="W363" i="9" s="1"/>
  <c r="W364" i="9" s="1"/>
  <c r="W365" i="9" s="1"/>
  <c r="W366" i="9" s="1"/>
  <c r="W367" i="9" s="1"/>
  <c r="W368" i="9" s="1"/>
  <c r="W369" i="9" s="1"/>
  <c r="W370" i="9" s="1"/>
  <c r="W371" i="9" s="1"/>
  <c r="W372" i="9" s="1"/>
  <c r="W373" i="9" s="1"/>
  <c r="W374" i="9" s="1"/>
  <c r="W375" i="9" s="1"/>
  <c r="W376" i="9" s="1"/>
  <c r="W377" i="9" s="1"/>
  <c r="W378" i="9" s="1"/>
  <c r="W379" i="9" s="1"/>
  <c r="W380" i="9" s="1"/>
  <c r="W381" i="9" s="1"/>
  <c r="W382" i="9" s="1"/>
  <c r="W383" i="9" s="1"/>
  <c r="W384" i="9" s="1"/>
  <c r="W385" i="9" s="1"/>
  <c r="W386" i="9" s="1"/>
  <c r="W387" i="9" s="1"/>
  <c r="W388" i="9" s="1"/>
  <c r="Y10" i="8"/>
  <c r="Y11" i="8" s="1"/>
  <c r="Y12" i="8" s="1"/>
  <c r="Y13" i="8" s="1"/>
  <c r="Y14" i="8" s="1"/>
  <c r="Y15" i="8" s="1"/>
  <c r="Y16" i="8" s="1"/>
  <c r="Y17" i="8" s="1"/>
  <c r="Y18" i="8" s="1"/>
  <c r="Y19" i="8" s="1"/>
  <c r="Y20" i="8" s="1"/>
  <c r="Y21" i="8" s="1"/>
  <c r="Y22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Y33" i="8" s="1"/>
  <c r="Y34" i="8" s="1"/>
  <c r="Y35" i="8" s="1"/>
  <c r="Y36" i="8" s="1"/>
  <c r="Y37" i="8" s="1"/>
  <c r="Y38" i="8" s="1"/>
  <c r="Y39" i="8" s="1"/>
  <c r="Y40" i="8" s="1"/>
  <c r="Y41" i="8" s="1"/>
  <c r="Y42" i="8" s="1"/>
  <c r="Y43" i="8" s="1"/>
  <c r="Y44" i="8" s="1"/>
  <c r="Y45" i="8" s="1"/>
  <c r="Y46" i="8" s="1"/>
  <c r="Y47" i="8" s="1"/>
  <c r="Y48" i="8" s="1"/>
  <c r="Y49" i="8" s="1"/>
  <c r="Y50" i="8" s="1"/>
  <c r="Y51" i="8" s="1"/>
  <c r="Y52" i="8" s="1"/>
  <c r="Y53" i="8" s="1"/>
  <c r="Y54" i="8" s="1"/>
  <c r="Y55" i="8" s="1"/>
  <c r="Y56" i="8" s="1"/>
  <c r="Y57" i="8" s="1"/>
  <c r="Y58" i="8" s="1"/>
  <c r="Y59" i="8" s="1"/>
  <c r="Y60" i="8" s="1"/>
  <c r="Y61" i="8" s="1"/>
  <c r="Y62" i="8" s="1"/>
  <c r="Y63" i="8" s="1"/>
  <c r="Y64" i="8" s="1"/>
  <c r="Y65" i="8" s="1"/>
  <c r="Y66" i="8" s="1"/>
  <c r="Y67" i="8" s="1"/>
  <c r="Y68" i="8" s="1"/>
  <c r="Y69" i="8" s="1"/>
  <c r="Y70" i="8" s="1"/>
  <c r="Y71" i="8" s="1"/>
  <c r="Y72" i="8" s="1"/>
  <c r="Y73" i="8" s="1"/>
  <c r="Y74" i="8" s="1"/>
  <c r="Y75" i="8" s="1"/>
  <c r="Y76" i="8" s="1"/>
  <c r="Y77" i="8" s="1"/>
  <c r="Y78" i="8" s="1"/>
  <c r="Y79" i="8" s="1"/>
  <c r="Y80" i="8" s="1"/>
  <c r="Y81" i="8" s="1"/>
  <c r="Y82" i="8" s="1"/>
  <c r="Y83" i="8" s="1"/>
  <c r="Y84" i="8" s="1"/>
  <c r="Y85" i="8" s="1"/>
  <c r="Y86" i="8" s="1"/>
  <c r="Y87" i="8" s="1"/>
  <c r="Y88" i="8" s="1"/>
  <c r="Y89" i="8" s="1"/>
  <c r="Y90" i="8" s="1"/>
  <c r="Y91" i="8" s="1"/>
  <c r="Y92" i="8" s="1"/>
  <c r="Y93" i="8" s="1"/>
  <c r="Y94" i="8" s="1"/>
  <c r="Y95" i="8" s="1"/>
  <c r="Y96" i="8" s="1"/>
  <c r="Y97" i="8" s="1"/>
  <c r="Y98" i="8" s="1"/>
  <c r="Y99" i="8" s="1"/>
  <c r="Y100" i="8" s="1"/>
  <c r="Y101" i="8" s="1"/>
  <c r="Y102" i="8" s="1"/>
  <c r="Y103" i="8" s="1"/>
  <c r="Y104" i="8" s="1"/>
  <c r="Y105" i="8" s="1"/>
  <c r="Y106" i="8" s="1"/>
  <c r="Y107" i="8" s="1"/>
  <c r="Y108" i="8" s="1"/>
  <c r="Y109" i="8" s="1"/>
  <c r="Y110" i="8" s="1"/>
  <c r="Y111" i="8" s="1"/>
  <c r="Y112" i="8" s="1"/>
  <c r="Y113" i="8" s="1"/>
  <c r="Y114" i="8" s="1"/>
  <c r="Y115" i="8" s="1"/>
  <c r="Y116" i="8" s="1"/>
  <c r="Y117" i="8" s="1"/>
  <c r="Y118" i="8" s="1"/>
  <c r="Y119" i="8" s="1"/>
  <c r="Y120" i="8" s="1"/>
  <c r="Y121" i="8" s="1"/>
  <c r="Y122" i="8" s="1"/>
  <c r="Y123" i="8" s="1"/>
  <c r="Y124" i="8" s="1"/>
  <c r="Y125" i="8" s="1"/>
  <c r="Y126" i="8" s="1"/>
  <c r="Y127" i="8" s="1"/>
  <c r="Y128" i="8" s="1"/>
  <c r="Y129" i="8" s="1"/>
  <c r="Y130" i="8" s="1"/>
  <c r="Y131" i="8" s="1"/>
  <c r="Y132" i="8" s="1"/>
  <c r="Y133" i="8" s="1"/>
  <c r="Y134" i="8" s="1"/>
  <c r="Y135" i="8" s="1"/>
  <c r="Y136" i="8" s="1"/>
  <c r="Y137" i="8" s="1"/>
  <c r="Y138" i="8" s="1"/>
  <c r="Y139" i="8" s="1"/>
  <c r="Y140" i="8" s="1"/>
  <c r="Y141" i="8" s="1"/>
  <c r="Y142" i="8" s="1"/>
  <c r="Y143" i="8" s="1"/>
  <c r="Y144" i="8" s="1"/>
  <c r="Y145" i="8" s="1"/>
  <c r="Y146" i="8" s="1"/>
  <c r="Y147" i="8" s="1"/>
  <c r="Y148" i="8" s="1"/>
  <c r="Y149" i="8" s="1"/>
  <c r="Y150" i="8" s="1"/>
  <c r="Y151" i="8" s="1"/>
  <c r="Y152" i="8" s="1"/>
  <c r="Y153" i="8" s="1"/>
  <c r="Y154" i="8" s="1"/>
  <c r="Y155" i="8" s="1"/>
  <c r="Y156" i="8" s="1"/>
  <c r="Y157" i="8" s="1"/>
  <c r="Y158" i="8" s="1"/>
  <c r="Y159" i="8" s="1"/>
  <c r="Y160" i="8" s="1"/>
  <c r="Y161" i="8" s="1"/>
  <c r="Y162" i="8" s="1"/>
  <c r="Y163" i="8" s="1"/>
  <c r="Y164" i="8" s="1"/>
  <c r="Y165" i="8" s="1"/>
  <c r="Y166" i="8" s="1"/>
  <c r="Y167" i="8" s="1"/>
  <c r="Y168" i="8" s="1"/>
  <c r="Y169" i="8" s="1"/>
  <c r="Y170" i="8" s="1"/>
  <c r="Y171" i="8" s="1"/>
  <c r="Y172" i="8" s="1"/>
  <c r="Y173" i="8" s="1"/>
  <c r="Y174" i="8" s="1"/>
  <c r="Y175" i="8" s="1"/>
  <c r="Y176" i="8" s="1"/>
  <c r="Y177" i="8" s="1"/>
  <c r="Y178" i="8" s="1"/>
  <c r="Y179" i="8" s="1"/>
  <c r="Y180" i="8" s="1"/>
  <c r="Y181" i="8" s="1"/>
  <c r="Y182" i="8" s="1"/>
  <c r="Y183" i="8" s="1"/>
  <c r="Y184" i="8" s="1"/>
  <c r="Y185" i="8" s="1"/>
  <c r="Y186" i="8" s="1"/>
  <c r="Y187" i="8" s="1"/>
  <c r="Y188" i="8" s="1"/>
  <c r="Y189" i="8" s="1"/>
  <c r="Y190" i="8" s="1"/>
  <c r="Y191" i="8" s="1"/>
  <c r="Y192" i="8" s="1"/>
  <c r="Y193" i="8" s="1"/>
  <c r="Y194" i="8" s="1"/>
  <c r="Y195" i="8" s="1"/>
  <c r="Y196" i="8" s="1"/>
  <c r="Y197" i="8" s="1"/>
  <c r="Y198" i="8" s="1"/>
  <c r="Y199" i="8" s="1"/>
  <c r="Y200" i="8" s="1"/>
  <c r="Y201" i="8" s="1"/>
  <c r="W10" i="8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W46" i="8" s="1"/>
  <c r="W47" i="8" s="1"/>
  <c r="W48" i="8" s="1"/>
  <c r="W49" i="8" s="1"/>
  <c r="W50" i="8" s="1"/>
  <c r="W51" i="8" s="1"/>
  <c r="W52" i="8" s="1"/>
  <c r="W53" i="8" s="1"/>
  <c r="W54" i="8" s="1"/>
  <c r="W55" i="8" s="1"/>
  <c r="W56" i="8" s="1"/>
  <c r="W57" i="8" s="1"/>
  <c r="W58" i="8" s="1"/>
  <c r="W59" i="8" s="1"/>
  <c r="W60" i="8" s="1"/>
  <c r="W61" i="8" s="1"/>
  <c r="W62" i="8" s="1"/>
  <c r="W63" i="8" s="1"/>
  <c r="W64" i="8" s="1"/>
  <c r="W65" i="8" s="1"/>
  <c r="W66" i="8" s="1"/>
  <c r="W67" i="8" s="1"/>
  <c r="W68" i="8" s="1"/>
  <c r="W69" i="8" s="1"/>
  <c r="W70" i="8" s="1"/>
  <c r="W71" i="8" s="1"/>
  <c r="W72" i="8" s="1"/>
  <c r="W73" i="8" s="1"/>
  <c r="W74" i="8" s="1"/>
  <c r="W75" i="8" s="1"/>
  <c r="W76" i="8" s="1"/>
  <c r="W77" i="8" s="1"/>
  <c r="W78" i="8" s="1"/>
  <c r="W79" i="8" s="1"/>
  <c r="W80" i="8" s="1"/>
  <c r="W81" i="8" s="1"/>
  <c r="W82" i="8" s="1"/>
  <c r="W83" i="8" s="1"/>
  <c r="W84" i="8" s="1"/>
  <c r="W85" i="8" s="1"/>
  <c r="W86" i="8" s="1"/>
  <c r="W87" i="8" s="1"/>
  <c r="W88" i="8" s="1"/>
  <c r="W89" i="8" s="1"/>
  <c r="W90" i="8" s="1"/>
  <c r="W91" i="8" s="1"/>
  <c r="W92" i="8" s="1"/>
  <c r="W93" i="8" s="1"/>
  <c r="W94" i="8" s="1"/>
  <c r="W95" i="8" s="1"/>
  <c r="W96" i="8" s="1"/>
  <c r="W97" i="8" s="1"/>
  <c r="W98" i="8" s="1"/>
  <c r="W99" i="8" s="1"/>
  <c r="W100" i="8" s="1"/>
  <c r="W101" i="8" s="1"/>
  <c r="W102" i="8" s="1"/>
  <c r="W103" i="8" s="1"/>
  <c r="W104" i="8" s="1"/>
  <c r="W105" i="8" s="1"/>
  <c r="W106" i="8" s="1"/>
  <c r="W107" i="8" s="1"/>
  <c r="W108" i="8" s="1"/>
  <c r="W109" i="8" s="1"/>
  <c r="W110" i="8" s="1"/>
  <c r="W111" i="8" s="1"/>
  <c r="W112" i="8" s="1"/>
  <c r="W113" i="8" s="1"/>
  <c r="W114" i="8" s="1"/>
  <c r="W115" i="8" s="1"/>
  <c r="W116" i="8" s="1"/>
  <c r="W117" i="8" s="1"/>
  <c r="W118" i="8" s="1"/>
  <c r="W119" i="8" s="1"/>
  <c r="W120" i="8" s="1"/>
  <c r="W121" i="8" s="1"/>
  <c r="W122" i="8" s="1"/>
  <c r="W123" i="8" s="1"/>
  <c r="W124" i="8" s="1"/>
  <c r="W125" i="8" s="1"/>
  <c r="W126" i="8" s="1"/>
  <c r="W127" i="8" s="1"/>
  <c r="W128" i="8" s="1"/>
  <c r="W129" i="8" s="1"/>
  <c r="W130" i="8" s="1"/>
  <c r="W131" i="8" s="1"/>
  <c r="W132" i="8" s="1"/>
  <c r="W133" i="8" s="1"/>
  <c r="W134" i="8" s="1"/>
  <c r="W135" i="8" s="1"/>
  <c r="W136" i="8" s="1"/>
  <c r="W137" i="8" s="1"/>
  <c r="W138" i="8" s="1"/>
  <c r="W139" i="8" s="1"/>
  <c r="W140" i="8" s="1"/>
  <c r="W141" i="8" s="1"/>
  <c r="W142" i="8" s="1"/>
  <c r="W143" i="8" s="1"/>
  <c r="W144" i="8" s="1"/>
  <c r="W145" i="8" s="1"/>
  <c r="W146" i="8" s="1"/>
  <c r="W147" i="8" s="1"/>
  <c r="W148" i="8" s="1"/>
  <c r="W149" i="8" s="1"/>
  <c r="W150" i="8" s="1"/>
  <c r="W151" i="8" s="1"/>
  <c r="W152" i="8" s="1"/>
  <c r="W153" i="8" s="1"/>
  <c r="W154" i="8" s="1"/>
  <c r="W155" i="8" s="1"/>
  <c r="W156" i="8" s="1"/>
  <c r="W157" i="8" s="1"/>
  <c r="W158" i="8" s="1"/>
  <c r="W159" i="8" s="1"/>
  <c r="W160" i="8" s="1"/>
  <c r="W161" i="8" s="1"/>
  <c r="W162" i="8" s="1"/>
  <c r="W163" i="8" s="1"/>
  <c r="W164" i="8" s="1"/>
  <c r="W165" i="8" s="1"/>
  <c r="W166" i="8" s="1"/>
  <c r="W167" i="8" s="1"/>
  <c r="W168" i="8" s="1"/>
  <c r="W169" i="8" s="1"/>
  <c r="W170" i="8" s="1"/>
  <c r="W171" i="8" s="1"/>
  <c r="W172" i="8" s="1"/>
  <c r="W173" i="8" s="1"/>
  <c r="W174" i="8" s="1"/>
  <c r="W175" i="8" s="1"/>
  <c r="W176" i="8" s="1"/>
  <c r="W177" i="8" s="1"/>
  <c r="W178" i="8" s="1"/>
  <c r="W179" i="8" s="1"/>
  <c r="W180" i="8" s="1"/>
  <c r="W181" i="8" s="1"/>
  <c r="W182" i="8" s="1"/>
  <c r="W183" i="8" s="1"/>
  <c r="W184" i="8" s="1"/>
  <c r="W185" i="8" s="1"/>
  <c r="W186" i="8" s="1"/>
  <c r="W187" i="8" s="1"/>
  <c r="W188" i="8" s="1"/>
  <c r="W189" i="8" s="1"/>
  <c r="W190" i="8" s="1"/>
  <c r="W191" i="8" s="1"/>
  <c r="W192" i="8" s="1"/>
  <c r="W193" i="8" s="1"/>
  <c r="W194" i="8" s="1"/>
  <c r="W195" i="8" s="1"/>
  <c r="W196" i="8" s="1"/>
  <c r="W197" i="8" s="1"/>
  <c r="W198" i="8" s="1"/>
  <c r="W199" i="8" s="1"/>
  <c r="W200" i="8" s="1"/>
  <c r="W201" i="8" s="1"/>
  <c r="X9" i="8"/>
  <c r="V9" i="8"/>
  <c r="U9" i="8"/>
  <c r="T9" i="8"/>
  <c r="W47" i="6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W242" i="6" s="1"/>
  <c r="W243" i="6" s="1"/>
  <c r="W244" i="6" s="1"/>
  <c r="W245" i="6" s="1"/>
  <c r="W246" i="6" s="1"/>
  <c r="W247" i="6" s="1"/>
  <c r="W248" i="6" s="1"/>
  <c r="W249" i="6" s="1"/>
  <c r="W250" i="6" s="1"/>
  <c r="W251" i="6" s="1"/>
  <c r="W252" i="6" s="1"/>
  <c r="W253" i="6" s="1"/>
  <c r="W254" i="6" s="1"/>
  <c r="W255" i="6" s="1"/>
  <c r="W256" i="6" s="1"/>
  <c r="W257" i="6" s="1"/>
  <c r="W258" i="6" s="1"/>
  <c r="W259" i="6" s="1"/>
  <c r="W260" i="6" s="1"/>
  <c r="W261" i="6" s="1"/>
  <c r="W262" i="6" s="1"/>
  <c r="W263" i="6" s="1"/>
  <c r="W264" i="6" s="1"/>
  <c r="W265" i="6" s="1"/>
  <c r="W266" i="6" s="1"/>
  <c r="W267" i="6" s="1"/>
  <c r="W268" i="6" s="1"/>
  <c r="W269" i="6" s="1"/>
  <c r="W270" i="6" s="1"/>
  <c r="W271" i="6" s="1"/>
  <c r="W272" i="6" s="1"/>
  <c r="W273" i="6" s="1"/>
  <c r="W274" i="6" s="1"/>
  <c r="W275" i="6" s="1"/>
  <c r="W276" i="6" s="1"/>
  <c r="W277" i="6" s="1"/>
  <c r="W278" i="6" s="1"/>
  <c r="W279" i="6" s="1"/>
  <c r="W280" i="6" s="1"/>
  <c r="W281" i="6" s="1"/>
  <c r="W282" i="6" s="1"/>
  <c r="W283" i="6" s="1"/>
  <c r="W284" i="6" s="1"/>
  <c r="W285" i="6" s="1"/>
  <c r="W286" i="6" s="1"/>
  <c r="W287" i="6" s="1"/>
  <c r="W288" i="6" s="1"/>
  <c r="U13" i="6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U36" i="6" s="1"/>
  <c r="U37" i="6" s="1"/>
  <c r="U38" i="6" s="1"/>
  <c r="U39" i="6" s="1"/>
  <c r="U40" i="6" s="1"/>
  <c r="U41" i="6" s="1"/>
  <c r="U42" i="6" s="1"/>
  <c r="U43" i="6" s="1"/>
  <c r="U44" i="6" s="1"/>
  <c r="U45" i="6" s="1"/>
  <c r="U46" i="6" s="1"/>
  <c r="U47" i="6" s="1"/>
  <c r="U48" i="6" s="1"/>
  <c r="U49" i="6" s="1"/>
  <c r="U50" i="6" s="1"/>
  <c r="U51" i="6" s="1"/>
  <c r="U52" i="6" s="1"/>
  <c r="U53" i="6" s="1"/>
  <c r="U54" i="6" s="1"/>
  <c r="U55" i="6" s="1"/>
  <c r="U56" i="6" s="1"/>
  <c r="U57" i="6" s="1"/>
  <c r="U58" i="6" s="1"/>
  <c r="U59" i="6" s="1"/>
  <c r="U60" i="6" s="1"/>
  <c r="U61" i="6" s="1"/>
  <c r="U62" i="6" s="1"/>
  <c r="U63" i="6" s="1"/>
  <c r="U64" i="6" s="1"/>
  <c r="U65" i="6" s="1"/>
  <c r="U66" i="6" s="1"/>
  <c r="U67" i="6" s="1"/>
  <c r="U68" i="6" s="1"/>
  <c r="U69" i="6" s="1"/>
  <c r="U70" i="6" s="1"/>
  <c r="U71" i="6" s="1"/>
  <c r="U72" i="6" s="1"/>
  <c r="U73" i="6" s="1"/>
  <c r="U74" i="6" s="1"/>
  <c r="U75" i="6" s="1"/>
  <c r="U76" i="6" s="1"/>
  <c r="U77" i="6" s="1"/>
  <c r="U78" i="6" s="1"/>
  <c r="U79" i="6" s="1"/>
  <c r="U80" i="6" s="1"/>
  <c r="U81" i="6" s="1"/>
  <c r="U82" i="6" s="1"/>
  <c r="U83" i="6" s="1"/>
  <c r="U84" i="6" s="1"/>
  <c r="U85" i="6" s="1"/>
  <c r="U86" i="6" s="1"/>
  <c r="U87" i="6" s="1"/>
  <c r="U88" i="6" s="1"/>
  <c r="U89" i="6" s="1"/>
  <c r="U90" i="6" s="1"/>
  <c r="U91" i="6" s="1"/>
  <c r="U92" i="6" s="1"/>
  <c r="U93" i="6" s="1"/>
  <c r="U94" i="6" s="1"/>
  <c r="U95" i="6" s="1"/>
  <c r="U96" i="6" s="1"/>
  <c r="U97" i="6" s="1"/>
  <c r="U98" i="6" s="1"/>
  <c r="U99" i="6" s="1"/>
  <c r="U100" i="6" s="1"/>
  <c r="U101" i="6" s="1"/>
  <c r="U102" i="6" s="1"/>
  <c r="U103" i="6" s="1"/>
  <c r="U104" i="6" s="1"/>
  <c r="U105" i="6" s="1"/>
  <c r="U106" i="6" s="1"/>
  <c r="U107" i="6" s="1"/>
  <c r="U108" i="6" s="1"/>
  <c r="U109" i="6" s="1"/>
  <c r="U110" i="6" s="1"/>
  <c r="U111" i="6" s="1"/>
  <c r="U112" i="6" s="1"/>
  <c r="U113" i="6" s="1"/>
  <c r="U114" i="6" s="1"/>
  <c r="U115" i="6" s="1"/>
  <c r="U116" i="6" s="1"/>
  <c r="U117" i="6" s="1"/>
  <c r="U118" i="6" s="1"/>
  <c r="U119" i="6" s="1"/>
  <c r="U120" i="6" s="1"/>
  <c r="U121" i="6" s="1"/>
  <c r="U122" i="6" s="1"/>
  <c r="U123" i="6" s="1"/>
  <c r="U124" i="6" s="1"/>
  <c r="U125" i="6" s="1"/>
  <c r="U126" i="6" s="1"/>
  <c r="U127" i="6" s="1"/>
  <c r="U128" i="6" s="1"/>
  <c r="U129" i="6" s="1"/>
  <c r="U130" i="6" s="1"/>
  <c r="U131" i="6" s="1"/>
  <c r="U132" i="6" s="1"/>
  <c r="U133" i="6" s="1"/>
  <c r="U134" i="6" s="1"/>
  <c r="U135" i="6" s="1"/>
  <c r="U136" i="6" s="1"/>
  <c r="U137" i="6" s="1"/>
  <c r="U138" i="6" s="1"/>
  <c r="U139" i="6" s="1"/>
  <c r="U140" i="6" s="1"/>
  <c r="U141" i="6" s="1"/>
  <c r="U142" i="6" s="1"/>
  <c r="U143" i="6" s="1"/>
  <c r="U144" i="6" s="1"/>
  <c r="U145" i="6" s="1"/>
  <c r="U146" i="6" s="1"/>
  <c r="U147" i="6" s="1"/>
  <c r="U148" i="6" s="1"/>
  <c r="U149" i="6" s="1"/>
  <c r="U150" i="6" s="1"/>
  <c r="U151" i="6" s="1"/>
  <c r="U152" i="6" s="1"/>
  <c r="U153" i="6" s="1"/>
  <c r="U154" i="6" s="1"/>
  <c r="U155" i="6" s="1"/>
  <c r="U156" i="6" s="1"/>
  <c r="U157" i="6" s="1"/>
  <c r="U158" i="6" s="1"/>
  <c r="U159" i="6" s="1"/>
  <c r="U160" i="6" s="1"/>
  <c r="U161" i="6" s="1"/>
  <c r="U162" i="6" s="1"/>
  <c r="U163" i="6" s="1"/>
  <c r="U164" i="6" s="1"/>
  <c r="U165" i="6" s="1"/>
  <c r="U166" i="6" s="1"/>
  <c r="U167" i="6" s="1"/>
  <c r="U168" i="6" s="1"/>
  <c r="U169" i="6" s="1"/>
  <c r="U170" i="6" s="1"/>
  <c r="U171" i="6" s="1"/>
  <c r="U172" i="6" s="1"/>
  <c r="U173" i="6" s="1"/>
  <c r="U174" i="6" s="1"/>
  <c r="U175" i="6" s="1"/>
  <c r="U176" i="6" s="1"/>
  <c r="U177" i="6" s="1"/>
  <c r="U178" i="6" s="1"/>
  <c r="U179" i="6" s="1"/>
  <c r="U180" i="6" s="1"/>
  <c r="U181" i="6" s="1"/>
  <c r="U182" i="6" s="1"/>
  <c r="U183" i="6" s="1"/>
  <c r="U184" i="6" s="1"/>
  <c r="U185" i="6" s="1"/>
  <c r="U186" i="6" s="1"/>
  <c r="U187" i="6" s="1"/>
  <c r="U188" i="6" s="1"/>
  <c r="U189" i="6" s="1"/>
  <c r="U190" i="6" s="1"/>
  <c r="U191" i="6" s="1"/>
  <c r="U192" i="6" s="1"/>
  <c r="U193" i="6" s="1"/>
  <c r="U194" i="6" s="1"/>
  <c r="U195" i="6" s="1"/>
  <c r="U196" i="6" s="1"/>
  <c r="U197" i="6" s="1"/>
  <c r="U198" i="6" s="1"/>
  <c r="U199" i="6" s="1"/>
  <c r="U200" i="6" s="1"/>
  <c r="U201" i="6" s="1"/>
  <c r="U202" i="6" s="1"/>
  <c r="U203" i="6" s="1"/>
  <c r="U204" i="6" s="1"/>
  <c r="U205" i="6" s="1"/>
  <c r="U206" i="6" s="1"/>
  <c r="U207" i="6" s="1"/>
  <c r="U208" i="6" s="1"/>
  <c r="U209" i="6" s="1"/>
  <c r="U210" i="6" s="1"/>
  <c r="U211" i="6" s="1"/>
  <c r="U212" i="6" s="1"/>
  <c r="U213" i="6" s="1"/>
  <c r="U214" i="6" s="1"/>
  <c r="U215" i="6" s="1"/>
  <c r="U216" i="6" s="1"/>
  <c r="U217" i="6" s="1"/>
  <c r="U218" i="6" s="1"/>
  <c r="U219" i="6" s="1"/>
  <c r="U220" i="6" s="1"/>
  <c r="U221" i="6" s="1"/>
  <c r="U222" i="6" s="1"/>
  <c r="U223" i="6" s="1"/>
  <c r="U224" i="6" s="1"/>
  <c r="U225" i="6" s="1"/>
  <c r="U226" i="6" s="1"/>
  <c r="U227" i="6" s="1"/>
  <c r="U228" i="6" s="1"/>
  <c r="U229" i="6" s="1"/>
  <c r="U230" i="6" s="1"/>
  <c r="U231" i="6" s="1"/>
  <c r="U232" i="6" s="1"/>
  <c r="U233" i="6" s="1"/>
  <c r="U234" i="6" s="1"/>
  <c r="U235" i="6" s="1"/>
  <c r="U236" i="6" s="1"/>
  <c r="U237" i="6" s="1"/>
  <c r="U238" i="6" s="1"/>
  <c r="U239" i="6" s="1"/>
  <c r="U240" i="6" s="1"/>
  <c r="U241" i="6" s="1"/>
  <c r="U242" i="6" s="1"/>
  <c r="U243" i="6" s="1"/>
  <c r="U244" i="6" s="1"/>
  <c r="U245" i="6" s="1"/>
  <c r="U246" i="6" s="1"/>
  <c r="U247" i="6" s="1"/>
  <c r="U248" i="6" s="1"/>
  <c r="U249" i="6" s="1"/>
  <c r="U250" i="6" s="1"/>
  <c r="U251" i="6" s="1"/>
  <c r="U252" i="6" s="1"/>
  <c r="U253" i="6" s="1"/>
  <c r="U254" i="6" s="1"/>
  <c r="U255" i="6" s="1"/>
  <c r="U256" i="6" s="1"/>
  <c r="U257" i="6" s="1"/>
  <c r="U258" i="6" s="1"/>
  <c r="U259" i="6" s="1"/>
  <c r="U260" i="6" s="1"/>
  <c r="U261" i="6" s="1"/>
  <c r="U262" i="6" s="1"/>
  <c r="U263" i="6" s="1"/>
  <c r="U264" i="6" s="1"/>
  <c r="U265" i="6" s="1"/>
  <c r="U266" i="6" s="1"/>
  <c r="U267" i="6" s="1"/>
  <c r="U268" i="6" s="1"/>
  <c r="U269" i="6" s="1"/>
  <c r="U270" i="6" s="1"/>
  <c r="U271" i="6" s="1"/>
  <c r="U272" i="6" s="1"/>
  <c r="U273" i="6" s="1"/>
  <c r="U274" i="6" s="1"/>
  <c r="U275" i="6" s="1"/>
  <c r="U276" i="6" s="1"/>
  <c r="U277" i="6" s="1"/>
  <c r="U278" i="6" s="1"/>
  <c r="U279" i="6" s="1"/>
  <c r="U280" i="6" s="1"/>
  <c r="U281" i="6" s="1"/>
  <c r="U282" i="6" s="1"/>
  <c r="U283" i="6" s="1"/>
  <c r="U284" i="6" s="1"/>
  <c r="U285" i="6" s="1"/>
  <c r="U286" i="6" s="1"/>
  <c r="U287" i="6" s="1"/>
  <c r="U288" i="6" s="1"/>
  <c r="U11" i="6"/>
  <c r="W10" i="4"/>
  <c r="W11" i="4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U10" i="4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Y10" i="3"/>
  <c r="Y11" i="3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W10" i="3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X9" i="3"/>
  <c r="V9" i="3"/>
  <c r="U9" i="3"/>
  <c r="T9" i="3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T9" i="1"/>
  <c r="U9" i="1"/>
  <c r="X9" i="1"/>
  <c r="V9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3" i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</calcChain>
</file>

<file path=xl/sharedStrings.xml><?xml version="1.0" encoding="utf-8"?>
<sst xmlns="http://schemas.openxmlformats.org/spreadsheetml/2006/main" count="22793" uniqueCount="10054">
  <si>
    <t>43 48 27</t>
  </si>
  <si>
    <t>103 26 40</t>
  </si>
  <si>
    <t>PNDR1M</t>
  </si>
  <si>
    <t>SD-SDS-070592</t>
  </si>
  <si>
    <t>Meadow</t>
  </si>
  <si>
    <t>103 17 23</t>
  </si>
  <si>
    <t>PNDR1R</t>
  </si>
  <si>
    <t>SD-SDS-070591</t>
  </si>
  <si>
    <t>Woodchute</t>
  </si>
  <si>
    <t>43 53 40</t>
  </si>
  <si>
    <t>103 24 40</t>
  </si>
  <si>
    <t>PNDR23</t>
  </si>
  <si>
    <t>SD-SDS-070598</t>
  </si>
  <si>
    <t>Ridge</t>
  </si>
  <si>
    <t>WY-CRX-070601</t>
  </si>
  <si>
    <t>Lakota Lake</t>
  </si>
  <si>
    <t>43 51 9</t>
  </si>
  <si>
    <t>SD-BKF-050806</t>
  </si>
  <si>
    <t>Big Hill</t>
  </si>
  <si>
    <t>43 37 45</t>
  </si>
  <si>
    <t>103 55 32</t>
  </si>
  <si>
    <t>PNB30Q</t>
  </si>
  <si>
    <t>SD-SDS-050807</t>
  </si>
  <si>
    <t>Foot Hill</t>
  </si>
  <si>
    <t>SD-SDS-050808</t>
  </si>
  <si>
    <t xml:space="preserve">Warren  </t>
  </si>
  <si>
    <t>43 46 47</t>
  </si>
  <si>
    <t>103 43 25</t>
  </si>
  <si>
    <t>SD-BKF-050817</t>
  </si>
  <si>
    <t>43 38 16</t>
  </si>
  <si>
    <t>103 36 35</t>
  </si>
  <si>
    <t>SD-BKF-050818</t>
  </si>
  <si>
    <t>Custer Mtn</t>
  </si>
  <si>
    <t>PNB35N</t>
  </si>
  <si>
    <t>SD-SDS-050821</t>
  </si>
  <si>
    <t>103 33 20</t>
  </si>
  <si>
    <t>Buckley</t>
  </si>
  <si>
    <t>44 15 56</t>
  </si>
  <si>
    <t>104 14 06</t>
  </si>
  <si>
    <t>PNB4B4</t>
  </si>
  <si>
    <t>WY-CRX-050827</t>
  </si>
  <si>
    <t>St Elmo</t>
  </si>
  <si>
    <t>43 52 49.7</t>
  </si>
  <si>
    <t>103 36 1.2</t>
  </si>
  <si>
    <t>SD-BKF-050842</t>
  </si>
  <si>
    <t>Soholt</t>
  </si>
  <si>
    <t>44 03 30</t>
  </si>
  <si>
    <t>103 52 33</t>
  </si>
  <si>
    <t>SD-BKF-050845</t>
  </si>
  <si>
    <t>Corral Two</t>
  </si>
  <si>
    <t xml:space="preserve">44 23 15 </t>
  </si>
  <si>
    <t>104 09 11</t>
  </si>
  <si>
    <t>PNB4MH</t>
  </si>
  <si>
    <t>WY-CRX-050846</t>
  </si>
  <si>
    <t>Higgins</t>
  </si>
  <si>
    <t>44 27 22</t>
  </si>
  <si>
    <t>103 57 51</t>
  </si>
  <si>
    <t>SD-BKF-050848</t>
  </si>
  <si>
    <t>Rifle Pit 2</t>
  </si>
  <si>
    <t>44 27 11.4</t>
  </si>
  <si>
    <t>104 13 46.3</t>
  </si>
  <si>
    <t>PNB4NL</t>
  </si>
  <si>
    <t>WY-CRX-050852</t>
  </si>
  <si>
    <t>44 43 36</t>
  </si>
  <si>
    <t>104 48 12</t>
  </si>
  <si>
    <t>PNB4XR</t>
  </si>
  <si>
    <t>WY-CRX-050858</t>
  </si>
  <si>
    <t>McFarland</t>
  </si>
  <si>
    <t>104 28 48</t>
  </si>
  <si>
    <t>WY-CRX-050860</t>
  </si>
  <si>
    <t>Dry Hay Creek</t>
  </si>
  <si>
    <t>44 41 46</t>
  </si>
  <si>
    <t>104 18 09</t>
  </si>
  <si>
    <t>WY-CRX-050861</t>
  </si>
  <si>
    <t>HI-C</t>
  </si>
  <si>
    <t>SD-BKF-050870</t>
  </si>
  <si>
    <t xml:space="preserve">43 22 34.3 </t>
  </si>
  <si>
    <t>103 47 19.4</t>
  </si>
  <si>
    <t>SD-SDS-050873</t>
  </si>
  <si>
    <t>River Bend</t>
  </si>
  <si>
    <t>43 17 29</t>
  </si>
  <si>
    <t>103 43 58</t>
  </si>
  <si>
    <t>PNB45V</t>
  </si>
  <si>
    <t>SD-SDS-050877</t>
  </si>
  <si>
    <t>Gold Run</t>
  </si>
  <si>
    <t>43 59 55</t>
  </si>
  <si>
    <t>103 47 49</t>
  </si>
  <si>
    <t>SD-BKF-050879</t>
  </si>
  <si>
    <t>Pine Shadows</t>
  </si>
  <si>
    <t>43 22 50</t>
  </si>
  <si>
    <t>103 32 29</t>
  </si>
  <si>
    <t>SD-SDS-050886</t>
  </si>
  <si>
    <t>Broom handle</t>
  </si>
  <si>
    <t>103 34 58</t>
  </si>
  <si>
    <t>SD-SDS-050891</t>
  </si>
  <si>
    <t>Horse Thief</t>
  </si>
  <si>
    <t>43 53 00</t>
  </si>
  <si>
    <t>103 29 15</t>
  </si>
  <si>
    <t>SD-BKF-050892</t>
  </si>
  <si>
    <t xml:space="preserve">Reno </t>
  </si>
  <si>
    <t>103 39 17</t>
  </si>
  <si>
    <t>SD-BKF-050893</t>
  </si>
  <si>
    <t>Kinney Springs</t>
  </si>
  <si>
    <t>44 01 39</t>
  </si>
  <si>
    <t>103 05 22</t>
  </si>
  <si>
    <t>SD-BKF-050896</t>
  </si>
  <si>
    <t>Williams Spring</t>
  </si>
  <si>
    <t xml:space="preserve">44 22 36 </t>
  </si>
  <si>
    <t>SD-BKF-050894</t>
  </si>
  <si>
    <t>43 54 23</t>
  </si>
  <si>
    <t>103 37 50</t>
  </si>
  <si>
    <t>SD-BKF-050895</t>
  </si>
  <si>
    <t>Beaver</t>
  </si>
  <si>
    <t>44 27 13</t>
  </si>
  <si>
    <t>104 00 50</t>
  </si>
  <si>
    <t>SD-BKF-050898</t>
  </si>
  <si>
    <t>43 44 22</t>
  </si>
  <si>
    <t>43 31 05</t>
  </si>
  <si>
    <t>103 30 52</t>
  </si>
  <si>
    <t>PNBV7F</t>
  </si>
  <si>
    <t>SD-SDS-050426</t>
  </si>
  <si>
    <t>Nine Mile</t>
  </si>
  <si>
    <t>43 35 57</t>
  </si>
  <si>
    <t>103 42 33</t>
  </si>
  <si>
    <t>SD-BKF-050427</t>
  </si>
  <si>
    <t>Old Baldy</t>
  </si>
  <si>
    <t>44 41 11</t>
  </si>
  <si>
    <t>104 24 09</t>
  </si>
  <si>
    <t>WY-BKF-050430</t>
  </si>
  <si>
    <t>Woodchuck</t>
  </si>
  <si>
    <t>43 37 10</t>
  </si>
  <si>
    <t>PNBWA5</t>
  </si>
  <si>
    <t>SD-SDS-050432</t>
  </si>
  <si>
    <t>Rumford Complex</t>
  </si>
  <si>
    <t>43 35 04</t>
  </si>
  <si>
    <t>103 39 38</t>
  </si>
  <si>
    <t>SD-SDS-050436</t>
  </si>
  <si>
    <t>Sherrard Hill</t>
  </si>
  <si>
    <t>44 29 39</t>
  </si>
  <si>
    <t>104 29 40</t>
  </si>
  <si>
    <t>SD-BKF-050438</t>
  </si>
  <si>
    <t>Ogden Canyon</t>
  </si>
  <si>
    <t>44 28 13</t>
  </si>
  <si>
    <t>104 23 18</t>
  </si>
  <si>
    <t>SD-BKF-050441</t>
  </si>
  <si>
    <t>Palo Verde</t>
  </si>
  <si>
    <t>44 04 15</t>
  </si>
  <si>
    <t>103 14 41</t>
  </si>
  <si>
    <t>PNBK60</t>
  </si>
  <si>
    <t>SD-SDS-050450</t>
  </si>
  <si>
    <t>Old Bell</t>
  </si>
  <si>
    <t>44 34 42</t>
  </si>
  <si>
    <t>103 53 10</t>
  </si>
  <si>
    <t>PNBXH4</t>
  </si>
  <si>
    <t>SD-SDS-050452</t>
  </si>
  <si>
    <t>44 08 15</t>
  </si>
  <si>
    <t>103 49 49</t>
  </si>
  <si>
    <t>SD-BKF-050453</t>
  </si>
  <si>
    <t>Grace Coolidage</t>
  </si>
  <si>
    <t>43 46 38</t>
  </si>
  <si>
    <t>103 24 33</t>
  </si>
  <si>
    <t>PNBXP5</t>
  </si>
  <si>
    <t>SD-SDS-050456</t>
  </si>
  <si>
    <t>Cutty Sark</t>
  </si>
  <si>
    <t>44 04 44</t>
  </si>
  <si>
    <t>103 36 41</t>
  </si>
  <si>
    <t>SD-BKF-050458</t>
  </si>
  <si>
    <t>Chuckwagon</t>
  </si>
  <si>
    <t>43 54 46</t>
  </si>
  <si>
    <t>103 31 45</t>
  </si>
  <si>
    <t>SD-BKF-050461</t>
  </si>
  <si>
    <t>Fish Mtn</t>
  </si>
  <si>
    <t>104 16 18</t>
  </si>
  <si>
    <t>SD-BKF-050462</t>
  </si>
  <si>
    <t>North Pole</t>
  </si>
  <si>
    <t>43 45 07</t>
  </si>
  <si>
    <t>103 44 02</t>
  </si>
  <si>
    <t>P2BX3U</t>
  </si>
  <si>
    <t>SD-BKF-050466</t>
  </si>
  <si>
    <t>Veteran's Point</t>
  </si>
  <si>
    <t>44 04 56</t>
  </si>
  <si>
    <t>P2BX3Z</t>
  </si>
  <si>
    <t>SD-BKF-050467</t>
  </si>
  <si>
    <t>Govt Field</t>
  </si>
  <si>
    <t>103 22 19</t>
  </si>
  <si>
    <t>P2BYJ9</t>
  </si>
  <si>
    <t>SD-BKF-050478</t>
  </si>
  <si>
    <t>Fenceline Spring</t>
  </si>
  <si>
    <t>43 38 47</t>
  </si>
  <si>
    <t>103 54 55</t>
  </si>
  <si>
    <t>PNBX7X</t>
  </si>
  <si>
    <t>SD-SDS-070419</t>
  </si>
  <si>
    <t>Onyx</t>
  </si>
  <si>
    <t>43 31 07</t>
  </si>
  <si>
    <t>103 32 11</t>
  </si>
  <si>
    <t>P2DLG8</t>
  </si>
  <si>
    <t>SD-BKF-070422</t>
  </si>
  <si>
    <t>Box Springs</t>
  </si>
  <si>
    <t>HUM.</t>
  </si>
  <si>
    <t>44 26 01</t>
  </si>
  <si>
    <t>104 24 02</t>
  </si>
  <si>
    <t>P2DL19</t>
  </si>
  <si>
    <t>SD-BKF-070432</t>
  </si>
  <si>
    <t>Harney</t>
  </si>
  <si>
    <t>103 14 31</t>
  </si>
  <si>
    <t>PNDL3D</t>
  </si>
  <si>
    <t>SD-SDS-070436</t>
  </si>
  <si>
    <t>Brownsville</t>
  </si>
  <si>
    <t>44 16 47</t>
  </si>
  <si>
    <t>103 43 14</t>
  </si>
  <si>
    <t>SD-BKF-070438</t>
  </si>
  <si>
    <t>Sweetbriar</t>
  </si>
  <si>
    <t>44 04 25</t>
  </si>
  <si>
    <t>103 08 45</t>
  </si>
  <si>
    <t>PNDL5P</t>
  </si>
  <si>
    <t>SD-SDS-070441</t>
  </si>
  <si>
    <t>China Gulch</t>
  </si>
  <si>
    <t>43 57 57</t>
  </si>
  <si>
    <t>103 33 25</t>
  </si>
  <si>
    <t>P2DL7E</t>
  </si>
  <si>
    <t>SD-BKF-070429</t>
  </si>
  <si>
    <t>Crackle</t>
  </si>
  <si>
    <t>44 08 46</t>
  </si>
  <si>
    <t>103 18 55</t>
  </si>
  <si>
    <t>PNDMF7</t>
  </si>
  <si>
    <t>SD-SDS-070451</t>
  </si>
  <si>
    <t>44 03 33</t>
  </si>
  <si>
    <t>103 42 31</t>
  </si>
  <si>
    <t>SD-BKF-070452</t>
  </si>
  <si>
    <t>Twin Sister</t>
  </si>
  <si>
    <t>44 00 14</t>
  </si>
  <si>
    <t>103 27 47</t>
  </si>
  <si>
    <t>SD-BKF-070463</t>
  </si>
  <si>
    <t>Sister West</t>
  </si>
  <si>
    <t>44 01 03</t>
  </si>
  <si>
    <t>SD-BKF-070469</t>
  </si>
  <si>
    <t>Argyle</t>
  </si>
  <si>
    <t>43 32 02</t>
  </si>
  <si>
    <t>103 37 57</t>
  </si>
  <si>
    <t>PNDN67</t>
  </si>
  <si>
    <t>SD-SDS-070477</t>
  </si>
  <si>
    <t>Alabaugh Canyon</t>
  </si>
  <si>
    <t>G</t>
  </si>
  <si>
    <t>43 23 01.5</t>
  </si>
  <si>
    <t>103 33 44.5</t>
  </si>
  <si>
    <t>PNDN36</t>
  </si>
  <si>
    <t>SD-SDS-070492</t>
  </si>
  <si>
    <t>Canyon Rim</t>
  </si>
  <si>
    <t>43 31 33</t>
  </si>
  <si>
    <t>103 42 27</t>
  </si>
  <si>
    <t>PNDN4C</t>
  </si>
  <si>
    <t>SD-SDS-070490</t>
  </si>
  <si>
    <t>Hardy</t>
  </si>
  <si>
    <t>44 10 21</t>
  </si>
  <si>
    <t>104 02 18</t>
  </si>
  <si>
    <t>SD-BKF-070488</t>
  </si>
  <si>
    <t>Bismark</t>
  </si>
  <si>
    <t xml:space="preserve">43 46 24 </t>
  </si>
  <si>
    <t>103 30 36</t>
  </si>
  <si>
    <t>PNDN4L</t>
  </si>
  <si>
    <t>SD-SDS-070489</t>
  </si>
  <si>
    <t>43 31 47</t>
  </si>
  <si>
    <t>103 42 14</t>
  </si>
  <si>
    <t>Callen Springs</t>
  </si>
  <si>
    <t>43 36 23</t>
  </si>
  <si>
    <t>103 41 59</t>
  </si>
  <si>
    <t>SD-BKF-070491</t>
  </si>
  <si>
    <t>Cone Cabin</t>
  </si>
  <si>
    <t>43 28 14</t>
  </si>
  <si>
    <t>103 32 58</t>
  </si>
  <si>
    <t>SD-SDS-070494</t>
  </si>
  <si>
    <t>Union Hills</t>
  </si>
  <si>
    <t>43 58 35</t>
  </si>
  <si>
    <t>103 36 25</t>
  </si>
  <si>
    <t>SD-BKF-070495</t>
  </si>
  <si>
    <t>Placerville</t>
  </si>
  <si>
    <t>44 05 45</t>
  </si>
  <si>
    <t>PNDN4Q</t>
  </si>
  <si>
    <t>SD-SDS-070498</t>
  </si>
  <si>
    <t xml:space="preserve">Willow  </t>
  </si>
  <si>
    <t>43 49 40</t>
  </si>
  <si>
    <t>103 34 36</t>
  </si>
  <si>
    <t>SD-BKF-070509</t>
  </si>
  <si>
    <t>Erskine</t>
  </si>
  <si>
    <t>43 27 49</t>
  </si>
  <si>
    <t>103 32 42</t>
  </si>
  <si>
    <t>SD-BKF-070502</t>
  </si>
  <si>
    <t>Rattlesnake</t>
  </si>
  <si>
    <t>44 05 50</t>
  </si>
  <si>
    <t>103 27 10</t>
  </si>
  <si>
    <t>SD-BKF-070507</t>
  </si>
  <si>
    <t>Laughing Water</t>
  </si>
  <si>
    <t>43 47 56</t>
  </si>
  <si>
    <t>103 37 35</t>
  </si>
  <si>
    <t>SD-BKF-070506</t>
  </si>
  <si>
    <t>Bear Gulch</t>
  </si>
  <si>
    <t>44 03 09</t>
  </si>
  <si>
    <t>103 32 21</t>
  </si>
  <si>
    <t>SD-BKF-070511</t>
  </si>
  <si>
    <t>Lone Grouse</t>
  </si>
  <si>
    <t>43 43 25</t>
  </si>
  <si>
    <t>BARRETTA 10</t>
  </si>
  <si>
    <t>SD-BKF-100124</t>
  </si>
  <si>
    <t>P2E97R</t>
  </si>
  <si>
    <t>SHOOTING</t>
  </si>
  <si>
    <t>RAILROAD</t>
  </si>
  <si>
    <t>SD-SDS-100128</t>
  </si>
  <si>
    <t>43 56 00</t>
  </si>
  <si>
    <t>103 34 33</t>
  </si>
  <si>
    <t>COAL ST.</t>
  </si>
  <si>
    <t>SD-SDS-100132</t>
  </si>
  <si>
    <t>PNFAS6</t>
  </si>
  <si>
    <t>IVERSON FIELD</t>
  </si>
  <si>
    <t>SD-SDS-100161</t>
  </si>
  <si>
    <t>44 22 03</t>
  </si>
  <si>
    <t>103 46 08</t>
  </si>
  <si>
    <t>CUSTER CROSSING</t>
  </si>
  <si>
    <t>SD-SDS-100169</t>
  </si>
  <si>
    <t>PNFB4Y</t>
  </si>
  <si>
    <t>UK</t>
  </si>
  <si>
    <t>103 38 56</t>
  </si>
  <si>
    <t>KOKESH</t>
  </si>
  <si>
    <t>WY-CRX-100170</t>
  </si>
  <si>
    <t>PNFB40</t>
  </si>
  <si>
    <t>44 24 26</t>
  </si>
  <si>
    <t>104 14 42</t>
  </si>
  <si>
    <t>WEST CHEYENNE</t>
  </si>
  <si>
    <t>SD-SDS-100179</t>
  </si>
  <si>
    <t>MATCHES</t>
  </si>
  <si>
    <t>43 22 12</t>
  </si>
  <si>
    <t>103 23 58</t>
  </si>
  <si>
    <t>SD-BKF-100185</t>
  </si>
  <si>
    <t>43 44 05</t>
  </si>
  <si>
    <t>SD-BKF-100187</t>
  </si>
  <si>
    <t>43 37 27</t>
  </si>
  <si>
    <t>103 30 11</t>
  </si>
  <si>
    <t>WY-CRX-050584</t>
  </si>
  <si>
    <t>Hawkins</t>
  </si>
  <si>
    <t>44 11 36</t>
  </si>
  <si>
    <t>104 20 45</t>
  </si>
  <si>
    <t>PNB18D</t>
  </si>
  <si>
    <t>WY-CRX-050592</t>
  </si>
  <si>
    <t>Red Water Hill</t>
  </si>
  <si>
    <t>44 36 03</t>
  </si>
  <si>
    <t>103 53 39</t>
  </si>
  <si>
    <t>SD-SDS-050593</t>
  </si>
  <si>
    <t>Hemler</t>
  </si>
  <si>
    <t>44 31 31</t>
  </si>
  <si>
    <t>104 21 58</t>
  </si>
  <si>
    <t>SD-BKF-050596</t>
  </si>
  <si>
    <t>Cement</t>
  </si>
  <si>
    <t>P2B1RA</t>
  </si>
  <si>
    <t>SD-BKF-050597</t>
  </si>
  <si>
    <t>Allison</t>
  </si>
  <si>
    <t>44 27 54</t>
  </si>
  <si>
    <t>104 00 05</t>
  </si>
  <si>
    <t>SD-BKF-050598</t>
  </si>
  <si>
    <t>Spring Draw</t>
  </si>
  <si>
    <t>44 23 24</t>
  </si>
  <si>
    <t>104 09 02</t>
  </si>
  <si>
    <t>SD-BKF-050599</t>
  </si>
  <si>
    <t>Sheepnose</t>
  </si>
  <si>
    <t>44 30 01</t>
  </si>
  <si>
    <t>104 22 34</t>
  </si>
  <si>
    <t>SD-BKF-050601</t>
  </si>
  <si>
    <t>43 58 41</t>
  </si>
  <si>
    <t>103 50 43</t>
  </si>
  <si>
    <t>P2B16K</t>
  </si>
  <si>
    <t>SD-BKF-050606</t>
  </si>
  <si>
    <t>Old Hill City Rd</t>
  </si>
  <si>
    <t>PNB1U6</t>
  </si>
  <si>
    <t>SD-SDS-050619</t>
  </si>
  <si>
    <t>Hopkins</t>
  </si>
  <si>
    <t>43 36 59</t>
  </si>
  <si>
    <t>103 39 20</t>
  </si>
  <si>
    <t>SD-BKF-050620</t>
  </si>
  <si>
    <t>43 35 37</t>
  </si>
  <si>
    <t>SD-BKF-050622</t>
  </si>
  <si>
    <t>Gas Light</t>
  </si>
  <si>
    <t>43 57 30</t>
  </si>
  <si>
    <t>103 21 34</t>
  </si>
  <si>
    <t>SD-SDS-050633</t>
  </si>
  <si>
    <t>Wye</t>
  </si>
  <si>
    <t>43 55 21</t>
  </si>
  <si>
    <t>103 26 50</t>
  </si>
  <si>
    <t>P2B2KN</t>
  </si>
  <si>
    <t>SD-BKF-050669</t>
  </si>
  <si>
    <t>Rose Quartz</t>
  </si>
  <si>
    <t>43 43 16</t>
  </si>
  <si>
    <t>103 30 48</t>
  </si>
  <si>
    <t>SD-BKF-050636</t>
  </si>
  <si>
    <t>Rocky Point</t>
  </si>
  <si>
    <t>43 43 13</t>
  </si>
  <si>
    <t>SD-SDS-050637</t>
  </si>
  <si>
    <t>Gladys Nells</t>
  </si>
  <si>
    <t>43 38 27</t>
  </si>
  <si>
    <t>SD-BKF-050638</t>
  </si>
  <si>
    <t>Seven Hills</t>
  </si>
  <si>
    <t>44 05 21</t>
  </si>
  <si>
    <t>SD-BKF-050639</t>
  </si>
  <si>
    <t>Bowman</t>
  </si>
  <si>
    <t>43 38 18</t>
  </si>
  <si>
    <t>SD-BKF-050645</t>
  </si>
  <si>
    <t>Power pole</t>
  </si>
  <si>
    <t>43 55 59</t>
  </si>
  <si>
    <t>103 22 01</t>
  </si>
  <si>
    <t>P2B2A3</t>
  </si>
  <si>
    <t>SD-BKF-050651</t>
  </si>
  <si>
    <t>Elk Creek</t>
  </si>
  <si>
    <t>44 17 58</t>
  </si>
  <si>
    <t>P2B1ER</t>
  </si>
  <si>
    <t>SD-BKF-050659</t>
  </si>
  <si>
    <t>Warren Peak Hwy</t>
  </si>
  <si>
    <t>44 28 24</t>
  </si>
  <si>
    <t>104 26 30</t>
  </si>
  <si>
    <t>PNB2DB</t>
  </si>
  <si>
    <t>WY-CRX-050656</t>
  </si>
  <si>
    <t>Besant</t>
  </si>
  <si>
    <t>43 58 50</t>
  </si>
  <si>
    <t>103 20 05</t>
  </si>
  <si>
    <t>SD-SDS-070084</t>
  </si>
  <si>
    <t>Philliper</t>
  </si>
  <si>
    <t>44 23 19</t>
  </si>
  <si>
    <t>103 30 09</t>
  </si>
  <si>
    <t>SD-SDS-070088</t>
  </si>
  <si>
    <t>Wood</t>
  </si>
  <si>
    <t>44 31 57</t>
  </si>
  <si>
    <t>104 33 44</t>
  </si>
  <si>
    <t>PNDA24</t>
  </si>
  <si>
    <t>WY-CRX-070108</t>
  </si>
  <si>
    <t>Mystery Mtn. 1</t>
  </si>
  <si>
    <t>43 58 33.1</t>
  </si>
  <si>
    <t>103 18 27.6</t>
  </si>
  <si>
    <t>SD-SDS-070110</t>
  </si>
  <si>
    <t>Stodart</t>
  </si>
  <si>
    <t>43 30 47</t>
  </si>
  <si>
    <t>104 03 37</t>
  </si>
  <si>
    <t>PNDA3L</t>
  </si>
  <si>
    <t>WY-WEX-070111</t>
  </si>
  <si>
    <t>Strato</t>
  </si>
  <si>
    <t>43 58 03.8</t>
  </si>
  <si>
    <t>SD-SDS-050475</t>
  </si>
  <si>
    <t>Tilford Gulch</t>
  </si>
  <si>
    <t>44 19 31</t>
  </si>
  <si>
    <t>PNBYM6</t>
  </si>
  <si>
    <t>SD-SDS-050482</t>
  </si>
  <si>
    <t>44 02 11</t>
  </si>
  <si>
    <t>103 22 49</t>
  </si>
  <si>
    <t>SD-BKF-050486</t>
  </si>
  <si>
    <t>Holy Land</t>
  </si>
  <si>
    <t>43 50 26</t>
  </si>
  <si>
    <t>SD-BKF-050492</t>
  </si>
  <si>
    <t>Cascade Mtn</t>
  </si>
  <si>
    <t>43 23 42</t>
  </si>
  <si>
    <t>103 33 02</t>
  </si>
  <si>
    <t>PNA315</t>
  </si>
  <si>
    <t>SD-SDS-050498</t>
  </si>
  <si>
    <t>43 48 21</t>
  </si>
  <si>
    <t>103 22 12</t>
  </si>
  <si>
    <t>SD-SDS-050494</t>
  </si>
  <si>
    <t>Kara</t>
  </si>
  <si>
    <t>44 13 30</t>
  </si>
  <si>
    <t>104 05 06</t>
  </si>
  <si>
    <t>PNB2J6</t>
  </si>
  <si>
    <t>WY-CRX-050497</t>
  </si>
  <si>
    <t>44 27 17</t>
  </si>
  <si>
    <t>103 51 36</t>
  </si>
  <si>
    <t>SD-BKF-050498</t>
  </si>
  <si>
    <t>44 18 11</t>
  </si>
  <si>
    <t>103 37 13</t>
  </si>
  <si>
    <t>SD-SDS-050500</t>
  </si>
  <si>
    <t>Allen</t>
  </si>
  <si>
    <t>44 06 38</t>
  </si>
  <si>
    <t>104 07 00</t>
  </si>
  <si>
    <t>PNB2JK</t>
  </si>
  <si>
    <t>WY-WEX-050502</t>
  </si>
  <si>
    <t>Ricco</t>
  </si>
  <si>
    <t>44 11 37</t>
  </si>
  <si>
    <t>P2BZV2</t>
  </si>
  <si>
    <t>SD-BKF-050505</t>
  </si>
  <si>
    <t>Bulldog</t>
  </si>
  <si>
    <t>44 21 53</t>
  </si>
  <si>
    <t>PNB25Q</t>
  </si>
  <si>
    <t>SD-SDS-050507</t>
  </si>
  <si>
    <t>Alkali</t>
  </si>
  <si>
    <t>SD-BKF-050509</t>
  </si>
  <si>
    <t>Lookout Mill</t>
  </si>
  <si>
    <t>44 04 19</t>
  </si>
  <si>
    <t>103 41 54</t>
  </si>
  <si>
    <t>SD-BKF-050511</t>
  </si>
  <si>
    <t>Jim Canyon</t>
  </si>
  <si>
    <t>44 22 26</t>
  </si>
  <si>
    <t>104 28 21</t>
  </si>
  <si>
    <t>SD-BKF-050508</t>
  </si>
  <si>
    <t>Norgrain Hill</t>
  </si>
  <si>
    <t>44 44 40</t>
  </si>
  <si>
    <t>104 05 60</t>
  </si>
  <si>
    <t>PNBZ5V</t>
  </si>
  <si>
    <t>WY-CRX-050523</t>
  </si>
  <si>
    <t>Elm Creek</t>
  </si>
  <si>
    <t>43 27 26</t>
  </si>
  <si>
    <t>SD-SDS-050526</t>
  </si>
  <si>
    <t>Summitt Peak</t>
  </si>
  <si>
    <t>103 32 22</t>
  </si>
  <si>
    <t>P2BZ5B</t>
  </si>
  <si>
    <t>SD-BKF-050528</t>
  </si>
  <si>
    <t>PGA</t>
  </si>
  <si>
    <t>103 14 51</t>
  </si>
  <si>
    <t>PNBZ5R</t>
  </si>
  <si>
    <t>SD-SDS-050516</t>
  </si>
  <si>
    <t>Four Corners</t>
  </si>
  <si>
    <t>44 31 05</t>
  </si>
  <si>
    <t>103 55 14</t>
  </si>
  <si>
    <t>PNBZ9K</t>
  </si>
  <si>
    <t>SD-SDS-050534</t>
  </si>
  <si>
    <t>Cottonwood</t>
  </si>
  <si>
    <t>43 25 56</t>
  </si>
  <si>
    <t>103 37 16</t>
  </si>
  <si>
    <t>SD-SDS-050483</t>
  </si>
  <si>
    <t>Pink Cabin</t>
  </si>
  <si>
    <t>PNB0LC</t>
  </si>
  <si>
    <t>SD-SDS-050541</t>
  </si>
  <si>
    <t>Elm Springs</t>
  </si>
  <si>
    <t>14E</t>
  </si>
  <si>
    <t>44 16 14</t>
  </si>
  <si>
    <t>102 23 04</t>
  </si>
  <si>
    <t>SD-SDS-050542</t>
  </si>
  <si>
    <t>Hippie</t>
  </si>
  <si>
    <t>43 52 25</t>
  </si>
  <si>
    <t>P2B0P7</t>
  </si>
  <si>
    <t>SD-BKF-050544</t>
  </si>
  <si>
    <t>103 34 46</t>
  </si>
  <si>
    <t>PNB0QC</t>
  </si>
  <si>
    <t>SD-SDS-050546</t>
  </si>
  <si>
    <t>Skyline 2</t>
  </si>
  <si>
    <t>44 01 53</t>
  </si>
  <si>
    <t>103 14 32</t>
  </si>
  <si>
    <t>PNB0QA</t>
  </si>
  <si>
    <t>SD-SDS-050548</t>
  </si>
  <si>
    <t>Nickelson</t>
  </si>
  <si>
    <t>44 44 22</t>
  </si>
  <si>
    <t>104 35 31</t>
  </si>
  <si>
    <t>PNB0QE</t>
  </si>
  <si>
    <t>WY-CRX-050550</t>
  </si>
  <si>
    <t>43 51 34</t>
  </si>
  <si>
    <t>102 58 53</t>
  </si>
  <si>
    <t>PNB0P6</t>
  </si>
  <si>
    <t>SD-SDS-050553</t>
  </si>
  <si>
    <t>Blue Bird</t>
  </si>
  <si>
    <t>45 05 52</t>
  </si>
  <si>
    <t>103 21 23</t>
  </si>
  <si>
    <t>PNB0P4</t>
  </si>
  <si>
    <t>SD-SDS-050554</t>
  </si>
  <si>
    <t>Dawkens</t>
  </si>
  <si>
    <t>44 01 25</t>
  </si>
  <si>
    <t>102 56 22</t>
  </si>
  <si>
    <t>PNB0QD</t>
  </si>
  <si>
    <t>SD-SDS-050552</t>
  </si>
  <si>
    <t>Farmer</t>
  </si>
  <si>
    <t>44 02 12</t>
  </si>
  <si>
    <t>102 54 16</t>
  </si>
  <si>
    <t>PNB0QH</t>
  </si>
  <si>
    <t>SD-SDS-050556</t>
  </si>
  <si>
    <t>Pennington County Complex</t>
  </si>
  <si>
    <t>103 01 14</t>
  </si>
  <si>
    <t>PNB0R6</t>
  </si>
  <si>
    <t>SD-SDS-050558</t>
  </si>
  <si>
    <t>Orella</t>
  </si>
  <si>
    <t>33N</t>
  </si>
  <si>
    <t>53W</t>
  </si>
  <si>
    <t>42 48 22</t>
  </si>
  <si>
    <t>103 34 11</t>
  </si>
  <si>
    <t>PNB0S7</t>
  </si>
  <si>
    <t>NE-NES-050560</t>
  </si>
  <si>
    <t>Rainbow Road</t>
  </si>
  <si>
    <t>44 28 30</t>
  </si>
  <si>
    <t>103 46 01</t>
  </si>
  <si>
    <t>PNB052</t>
  </si>
  <si>
    <t>SD-SDS-050562</t>
  </si>
  <si>
    <t>French Fork</t>
  </si>
  <si>
    <t>43 37 54</t>
  </si>
  <si>
    <t>103 06 01</t>
  </si>
  <si>
    <t>PNB0Y0</t>
  </si>
  <si>
    <t>SD-SDS-050567</t>
  </si>
  <si>
    <t>43 32 47</t>
  </si>
  <si>
    <t>103 46 38</t>
  </si>
  <si>
    <t>PNB0Y9</t>
  </si>
  <si>
    <t>SD-SDS-050569</t>
  </si>
  <si>
    <t>44 35 31</t>
  </si>
  <si>
    <t>104 38 04</t>
  </si>
  <si>
    <t>PNB1E2</t>
  </si>
  <si>
    <t>WESTVIEW</t>
  </si>
  <si>
    <t>SD-SDS-100206</t>
  </si>
  <si>
    <t>PNFC6H</t>
  </si>
  <si>
    <t>43 43 27</t>
  </si>
  <si>
    <t>103 34 32</t>
  </si>
  <si>
    <t>BOBCAT GULCH</t>
  </si>
  <si>
    <t>SD-BKF-100209</t>
  </si>
  <si>
    <t>P2FDG3</t>
  </si>
  <si>
    <t>PWRL</t>
  </si>
  <si>
    <t>44 04 12</t>
  </si>
  <si>
    <t>PARMLEE</t>
  </si>
  <si>
    <t>WY-WEX-100212</t>
  </si>
  <si>
    <t>PNFDT2</t>
  </si>
  <si>
    <t>44 15 08</t>
  </si>
  <si>
    <t>104 05 21</t>
  </si>
  <si>
    <t>MEADOW DRAW</t>
  </si>
  <si>
    <t>SD-BKF-100227</t>
  </si>
  <si>
    <t>P2FD8X</t>
  </si>
  <si>
    <t>43 51 29</t>
  </si>
  <si>
    <t>104 01 14</t>
  </si>
  <si>
    <t>SD-BKF-100231</t>
  </si>
  <si>
    <t>44 09 30</t>
  </si>
  <si>
    <t>103 43 47</t>
  </si>
  <si>
    <t>43 58 11.3</t>
  </si>
  <si>
    <t>103 27 31.3</t>
  </si>
  <si>
    <t>P2DF26</t>
  </si>
  <si>
    <t>SD-BKF-070291</t>
  </si>
  <si>
    <t>Cool</t>
  </si>
  <si>
    <t>43 44 40.8</t>
  </si>
  <si>
    <t>103 28 49</t>
  </si>
  <si>
    <t>SD-SDS-070292</t>
  </si>
  <si>
    <t>Roadside</t>
  </si>
  <si>
    <t>43 44 13.2</t>
  </si>
  <si>
    <t>103 21 29</t>
  </si>
  <si>
    <t>SD-SDS-070293</t>
  </si>
  <si>
    <t>104 16 05</t>
  </si>
  <si>
    <t>HERSHEY</t>
  </si>
  <si>
    <t>SD-BKF-100543</t>
  </si>
  <si>
    <t>44 32 58</t>
  </si>
  <si>
    <t>104 29 30</t>
  </si>
  <si>
    <t>GILLETTE PRAIRIE</t>
  </si>
  <si>
    <t>SD-BKF-100547</t>
  </si>
  <si>
    <t>P2FT7F</t>
  </si>
  <si>
    <t>43 58 23</t>
  </si>
  <si>
    <t>103 44 59</t>
  </si>
  <si>
    <t>NEMO ROAD</t>
  </si>
  <si>
    <t>SD-SDS-100553</t>
  </si>
  <si>
    <t>PNFT96</t>
  </si>
  <si>
    <t>KIDS</t>
  </si>
  <si>
    <t>LONG RIDGE</t>
  </si>
  <si>
    <t>SD-BKF-100555</t>
  </si>
  <si>
    <t>43 25 10</t>
  </si>
  <si>
    <t>103 47 30</t>
  </si>
  <si>
    <t>HAWK WRIGHT CREEK</t>
  </si>
  <si>
    <t>SD-SDS-100554</t>
  </si>
  <si>
    <t>PNFUB8</t>
  </si>
  <si>
    <t>43 27 41</t>
  </si>
  <si>
    <t>103 47 04</t>
  </si>
  <si>
    <t>GHOST</t>
  </si>
  <si>
    <t>SD-BKF-100558</t>
  </si>
  <si>
    <t>43 50 38</t>
  </si>
  <si>
    <t>Twin</t>
  </si>
  <si>
    <t>43 55 10</t>
  </si>
  <si>
    <t>103 29 57.9</t>
  </si>
  <si>
    <t>SD-BKF-080487</t>
  </si>
  <si>
    <t>Camp</t>
  </si>
  <si>
    <t>44 34 51</t>
  </si>
  <si>
    <t>104 21 28.7</t>
  </si>
  <si>
    <t>P2EGW8</t>
  </si>
  <si>
    <t>SD-BKF-080489</t>
  </si>
  <si>
    <t>Haystack</t>
  </si>
  <si>
    <t>AOG</t>
  </si>
  <si>
    <t>41N</t>
  </si>
  <si>
    <t>43 33 33</t>
  </si>
  <si>
    <t>104 08 59</t>
  </si>
  <si>
    <t>PNEG1Z</t>
  </si>
  <si>
    <t>WY-WEX-080494</t>
  </si>
  <si>
    <t xml:space="preserve">Spring  </t>
  </si>
  <si>
    <t>43 51 47</t>
  </si>
  <si>
    <t>103 38 39</t>
  </si>
  <si>
    <t>SD-BKF-080495</t>
  </si>
  <si>
    <t xml:space="preserve">Pactola  </t>
  </si>
  <si>
    <t>44 03 50</t>
  </si>
  <si>
    <t>P2EG2H</t>
  </si>
  <si>
    <t>SD-BKF-080496</t>
  </si>
  <si>
    <t>Inyan Kara</t>
  </si>
  <si>
    <t>44 12 47.5</t>
  </si>
  <si>
    <t>104 20 58.1</t>
  </si>
  <si>
    <t>SD-BKF-080498</t>
  </si>
  <si>
    <t>Clara Belle</t>
  </si>
  <si>
    <t>43 52 01.9</t>
  </si>
  <si>
    <t>103 36 17.1</t>
  </si>
  <si>
    <t>SD-BKF-080500</t>
  </si>
  <si>
    <t>Sidney Park</t>
  </si>
  <si>
    <t>43 44 46.4</t>
  </si>
  <si>
    <t>103 34 46.5</t>
  </si>
  <si>
    <t>PNEHR0</t>
  </si>
  <si>
    <t>SD-SDS-080507</t>
  </si>
  <si>
    <t>Gift Tank</t>
  </si>
  <si>
    <t>PNEHR6</t>
  </si>
  <si>
    <t>WY-WEX-080508</t>
  </si>
  <si>
    <t>Meadow Draw</t>
  </si>
  <si>
    <t>43 51 10</t>
  </si>
  <si>
    <t>104 02 14.9</t>
  </si>
  <si>
    <t>SD-BKF-080511</t>
  </si>
  <si>
    <t>Brown Canyon</t>
  </si>
  <si>
    <t>SPEARFISH MTN.</t>
  </si>
  <si>
    <t>SD-BKF-100304</t>
  </si>
  <si>
    <t>P2FHX3</t>
  </si>
  <si>
    <t>103 16 02</t>
  </si>
  <si>
    <t>PNC29X</t>
  </si>
  <si>
    <t>SD-SDS-060867</t>
  </si>
  <si>
    <t>Stewart</t>
  </si>
  <si>
    <t>44 04 04</t>
  </si>
  <si>
    <t>103 35 41</t>
  </si>
  <si>
    <t>SD-SDS-060873</t>
  </si>
  <si>
    <t>Blacktail</t>
  </si>
  <si>
    <t>44 34 11</t>
  </si>
  <si>
    <t>104 30 25</t>
  </si>
  <si>
    <t>SD-BKF-060874</t>
  </si>
  <si>
    <t>Lagoon</t>
  </si>
  <si>
    <t>43 45 07.1</t>
  </si>
  <si>
    <t>103 27 06.8</t>
  </si>
  <si>
    <t>SD-SDS-060880</t>
  </si>
  <si>
    <t>43 43 23.2</t>
  </si>
  <si>
    <t>103 27 26.6</t>
  </si>
  <si>
    <t>PNC3FT</t>
  </si>
  <si>
    <t>SD-SDS-060881</t>
  </si>
  <si>
    <t>Top 50</t>
  </si>
  <si>
    <t>40 18 24</t>
  </si>
  <si>
    <t>103 25 22</t>
  </si>
  <si>
    <t>SD-SDS-060876</t>
  </si>
  <si>
    <t>Whiskey Snag</t>
  </si>
  <si>
    <t>103 21 35</t>
  </si>
  <si>
    <t>SD-SDS-060886</t>
  </si>
  <si>
    <t>Newell</t>
  </si>
  <si>
    <t>103 46 05</t>
  </si>
  <si>
    <t>P2C3L4</t>
  </si>
  <si>
    <t>SD-BKF-060888</t>
  </si>
  <si>
    <t>Sundance Canyon</t>
  </si>
  <si>
    <t>44 12 53</t>
  </si>
  <si>
    <t>104 29 50</t>
  </si>
  <si>
    <t>PNC3LT</t>
  </si>
  <si>
    <t>WY-CRX-060889</t>
  </si>
  <si>
    <t>44 48 18.5</t>
  </si>
  <si>
    <t>104 23 17.3</t>
  </si>
  <si>
    <t>PNC3Y5</t>
  </si>
  <si>
    <t>WY-CRX-060906</t>
  </si>
  <si>
    <t>Castle Peak</t>
  </si>
  <si>
    <t>44 04 00</t>
  </si>
  <si>
    <t>103 40 51</t>
  </si>
  <si>
    <t>SD-BKF-060914</t>
  </si>
  <si>
    <t>Hill Top</t>
  </si>
  <si>
    <t>44 20 13</t>
  </si>
  <si>
    <t>103 24 23.1</t>
  </si>
  <si>
    <t>SD-SDS-060909</t>
  </si>
  <si>
    <t>Hells Acre Complex</t>
  </si>
  <si>
    <t>43 21 18</t>
  </si>
  <si>
    <t>103 30 35</t>
  </si>
  <si>
    <t>PNC38N</t>
  </si>
  <si>
    <t>SD-SDS-060918</t>
  </si>
  <si>
    <t>Spokane Creek</t>
  </si>
  <si>
    <t>43 48 22</t>
  </si>
  <si>
    <t>103 21 05</t>
  </si>
  <si>
    <t>PNC39Q</t>
  </si>
  <si>
    <t>SD-SDS-060933</t>
  </si>
  <si>
    <t>Wild Horse #1</t>
  </si>
  <si>
    <t>103 30 00</t>
  </si>
  <si>
    <t>PNDJW6</t>
  </si>
  <si>
    <t>SD-SDS-070350</t>
  </si>
  <si>
    <t>Bobtail</t>
  </si>
  <si>
    <t>43 54 39</t>
  </si>
  <si>
    <t>103 25 25</t>
  </si>
  <si>
    <t>SD-BKF-070355</t>
  </si>
  <si>
    <t>Flagpole</t>
  </si>
  <si>
    <t>43 18 9</t>
  </si>
  <si>
    <t>103 29 42</t>
  </si>
  <si>
    <t>PNDJ50</t>
  </si>
  <si>
    <t>SD-SDS-070360</t>
  </si>
  <si>
    <t>Retreat</t>
  </si>
  <si>
    <t>44 18 31</t>
  </si>
  <si>
    <t>103 38 46</t>
  </si>
  <si>
    <t>PNPJ7V</t>
  </si>
  <si>
    <t>SD-SDS-070361</t>
  </si>
  <si>
    <t>Beaver Lake</t>
  </si>
  <si>
    <t>43 44 25</t>
  </si>
  <si>
    <t>103 39 16</t>
  </si>
  <si>
    <t>PNDKK8</t>
  </si>
  <si>
    <t>SD-SDS-070369</t>
  </si>
  <si>
    <t>Taylor</t>
  </si>
  <si>
    <t>43 58 10</t>
  </si>
  <si>
    <t>103 16 46</t>
  </si>
  <si>
    <t>PNDKL2</t>
  </si>
  <si>
    <t>SD-SDS-070370</t>
  </si>
  <si>
    <t>Schnider</t>
  </si>
  <si>
    <t>44 24 27</t>
  </si>
  <si>
    <t>104 38 16</t>
  </si>
  <si>
    <t>WY-CRX-070374</t>
  </si>
  <si>
    <t>Yellow Butte</t>
  </si>
  <si>
    <t>43 46 32</t>
  </si>
  <si>
    <t>103 58 55</t>
  </si>
  <si>
    <t>SD-BKF-070375</t>
  </si>
  <si>
    <t>Hell Canyon</t>
  </si>
  <si>
    <t>43 42 34</t>
  </si>
  <si>
    <t>103 52 10</t>
  </si>
  <si>
    <t>SD-BKF-070376</t>
  </si>
  <si>
    <t>Banks Lake</t>
  </si>
  <si>
    <t>44 25 18</t>
  </si>
  <si>
    <t>104 37 17</t>
  </si>
  <si>
    <t>WY-CRX-070378</t>
  </si>
  <si>
    <t>Lithograph</t>
  </si>
  <si>
    <t>43 43 39</t>
  </si>
  <si>
    <t>103 48 38</t>
  </si>
  <si>
    <t>SD-BKF-070379</t>
  </si>
  <si>
    <t>Willow Creek</t>
  </si>
  <si>
    <t>43 48 26</t>
  </si>
  <si>
    <t>103 36 04</t>
  </si>
  <si>
    <t>SD-BKF-070380</t>
  </si>
  <si>
    <t>Irishman</t>
  </si>
  <si>
    <t>44 05 09</t>
  </si>
  <si>
    <t>103 20 08</t>
  </si>
  <si>
    <t>SD-BKF-070381</t>
  </si>
  <si>
    <t>Atlantic Hill</t>
  </si>
  <si>
    <t xml:space="preserve">4E </t>
  </si>
  <si>
    <t>43 48 59</t>
  </si>
  <si>
    <t>SD-BKF-070385</t>
  </si>
  <si>
    <t>Tender Foot</t>
  </si>
  <si>
    <t>43 49 43</t>
  </si>
  <si>
    <t>SD-BKF-070387</t>
  </si>
  <si>
    <t>F</t>
  </si>
  <si>
    <t>43 40 23</t>
  </si>
  <si>
    <t>103 26 19</t>
  </si>
  <si>
    <t>PNDKW6</t>
  </si>
  <si>
    <t>SD-SDS-070392</t>
  </si>
  <si>
    <t>Lower Spring Creek</t>
  </si>
  <si>
    <t>EQUIP.</t>
  </si>
  <si>
    <t>8E</t>
  </si>
  <si>
    <t>43 54 06</t>
  </si>
  <si>
    <t>103 04 04</t>
  </si>
  <si>
    <t>PNDK0A</t>
  </si>
  <si>
    <t>SD-SDS-070396</t>
  </si>
  <si>
    <t>237th</t>
  </si>
  <si>
    <t>REKIN.</t>
  </si>
  <si>
    <t>43 58 17</t>
  </si>
  <si>
    <t>103 16 07</t>
  </si>
  <si>
    <t>PNDS47</t>
  </si>
  <si>
    <t>SD-SDS-070404</t>
  </si>
  <si>
    <t>Firework</t>
  </si>
  <si>
    <t>FW.</t>
  </si>
  <si>
    <t>44 03 37</t>
  </si>
  <si>
    <t>103 26 34</t>
  </si>
  <si>
    <t>SD-SDS-070409</t>
  </si>
  <si>
    <t>M Hill 2</t>
  </si>
  <si>
    <t>44 50 26</t>
  </si>
  <si>
    <t>103 14 43</t>
  </si>
  <si>
    <t>PNB2WC</t>
  </si>
  <si>
    <t>SD-SDS-050684</t>
  </si>
  <si>
    <t>Summit</t>
  </si>
  <si>
    <t>43 53 16</t>
  </si>
  <si>
    <t>104 00 56</t>
  </si>
  <si>
    <t>SD-BKF-050688</t>
  </si>
  <si>
    <t>River Bottom</t>
  </si>
  <si>
    <t>16E</t>
  </si>
  <si>
    <t>44 26 24</t>
  </si>
  <si>
    <t>102 10 03</t>
  </si>
  <si>
    <t>PNB2YA</t>
  </si>
  <si>
    <t>SD-SDS-050689</t>
  </si>
  <si>
    <t>Enning</t>
  </si>
  <si>
    <t>44 25 54</t>
  </si>
  <si>
    <t>102 29 14</t>
  </si>
  <si>
    <t>SD-SDS-050691</t>
  </si>
  <si>
    <t>Johnny</t>
  </si>
  <si>
    <t>43 37 55</t>
  </si>
  <si>
    <t>103 19 23</t>
  </si>
  <si>
    <t>PNB2HN</t>
  </si>
  <si>
    <t>SD-SDS-050700</t>
  </si>
  <si>
    <t>Bald Eagle</t>
  </si>
  <si>
    <t>44 27 01</t>
  </si>
  <si>
    <t>103 49 24</t>
  </si>
  <si>
    <t>SD-SDS-050503</t>
  </si>
  <si>
    <t>Mielke Road</t>
  </si>
  <si>
    <t>43 46 25</t>
  </si>
  <si>
    <t>103 14 33</t>
  </si>
  <si>
    <t>PNB3FE</t>
  </si>
  <si>
    <t>SD-SDS-050707</t>
  </si>
  <si>
    <t>Box</t>
  </si>
  <si>
    <t>43 49 21</t>
  </si>
  <si>
    <t>103 18 08</t>
  </si>
  <si>
    <t>SD-SDS-050706</t>
  </si>
  <si>
    <t>43 52 38</t>
  </si>
  <si>
    <t>103 23 32</t>
  </si>
  <si>
    <t>SD-BKF-050708</t>
  </si>
  <si>
    <t>Morris Creek</t>
  </si>
  <si>
    <t>44 17 13</t>
  </si>
  <si>
    <t>103 21 44</t>
  </si>
  <si>
    <t>PNB3HN</t>
  </si>
  <si>
    <t>SD-SDS-050714</t>
  </si>
  <si>
    <t>Mountain Shadows</t>
  </si>
  <si>
    <t>44 27 35</t>
  </si>
  <si>
    <t>103 47 56</t>
  </si>
  <si>
    <t>PNB3HP</t>
  </si>
  <si>
    <t>SD-SDS-050715</t>
  </si>
  <si>
    <t>Canyon Place</t>
  </si>
  <si>
    <t>PNB3HV</t>
  </si>
  <si>
    <t>SD-SDS-050716</t>
  </si>
  <si>
    <t>Hidden Valley</t>
  </si>
  <si>
    <t>103 18 31</t>
  </si>
  <si>
    <t>PNB3HZ</t>
  </si>
  <si>
    <t>SD-SDS-050720</t>
  </si>
  <si>
    <t>Spearfish Canyon</t>
  </si>
  <si>
    <t>44 26 51</t>
  </si>
  <si>
    <t>103 54 08</t>
  </si>
  <si>
    <t>SD-BKF-050721</t>
  </si>
  <si>
    <t>Across the Slope</t>
  </si>
  <si>
    <t>43 59 05</t>
  </si>
  <si>
    <t>103 14 23</t>
  </si>
  <si>
    <t>PNB3H4</t>
  </si>
  <si>
    <t>SD-SDS-050723</t>
  </si>
  <si>
    <t>Weston Heights</t>
  </si>
  <si>
    <t>44 10 52</t>
  </si>
  <si>
    <t>103 13 11</t>
  </si>
  <si>
    <t>SD-SDS-050724</t>
  </si>
  <si>
    <t>Airport</t>
  </si>
  <si>
    <t>44 29 53</t>
  </si>
  <si>
    <t>103 44 51</t>
  </si>
  <si>
    <t>SD-SDS-050729</t>
  </si>
  <si>
    <t>Kobb</t>
  </si>
  <si>
    <t>43 43 52</t>
  </si>
  <si>
    <t>103 14 55</t>
  </si>
  <si>
    <t>PNB3K8</t>
  </si>
  <si>
    <t>104 09 19</t>
  </si>
  <si>
    <t>SD-BKF-050903</t>
  </si>
  <si>
    <t>McClure Dam</t>
  </si>
  <si>
    <t xml:space="preserve">43 37 60 </t>
  </si>
  <si>
    <t>SD-BKF-050904</t>
  </si>
  <si>
    <t>Monkey Tongue</t>
  </si>
  <si>
    <t xml:space="preserve">44 24 34 </t>
  </si>
  <si>
    <t>104 10 26</t>
  </si>
  <si>
    <t>PNB5DS</t>
  </si>
  <si>
    <t>WY-CRX-050907</t>
  </si>
  <si>
    <t>Butte Divide</t>
  </si>
  <si>
    <t>104 47 06</t>
  </si>
  <si>
    <t>PNB5HL</t>
  </si>
  <si>
    <t>WYCRX-050913</t>
  </si>
  <si>
    <t>Four five</t>
  </si>
  <si>
    <t>103 17 42</t>
  </si>
  <si>
    <t>PNB5KT</t>
  </si>
  <si>
    <t>SD-SDS-050922</t>
  </si>
  <si>
    <t>43 42 07</t>
  </si>
  <si>
    <t>103 47 11</t>
  </si>
  <si>
    <t>PNB2XC</t>
  </si>
  <si>
    <t>SD-SDS-050686</t>
  </si>
  <si>
    <t>Dutchman 2</t>
  </si>
  <si>
    <t>103 45 29.1</t>
  </si>
  <si>
    <t>SD-BKF-050926</t>
  </si>
  <si>
    <t>Thorn Divide</t>
  </si>
  <si>
    <t xml:space="preserve"> B</t>
  </si>
  <si>
    <t>104 48 00</t>
  </si>
  <si>
    <t>PNB5TW</t>
  </si>
  <si>
    <t>WY-CRX-050937</t>
  </si>
  <si>
    <t>43 30 31</t>
  </si>
  <si>
    <t>103 39 01</t>
  </si>
  <si>
    <t>PNB5X6</t>
  </si>
  <si>
    <t>SD-SDS-050948</t>
  </si>
  <si>
    <t>Richy Well</t>
  </si>
  <si>
    <t>43 29 03</t>
  </si>
  <si>
    <t>PNB5Y8</t>
  </si>
  <si>
    <t>SD-SDS-050950</t>
  </si>
  <si>
    <t>Virginia C</t>
  </si>
  <si>
    <t>PNB5YD</t>
  </si>
  <si>
    <t>SD-SDS-050947</t>
  </si>
  <si>
    <t>Thompson</t>
  </si>
  <si>
    <t>SD-BKF-050955</t>
  </si>
  <si>
    <t>Table Mountain</t>
  </si>
  <si>
    <t>44 37 07</t>
  </si>
  <si>
    <t>104 17 38</t>
  </si>
  <si>
    <t>SD-BKF-050956</t>
  </si>
  <si>
    <t>Geranium</t>
  </si>
  <si>
    <t>44 17 38</t>
  </si>
  <si>
    <t>103 59 38</t>
  </si>
  <si>
    <t>SD-BKF-050957</t>
  </si>
  <si>
    <t>44 14 2.5</t>
  </si>
  <si>
    <t>104 10 54.2</t>
  </si>
  <si>
    <t>PNB50V</t>
  </si>
  <si>
    <t>WY-CRX-050958</t>
  </si>
  <si>
    <t>43 58 09</t>
  </si>
  <si>
    <t>103 55 47</t>
  </si>
  <si>
    <t>SD-BKF-050959</t>
  </si>
  <si>
    <t>McGovern Hill</t>
  </si>
  <si>
    <t>PNB57B</t>
  </si>
  <si>
    <t>SD-SDS-050966</t>
  </si>
  <si>
    <t>Gimlet</t>
  </si>
  <si>
    <t>103 36 48</t>
  </si>
  <si>
    <t>P2B57S</t>
  </si>
  <si>
    <t>SD-BKF-050969</t>
  </si>
  <si>
    <t>Sunday Gulch</t>
  </si>
  <si>
    <t>43 52 08</t>
  </si>
  <si>
    <t>103 35 26</t>
  </si>
  <si>
    <t>P2B6CQ</t>
  </si>
  <si>
    <t>SD-BKF-050972</t>
  </si>
  <si>
    <t>McInerney</t>
  </si>
  <si>
    <t>44 12 23</t>
  </si>
  <si>
    <t>103 50 56</t>
  </si>
  <si>
    <t>PNB6CZ</t>
  </si>
  <si>
    <t>SD-SDS-050975</t>
  </si>
  <si>
    <t>Battle</t>
  </si>
  <si>
    <t>103 27 26</t>
  </si>
  <si>
    <t>PNB6D4</t>
  </si>
  <si>
    <t>SD-SDS-050980</t>
  </si>
  <si>
    <t>Carter</t>
  </si>
  <si>
    <t xml:space="preserve">44 03 31 </t>
  </si>
  <si>
    <t>SD-BKF-050985</t>
  </si>
  <si>
    <t>PNB6F1</t>
  </si>
  <si>
    <t>SD-SDS-050986</t>
  </si>
  <si>
    <t>Mountain Goat</t>
  </si>
  <si>
    <t>43 41 43</t>
  </si>
  <si>
    <t>103 37 49</t>
  </si>
  <si>
    <t>PNB6GA</t>
  </si>
  <si>
    <t>SD-SDS-050990</t>
  </si>
  <si>
    <t>Victoria 2</t>
  </si>
  <si>
    <t>44 00 17</t>
  </si>
  <si>
    <t>103 24 48</t>
  </si>
  <si>
    <t>SD-BKF-050993</t>
  </si>
  <si>
    <t xml:space="preserve">Ogden  </t>
  </si>
  <si>
    <t>44 17 54</t>
  </si>
  <si>
    <t>104 25 31</t>
  </si>
  <si>
    <t>SD-BKF-050994</t>
  </si>
  <si>
    <t>Mill Creek</t>
  </si>
  <si>
    <t>44 26 03</t>
  </si>
  <si>
    <t>103 59 54</t>
  </si>
  <si>
    <t>SD-BKF-050995</t>
  </si>
  <si>
    <t>Bugler</t>
  </si>
  <si>
    <t>44 11 02</t>
  </si>
  <si>
    <t>104 05 46</t>
  </si>
  <si>
    <t>SD-BKF-050998</t>
  </si>
  <si>
    <t>Green Mtn</t>
  </si>
  <si>
    <t>103 45 35</t>
  </si>
  <si>
    <t>SD-BKF-050999</t>
  </si>
  <si>
    <t>SO #</t>
  </si>
  <si>
    <t>FIRE NAME</t>
  </si>
  <si>
    <t>DATE</t>
  </si>
  <si>
    <t>SPECIFIC CAUSE</t>
  </si>
  <si>
    <t>T</t>
  </si>
  <si>
    <t>R</t>
  </si>
  <si>
    <t>S</t>
  </si>
  <si>
    <t>LAT</t>
  </si>
  <si>
    <t>LONG</t>
  </si>
  <si>
    <t>ACRES</t>
  </si>
  <si>
    <t>LTG</t>
  </si>
  <si>
    <t>TOTAL ACRES</t>
  </si>
  <si>
    <t xml:space="preserve">   CURRENT FIRE RECORD</t>
  </si>
  <si>
    <t>FIRE</t>
  </si>
  <si>
    <t>HC</t>
  </si>
  <si>
    <t>FOREST</t>
  </si>
  <si>
    <t xml:space="preserve">TOTAL </t>
  </si>
  <si>
    <t>COMBINED</t>
  </si>
  <si>
    <t>BLD1</t>
  </si>
  <si>
    <t>CUD3</t>
  </si>
  <si>
    <t>EMD4</t>
  </si>
  <si>
    <t>HAD6</t>
  </si>
  <si>
    <t>PAD9</t>
  </si>
  <si>
    <t>NHD8</t>
  </si>
  <si>
    <t xml:space="preserve">        BLACK HILLS NATIONAL FOREST</t>
  </si>
  <si>
    <t>BLACK HILLS  NATIONAL FOREST</t>
  </si>
  <si>
    <t>A</t>
  </si>
  <si>
    <t>Human</t>
  </si>
  <si>
    <t>T4S</t>
  </si>
  <si>
    <t>R4E</t>
  </si>
  <si>
    <t>B</t>
  </si>
  <si>
    <t>T1N</t>
  </si>
  <si>
    <t>R6E</t>
  </si>
  <si>
    <t>Lightning</t>
  </si>
  <si>
    <t>NS</t>
  </si>
  <si>
    <t>T4N</t>
  </si>
  <si>
    <t>R3E</t>
  </si>
  <si>
    <t>R63W</t>
  </si>
  <si>
    <t>AVL7</t>
  </si>
  <si>
    <t>T2N</t>
  </si>
  <si>
    <t>R5E</t>
  </si>
  <si>
    <t>T7S</t>
  </si>
  <si>
    <t>R2E</t>
  </si>
  <si>
    <t>T5S</t>
  </si>
  <si>
    <t>T53N</t>
  </si>
  <si>
    <t>R62W</t>
  </si>
  <si>
    <t>Firecode</t>
  </si>
  <si>
    <t>C</t>
  </si>
  <si>
    <t>T2S</t>
  </si>
  <si>
    <t>T50N</t>
  </si>
  <si>
    <t>R61W</t>
  </si>
  <si>
    <t>T3S</t>
  </si>
  <si>
    <t>T52N</t>
  </si>
  <si>
    <t>R64W</t>
  </si>
  <si>
    <t>T3N</t>
  </si>
  <si>
    <t>November</t>
  </si>
  <si>
    <t>Beaver Creek</t>
  </si>
  <si>
    <t>Tenderfoot</t>
  </si>
  <si>
    <t>T1S</t>
  </si>
  <si>
    <t>T5N</t>
  </si>
  <si>
    <t>43 41 16</t>
  </si>
  <si>
    <t>103 35 13</t>
  </si>
  <si>
    <t>43 50 15</t>
  </si>
  <si>
    <t>103 38 43</t>
  </si>
  <si>
    <t>Size Class</t>
  </si>
  <si>
    <t>43 49 55</t>
  </si>
  <si>
    <t>103 32 48</t>
  </si>
  <si>
    <t>44 21 55</t>
  </si>
  <si>
    <t>103 37 08</t>
  </si>
  <si>
    <r>
      <t xml:space="preserve">YEAR </t>
    </r>
    <r>
      <rPr>
        <u/>
        <sz val="12"/>
        <rFont val="Arial"/>
        <family val="2"/>
      </rPr>
      <t>___2004_____</t>
    </r>
  </si>
  <si>
    <t>Crazy Horse</t>
  </si>
  <si>
    <t>43 49 56</t>
  </si>
  <si>
    <t>103 38 48</t>
  </si>
  <si>
    <t>Butte Creek</t>
  </si>
  <si>
    <t>Kelly Gulch</t>
  </si>
  <si>
    <t>44 05 53</t>
  </si>
  <si>
    <t>103 35 37</t>
  </si>
  <si>
    <t>Pilger Mtn</t>
  </si>
  <si>
    <t>43 28 07</t>
  </si>
  <si>
    <t>103 53 34</t>
  </si>
  <si>
    <t xml:space="preserve">Burno </t>
  </si>
  <si>
    <t>44 25 29</t>
  </si>
  <si>
    <t>103 50 11</t>
  </si>
  <si>
    <t>Lindsley</t>
  </si>
  <si>
    <t>T8S</t>
  </si>
  <si>
    <t>43 20 26</t>
  </si>
  <si>
    <t>103 35 20</t>
  </si>
  <si>
    <t>Tepee</t>
  </si>
  <si>
    <t>T6N</t>
  </si>
  <si>
    <t>43 42 08</t>
  </si>
  <si>
    <t>103 53 25</t>
  </si>
  <si>
    <t>Empress</t>
  </si>
  <si>
    <t>44 03 36</t>
  </si>
  <si>
    <t>103 32 36</t>
  </si>
  <si>
    <t>Crook</t>
  </si>
  <si>
    <t>44 33 43</t>
  </si>
  <si>
    <t>104 19 22</t>
  </si>
  <si>
    <t>Misty</t>
  </si>
  <si>
    <t>44 12 06</t>
  </si>
  <si>
    <t>103 33 16</t>
  </si>
  <si>
    <t>Minnesota</t>
  </si>
  <si>
    <t>44 00 47</t>
  </si>
  <si>
    <t>103 39 46</t>
  </si>
  <si>
    <t>White Elephant</t>
  </si>
  <si>
    <t>43 38 36</t>
  </si>
  <si>
    <t>Antelope</t>
  </si>
  <si>
    <t>R1E</t>
  </si>
  <si>
    <t>43 55 07</t>
  </si>
  <si>
    <t>103 59 10</t>
  </si>
  <si>
    <t>Bittersweet</t>
  </si>
  <si>
    <t>44 02 27</t>
  </si>
  <si>
    <t>103 07 05</t>
  </si>
  <si>
    <t>A8D9</t>
  </si>
  <si>
    <t>Woodville</t>
  </si>
  <si>
    <t>44 17 40</t>
  </si>
  <si>
    <t>103 45 30</t>
  </si>
  <si>
    <t>A8E9</t>
  </si>
  <si>
    <t>Dakota Point</t>
  </si>
  <si>
    <t>43 59 27</t>
  </si>
  <si>
    <t>103 28 01</t>
  </si>
  <si>
    <t>Nelson Creek</t>
  </si>
  <si>
    <t>43 52 55</t>
  </si>
  <si>
    <t>103 32 49</t>
  </si>
  <si>
    <t>Pactola Point</t>
  </si>
  <si>
    <t>44 03 53</t>
  </si>
  <si>
    <t>103 29 05</t>
  </si>
  <si>
    <t>A8NX</t>
  </si>
  <si>
    <t>Ford Mtn</t>
  </si>
  <si>
    <t>103 33 44</t>
  </si>
  <si>
    <t>North Flynn</t>
  </si>
  <si>
    <t>43 42 14</t>
  </si>
  <si>
    <t>Sackett</t>
  </si>
  <si>
    <t>44 18 50</t>
  </si>
  <si>
    <t>104 09 48</t>
  </si>
  <si>
    <t>Divide</t>
  </si>
  <si>
    <t>44 32 44</t>
  </si>
  <si>
    <t>104 26 39</t>
  </si>
  <si>
    <t>Beaver Ridge</t>
  </si>
  <si>
    <t>44 24 45</t>
  </si>
  <si>
    <t>103 59 56</t>
  </si>
  <si>
    <t>A89S</t>
  </si>
  <si>
    <t>Meadows</t>
  </si>
  <si>
    <t xml:space="preserve">44 10 13 </t>
  </si>
  <si>
    <t>103 22 39</t>
  </si>
  <si>
    <t>Lytle</t>
  </si>
  <si>
    <t>44 31 01</t>
  </si>
  <si>
    <t>104 30 21</t>
  </si>
  <si>
    <t>Hardesty 2</t>
  </si>
  <si>
    <t>43 55 14</t>
  </si>
  <si>
    <t>103 28 26</t>
  </si>
  <si>
    <t>Hisega</t>
  </si>
  <si>
    <t>44 02 53</t>
  </si>
  <si>
    <t>103 23 46</t>
  </si>
  <si>
    <t>Tomaha</t>
  </si>
  <si>
    <t>44 02 36</t>
  </si>
  <si>
    <t>103 25 21</t>
  </si>
  <si>
    <t>Hannah campfire</t>
  </si>
  <si>
    <t>44 15 47</t>
  </si>
  <si>
    <t>103 50 37</t>
  </si>
  <si>
    <t>A9PG</t>
  </si>
  <si>
    <t>Dark Canyon</t>
  </si>
  <si>
    <t>44 37 11</t>
  </si>
  <si>
    <t>103 37 39</t>
  </si>
  <si>
    <t>Bogus Jim</t>
  </si>
  <si>
    <t>44 07</t>
  </si>
  <si>
    <t>103 26</t>
  </si>
  <si>
    <t>Bennett Canyon</t>
  </si>
  <si>
    <t>43 29 05</t>
  </si>
  <si>
    <t>103 55 52</t>
  </si>
  <si>
    <t>A9SL</t>
  </si>
  <si>
    <t>Governmt Fields</t>
  </si>
  <si>
    <t>43 53 01</t>
  </si>
  <si>
    <t>103 22 40</t>
  </si>
  <si>
    <t>A9T3</t>
  </si>
  <si>
    <t>103 32 04</t>
  </si>
  <si>
    <t>Merchen</t>
  </si>
  <si>
    <t>44 07 07</t>
  </si>
  <si>
    <t>103 25 30</t>
  </si>
  <si>
    <t>Logger</t>
  </si>
  <si>
    <t>44 24 10</t>
  </si>
  <si>
    <t xml:space="preserve">104 03 02 </t>
  </si>
  <si>
    <t>A9W7</t>
  </si>
  <si>
    <t>Gordon</t>
  </si>
  <si>
    <t>43 57 24</t>
  </si>
  <si>
    <t>103 30 12</t>
  </si>
  <si>
    <t>White Sands</t>
  </si>
  <si>
    <t>43 54 05</t>
  </si>
  <si>
    <t>103 25 07</t>
  </si>
  <si>
    <t>Zimmer</t>
  </si>
  <si>
    <t>43 54 15</t>
  </si>
  <si>
    <t>103 40 08</t>
  </si>
  <si>
    <t>Silver Mtn</t>
  </si>
  <si>
    <t>43 56 59</t>
  </si>
  <si>
    <t>103 25 29</t>
  </si>
  <si>
    <t>A957</t>
  </si>
  <si>
    <t>Black Hill</t>
  </si>
  <si>
    <t>Crows Nest</t>
  </si>
  <si>
    <t>44 04 30</t>
  </si>
  <si>
    <t>103 55 59</t>
  </si>
  <si>
    <t>Carroll Creek Spr</t>
  </si>
  <si>
    <t>43 37 52</t>
  </si>
  <si>
    <t>103 39 13</t>
  </si>
  <si>
    <t>Pass Creek</t>
  </si>
  <si>
    <t>43 35 46</t>
  </si>
  <si>
    <t>103 51 34</t>
  </si>
  <si>
    <t>Driftwood Canyon</t>
  </si>
  <si>
    <t>43 23 00</t>
  </si>
  <si>
    <t>103 51 48</t>
  </si>
  <si>
    <t>44 34 08</t>
  </si>
  <si>
    <t>104 29 00</t>
  </si>
  <si>
    <t>Rock Crest</t>
  </si>
  <si>
    <t>43 45 35.5</t>
  </si>
  <si>
    <t>103 36 24.5</t>
  </si>
  <si>
    <t>Dumont</t>
  </si>
  <si>
    <t>44 16 24</t>
  </si>
  <si>
    <t>103 48 16</t>
  </si>
  <si>
    <t>BB2R</t>
  </si>
  <si>
    <t>BB6S</t>
  </si>
  <si>
    <t xml:space="preserve">44 18 12 </t>
  </si>
  <si>
    <t>103 43 55</t>
  </si>
  <si>
    <t>BCBH</t>
  </si>
  <si>
    <t>Hideway #2</t>
  </si>
  <si>
    <t>Horsethief</t>
  </si>
  <si>
    <t>43 52 32</t>
  </si>
  <si>
    <t>103 25 05</t>
  </si>
  <si>
    <t>Diamond G</t>
  </si>
  <si>
    <t>43 50 14</t>
  </si>
  <si>
    <t>103 47 12</t>
  </si>
  <si>
    <t>BC8X</t>
  </si>
  <si>
    <t>Horse Spring</t>
  </si>
  <si>
    <t>44 00 45.6</t>
  </si>
  <si>
    <t>103 30 03</t>
  </si>
  <si>
    <t>Gibson</t>
  </si>
  <si>
    <t>43 24 16.7</t>
  </si>
  <si>
    <t>103 40 03</t>
  </si>
  <si>
    <t>Schenk</t>
  </si>
  <si>
    <t>43 39 52</t>
  </si>
  <si>
    <t>RAPID CREEK</t>
  </si>
  <si>
    <t>SD-BKF-100401</t>
  </si>
  <si>
    <t>44 02 15</t>
  </si>
  <si>
    <t>103 21 59</t>
  </si>
  <si>
    <t>SD-BKF-100403</t>
  </si>
  <si>
    <t>P2FN7L</t>
  </si>
  <si>
    <t>44 18 42</t>
  </si>
  <si>
    <t>103 49 07</t>
  </si>
  <si>
    <t>GRIFFIS WELL</t>
  </si>
  <si>
    <t>SD-BKF-100404</t>
  </si>
  <si>
    <t>43 41 21</t>
  </si>
  <si>
    <t>BEAR DEN</t>
  </si>
  <si>
    <t>SD-BKF-100407</t>
  </si>
  <si>
    <t>44 27 29</t>
  </si>
  <si>
    <t>104 28 09</t>
  </si>
  <si>
    <t>COMMISSARY POINT</t>
  </si>
  <si>
    <t>Herrin Spring</t>
  </si>
  <si>
    <t>103 57 05</t>
  </si>
  <si>
    <t>SD-BKF-051027</t>
  </si>
  <si>
    <t>Parmlee</t>
  </si>
  <si>
    <t>44 03 40</t>
  </si>
  <si>
    <t>104 02 21</t>
  </si>
  <si>
    <t>SD-BKF-051034</t>
  </si>
  <si>
    <t>Bower</t>
  </si>
  <si>
    <t>100 17 14</t>
  </si>
  <si>
    <t>SD-SDS-051038</t>
  </si>
  <si>
    <t>White house</t>
  </si>
  <si>
    <t>43 53 07</t>
  </si>
  <si>
    <t>103 43 32</t>
  </si>
  <si>
    <t>Norbeck Overlook</t>
  </si>
  <si>
    <t>SD-BKF-051047</t>
  </si>
  <si>
    <t>Burn Barrel</t>
  </si>
  <si>
    <t>44 02 45</t>
  </si>
  <si>
    <t>103 19 21</t>
  </si>
  <si>
    <t>SD-SDS-051036</t>
  </si>
  <si>
    <t>Stove Hole</t>
  </si>
  <si>
    <t>44 10 37</t>
  </si>
  <si>
    <t>104 01 8</t>
  </si>
  <si>
    <t>SD-BKF-051063</t>
  </si>
  <si>
    <t>Pit</t>
  </si>
  <si>
    <t>44 12 42</t>
  </si>
  <si>
    <t>SD-BKF-051064</t>
  </si>
  <si>
    <t>Whitetail Mine</t>
  </si>
  <si>
    <t>43 43 03</t>
  </si>
  <si>
    <t>103 33 35</t>
  </si>
  <si>
    <t>P2B7SH</t>
  </si>
  <si>
    <t>SD-BKF-051070</t>
  </si>
  <si>
    <t>Dead Tree</t>
  </si>
  <si>
    <t>45 35 57</t>
  </si>
  <si>
    <t>104 10 39</t>
  </si>
  <si>
    <t>P2B3QA</t>
  </si>
  <si>
    <t>SD-SDS-051072</t>
  </si>
  <si>
    <t>Campstool</t>
  </si>
  <si>
    <t>44 33 42.5</t>
  </si>
  <si>
    <t>104 41 1.6</t>
  </si>
  <si>
    <t>PNB7SJ</t>
  </si>
  <si>
    <t>WY-CRX-051071</t>
  </si>
  <si>
    <t>Aspen Lane</t>
  </si>
  <si>
    <t>44 08 21.2</t>
  </si>
  <si>
    <t>103 26 27.7</t>
  </si>
  <si>
    <t>SD-SDS-051077</t>
  </si>
  <si>
    <t>Sherry</t>
  </si>
  <si>
    <t>43 37 28.3</t>
  </si>
  <si>
    <t>103 34 01.5</t>
  </si>
  <si>
    <t>PNB70Y</t>
  </si>
  <si>
    <t>SD-SDS-051084</t>
  </si>
  <si>
    <t>43 46 53</t>
  </si>
  <si>
    <t>103 36 56</t>
  </si>
  <si>
    <t>SD-SDS-051086</t>
  </si>
  <si>
    <t>Green Acres</t>
  </si>
  <si>
    <t>43 44 45</t>
  </si>
  <si>
    <t>SD-SDS-051085</t>
  </si>
  <si>
    <t>Turkey Trail</t>
  </si>
  <si>
    <t>43 41 15.5</t>
  </si>
  <si>
    <t>103 59 10.3</t>
  </si>
  <si>
    <t>SD-SDS-051093</t>
  </si>
  <si>
    <t>16A</t>
  </si>
  <si>
    <t>43 49 54.6</t>
  </si>
  <si>
    <t>103 22 05.7</t>
  </si>
  <si>
    <t>SD-SDS-051112</t>
  </si>
  <si>
    <t>Reynolds</t>
  </si>
  <si>
    <t>44 19 24.3</t>
  </si>
  <si>
    <t>104 13 42</t>
  </si>
  <si>
    <t>WY-CRX-05-1113</t>
  </si>
  <si>
    <t>104 12 34</t>
  </si>
  <si>
    <t>WY-CRX-070955</t>
  </si>
  <si>
    <t>Silica</t>
  </si>
  <si>
    <t>43 58 36</t>
  </si>
  <si>
    <t>103 50 54</t>
  </si>
  <si>
    <t>P2DY7A</t>
  </si>
  <si>
    <t>SD-BKF-070961</t>
  </si>
  <si>
    <t>Lime Kiln</t>
  </si>
  <si>
    <t>43 34 52</t>
  </si>
  <si>
    <t>103 38 14</t>
  </si>
  <si>
    <t>SD-BKF-070963</t>
  </si>
  <si>
    <t>Sheep Herder</t>
  </si>
  <si>
    <t>43 30 09</t>
  </si>
  <si>
    <t>103 34 47</t>
  </si>
  <si>
    <t>SD-BKF-070965</t>
  </si>
  <si>
    <t>Lightning Creek</t>
  </si>
  <si>
    <t>43 47 11</t>
  </si>
  <si>
    <t>103 45 37</t>
  </si>
  <si>
    <t>SD-BKF-070976</t>
  </si>
  <si>
    <t>43 43 48</t>
  </si>
  <si>
    <t>103 31 01</t>
  </si>
  <si>
    <t>SD-BKF-070985</t>
  </si>
  <si>
    <t>East Aspect</t>
  </si>
  <si>
    <t>43 47 05</t>
  </si>
  <si>
    <t>103 27 40</t>
  </si>
  <si>
    <t>PNDZ23</t>
  </si>
  <si>
    <t>SD-SDS-070987</t>
  </si>
  <si>
    <t>44 23 03</t>
  </si>
  <si>
    <t>103 35 44</t>
  </si>
  <si>
    <t>SD-SDS-070991</t>
  </si>
  <si>
    <t>Frosty</t>
  </si>
  <si>
    <t>44 16 46</t>
  </si>
  <si>
    <t>103 49 25</t>
  </si>
  <si>
    <t>SD-BKF-070998</t>
  </si>
  <si>
    <t>44 11 09</t>
  </si>
  <si>
    <t>103 42 06</t>
  </si>
  <si>
    <t>SD-BKF-071000</t>
  </si>
  <si>
    <t>Barnes Canyon</t>
  </si>
  <si>
    <t>43 42 48</t>
  </si>
  <si>
    <t>103 23 27</t>
  </si>
  <si>
    <t>PND0WG</t>
  </si>
  <si>
    <t>SD-SDS-071010</t>
  </si>
  <si>
    <t>Broad Gulch</t>
  </si>
  <si>
    <t>44 06 13</t>
  </si>
  <si>
    <t>103 32 56</t>
  </si>
  <si>
    <t>P2D02J</t>
  </si>
  <si>
    <t>SD-BKF-071017</t>
  </si>
  <si>
    <t>Beemer</t>
  </si>
  <si>
    <t>44 19 06</t>
  </si>
  <si>
    <t>103 40 37</t>
  </si>
  <si>
    <t>P2C6EY</t>
  </si>
  <si>
    <t>SD-BKF-071026</t>
  </si>
  <si>
    <t>Birch Crest</t>
  </si>
  <si>
    <t>44 20 46</t>
  </si>
  <si>
    <t>103 55 23</t>
  </si>
  <si>
    <t>PND08F</t>
  </si>
  <si>
    <t>SD-SDS-071033</t>
  </si>
  <si>
    <t>Shanks</t>
  </si>
  <si>
    <t>VEH.</t>
  </si>
  <si>
    <t>44 03 57</t>
  </si>
  <si>
    <t>103 22 31</t>
  </si>
  <si>
    <t>P2D1BL</t>
  </si>
  <si>
    <t>SD-BKF-071039</t>
  </si>
  <si>
    <t>Daisy</t>
  </si>
  <si>
    <t>44 22 47</t>
  </si>
  <si>
    <t>104 01 17</t>
  </si>
  <si>
    <t>P2D1CJ</t>
  </si>
  <si>
    <t>SD-BKF-071019</t>
  </si>
  <si>
    <t>Hillsview</t>
  </si>
  <si>
    <t>44 31 18</t>
  </si>
  <si>
    <t>103 55 37</t>
  </si>
  <si>
    <t>SD-SDS-071041</t>
  </si>
  <si>
    <t>Whoopup</t>
  </si>
  <si>
    <t>43 40 17</t>
  </si>
  <si>
    <t>104 06 43</t>
  </si>
  <si>
    <t>PND1HE</t>
  </si>
  <si>
    <t>WY-WEX-071045</t>
  </si>
  <si>
    <t>Rocky Loop</t>
  </si>
  <si>
    <t>103 27 55</t>
  </si>
  <si>
    <t>P2D1TF</t>
  </si>
  <si>
    <t>SD-BKF-071064</t>
  </si>
  <si>
    <t>Highlands 1</t>
  </si>
  <si>
    <t>43 43 00</t>
  </si>
  <si>
    <t>104 02 02</t>
  </si>
  <si>
    <t>SD-SDS-071073</t>
  </si>
  <si>
    <t>Good Hope</t>
  </si>
  <si>
    <t>44 09 17</t>
  </si>
  <si>
    <t>103 28 09</t>
  </si>
  <si>
    <t>P2D16H</t>
  </si>
  <si>
    <t>SD-BKF-071081</t>
  </si>
  <si>
    <t>Buffalo Ridge</t>
  </si>
  <si>
    <t>44 06 47</t>
  </si>
  <si>
    <t>103 31 54</t>
  </si>
  <si>
    <t>P2D2DN</t>
  </si>
  <si>
    <t>SD-BKF-071087</t>
  </si>
  <si>
    <r>
      <t>YEAR __</t>
    </r>
    <r>
      <rPr>
        <u/>
        <sz val="12"/>
        <rFont val="Arial"/>
        <family val="2"/>
      </rPr>
      <t>2006</t>
    </r>
    <r>
      <rPr>
        <sz val="12"/>
        <rFont val="Arial"/>
        <family val="2"/>
      </rPr>
      <t>__</t>
    </r>
  </si>
  <si>
    <t>Gold Dust</t>
  </si>
  <si>
    <t>PNCA2U</t>
  </si>
  <si>
    <t>SD-SDS-060025</t>
  </si>
  <si>
    <t>Cat</t>
  </si>
  <si>
    <t>44 03 28</t>
  </si>
  <si>
    <t>P2CBJ0</t>
  </si>
  <si>
    <t>SD-BKF-060035</t>
  </si>
  <si>
    <t>Long Road</t>
  </si>
  <si>
    <t>43 58 54.1</t>
  </si>
  <si>
    <t>103 20 06.6</t>
  </si>
  <si>
    <t>SD-SDS-060038</t>
  </si>
  <si>
    <t>Small Slope</t>
  </si>
  <si>
    <t>43 57 05</t>
  </si>
  <si>
    <t>103 21 08</t>
  </si>
  <si>
    <t>PNCB20</t>
  </si>
  <si>
    <t>SD-SDS-060044</t>
  </si>
  <si>
    <t>Sidney Creek</t>
  </si>
  <si>
    <t>43 46 05</t>
  </si>
  <si>
    <t>103 35 09</t>
  </si>
  <si>
    <t>PNCCM5</t>
  </si>
  <si>
    <t>SD-SDS-060055</t>
  </si>
  <si>
    <t>Choke Cherry</t>
  </si>
  <si>
    <t>43 50 19.2</t>
  </si>
  <si>
    <t>103 17 36.8</t>
  </si>
  <si>
    <t>SD-SDS-060105</t>
  </si>
  <si>
    <t>Doty</t>
  </si>
  <si>
    <t>46 06 46.6</t>
  </si>
  <si>
    <t>103 22 07.6</t>
  </si>
  <si>
    <t>PNCC4X</t>
  </si>
  <si>
    <t>SD-SDS-060106</t>
  </si>
  <si>
    <t>Minnie May</t>
  </si>
  <si>
    <t>43 45 .5</t>
  </si>
  <si>
    <t>103 38 .15</t>
  </si>
  <si>
    <t>PNCC6U</t>
  </si>
  <si>
    <t>SD-SDS-060111</t>
  </si>
  <si>
    <t>County Hwy 13</t>
  </si>
  <si>
    <t>2,3</t>
  </si>
  <si>
    <t>43 43 51.5</t>
  </si>
  <si>
    <t>103 14 50.6</t>
  </si>
  <si>
    <t>SD-SDS-060114</t>
  </si>
  <si>
    <t>Mount Rushmore</t>
  </si>
  <si>
    <t>43 53 23</t>
  </si>
  <si>
    <t>103 26 49</t>
  </si>
  <si>
    <t>PPCC7F</t>
  </si>
  <si>
    <t>SD-MRP-060113</t>
  </si>
  <si>
    <t>Dream Bar</t>
  </si>
  <si>
    <t>44 07 58</t>
  </si>
  <si>
    <t>103 22 57</t>
  </si>
  <si>
    <t>SD-SDS-060120</t>
  </si>
  <si>
    <t>43 52 36</t>
  </si>
  <si>
    <t>PNCC8M</t>
  </si>
  <si>
    <t>SD-SDS-060119</t>
  </si>
  <si>
    <t>Elephant Trunk</t>
  </si>
  <si>
    <t>43 56 51</t>
  </si>
  <si>
    <t>103 19 38</t>
  </si>
  <si>
    <t>P2CDB1</t>
  </si>
  <si>
    <t>SD-BKF-060084</t>
  </si>
  <si>
    <t>Midnight</t>
  </si>
  <si>
    <t>43 43 18</t>
  </si>
  <si>
    <t>103 21 42</t>
  </si>
  <si>
    <t>PNCDC8</t>
  </si>
  <si>
    <t>SD-SDS-060124</t>
  </si>
  <si>
    <t>Grizzly Complex</t>
  </si>
  <si>
    <t>43 51 00</t>
  </si>
  <si>
    <t>P2CDA7</t>
  </si>
  <si>
    <t>SD-BKF-060065</t>
  </si>
  <si>
    <t>385-Fire</t>
  </si>
  <si>
    <t>43 40 04</t>
  </si>
  <si>
    <t>103 35 43</t>
  </si>
  <si>
    <t>SD-SDS-060126</t>
  </si>
  <si>
    <t>43 48 0.38</t>
  </si>
  <si>
    <t>103 19 45.1</t>
  </si>
  <si>
    <t>SD-SDS-060129</t>
  </si>
  <si>
    <t>Red Dale</t>
  </si>
  <si>
    <t>44 04 08.3</t>
  </si>
  <si>
    <t>103 19 04.7</t>
  </si>
  <si>
    <t>SD-SDS-060132</t>
  </si>
  <si>
    <t>Sylvan Dump</t>
  </si>
  <si>
    <t>43 47 42</t>
  </si>
  <si>
    <t>103 35 24</t>
  </si>
  <si>
    <t>SD-SDS-060135</t>
  </si>
  <si>
    <t>Star Ridge</t>
  </si>
  <si>
    <t>43 45 09</t>
  </si>
  <si>
    <t>103 37 52</t>
  </si>
  <si>
    <t>PNCDM6</t>
  </si>
  <si>
    <t>SD-SDS-060141</t>
  </si>
  <si>
    <t>Riverside</t>
  </si>
  <si>
    <t>43 17 5.6</t>
  </si>
  <si>
    <t>103 44 36</t>
  </si>
  <si>
    <t>SD-SDS-060137</t>
  </si>
  <si>
    <t>Mansfield</t>
  </si>
  <si>
    <t>44 08 13</t>
  </si>
  <si>
    <t>PNCDM2</t>
  </si>
  <si>
    <t>SD-SDS-060140</t>
  </si>
  <si>
    <t>43 45 35</t>
  </si>
  <si>
    <t>PNCDX9</t>
  </si>
  <si>
    <t>SD-SDS-060145</t>
  </si>
  <si>
    <t>Thunderhead Falls</t>
  </si>
  <si>
    <t>SD-SDS-060147</t>
  </si>
  <si>
    <t>Sonquist</t>
  </si>
  <si>
    <t>44 04 47</t>
  </si>
  <si>
    <t>103 26 44</t>
  </si>
  <si>
    <t>PNCE2E</t>
  </si>
  <si>
    <t>103 55 49</t>
  </si>
  <si>
    <t>WILLOW</t>
  </si>
  <si>
    <t>SD-BKF-090364</t>
  </si>
  <si>
    <t>43 49 32</t>
  </si>
  <si>
    <t>103 35 32</t>
  </si>
  <si>
    <t>BUCK SPRINGS</t>
  </si>
  <si>
    <t>SD-BKF-090365</t>
  </si>
  <si>
    <t>43 48 09</t>
  </si>
  <si>
    <t>103 58 00</t>
  </si>
  <si>
    <t>WHITE HORSE</t>
  </si>
  <si>
    <t>SD-BKF-090366</t>
  </si>
  <si>
    <t>103 39 08</t>
  </si>
  <si>
    <t>MOUNTAIN GOAT</t>
  </si>
  <si>
    <t>SD-SDS-090370</t>
  </si>
  <si>
    <t>PNE2Z0</t>
  </si>
  <si>
    <t>43 46 26</t>
  </si>
  <si>
    <t>103 29 07</t>
  </si>
  <si>
    <t>DEADMAN</t>
  </si>
  <si>
    <t>SD-SDS-090371</t>
  </si>
  <si>
    <t>PNE2ZV</t>
  </si>
  <si>
    <t>43 50 05</t>
  </si>
  <si>
    <t>103 37 04</t>
  </si>
  <si>
    <t>COOLIDGE</t>
  </si>
  <si>
    <t>SD-SDS-090372</t>
  </si>
  <si>
    <t>PNE20X</t>
  </si>
  <si>
    <t>43 49 09</t>
  </si>
  <si>
    <t>103 27 09</t>
  </si>
  <si>
    <t>SUMMIT</t>
  </si>
  <si>
    <t>WY-WEX-090375</t>
  </si>
  <si>
    <t>PNE28B</t>
  </si>
  <si>
    <t>45N</t>
  </si>
  <si>
    <t>43 51 23</t>
  </si>
  <si>
    <t>104 03 55</t>
  </si>
  <si>
    <t>ROBY</t>
  </si>
  <si>
    <t>SD-BKF-090376</t>
  </si>
  <si>
    <t>43 52 06</t>
  </si>
  <si>
    <t>103 03 49</t>
  </si>
  <si>
    <t>EAST CREEK</t>
  </si>
  <si>
    <t>SD-BKF-090380</t>
  </si>
  <si>
    <t>55N</t>
  </si>
  <si>
    <t>44 47 04</t>
  </si>
  <si>
    <t>104 25 39</t>
  </si>
  <si>
    <t>LIMESTONE PLATEAU</t>
  </si>
  <si>
    <t>SD-BKF-090381</t>
  </si>
  <si>
    <t>44 16 52</t>
  </si>
  <si>
    <t>104 01 56</t>
  </si>
  <si>
    <t>PLEASANT VALLEY</t>
  </si>
  <si>
    <t>SD-BKF-090382</t>
  </si>
  <si>
    <t>43 34 22</t>
  </si>
  <si>
    <t>103 43 35</t>
  </si>
  <si>
    <t>BURLINGTON DAM</t>
  </si>
  <si>
    <t>SD-SDS-090384</t>
  </si>
  <si>
    <t>PNE3BT</t>
  </si>
  <si>
    <t>43 23 09</t>
  </si>
  <si>
    <t>103 52 32</t>
  </si>
  <si>
    <t>TOMAHA</t>
  </si>
  <si>
    <t>SD-BKF-090388</t>
  </si>
  <si>
    <t>P2E3GX</t>
  </si>
  <si>
    <t>44 02 07</t>
  </si>
  <si>
    <t>103 23 45</t>
  </si>
  <si>
    <t>LONG DRAW</t>
  </si>
  <si>
    <t>SD-BKF-090389</t>
  </si>
  <si>
    <t>44 13 19</t>
  </si>
  <si>
    <t>103 54 24</t>
  </si>
  <si>
    <t>BEAVER VALLEY</t>
  </si>
  <si>
    <t>SD-BKF-090393</t>
  </si>
  <si>
    <t>5S</t>
  </si>
  <si>
    <t>43 37 20</t>
  </si>
  <si>
    <t>103 36 0.5</t>
  </si>
  <si>
    <t>LAME JOHNNY</t>
  </si>
  <si>
    <t>SD-SDS-090401</t>
  </si>
  <si>
    <t>HAY</t>
  </si>
  <si>
    <t>43 38 11</t>
  </si>
  <si>
    <t>103 20 12</t>
  </si>
  <si>
    <t>BALDY</t>
  </si>
  <si>
    <t>SD-MRP-090403</t>
  </si>
  <si>
    <t>PPE30H</t>
  </si>
  <si>
    <t>43 53 25</t>
  </si>
  <si>
    <t>103 27 28</t>
  </si>
  <si>
    <t>EAGLE VALLEY</t>
  </si>
  <si>
    <t>SD-SDS-090408</t>
  </si>
  <si>
    <t>PNE4A4</t>
  </si>
  <si>
    <t>43 24 46</t>
  </si>
  <si>
    <t>103 26 20</t>
  </si>
  <si>
    <t>SOUTH KNAPPIE</t>
  </si>
  <si>
    <t>SD-SDS-090409</t>
  </si>
  <si>
    <t>PNE4A5</t>
  </si>
  <si>
    <t>43 21 21</t>
  </si>
  <si>
    <t>103 26 22</t>
  </si>
  <si>
    <t>MAITLAND SCHOOL</t>
  </si>
  <si>
    <t>SD-SDS-090411</t>
  </si>
  <si>
    <t>PNE4A6</t>
  </si>
  <si>
    <t>9S</t>
  </si>
  <si>
    <t>43 15 53</t>
  </si>
  <si>
    <t>103 37 02</t>
  </si>
  <si>
    <t>INWOOD</t>
  </si>
  <si>
    <t>SD-SDS-090412</t>
  </si>
  <si>
    <t>PNE4A7</t>
  </si>
  <si>
    <t>43 31 22</t>
  </si>
  <si>
    <t>103 41 01</t>
  </si>
  <si>
    <t>BRADY CANYON</t>
  </si>
  <si>
    <t>SD-SDS-090413</t>
  </si>
  <si>
    <t>PNE4A8</t>
  </si>
  <si>
    <t>43 23 23</t>
  </si>
  <si>
    <t>103 26 47</t>
  </si>
  <si>
    <t>LOWER FRENCH CREEK</t>
  </si>
  <si>
    <t>SD-SDS-090415</t>
  </si>
  <si>
    <t>PNE4A9</t>
  </si>
  <si>
    <t>9E</t>
  </si>
  <si>
    <t>43 38 55</t>
  </si>
  <si>
    <t>103 05 59</t>
  </si>
  <si>
    <t>BATTLE MOUNTAIN</t>
  </si>
  <si>
    <t>SD-SDS-090419</t>
  </si>
  <si>
    <t>PNE4CB</t>
  </si>
  <si>
    <t>43 26 20</t>
  </si>
  <si>
    <t>103 25 00</t>
  </si>
  <si>
    <t>COLD BROOK</t>
  </si>
  <si>
    <t>SD-BKF-090421</t>
  </si>
  <si>
    <t>43 29 11</t>
  </si>
  <si>
    <t>103 30 34</t>
  </si>
  <si>
    <t>DEWEY</t>
  </si>
  <si>
    <t>DUMONT</t>
  </si>
  <si>
    <t>SD-SDS-090431</t>
  </si>
  <si>
    <t>PNE4C7</t>
  </si>
  <si>
    <t>SD-SDS-090428</t>
  </si>
  <si>
    <t>43 29 34</t>
  </si>
  <si>
    <t>104 01 04</t>
  </si>
  <si>
    <t>PNE4D2</t>
  </si>
  <si>
    <t>44 13 36</t>
  </si>
  <si>
    <t>103 47 09</t>
  </si>
  <si>
    <t>VC</t>
  </si>
  <si>
    <t>SD-WCP-090432</t>
  </si>
  <si>
    <t>PPEFD8</t>
  </si>
  <si>
    <t>43 33 20</t>
  </si>
  <si>
    <t>103 28 37</t>
  </si>
  <si>
    <t>ERSKINE #1</t>
  </si>
  <si>
    <t>SD-SDS-090433</t>
  </si>
  <si>
    <t>PNE4D9</t>
  </si>
  <si>
    <t>43 24 37</t>
  </si>
  <si>
    <t>103 33 59</t>
  </si>
  <si>
    <t>ERSKINE #2</t>
  </si>
  <si>
    <t>SD-SDS-090434</t>
  </si>
  <si>
    <t>PNE4EA</t>
  </si>
  <si>
    <t>43 24 33</t>
  </si>
  <si>
    <t>ERSKINE #3</t>
  </si>
  <si>
    <t>SD-SDS-090435</t>
  </si>
  <si>
    <t>PNE4EB</t>
  </si>
  <si>
    <t>43 24 31</t>
  </si>
  <si>
    <t>103 33 42</t>
  </si>
  <si>
    <t>ERSKINE #4</t>
  </si>
  <si>
    <t>SD-SDS-090436</t>
  </si>
  <si>
    <t>PNE4EC</t>
  </si>
  <si>
    <t>43 24 28</t>
  </si>
  <si>
    <t>103 33 39</t>
  </si>
  <si>
    <t xml:space="preserve">ELK </t>
  </si>
  <si>
    <t>SD-BKF-090439</t>
  </si>
  <si>
    <t>43 42 51</t>
  </si>
  <si>
    <t>104 01 49</t>
  </si>
  <si>
    <t>COLD CREEK</t>
  </si>
  <si>
    <t>WY-WEX-090441</t>
  </si>
  <si>
    <t>PNE4EE</t>
  </si>
  <si>
    <t>48N</t>
  </si>
  <si>
    <t>COLD SPRINGS</t>
  </si>
  <si>
    <t>WY-CRX-090444</t>
  </si>
  <si>
    <t>PNE4E6</t>
  </si>
  <si>
    <t>44 13 06</t>
  </si>
  <si>
    <t>104 12 14</t>
  </si>
  <si>
    <t>HANNA</t>
  </si>
  <si>
    <t>SD-BKF-090448</t>
  </si>
  <si>
    <t>HART ROAD</t>
  </si>
  <si>
    <t>SD-SDS-090449</t>
  </si>
  <si>
    <t>PNE4F6</t>
  </si>
  <si>
    <t>44 33 00</t>
  </si>
  <si>
    <t>103 38 01</t>
  </si>
  <si>
    <t>STAGG</t>
  </si>
  <si>
    <t>SD-BKF-090452</t>
  </si>
  <si>
    <t>43 43 20</t>
  </si>
  <si>
    <t>103 37 11</t>
  </si>
  <si>
    <t>ROSE QUARTZ</t>
  </si>
  <si>
    <t>SD-BKF-090457</t>
  </si>
  <si>
    <t>103 31 10</t>
  </si>
  <si>
    <t>WATER DRAW</t>
  </si>
  <si>
    <t>SD-BKF-090458</t>
  </si>
  <si>
    <t>43 41 44</t>
  </si>
  <si>
    <t>103 48 34</t>
  </si>
  <si>
    <t>44 09 44</t>
  </si>
  <si>
    <t>104 04 33</t>
  </si>
  <si>
    <t>HUNTER</t>
  </si>
  <si>
    <t>SD-SDS-090460</t>
  </si>
  <si>
    <t>PNE4SM</t>
  </si>
  <si>
    <t>7N</t>
  </si>
  <si>
    <t>44 32 10</t>
  </si>
  <si>
    <t>104 00 21</t>
  </si>
  <si>
    <t>MM 22</t>
  </si>
  <si>
    <t>SD-SDS-090461</t>
  </si>
  <si>
    <t>44 28 44</t>
  </si>
  <si>
    <t>103 40 13</t>
  </si>
  <si>
    <t>HERBERT</t>
  </si>
  <si>
    <t>SD-BKF-090464</t>
  </si>
  <si>
    <t xml:space="preserve">43 42 28 </t>
  </si>
  <si>
    <t>103 31 39</t>
  </si>
  <si>
    <t>PEARSON SPRING</t>
  </si>
  <si>
    <t>SD-BKF-090469</t>
  </si>
  <si>
    <t>54N</t>
  </si>
  <si>
    <t>62W</t>
  </si>
  <si>
    <t>44 40 20</t>
  </si>
  <si>
    <t>104 19 33</t>
  </si>
  <si>
    <t>COTTONWOOD</t>
  </si>
  <si>
    <t>SD-SDS-090471</t>
  </si>
  <si>
    <t>PNE3Q4</t>
  </si>
  <si>
    <t>43 27 00</t>
  </si>
  <si>
    <t>103 34 17</t>
  </si>
  <si>
    <t>BEAR</t>
  </si>
  <si>
    <t>SD-BKF-090470</t>
  </si>
  <si>
    <t>44 03 24</t>
  </si>
  <si>
    <t>103 31 18</t>
  </si>
  <si>
    <t>STORM</t>
  </si>
  <si>
    <t>SD-BKF-090475</t>
  </si>
  <si>
    <t>43 57 48</t>
  </si>
  <si>
    <t>103 23 01</t>
  </si>
  <si>
    <t>HAZELRODT</t>
  </si>
  <si>
    <t>SD-BKF-090484</t>
  </si>
  <si>
    <t>43 43 12</t>
  </si>
  <si>
    <t>103 31 08</t>
  </si>
  <si>
    <t>AGATE</t>
  </si>
  <si>
    <t>SD-SDS-090478</t>
  </si>
  <si>
    <t>PNE4S8</t>
  </si>
  <si>
    <t>43 23 10</t>
  </si>
  <si>
    <t>103 56 44</t>
  </si>
  <si>
    <t>BURDOCK</t>
  </si>
  <si>
    <t>SD-SDS-090479</t>
  </si>
  <si>
    <t>PNE4S9</t>
  </si>
  <si>
    <t>43 24 55</t>
  </si>
  <si>
    <t>103 57 59</t>
  </si>
  <si>
    <t>WET PARM</t>
  </si>
  <si>
    <t>SD-BKF-090490</t>
  </si>
  <si>
    <t>44 02 21</t>
  </si>
  <si>
    <t>103 03 16</t>
  </si>
  <si>
    <t>WF</t>
  </si>
  <si>
    <t>FOSSIL</t>
  </si>
  <si>
    <t>P2E4YX</t>
  </si>
  <si>
    <t>KEOUGH</t>
  </si>
  <si>
    <t>SD-BKF-090498</t>
  </si>
  <si>
    <t>SD-BKF-090499</t>
  </si>
  <si>
    <t>44 14 17</t>
  </si>
  <si>
    <t>103 50 28</t>
  </si>
  <si>
    <t>NORTH FORK</t>
  </si>
  <si>
    <t>SD-SDS-090504</t>
  </si>
  <si>
    <t>PNE5CR</t>
  </si>
  <si>
    <t>43 42 00</t>
  </si>
  <si>
    <t>103 25 48</t>
  </si>
  <si>
    <t>43 32 06</t>
  </si>
  <si>
    <t>103 33 21</t>
  </si>
  <si>
    <t>ROCK SLIDE</t>
  </si>
  <si>
    <t>SD-SDS-090505</t>
  </si>
  <si>
    <t>PNE5DH</t>
  </si>
  <si>
    <t>43 44 07</t>
  </si>
  <si>
    <t>43 37 08</t>
  </si>
  <si>
    <t>103 47 48</t>
  </si>
  <si>
    <t>P2D6YW</t>
  </si>
  <si>
    <t>SD-BKF-080239</t>
  </si>
  <si>
    <t>Woodcock</t>
  </si>
  <si>
    <t>43 31 13</t>
  </si>
  <si>
    <t>103 32 30</t>
  </si>
  <si>
    <t>P2D6ZW</t>
  </si>
  <si>
    <t>SD-BKF-080241</t>
  </si>
  <si>
    <t>Clarkson Rd</t>
  </si>
  <si>
    <t>SD-SDS-080245</t>
  </si>
  <si>
    <t>Clear Creek</t>
  </si>
  <si>
    <t>44 02 18</t>
  </si>
  <si>
    <t>103 30 13</t>
  </si>
  <si>
    <t>PND7QR</t>
  </si>
  <si>
    <t>SD-SDS-080255</t>
  </si>
  <si>
    <t>Butcher</t>
  </si>
  <si>
    <t>44 20 07</t>
  </si>
  <si>
    <t>103 38 11</t>
  </si>
  <si>
    <t>PND7QL</t>
  </si>
  <si>
    <t>SD-SDS-080260</t>
  </si>
  <si>
    <t>Hay Creek</t>
  </si>
  <si>
    <t>FW</t>
  </si>
  <si>
    <t>43 41 59</t>
  </si>
  <si>
    <t>103 41 19</t>
  </si>
  <si>
    <t>PND7YG</t>
  </si>
  <si>
    <t>SD-SDS-080266</t>
  </si>
  <si>
    <t>Little Box Canyon</t>
  </si>
  <si>
    <t>43 25 25</t>
  </si>
  <si>
    <t>103 25 03</t>
  </si>
  <si>
    <t>SD-SOD-080277</t>
  </si>
  <si>
    <t>Battle Mtn.</t>
  </si>
  <si>
    <t>43 26 40</t>
  </si>
  <si>
    <t>103 24 43</t>
  </si>
  <si>
    <t>PND79H</t>
  </si>
  <si>
    <t>SD-SDS-080280</t>
  </si>
  <si>
    <t>20 Mile</t>
  </si>
  <si>
    <t>43 33 57</t>
  </si>
  <si>
    <t>103 46 48</t>
  </si>
  <si>
    <t>SD-BKF-080282</t>
  </si>
  <si>
    <t>Horshoe</t>
  </si>
  <si>
    <t>43 16 50</t>
  </si>
  <si>
    <t>ASPEN HOLLOW</t>
  </si>
  <si>
    <t>SD-SDS-100648</t>
  </si>
  <si>
    <t>PNFV83</t>
  </si>
  <si>
    <t xml:space="preserve">5N </t>
  </si>
  <si>
    <t>44 23 01</t>
  </si>
  <si>
    <t>103 39 24</t>
  </si>
  <si>
    <t>SD-BKF-100649</t>
  </si>
  <si>
    <t>P2FV9V</t>
  </si>
  <si>
    <t>43 35 50</t>
  </si>
  <si>
    <t>103 41 30</t>
  </si>
  <si>
    <t>BLACKTAIL CREEK</t>
  </si>
  <si>
    <t>SD-BKF-100655</t>
  </si>
  <si>
    <t>P2FWJ8</t>
  </si>
  <si>
    <t>44 35 02</t>
  </si>
  <si>
    <t>104 29 18</t>
  </si>
  <si>
    <t>BUZZARD R</t>
  </si>
  <si>
    <t>SD-BKF-100663</t>
  </si>
  <si>
    <t>P2FW0H</t>
  </si>
  <si>
    <t>43 03 17</t>
  </si>
  <si>
    <t>GF&amp;P</t>
  </si>
  <si>
    <t>SD-SDS-100665</t>
  </si>
  <si>
    <t>PNFW2U</t>
  </si>
  <si>
    <t>44 23 36</t>
  </si>
  <si>
    <t>GOLD HILLS</t>
  </si>
  <si>
    <t>SD-SDS-100666</t>
  </si>
  <si>
    <t>PNFW40</t>
  </si>
  <si>
    <t>43 56 45</t>
  </si>
  <si>
    <t>LARKSPUR</t>
  </si>
  <si>
    <t>SD-SDS-100667</t>
  </si>
  <si>
    <t>PNFW4L</t>
  </si>
  <si>
    <t>44 23 41</t>
  </si>
  <si>
    <t>103 39 22</t>
  </si>
  <si>
    <t>CORAL SPRINGS</t>
  </si>
  <si>
    <t>SD-BKF-100670</t>
  </si>
  <si>
    <t>43 50 31</t>
  </si>
  <si>
    <t>JUMPOFF</t>
  </si>
  <si>
    <t>SD-SDS-100671</t>
  </si>
  <si>
    <t>PNFW45</t>
  </si>
  <si>
    <t>43 39 23</t>
  </si>
  <si>
    <t>103 56 25</t>
  </si>
  <si>
    <t>FORBES</t>
  </si>
  <si>
    <t>SD-BKF-100672</t>
  </si>
  <si>
    <t>44 19 21</t>
  </si>
  <si>
    <t>POST DRAW</t>
  </si>
  <si>
    <t>SD-BKF-100673</t>
  </si>
  <si>
    <t>44 05 19</t>
  </si>
  <si>
    <t>103 35 31</t>
  </si>
  <si>
    <t>JENSEN</t>
  </si>
  <si>
    <t>SD-SDS-100674</t>
  </si>
  <si>
    <t>PNFW4</t>
  </si>
  <si>
    <t>44 30 29</t>
  </si>
  <si>
    <t>103 38 59</t>
  </si>
  <si>
    <t>CROOK CITY</t>
  </si>
  <si>
    <t>SD-SDS-100676</t>
  </si>
  <si>
    <t>PNFW6L</t>
  </si>
  <si>
    <t>44 26 17</t>
  </si>
  <si>
    <t>103 38 28</t>
  </si>
  <si>
    <t>SD-BKF-090539</t>
  </si>
  <si>
    <t>P2E50N</t>
  </si>
  <si>
    <t>44 11 59</t>
  </si>
  <si>
    <t>103 44 00</t>
  </si>
  <si>
    <t>SOUTH VICTORIA</t>
  </si>
  <si>
    <t>SD-BKF-090551</t>
  </si>
  <si>
    <t>P2E6KK</t>
  </si>
  <si>
    <t>FERGUSON</t>
  </si>
  <si>
    <t>WY-HPD-010070</t>
  </si>
  <si>
    <t>PDFH8N</t>
  </si>
  <si>
    <t>43 45 04</t>
  </si>
  <si>
    <t>104 04 18</t>
  </si>
  <si>
    <t>103 55 06.7</t>
  </si>
  <si>
    <t>PNCT1H</t>
  </si>
  <si>
    <t>SD-SDS-060482</t>
  </si>
  <si>
    <t>Hideaway</t>
  </si>
  <si>
    <t>44 17 25</t>
  </si>
  <si>
    <t>103 41 37</t>
  </si>
  <si>
    <t>SD-BKF-060484</t>
  </si>
  <si>
    <t>Grizzly Bear</t>
  </si>
  <si>
    <t>43 52 13.2</t>
  </si>
  <si>
    <t>103 28 38.9</t>
  </si>
  <si>
    <t>SD-BKF-060485</t>
  </si>
  <si>
    <t>Richardson Well</t>
  </si>
  <si>
    <t>43 35 39</t>
  </si>
  <si>
    <t>P2CT18</t>
  </si>
  <si>
    <t>SD-BKF-060486</t>
  </si>
  <si>
    <t>Darrow Pit</t>
  </si>
  <si>
    <t>42 23 53.8</t>
  </si>
  <si>
    <t>103 57 55</t>
  </si>
  <si>
    <t>SD-SDS-060489</t>
  </si>
  <si>
    <t>Southfork Rim</t>
  </si>
  <si>
    <t>43 47 45.3</t>
  </si>
  <si>
    <t>103 33 48.9</t>
  </si>
  <si>
    <t>SD-SDS-060488</t>
  </si>
  <si>
    <t xml:space="preserve">Robinson   </t>
  </si>
  <si>
    <t>43 27 24.7</t>
  </si>
  <si>
    <t>103 50 56.8</t>
  </si>
  <si>
    <t>SD-BKF-060483</t>
  </si>
  <si>
    <t>Twin Sisters</t>
  </si>
  <si>
    <t>43 43 31.6</t>
  </si>
  <si>
    <t>103 42 1.6</t>
  </si>
  <si>
    <t>SD-BKF-060490</t>
  </si>
  <si>
    <t>Gravel Pit</t>
  </si>
  <si>
    <t>103 45 49</t>
  </si>
  <si>
    <t>SD-SDS-060495</t>
  </si>
  <si>
    <t>44 28 14</t>
  </si>
  <si>
    <t>104 02 49</t>
  </si>
  <si>
    <t>SD-BKF-060496</t>
  </si>
  <si>
    <t>Memorial Road</t>
  </si>
  <si>
    <t>43 26 29.7</t>
  </si>
  <si>
    <t>103 34 9.1</t>
  </si>
  <si>
    <t>SD-SDS-060497</t>
  </si>
  <si>
    <t>Rocket</t>
  </si>
  <si>
    <t>44 6 31</t>
  </si>
  <si>
    <t>103 19 13.8</t>
  </si>
  <si>
    <t>PNCT99</t>
  </si>
  <si>
    <t>SD-SDS-060498</t>
  </si>
  <si>
    <t>Hagen Draw</t>
  </si>
  <si>
    <t>43 28 30.2</t>
  </si>
  <si>
    <t>103 44 42.2</t>
  </si>
  <si>
    <t>PNCUF8</t>
  </si>
  <si>
    <t>SD-SDS-060501</t>
  </si>
  <si>
    <t>Cicero</t>
  </si>
  <si>
    <t>43 40 48.3</t>
  </si>
  <si>
    <t>103 33 30.6</t>
  </si>
  <si>
    <t>SD-BKF-060498</t>
  </si>
  <si>
    <t>CO Assist</t>
  </si>
  <si>
    <t>Big Pine Camp Fire</t>
  </si>
  <si>
    <t>43 53 57.6</t>
  </si>
  <si>
    <t>103 29 8.9</t>
  </si>
  <si>
    <t>P2CUO9</t>
  </si>
  <si>
    <t>SD-BKF-060503</t>
  </si>
  <si>
    <t>196 CA</t>
  </si>
  <si>
    <t>44 32 38.3</t>
  </si>
  <si>
    <t>103 48 36.6</t>
  </si>
  <si>
    <t>SD-SDS-060360</t>
  </si>
  <si>
    <t>Missouri River Bridge</t>
  </si>
  <si>
    <t>31E</t>
  </si>
  <si>
    <t>44 21 55.2</t>
  </si>
  <si>
    <t>100 22 48.3</t>
  </si>
  <si>
    <t>SD-SDS-060510</t>
  </si>
  <si>
    <t>Rubber</t>
  </si>
  <si>
    <t>44 10 58</t>
  </si>
  <si>
    <t>103 1935.6</t>
  </si>
  <si>
    <t>SD-SDS-060511</t>
  </si>
  <si>
    <t>B Rocket</t>
  </si>
  <si>
    <t>44 10 23</t>
  </si>
  <si>
    <t>103 19 49</t>
  </si>
  <si>
    <t>SD-SDS-060512</t>
  </si>
  <si>
    <t>Putnam Dam</t>
  </si>
  <si>
    <t>43 30 14</t>
  </si>
  <si>
    <t>103 56 28</t>
  </si>
  <si>
    <t>SD-BKF-060520</t>
  </si>
  <si>
    <t>Elk Creek CA</t>
  </si>
  <si>
    <t>SD-SDS-060525</t>
  </si>
  <si>
    <t>1804 CA</t>
  </si>
  <si>
    <t>124N</t>
  </si>
  <si>
    <t>79W</t>
  </si>
  <si>
    <t>45 34 04.7</t>
  </si>
  <si>
    <t>100 20 9.5</t>
  </si>
  <si>
    <t>PNCWT4</t>
  </si>
  <si>
    <t>SD-SDS-060527</t>
  </si>
  <si>
    <t>Trail 5A</t>
  </si>
  <si>
    <t>44 17 33.9</t>
  </si>
  <si>
    <t>103 47 58</t>
  </si>
  <si>
    <t>PNCWR0</t>
  </si>
  <si>
    <t>Newton Hill</t>
  </si>
  <si>
    <t>44 32 52.7</t>
  </si>
  <si>
    <t>104 33 30.3</t>
  </si>
  <si>
    <t>SD-BKF-060529</t>
  </si>
  <si>
    <t>Buckhorn CA</t>
  </si>
  <si>
    <t>44 08 80</t>
  </si>
  <si>
    <t>104 04 42</t>
  </si>
  <si>
    <t>PNCW0E</t>
  </si>
  <si>
    <t>WY-CRX-060531</t>
  </si>
  <si>
    <t>Medicine Creek CA</t>
  </si>
  <si>
    <t>106N</t>
  </si>
  <si>
    <t>43 57 27</t>
  </si>
  <si>
    <t>100 19 5.3</t>
  </si>
  <si>
    <t>SD-SDS-060533</t>
  </si>
  <si>
    <t>Flynn</t>
  </si>
  <si>
    <t>43 42 11</t>
  </si>
  <si>
    <t>103 34 31</t>
  </si>
  <si>
    <t>SD-BKF-060534</t>
  </si>
  <si>
    <t>South Side</t>
  </si>
  <si>
    <t xml:space="preserve">43 43 51.5 </t>
  </si>
  <si>
    <t>103 29 13.2</t>
  </si>
  <si>
    <t>SD-SDS-060535</t>
  </si>
  <si>
    <t>Cold Springs</t>
  </si>
  <si>
    <t>43 37 31.6</t>
  </si>
  <si>
    <t>103 30 23.8</t>
  </si>
  <si>
    <t>SD-BKF-060538</t>
  </si>
  <si>
    <t>Apple</t>
  </si>
  <si>
    <t>43 30 55</t>
  </si>
  <si>
    <t>103 31 59</t>
  </si>
  <si>
    <t>SD-BKF-060544</t>
  </si>
  <si>
    <t>Triangle</t>
  </si>
  <si>
    <t>43 44 9.7</t>
  </si>
  <si>
    <t>103 31 22.0</t>
  </si>
  <si>
    <t>PNCW6F</t>
  </si>
  <si>
    <t>SD-SDS-060550</t>
  </si>
  <si>
    <t>Progressive</t>
  </si>
  <si>
    <t>44 04 43</t>
  </si>
  <si>
    <t>103 15 11</t>
  </si>
  <si>
    <t>SD-SDS-060549</t>
  </si>
  <si>
    <t>43 24 07</t>
  </si>
  <si>
    <t>103 45 21</t>
  </si>
  <si>
    <t>SD-BKF-060551</t>
  </si>
  <si>
    <t>43 45 58.8</t>
  </si>
  <si>
    <t>103 43 15.5</t>
  </si>
  <si>
    <t>SD-BKF-060552</t>
  </si>
  <si>
    <t>George</t>
  </si>
  <si>
    <t>43 45 46.1</t>
  </si>
  <si>
    <t>103 26 29.7</t>
  </si>
  <si>
    <t>SD-SDS-060555</t>
  </si>
  <si>
    <t>Mills</t>
  </si>
  <si>
    <t>44 28 48</t>
  </si>
  <si>
    <t>104 43 49</t>
  </si>
  <si>
    <t>WY-CRX-060557</t>
  </si>
  <si>
    <t>Raven</t>
  </si>
  <si>
    <t>43 41 14.3</t>
  </si>
  <si>
    <t>103 28 49.6</t>
  </si>
  <si>
    <t>SD-SDS-060569</t>
  </si>
  <si>
    <t>43 54 33</t>
  </si>
  <si>
    <t>103 30 39</t>
  </si>
  <si>
    <t>SD-BKF-060570</t>
  </si>
  <si>
    <t>Samelius</t>
  </si>
  <si>
    <t>43 55 54</t>
  </si>
  <si>
    <t>103 28 42</t>
  </si>
  <si>
    <t>SD-BKF-060573</t>
  </si>
  <si>
    <t>Starling</t>
  </si>
  <si>
    <t>43 52 53.5</t>
  </si>
  <si>
    <t>103 28 9</t>
  </si>
  <si>
    <t>SD-BKF-060574</t>
  </si>
  <si>
    <t>Smoking Tire</t>
  </si>
  <si>
    <t>44 13 47.1</t>
  </si>
  <si>
    <t>SD-SDS-060576</t>
  </si>
  <si>
    <t>44 17 05.3</t>
  </si>
  <si>
    <t>103 23 21.1</t>
  </si>
  <si>
    <t>SD-SDS-060583</t>
  </si>
  <si>
    <t>Eagle Point</t>
  </si>
  <si>
    <t>43 19 14.7</t>
  </si>
  <si>
    <t>103 30 21.1</t>
  </si>
  <si>
    <t>SD-BKF-060584</t>
  </si>
  <si>
    <t>2 Night</t>
  </si>
  <si>
    <t>SD-SDS-060585</t>
  </si>
  <si>
    <t>Wolf Canyon</t>
  </si>
  <si>
    <t xml:space="preserve">43 20 0.9 </t>
  </si>
  <si>
    <t>103 41 22.4</t>
  </si>
  <si>
    <t>PNCYD9</t>
  </si>
  <si>
    <t>SD-SDS-060589</t>
  </si>
  <si>
    <t>Thorn Divide Complex</t>
  </si>
  <si>
    <t>Chilson</t>
  </si>
  <si>
    <t>43 19 49.6</t>
  </si>
  <si>
    <t>103 42 02.7</t>
  </si>
  <si>
    <t>PNCYK8</t>
  </si>
  <si>
    <t>SD-SDS-060591</t>
  </si>
  <si>
    <t>Deerfield</t>
  </si>
  <si>
    <t>44 00 24</t>
  </si>
  <si>
    <t>103 49 00</t>
  </si>
  <si>
    <t>SD-BKF-060600</t>
  </si>
  <si>
    <t>Sawmill0713CA1</t>
  </si>
  <si>
    <t>44 36 28.9</t>
  </si>
  <si>
    <t>104 17 39</t>
  </si>
  <si>
    <t>WY-CRX-060590</t>
  </si>
  <si>
    <t>Spring Creek0713CA2</t>
  </si>
  <si>
    <t>44 14 58</t>
  </si>
  <si>
    <t>104 11 02</t>
  </si>
  <si>
    <t>WY-CRX-060592</t>
  </si>
  <si>
    <t>Basin School0713CA3</t>
  </si>
  <si>
    <t>44 43 10.7</t>
  </si>
  <si>
    <t>104 19 01.2</t>
  </si>
  <si>
    <t>WY-CRX-060593</t>
  </si>
  <si>
    <t>Sidney</t>
  </si>
  <si>
    <t>43 45 17.3</t>
  </si>
  <si>
    <t>103 33 58</t>
  </si>
  <si>
    <t>P2CYM9</t>
  </si>
  <si>
    <t>SD-BKF-060594</t>
  </si>
  <si>
    <t>Stuart0713CA5</t>
  </si>
  <si>
    <t>104 40 11</t>
  </si>
  <si>
    <t>WY-CRX-060596</t>
  </si>
  <si>
    <t>Sand Creek07/13CA11</t>
  </si>
  <si>
    <t>44 15 09</t>
  </si>
  <si>
    <t>104 13 32</t>
  </si>
  <si>
    <t>WY-CRX-060603</t>
  </si>
  <si>
    <t>Plato Gulch</t>
  </si>
  <si>
    <t>44 20 13.6</t>
  </si>
  <si>
    <t>104 09 58.3</t>
  </si>
  <si>
    <t>SD-BKF-060604</t>
  </si>
  <si>
    <t>Dry Draw</t>
  </si>
  <si>
    <t>44 14 00</t>
  </si>
  <si>
    <t>104 10 30.6</t>
  </si>
  <si>
    <t>WY-CRX-060605</t>
  </si>
  <si>
    <t>Old Hwy 85 CA</t>
  </si>
  <si>
    <t>43 47 57.3</t>
  </si>
  <si>
    <t>104 10 20.3</t>
  </si>
  <si>
    <t>Too Late</t>
  </si>
  <si>
    <t>44 00 04.1</t>
  </si>
  <si>
    <t>103 15 14.4</t>
  </si>
  <si>
    <t>SD-SDS-060628</t>
  </si>
  <si>
    <t>McFarland Divide</t>
  </si>
  <si>
    <t>44 28 14.5</t>
  </si>
  <si>
    <t>104 5 58</t>
  </si>
  <si>
    <t>SD-BKF-060636</t>
  </si>
  <si>
    <t>Ruland</t>
  </si>
  <si>
    <t>INV</t>
  </si>
  <si>
    <t>44 39 43.7</t>
  </si>
  <si>
    <t>104 20 46.3</t>
  </si>
  <si>
    <t>PNC0BY</t>
  </si>
  <si>
    <t>WY-CRX-060657</t>
  </si>
  <si>
    <t>Pasture</t>
  </si>
  <si>
    <t>43 44 16.2</t>
  </si>
  <si>
    <t>103 18 16.4</t>
  </si>
  <si>
    <t>PNC0B0</t>
  </si>
  <si>
    <t>SD-SDS-060659</t>
  </si>
  <si>
    <t>Dry Creek Ridge</t>
  </si>
  <si>
    <t>43 45 57</t>
  </si>
  <si>
    <t>103 14 05.5</t>
  </si>
  <si>
    <t>PNC0B1</t>
  </si>
  <si>
    <t>SD-SDS-060664</t>
  </si>
  <si>
    <t>Wheeler</t>
  </si>
  <si>
    <t>44 27 03.3</t>
  </si>
  <si>
    <t>103 37 23.4</t>
  </si>
  <si>
    <t>SD-SDS-060665</t>
  </si>
  <si>
    <t>East Park</t>
  </si>
  <si>
    <t>43 45 31.6</t>
  </si>
  <si>
    <t>103 20 50.1</t>
  </si>
  <si>
    <t>SD-SDS-060668</t>
  </si>
  <si>
    <t>43 57 56</t>
  </si>
  <si>
    <t>103 33 22</t>
  </si>
  <si>
    <t>P2C0GU</t>
  </si>
  <si>
    <t>SD-BKF-060673</t>
  </si>
  <si>
    <t>Barns Canyon</t>
  </si>
  <si>
    <t>103 22 23.3</t>
  </si>
  <si>
    <t>PNC0HD</t>
  </si>
  <si>
    <t>SD-SDS-060674</t>
  </si>
  <si>
    <t>Fanny</t>
  </si>
  <si>
    <t>43 50 56</t>
  </si>
  <si>
    <t>104 03 20</t>
  </si>
  <si>
    <t>PDD8L5</t>
  </si>
  <si>
    <t>WY-CAD-080296</t>
  </si>
  <si>
    <t>Ferguson Canyon</t>
  </si>
  <si>
    <t>44N</t>
  </si>
  <si>
    <t>43 45 31</t>
  </si>
  <si>
    <t>104 04 05</t>
  </si>
  <si>
    <t>PND8JK</t>
  </si>
  <si>
    <t>WY-WEX-080293</t>
  </si>
  <si>
    <t>White Horse</t>
  </si>
  <si>
    <t>43 52 47</t>
  </si>
  <si>
    <t>103 38 02</t>
  </si>
  <si>
    <t>P2D8Q8</t>
  </si>
  <si>
    <t>SD-BKF-080305</t>
  </si>
  <si>
    <t>First Strike</t>
  </si>
  <si>
    <t>43 29 53</t>
  </si>
  <si>
    <t>103 34 50</t>
  </si>
  <si>
    <t>SD-BKF-080311</t>
  </si>
  <si>
    <t>Dudley</t>
  </si>
  <si>
    <t>43 26 37</t>
  </si>
  <si>
    <t>103 26 12</t>
  </si>
  <si>
    <t>SD-SDS-080314</t>
  </si>
  <si>
    <t>Lame Jones</t>
  </si>
  <si>
    <t>44 37 19</t>
  </si>
  <si>
    <t>104 24 32</t>
  </si>
  <si>
    <t>SD-BKF-080327</t>
  </si>
  <si>
    <t>Cold Spring</t>
  </si>
  <si>
    <t>43 38 03</t>
  </si>
  <si>
    <t>103 30 28</t>
  </si>
  <si>
    <t>SD-BKF-080340</t>
  </si>
  <si>
    <t>Ancient</t>
  </si>
  <si>
    <t>43 35 43</t>
  </si>
  <si>
    <t>103 29 29</t>
  </si>
  <si>
    <t>PPD9KR</t>
  </si>
  <si>
    <t>SD-WCP-080341</t>
  </si>
  <si>
    <t>Graham</t>
  </si>
  <si>
    <t>43 44 03</t>
  </si>
  <si>
    <t>103 30 55</t>
  </si>
  <si>
    <t>SD-BKF-080342</t>
  </si>
  <si>
    <t>Fountain</t>
  </si>
  <si>
    <t>43 51 09</t>
  </si>
  <si>
    <t>104 11 03</t>
  </si>
  <si>
    <t>PND9PD</t>
  </si>
  <si>
    <t>WY-WEX-080335</t>
  </si>
  <si>
    <t>Ricochet</t>
  </si>
  <si>
    <t>43 56 31</t>
  </si>
  <si>
    <t>103 24 51</t>
  </si>
  <si>
    <t>P2D9YM</t>
  </si>
  <si>
    <t>SD-BKF-080352</t>
  </si>
  <si>
    <t>Red Cut</t>
  </si>
  <si>
    <t>44 21 48</t>
  </si>
  <si>
    <t>103 34 15</t>
  </si>
  <si>
    <t>P2DNY4</t>
  </si>
  <si>
    <t>SD-BKF-080353</t>
  </si>
  <si>
    <t>Whitetail</t>
  </si>
  <si>
    <t>43 43 37</t>
  </si>
  <si>
    <t>103 32 59</t>
  </si>
  <si>
    <t>PNEA3D</t>
  </si>
  <si>
    <t>SD-SDS-080364</t>
  </si>
  <si>
    <t>South Pisgah</t>
  </si>
  <si>
    <t>43 51 02</t>
  </si>
  <si>
    <t>104 08 02</t>
  </si>
  <si>
    <t>PNEA8X</t>
  </si>
  <si>
    <t>WY-WEX-080368</t>
  </si>
  <si>
    <t>Yellow Creek</t>
  </si>
  <si>
    <t>44 18 33</t>
  </si>
  <si>
    <t>103 43 49</t>
  </si>
  <si>
    <t>SD-SDS-080370</t>
  </si>
  <si>
    <t>Gillette Canyon</t>
  </si>
  <si>
    <t>43 43 54</t>
  </si>
  <si>
    <t>103 59 46</t>
  </si>
  <si>
    <t>PNEBR4</t>
  </si>
  <si>
    <t>SD-SDS-080375</t>
  </si>
  <si>
    <t>Six Mile Corner</t>
  </si>
  <si>
    <t>11S</t>
  </si>
  <si>
    <t>43 06 07</t>
  </si>
  <si>
    <t>103 39 43</t>
  </si>
  <si>
    <t>PNEBR6</t>
  </si>
  <si>
    <t>SD-SDS-080377</t>
  </si>
  <si>
    <t>Miller Creek</t>
  </si>
  <si>
    <t>MISC</t>
  </si>
  <si>
    <t>44 29 0.8</t>
  </si>
  <si>
    <t>103 43 27.6</t>
  </si>
  <si>
    <t>SD-SDS-080382</t>
  </si>
  <si>
    <t>Iron Mountain</t>
  </si>
  <si>
    <t>50N</t>
  </si>
  <si>
    <t>44 17 2.3</t>
  </si>
  <si>
    <t>104 17 21.7</t>
  </si>
  <si>
    <t>SD-BKF-080383</t>
  </si>
  <si>
    <t>Spruce Mountain</t>
  </si>
  <si>
    <t>44 28 59.5</t>
  </si>
  <si>
    <t>103 35 34.2</t>
  </si>
  <si>
    <t>PNEB7D</t>
  </si>
  <si>
    <t>SD-SDS-080387</t>
  </si>
  <si>
    <t>Pyrite</t>
  </si>
  <si>
    <t>44 13 34.5</t>
  </si>
  <si>
    <t>103 49 33.5</t>
  </si>
  <si>
    <t>PNEB7T</t>
  </si>
  <si>
    <t>SD-SDS-080388</t>
  </si>
  <si>
    <t>Planting</t>
  </si>
  <si>
    <t>44 44 43</t>
  </si>
  <si>
    <t>104 22 59</t>
  </si>
  <si>
    <t>SD-BKF-080390</t>
  </si>
  <si>
    <t>Vickers Ridge</t>
  </si>
  <si>
    <t>43 50 23</t>
  </si>
  <si>
    <t>103 20 58.2</t>
  </si>
  <si>
    <t>PNECD1</t>
  </si>
  <si>
    <t>SD-SDS-080402</t>
  </si>
  <si>
    <t>Parker Peak</t>
  </si>
  <si>
    <t>43 23 46.9</t>
  </si>
  <si>
    <t>103 41 34.2</t>
  </si>
  <si>
    <t>SD-SDS-080403</t>
  </si>
  <si>
    <t>East Branch</t>
  </si>
  <si>
    <t>44 23 38</t>
  </si>
  <si>
    <t>103 52 14</t>
  </si>
  <si>
    <t>SD-BKF-080412</t>
  </si>
  <si>
    <t>Deadman</t>
  </si>
  <si>
    <t>44 22 19</t>
  </si>
  <si>
    <t>103 33 48</t>
  </si>
  <si>
    <t>P2EC1U</t>
  </si>
  <si>
    <t>SD-BKF-080418</t>
  </si>
  <si>
    <t>Cross</t>
  </si>
  <si>
    <t>52N</t>
  </si>
  <si>
    <t>44 26 19.8</t>
  </si>
  <si>
    <t>104 39 37.6</t>
  </si>
  <si>
    <t>SD-BKF-080438</t>
  </si>
  <si>
    <t>Diana</t>
  </si>
  <si>
    <t>44 05 17.3</t>
  </si>
  <si>
    <t>103 34 23.6</t>
  </si>
  <si>
    <t>P2ED6D</t>
  </si>
  <si>
    <t>SD-BKF-080445</t>
  </si>
  <si>
    <t>Hike</t>
  </si>
  <si>
    <t>44 14 15.8</t>
  </si>
  <si>
    <t>103 26 38.3</t>
  </si>
  <si>
    <t>P2EEM2</t>
  </si>
  <si>
    <t>SD-BKF-080449</t>
  </si>
  <si>
    <t>Thunderhead</t>
  </si>
  <si>
    <t>44 03 25.4</t>
  </si>
  <si>
    <t>103 25 28.4</t>
  </si>
  <si>
    <t>SD-BKF-080464</t>
  </si>
  <si>
    <t>Pine Creek</t>
  </si>
  <si>
    <t>43 53 32</t>
  </si>
  <si>
    <t>103 29 13</t>
  </si>
  <si>
    <t>SD-BKF-080465</t>
  </si>
  <si>
    <t>Lost Gulch</t>
  </si>
  <si>
    <t>44 21 19</t>
  </si>
  <si>
    <t>103 37 59</t>
  </si>
  <si>
    <t>SD-BKF-080466</t>
  </si>
  <si>
    <t>Galena</t>
  </si>
  <si>
    <t>43 44 39.7</t>
  </si>
  <si>
    <t>103 25 50.1</t>
  </si>
  <si>
    <t>PNEF65</t>
  </si>
  <si>
    <t>SD-SDS-080469</t>
  </si>
  <si>
    <t>44 21 23.3</t>
  </si>
  <si>
    <t>104 03 12.5</t>
  </si>
  <si>
    <t>SD-BKF-080470</t>
  </si>
  <si>
    <t>Table</t>
  </si>
  <si>
    <t>53N</t>
  </si>
  <si>
    <t>44 36 28.7</t>
  </si>
  <si>
    <t>104 14 17.6</t>
  </si>
  <si>
    <t>SD-BKF-080473</t>
  </si>
  <si>
    <t>Bearlodge Ranch</t>
  </si>
  <si>
    <t>44 30 39.8</t>
  </si>
  <si>
    <t>104 32 1.14</t>
  </si>
  <si>
    <t>PNEF9Z</t>
  </si>
  <si>
    <t>WY-CRX-080477</t>
  </si>
  <si>
    <t>Reno</t>
  </si>
  <si>
    <t>43 54 59</t>
  </si>
  <si>
    <t>103 35 34.7</t>
  </si>
  <si>
    <t>SD-BKF-080486</t>
  </si>
  <si>
    <t>PONDEROSA</t>
  </si>
  <si>
    <t>SD-SDS-100557</t>
  </si>
  <si>
    <t>43 50 29</t>
  </si>
  <si>
    <t>103 16 16</t>
  </si>
  <si>
    <t>BLACK FOX</t>
  </si>
  <si>
    <t>SD-BKF-100564</t>
  </si>
  <si>
    <t>P2FUD5</t>
  </si>
  <si>
    <t>44 09 35</t>
  </si>
  <si>
    <t>103 52 44</t>
  </si>
  <si>
    <t>DEER MEADOW</t>
  </si>
  <si>
    <t>SD-SDS-100566</t>
  </si>
  <si>
    <t>PNFUF0</t>
  </si>
  <si>
    <t>43 44 14</t>
  </si>
  <si>
    <t>103 34 13</t>
  </si>
  <si>
    <t>OLD CABIN</t>
  </si>
  <si>
    <t>SD-SDS-100577</t>
  </si>
  <si>
    <t>PNFUV5</t>
  </si>
  <si>
    <t>103 57 44</t>
  </si>
  <si>
    <t>650 ROAD</t>
  </si>
  <si>
    <t>SD-BKF-100578</t>
  </si>
  <si>
    <t>P2FUZ0</t>
  </si>
  <si>
    <t>OLD BUFFALO</t>
  </si>
  <si>
    <t>SD-SDS-100585</t>
  </si>
  <si>
    <t>PNFU1Z</t>
  </si>
  <si>
    <t>43 44 52</t>
  </si>
  <si>
    <t>103 20 19</t>
  </si>
  <si>
    <t>BETHLEHEM RD</t>
  </si>
  <si>
    <t>SD-SDS-100588</t>
  </si>
  <si>
    <t>PNFU12</t>
  </si>
  <si>
    <t>44 16 59</t>
  </si>
  <si>
    <t>STEAMBOAT</t>
  </si>
  <si>
    <t>SD-BKF-100593</t>
  </si>
  <si>
    <t>44 09 52</t>
  </si>
  <si>
    <t>103 28 21</t>
  </si>
  <si>
    <t>RED RAWS</t>
  </si>
  <si>
    <t>SD-BKF-100600</t>
  </si>
  <si>
    <t>103 45 53</t>
  </si>
  <si>
    <t>SMOKER GULCH</t>
  </si>
  <si>
    <t>SD-SDS-100602</t>
  </si>
  <si>
    <t>PNFU2P</t>
  </si>
  <si>
    <t>44 07 13</t>
  </si>
  <si>
    <t>103 32 27</t>
  </si>
  <si>
    <t>WILSONS CORNER</t>
  </si>
  <si>
    <t>SD-SDS-100603</t>
  </si>
  <si>
    <t>PNFU2N</t>
  </si>
  <si>
    <t>43 46 35</t>
  </si>
  <si>
    <t xml:space="preserve">103 26 59 </t>
  </si>
  <si>
    <t>ROLLING HILLS</t>
  </si>
  <si>
    <t>SD-BKF-100605</t>
  </si>
  <si>
    <t>44 10 51</t>
  </si>
  <si>
    <t>103 25 09</t>
  </si>
  <si>
    <t>HAY DRAW</t>
  </si>
  <si>
    <t>SD-BKF-100608</t>
  </si>
  <si>
    <t>103 30 08</t>
  </si>
  <si>
    <t>ELBOW CANYON</t>
  </si>
  <si>
    <t>SD-BKF-090328</t>
  </si>
  <si>
    <t>43 27 10</t>
  </si>
  <si>
    <t>103 50 51</t>
  </si>
  <si>
    <t>CLUDER</t>
  </si>
  <si>
    <t>SD-BKF-090336</t>
  </si>
  <si>
    <t>44 05 22</t>
  </si>
  <si>
    <t>103 39 07</t>
  </si>
  <si>
    <t>FAWN ROAD</t>
  </si>
  <si>
    <t>SD-BKF-090341</t>
  </si>
  <si>
    <t>44 08 17</t>
  </si>
  <si>
    <t>103 35 21</t>
  </si>
  <si>
    <t>BIG MUD SPRING</t>
  </si>
  <si>
    <t>SD-BKF-090342</t>
  </si>
  <si>
    <t>44 14 45</t>
  </si>
  <si>
    <t>104 01 58</t>
  </si>
  <si>
    <t>LLAMA</t>
  </si>
  <si>
    <t>WY-CRX-090345</t>
  </si>
  <si>
    <t>PNE11F</t>
  </si>
  <si>
    <t>49N</t>
  </si>
  <si>
    <t>44 11 32</t>
  </si>
  <si>
    <t>104 25 05</t>
  </si>
  <si>
    <t>GULLY 1</t>
  </si>
  <si>
    <t>WY-CRX-090351</t>
  </si>
  <si>
    <t>PNE202</t>
  </si>
  <si>
    <t>64W</t>
  </si>
  <si>
    <t>44 15 38</t>
  </si>
  <si>
    <t>104 30 24</t>
  </si>
  <si>
    <t>SD-SDS-090355</t>
  </si>
  <si>
    <t>103 26 01</t>
  </si>
  <si>
    <t>ANGOSTURA LOOKOUT</t>
  </si>
  <si>
    <t>BADGER</t>
  </si>
  <si>
    <t>SD-SDS-090357</t>
  </si>
  <si>
    <t>PNE2NG</t>
  </si>
  <si>
    <t>44 28 55</t>
  </si>
  <si>
    <t>Rathbun 2</t>
  </si>
  <si>
    <t>44 27 57.9</t>
  </si>
  <si>
    <t>104 39 47.7</t>
  </si>
  <si>
    <t>PNC0M6</t>
  </si>
  <si>
    <t>WY-CRX-060676</t>
  </si>
  <si>
    <t>China Gulch 2</t>
  </si>
  <si>
    <t>43 17 60</t>
  </si>
  <si>
    <t>103 37 15</t>
  </si>
  <si>
    <t>SD-SDS-060921</t>
  </si>
  <si>
    <t>Bull Hill</t>
  </si>
  <si>
    <t>44 24 18.7</t>
  </si>
  <si>
    <t>104 04 51.1</t>
  </si>
  <si>
    <t>SD-BKF-060931</t>
  </si>
  <si>
    <t>Bennett Well</t>
  </si>
  <si>
    <t>43 28 35</t>
  </si>
  <si>
    <t>103 55 17</t>
  </si>
  <si>
    <t>P2C7MF</t>
  </si>
  <si>
    <t>SD-BKF-060936</t>
  </si>
  <si>
    <t>Custer Campground</t>
  </si>
  <si>
    <t>43 46 38.4</t>
  </si>
  <si>
    <t>103 36 39.2</t>
  </si>
  <si>
    <t>SD-SDS-060945</t>
  </si>
  <si>
    <t>Filmore</t>
  </si>
  <si>
    <t>104 02 30</t>
  </si>
  <si>
    <t>PNC467</t>
  </si>
  <si>
    <t>SD-SDS-060953</t>
  </si>
  <si>
    <t>Trailhead</t>
  </si>
  <si>
    <t>104 01 27</t>
  </si>
  <si>
    <t>PNC461</t>
  </si>
  <si>
    <t>SD-SDS-060954</t>
  </si>
  <si>
    <t>Chipmunk</t>
  </si>
  <si>
    <t>44 08 40.3</t>
  </si>
  <si>
    <t>103 26 20.1</t>
  </si>
  <si>
    <t>SD-BKF-060955</t>
  </si>
  <si>
    <t>Silver City Road</t>
  </si>
  <si>
    <t>44 05 29.8</t>
  </si>
  <si>
    <t>103 33 01.6</t>
  </si>
  <si>
    <t>SD-BKF-060958</t>
  </si>
  <si>
    <t>44 10 02</t>
  </si>
  <si>
    <t>103 26 37</t>
  </si>
  <si>
    <t>SD-BKF-060959</t>
  </si>
  <si>
    <t>South 79</t>
  </si>
  <si>
    <t>103 12 26</t>
  </si>
  <si>
    <t>SD-SDS-060960</t>
  </si>
  <si>
    <t>Bull Flats</t>
  </si>
  <si>
    <t>44 43 33.8</t>
  </si>
  <si>
    <t>103 46 23.5</t>
  </si>
  <si>
    <t>SD-BKF-060962</t>
  </si>
  <si>
    <t>Knight Spring</t>
  </si>
  <si>
    <t>44 27 08</t>
  </si>
  <si>
    <t>SD-BKF-060966</t>
  </si>
  <si>
    <t>Griggs</t>
  </si>
  <si>
    <t>44 26 40</t>
  </si>
  <si>
    <t>SD-BKF-060963</t>
  </si>
  <si>
    <t>Citadel</t>
  </si>
  <si>
    <t>44 26 28.6</t>
  </si>
  <si>
    <t>103 58 09.2</t>
  </si>
  <si>
    <t>SD-BKF-060964</t>
  </si>
  <si>
    <t>Fish</t>
  </si>
  <si>
    <t>44 18 40.3</t>
  </si>
  <si>
    <t>104 14 10</t>
  </si>
  <si>
    <t>SD-BKF-060968</t>
  </si>
  <si>
    <t>103 40 00</t>
  </si>
  <si>
    <t>SD-BKF-060970</t>
  </si>
  <si>
    <t>Vanderlehr</t>
  </si>
  <si>
    <t>43 51 16</t>
  </si>
  <si>
    <t>103 42 37</t>
  </si>
  <si>
    <t>SD-BKF-060971</t>
  </si>
  <si>
    <t>Hamilton</t>
  </si>
  <si>
    <t>44 24 16</t>
  </si>
  <si>
    <t>104 08 36</t>
  </si>
  <si>
    <t>SD-BKF-060972</t>
  </si>
  <si>
    <t>Williams</t>
  </si>
  <si>
    <t>44 22 03.5</t>
  </si>
  <si>
    <t>104 12 01</t>
  </si>
  <si>
    <t>PNC4K9</t>
  </si>
  <si>
    <t>WY-CRX-060973</t>
  </si>
  <si>
    <t>Manly</t>
  </si>
  <si>
    <t>44 33 56.7</t>
  </si>
  <si>
    <t>104 35 21</t>
  </si>
  <si>
    <t>SD-BKF-060974</t>
  </si>
  <si>
    <t>Bear Spring</t>
  </si>
  <si>
    <t>43 52 18</t>
  </si>
  <si>
    <t>103 46 50</t>
  </si>
  <si>
    <t>SD-BKF-060975</t>
  </si>
  <si>
    <t>Barnett Draw</t>
  </si>
  <si>
    <t>44 11 28.7</t>
  </si>
  <si>
    <t>104 10 27</t>
  </si>
  <si>
    <t>PNC4LT</t>
  </si>
  <si>
    <t>WY-CRX-060976</t>
  </si>
  <si>
    <t>Hauber Place</t>
  </si>
  <si>
    <t>44 35 33</t>
  </si>
  <si>
    <t>104 44 17</t>
  </si>
  <si>
    <t>PNC4NB</t>
  </si>
  <si>
    <t>WY-CRX-060978</t>
  </si>
  <si>
    <t>O'Neil Pass</t>
  </si>
  <si>
    <t>44 12 00.6</t>
  </si>
  <si>
    <t>104 01 38</t>
  </si>
  <si>
    <t>SD-BKF-060983</t>
  </si>
  <si>
    <t>Ditch Creek</t>
  </si>
  <si>
    <t>43 57 49.9</t>
  </si>
  <si>
    <t>103 50 39</t>
  </si>
  <si>
    <t>SD-BKF-060989</t>
  </si>
  <si>
    <t>Schroeder</t>
  </si>
  <si>
    <t>44 05 14</t>
  </si>
  <si>
    <t>103 20 26</t>
  </si>
  <si>
    <t>P2C4VM</t>
  </si>
  <si>
    <t>SD-BKF-061000</t>
  </si>
  <si>
    <t>Maddison</t>
  </si>
  <si>
    <t>44 28 52.1</t>
  </si>
  <si>
    <t>103 52 50</t>
  </si>
  <si>
    <t>SD-SDS-060828</t>
  </si>
  <si>
    <t>Unkpapa</t>
  </si>
  <si>
    <t>PNC5LT</t>
  </si>
  <si>
    <t>SD-SDS-061048</t>
  </si>
  <si>
    <t>Brushee</t>
  </si>
  <si>
    <t>SD-BKF-061050</t>
  </si>
  <si>
    <t>Reno Reservoir</t>
  </si>
  <si>
    <t>IS</t>
  </si>
  <si>
    <t>43 55 1</t>
  </si>
  <si>
    <t>103 37 44.4</t>
  </si>
  <si>
    <t>P2C5VA</t>
  </si>
  <si>
    <t>SD-BKF-061058</t>
  </si>
  <si>
    <t>Nemo Trail</t>
  </si>
  <si>
    <t>SD-BKF-061059</t>
  </si>
  <si>
    <t>Willow</t>
  </si>
  <si>
    <t>43 49 7</t>
  </si>
  <si>
    <t>103 35 35</t>
  </si>
  <si>
    <t>SD-BKF-061060</t>
  </si>
  <si>
    <t>103 42 42.6</t>
  </si>
  <si>
    <t>P2C5ZA</t>
  </si>
  <si>
    <t>SD-BKF-061064</t>
  </si>
  <si>
    <t>43 43 47</t>
  </si>
  <si>
    <t>103 30 7.8</t>
  </si>
  <si>
    <t>SD-BKF-061082</t>
  </si>
  <si>
    <t>Lucky</t>
  </si>
  <si>
    <t>44 40 51</t>
  </si>
  <si>
    <t>104 22 42</t>
  </si>
  <si>
    <t>SD-BKF-061087</t>
  </si>
  <si>
    <t>Rabbit</t>
  </si>
  <si>
    <t>43 53 51</t>
  </si>
  <si>
    <t>SD-BKF-061088</t>
  </si>
  <si>
    <t>East Creek</t>
  </si>
  <si>
    <t>44 44 42.4</t>
  </si>
  <si>
    <t>104 24 13</t>
  </si>
  <si>
    <t>SD-BKF-061090</t>
  </si>
  <si>
    <t>43 37 09.6</t>
  </si>
  <si>
    <t>103 50 54.3</t>
  </si>
  <si>
    <t>PNC7GZ</t>
  </si>
  <si>
    <t>SD-SDS-061111</t>
  </si>
  <si>
    <t>Old Cabin</t>
  </si>
  <si>
    <t>43 42 03</t>
  </si>
  <si>
    <t>103 57 37</t>
  </si>
  <si>
    <t>PNC7LD</t>
  </si>
  <si>
    <t>SD-SDS-061117</t>
  </si>
  <si>
    <t>Dewey</t>
  </si>
  <si>
    <t>43 31 45</t>
  </si>
  <si>
    <t>104 01 41</t>
  </si>
  <si>
    <t>103 20 51.2</t>
  </si>
  <si>
    <t>P2DA6C</t>
  </si>
  <si>
    <t>SD-BKF-070115</t>
  </si>
  <si>
    <t>Soldier Creek</t>
  </si>
  <si>
    <t>104 13 14</t>
  </si>
  <si>
    <t>PNDA9L</t>
  </si>
  <si>
    <t>WY-CRX-070123</t>
  </si>
  <si>
    <t>Tenke</t>
  </si>
  <si>
    <t>104 14 26</t>
  </si>
  <si>
    <t>PNDA9M</t>
  </si>
  <si>
    <t>WY-CRX-070124</t>
  </si>
  <si>
    <t>Black Forest Place</t>
  </si>
  <si>
    <t>44 2 18.3</t>
  </si>
  <si>
    <t>103 30 8.7</t>
  </si>
  <si>
    <t>SD-SDS-070126</t>
  </si>
  <si>
    <t>Strike 1</t>
  </si>
  <si>
    <t>LIGHT.</t>
  </si>
  <si>
    <t>43 26 8.2</t>
  </si>
  <si>
    <t>103 24 4.7</t>
  </si>
  <si>
    <t>SD-SDS-070133</t>
  </si>
  <si>
    <t>Hazel</t>
  </si>
  <si>
    <t>44 07 39</t>
  </si>
  <si>
    <t>103 24 33.9</t>
  </si>
  <si>
    <t>PNDB0L</t>
  </si>
  <si>
    <t>SD-SDS-070136</t>
  </si>
  <si>
    <t>Ford</t>
  </si>
  <si>
    <t>VEHIC.</t>
  </si>
  <si>
    <t>44 12 18.2</t>
  </si>
  <si>
    <t>103 29 44.1</t>
  </si>
  <si>
    <t>P2DCE3</t>
  </si>
  <si>
    <t>SD-BKF-070150</t>
  </si>
  <si>
    <t>Mitchell Ridge</t>
  </si>
  <si>
    <t>U.I.</t>
  </si>
  <si>
    <t>44 29 2.7</t>
  </si>
  <si>
    <t>103 45 9.3</t>
  </si>
  <si>
    <t>PNDCU1</t>
  </si>
  <si>
    <t>SD-SDS-070160</t>
  </si>
  <si>
    <t>North Shore</t>
  </si>
  <si>
    <t>44 04 53</t>
  </si>
  <si>
    <t>103 30 02</t>
  </si>
  <si>
    <t>P2DCW7</t>
  </si>
  <si>
    <t>SD-BKF-070161</t>
  </si>
  <si>
    <t>Pole Creek</t>
  </si>
  <si>
    <t>43 41 45</t>
  </si>
  <si>
    <t>103 35 58</t>
  </si>
  <si>
    <t>PNDC8T</t>
  </si>
  <si>
    <t>SD-SDS-070163</t>
  </si>
  <si>
    <t>Bravo 1</t>
  </si>
  <si>
    <t>43 54 25</t>
  </si>
  <si>
    <t>103 22 17</t>
  </si>
  <si>
    <t>P2DD7P</t>
  </si>
  <si>
    <t>SD-BKF-070197</t>
  </si>
  <si>
    <t>Whitewood Creek</t>
  </si>
  <si>
    <t>PWLN</t>
  </si>
  <si>
    <t xml:space="preserve">4N </t>
  </si>
  <si>
    <t>44 17 06.8</t>
  </si>
  <si>
    <t>103 47 38.2</t>
  </si>
  <si>
    <t>PNDEB4</t>
  </si>
  <si>
    <t>SD-SDS-070211</t>
  </si>
  <si>
    <t>Flume</t>
  </si>
  <si>
    <t>43 57 34.6</t>
  </si>
  <si>
    <t>103 21 59.1</t>
  </si>
  <si>
    <t>PNDK45</t>
  </si>
  <si>
    <t>SD-BKF-070217</t>
  </si>
  <si>
    <t>Spring Creek</t>
  </si>
  <si>
    <t xml:space="preserve">1N </t>
  </si>
  <si>
    <t>44 00 33</t>
  </si>
  <si>
    <t>103 17 25</t>
  </si>
  <si>
    <t>SD-SDS-070235</t>
  </si>
  <si>
    <t>Deer</t>
  </si>
  <si>
    <t>44 05 43.7</t>
  </si>
  <si>
    <t>103 28 51.8</t>
  </si>
  <si>
    <t>P2DE48</t>
  </si>
  <si>
    <t>SD-BKF-070242</t>
  </si>
  <si>
    <t>Lost Camp</t>
  </si>
  <si>
    <t>44 22 26.9</t>
  </si>
  <si>
    <t>103 38 23.8</t>
  </si>
  <si>
    <t>P2C63Y</t>
  </si>
  <si>
    <t>SD-BKF-070246</t>
  </si>
  <si>
    <t>Layton</t>
  </si>
  <si>
    <t>43 41 41</t>
  </si>
  <si>
    <t>103 45 43.7</t>
  </si>
  <si>
    <t>SD-BKF-070247</t>
  </si>
  <si>
    <t>Battle Ax</t>
  </si>
  <si>
    <t>43 57 19</t>
  </si>
  <si>
    <t>103 37 36</t>
  </si>
  <si>
    <t>SD-BKF-070248</t>
  </si>
  <si>
    <t>Nichols Creek</t>
  </si>
  <si>
    <t>44 00 08</t>
  </si>
  <si>
    <t>SD-BKF-070249</t>
  </si>
  <si>
    <t>Jumpoff</t>
  </si>
  <si>
    <t>43 40 22</t>
  </si>
  <si>
    <t>103 57 02</t>
  </si>
  <si>
    <t>PNDE8K</t>
  </si>
  <si>
    <t>SD-SDS-070252</t>
  </si>
  <si>
    <t>Flag Hill</t>
  </si>
  <si>
    <t>43 41 23</t>
  </si>
  <si>
    <t>103 55 02</t>
  </si>
  <si>
    <t>SD-BKF-070254</t>
  </si>
  <si>
    <t>Bugtown</t>
  </si>
  <si>
    <t>43 46 56.4</t>
  </si>
  <si>
    <t>103 42 43.1</t>
  </si>
  <si>
    <t>P2DFQ9</t>
  </si>
  <si>
    <t>SD-BKF-070266</t>
  </si>
  <si>
    <t>Knob</t>
  </si>
  <si>
    <t>44 09 54.7</t>
  </si>
  <si>
    <t>103 20 26.5</t>
  </si>
  <si>
    <t>SD-BKF-070267</t>
  </si>
  <si>
    <t>Green Meadow</t>
  </si>
  <si>
    <t>44 04 23.4</t>
  </si>
  <si>
    <t>103 18 59.5</t>
  </si>
  <si>
    <t>PNDFU7</t>
  </si>
  <si>
    <t>SD-SDS-070268</t>
  </si>
  <si>
    <t>Elk Horn</t>
  </si>
  <si>
    <t>43 47 34</t>
  </si>
  <si>
    <t>103 22 33.4</t>
  </si>
  <si>
    <t>PNDFW1</t>
  </si>
  <si>
    <t>SD-SDS-070269</t>
  </si>
  <si>
    <t xml:space="preserve">3S </t>
  </si>
  <si>
    <t>43 45 22.7</t>
  </si>
  <si>
    <t>103 26 11.6</t>
  </si>
  <si>
    <t>SD-SDS-070270</t>
  </si>
  <si>
    <t>43 52 54.7</t>
  </si>
  <si>
    <t>103 30 27.6</t>
  </si>
  <si>
    <t>SD-BKF-070271</t>
  </si>
  <si>
    <t>Nelson</t>
  </si>
  <si>
    <t>43 50 59.9</t>
  </si>
  <si>
    <t>103 18 2.5</t>
  </si>
  <si>
    <t>SD-SDS-070272</t>
  </si>
  <si>
    <t>Black Haw</t>
  </si>
  <si>
    <t>44 26 26</t>
  </si>
  <si>
    <t>104 09 10</t>
  </si>
  <si>
    <t>SD-BKF-070274</t>
  </si>
  <si>
    <t>Lafferty</t>
  </si>
  <si>
    <t>43 52 47.9</t>
  </si>
  <si>
    <t>103 26 24</t>
  </si>
  <si>
    <t>PPDF0L</t>
  </si>
  <si>
    <t>SD-MRP-070275</t>
  </si>
  <si>
    <t>Sand Creek</t>
  </si>
  <si>
    <t>44 26 05</t>
  </si>
  <si>
    <t>104 08 35</t>
  </si>
  <si>
    <t>SD-BKF-070277</t>
  </si>
  <si>
    <t>Summit Ridge</t>
  </si>
  <si>
    <t>43 51 57.9</t>
  </si>
  <si>
    <t>104 03 02.6</t>
  </si>
  <si>
    <t>SD-BKF-070279</t>
  </si>
  <si>
    <t>Ballpark</t>
  </si>
  <si>
    <t>44 25 45</t>
  </si>
  <si>
    <t>103 58 25</t>
  </si>
  <si>
    <t>SD-SDS-050730</t>
  </si>
  <si>
    <t>Ranch 1</t>
  </si>
  <si>
    <t>43 43 43</t>
  </si>
  <si>
    <t>102 52 12</t>
  </si>
  <si>
    <t>PNB3PE</t>
  </si>
  <si>
    <t>SD-SDS-050732</t>
  </si>
  <si>
    <t>Lytle Creek</t>
  </si>
  <si>
    <t>44 31 56</t>
  </si>
  <si>
    <t>104 32 31</t>
  </si>
  <si>
    <t>SD-BKF-050735</t>
  </si>
  <si>
    <t>103 42 24</t>
  </si>
  <si>
    <t>SD-BKF-050738</t>
  </si>
  <si>
    <t>Yellowjacket</t>
  </si>
  <si>
    <t>103 37 24</t>
  </si>
  <si>
    <t>SD-BKF-050733</t>
  </si>
  <si>
    <t xml:space="preserve">Bull </t>
  </si>
  <si>
    <t>43 43 46</t>
  </si>
  <si>
    <t>103 44 15</t>
  </si>
  <si>
    <t>SD-BKF-050739</t>
  </si>
  <si>
    <t>43 40 30</t>
  </si>
  <si>
    <t>103 31 06</t>
  </si>
  <si>
    <t>SD-BKF-050742</t>
  </si>
  <si>
    <t>SD-BKF-050743</t>
  </si>
  <si>
    <t>Sawmill Draw</t>
  </si>
  <si>
    <t>SD-SDS-050744</t>
  </si>
  <si>
    <t>Goat</t>
  </si>
  <si>
    <t>43 39 19</t>
  </si>
  <si>
    <t>103 29 37</t>
  </si>
  <si>
    <t>PNB3K9</t>
  </si>
  <si>
    <t>SD-SDS-050745</t>
  </si>
  <si>
    <t>43 51 06</t>
  </si>
  <si>
    <t>104 01 15</t>
  </si>
  <si>
    <t>SD-BKF-050746</t>
  </si>
  <si>
    <t>French Creek Bottom</t>
  </si>
  <si>
    <t xml:space="preserve">44 22 19 </t>
  </si>
  <si>
    <t>103 43 28</t>
  </si>
  <si>
    <t>103 39 32</t>
  </si>
  <si>
    <t>PNDN93</t>
  </si>
  <si>
    <t>SD-SDS-070512</t>
  </si>
  <si>
    <t>Horseshoe</t>
  </si>
  <si>
    <t>43 47 07</t>
  </si>
  <si>
    <t>103 29 36</t>
  </si>
  <si>
    <t>PNDN7J</t>
  </si>
  <si>
    <t>SD-SDS-070513</t>
  </si>
  <si>
    <t>LAK</t>
  </si>
  <si>
    <t>104 07 37</t>
  </si>
  <si>
    <t>PNDN70</t>
  </si>
  <si>
    <t>SD-SDS-070514</t>
  </si>
  <si>
    <t>Heely Creek</t>
  </si>
  <si>
    <t xml:space="preserve">43 58 22 </t>
  </si>
  <si>
    <t>103 49 26</t>
  </si>
  <si>
    <t>SD-BKF-070523</t>
  </si>
  <si>
    <t>Wind Song</t>
  </si>
  <si>
    <t>43 43 36</t>
  </si>
  <si>
    <t>103 39 28</t>
  </si>
  <si>
    <t>SD-BKF-070524</t>
  </si>
  <si>
    <t>Spar Spring</t>
  </si>
  <si>
    <t>43 42 23</t>
  </si>
  <si>
    <t>103 38 55</t>
  </si>
  <si>
    <t>SD-BKF-070525</t>
  </si>
  <si>
    <t>Thrush</t>
  </si>
  <si>
    <t>44 05 52</t>
  </si>
  <si>
    <t xml:space="preserve">103 14 31 </t>
  </si>
  <si>
    <t>SD-SDS-070526</t>
  </si>
  <si>
    <t>Bull Elk</t>
  </si>
  <si>
    <t>43 44 23</t>
  </si>
  <si>
    <t>103 26 21</t>
  </si>
  <si>
    <t>PNDPS8</t>
  </si>
  <si>
    <t>SD-SDS-070530</t>
  </si>
  <si>
    <t xml:space="preserve">Horse Shoe </t>
  </si>
  <si>
    <t>44 10 34</t>
  </si>
  <si>
    <t>103 06 07</t>
  </si>
  <si>
    <t>SD-SDS-070522</t>
  </si>
  <si>
    <t>Academy</t>
  </si>
  <si>
    <t>43 45 3</t>
  </si>
  <si>
    <t>103 25 45</t>
  </si>
  <si>
    <t>SD-SDS-070532</t>
  </si>
  <si>
    <t xml:space="preserve">Green </t>
  </si>
  <si>
    <t>44 14 55.1</t>
  </si>
  <si>
    <t>103 33 47</t>
  </si>
  <si>
    <t>SD-BKF-070533</t>
  </si>
  <si>
    <t xml:space="preserve">43 53 35 </t>
  </si>
  <si>
    <t>103 37 26</t>
  </si>
  <si>
    <t>SD-BKF-070534</t>
  </si>
  <si>
    <t>Church Camp</t>
  </si>
  <si>
    <t>44 04 32</t>
  </si>
  <si>
    <t>103 27 52</t>
  </si>
  <si>
    <t>PNDPN6</t>
  </si>
  <si>
    <t>SD-SDS-070535</t>
  </si>
  <si>
    <t>43 05 55</t>
  </si>
  <si>
    <t>SD-SDS-070539</t>
  </si>
  <si>
    <t>Wamberg</t>
  </si>
  <si>
    <t>44 00 15.3</t>
  </si>
  <si>
    <t>103 18 17.5</t>
  </si>
  <si>
    <t>PNDP29</t>
  </si>
  <si>
    <t>SD-SDS-070543</t>
  </si>
  <si>
    <t>Moskee</t>
  </si>
  <si>
    <t>44 15 34</t>
  </si>
  <si>
    <t>104 12 5.2</t>
  </si>
  <si>
    <t>WY-CRX-070548</t>
  </si>
  <si>
    <t>Beretta</t>
  </si>
  <si>
    <t>AMMO.</t>
  </si>
  <si>
    <t>43 56 39</t>
  </si>
  <si>
    <t>103 24 55</t>
  </si>
  <si>
    <t>P2DP53</t>
  </si>
  <si>
    <t>SD-BKF-070550</t>
  </si>
  <si>
    <t>East Median</t>
  </si>
  <si>
    <t>43 57 41</t>
  </si>
  <si>
    <t>103 21 13</t>
  </si>
  <si>
    <t>SD-SDS-070562</t>
  </si>
  <si>
    <t>Scrub Oak</t>
  </si>
  <si>
    <t>PWR L.</t>
  </si>
  <si>
    <t>44 00 05</t>
  </si>
  <si>
    <t>103 18 17</t>
  </si>
  <si>
    <t>PNDQ10</t>
  </si>
  <si>
    <t>SD-SDS-070564</t>
  </si>
  <si>
    <t>Battle Mountain</t>
  </si>
  <si>
    <t>43 26 31</t>
  </si>
  <si>
    <t>103 27 14</t>
  </si>
  <si>
    <t>PNDQ20</t>
  </si>
  <si>
    <t>SD-SDS-070566</t>
  </si>
  <si>
    <t>Hay Trailer</t>
  </si>
  <si>
    <t>43 48 51</t>
  </si>
  <si>
    <t>103 18 57</t>
  </si>
  <si>
    <t>PNDQ52</t>
  </si>
  <si>
    <t>SD-SDS-070575</t>
  </si>
  <si>
    <t>Strato Rim</t>
  </si>
  <si>
    <t>43 58 13</t>
  </si>
  <si>
    <t>103 20 09</t>
  </si>
  <si>
    <t>PNDQ51</t>
  </si>
  <si>
    <t>SD-SDS-070576</t>
  </si>
  <si>
    <t>Playhouse</t>
  </si>
  <si>
    <t>SD-BKF-100408</t>
  </si>
  <si>
    <t>P2FPB0</t>
  </si>
  <si>
    <t>44 02 25</t>
  </si>
  <si>
    <t>103 21 18</t>
  </si>
  <si>
    <t>SD-BKF-100412</t>
  </si>
  <si>
    <t>43 49 54</t>
  </si>
  <si>
    <t>103 36 31</t>
  </si>
  <si>
    <t>SD-BKF-100413</t>
  </si>
  <si>
    <t>44 45 05</t>
  </si>
  <si>
    <t>104 23 37</t>
  </si>
  <si>
    <t>SD-BKF-100415</t>
  </si>
  <si>
    <t>P2FPT9</t>
  </si>
  <si>
    <t>43 45 14</t>
  </si>
  <si>
    <t>103 31 07</t>
  </si>
  <si>
    <t>WY-WEX-100419</t>
  </si>
  <si>
    <t>PNFPX8</t>
  </si>
  <si>
    <t>43 49 42</t>
  </si>
  <si>
    <t>VETERAN'S POINT</t>
  </si>
  <si>
    <t>SD-BKF-100420</t>
  </si>
  <si>
    <t>44 04 51</t>
  </si>
  <si>
    <t>ROUND PARK</t>
  </si>
  <si>
    <t>SD-SDS-100422</t>
  </si>
  <si>
    <t>PNFP1B</t>
  </si>
  <si>
    <t>43 47 38</t>
  </si>
  <si>
    <t>103 22 48</t>
  </si>
  <si>
    <t>43 56 16.1</t>
  </si>
  <si>
    <t>104 09 11.1</t>
  </si>
  <si>
    <t>PNDW9T</t>
  </si>
  <si>
    <t>WY-WEX-070848</t>
  </si>
  <si>
    <t>Coolidge</t>
  </si>
  <si>
    <t>43 45 23</t>
  </si>
  <si>
    <t>103 29 43</t>
  </si>
  <si>
    <t>SD-SDS-070852</t>
  </si>
  <si>
    <t>Mill Creek 2</t>
  </si>
  <si>
    <t>44 29 21</t>
  </si>
  <si>
    <t>104 00 37</t>
  </si>
  <si>
    <t>PNB6JU</t>
  </si>
  <si>
    <t>SD-SDS-051000</t>
  </si>
  <si>
    <t>Vanocker</t>
  </si>
  <si>
    <t>44 23 02</t>
  </si>
  <si>
    <t>103 32 10</t>
  </si>
  <si>
    <t>SD-BKF-051001</t>
  </si>
  <si>
    <t>Pat Draw</t>
  </si>
  <si>
    <t>44 11 42</t>
  </si>
  <si>
    <t>104 22 39</t>
  </si>
  <si>
    <t>WY-CRX-051002</t>
  </si>
  <si>
    <t>Hershey</t>
  </si>
  <si>
    <t>44 34 54</t>
  </si>
  <si>
    <t>104 30 07</t>
  </si>
  <si>
    <t>East Virginia</t>
  </si>
  <si>
    <t>103 37 23</t>
  </si>
  <si>
    <t>SD-BKF-050899</t>
  </si>
  <si>
    <t>43 39 44</t>
  </si>
  <si>
    <t>103 29 33</t>
  </si>
  <si>
    <t>PNB5A6</t>
  </si>
  <si>
    <t>SD-SDS-050901</t>
  </si>
  <si>
    <t xml:space="preserve">SD-BKF-070748                                                                                                                                                                                              </t>
  </si>
  <si>
    <t>Apple Valley</t>
  </si>
  <si>
    <t>43 38 48.4</t>
  </si>
  <si>
    <t>103 31 40.0</t>
  </si>
  <si>
    <t>SD-BKF-070752</t>
  </si>
  <si>
    <t>Norbeck</t>
  </si>
  <si>
    <t>43 51 08</t>
  </si>
  <si>
    <t>SD-BKF-070751</t>
  </si>
  <si>
    <t>Parmlee Canyon</t>
  </si>
  <si>
    <t>44 01 31</t>
  </si>
  <si>
    <t>SD-BKF-070759</t>
  </si>
  <si>
    <t>King Tut</t>
  </si>
  <si>
    <t>43 41 22</t>
  </si>
  <si>
    <t>103 44 34</t>
  </si>
  <si>
    <t>SD-BKF-070758</t>
  </si>
  <si>
    <t>Silver City</t>
  </si>
  <si>
    <t>44 04 57.7</t>
  </si>
  <si>
    <t>103 34 51.4</t>
  </si>
  <si>
    <t>SD-BKF-070761</t>
  </si>
  <si>
    <t>Bear Canyon</t>
  </si>
  <si>
    <t>47N</t>
  </si>
  <si>
    <t>44 01 54</t>
  </si>
  <si>
    <t xml:space="preserve">104 03 21  </t>
  </si>
  <si>
    <t>PNDV96</t>
  </si>
  <si>
    <t>WE-WEX-070760</t>
  </si>
  <si>
    <t>44 38 03</t>
  </si>
  <si>
    <t>PNDVM0</t>
  </si>
  <si>
    <t>SD-SDS-070768</t>
  </si>
  <si>
    <t>Sawmill</t>
  </si>
  <si>
    <t>43 44 24</t>
  </si>
  <si>
    <t>103 28 23</t>
  </si>
  <si>
    <t>PNDVN6</t>
  </si>
  <si>
    <t>SD-SDS-070769</t>
  </si>
  <si>
    <t>Falls</t>
  </si>
  <si>
    <t>43 23 58</t>
  </si>
  <si>
    <t>103 37 14</t>
  </si>
  <si>
    <t>SD-BKF-070776</t>
  </si>
  <si>
    <t>Gap Lode</t>
  </si>
  <si>
    <t>43 51 56</t>
  </si>
  <si>
    <t>SD-BKF-070777</t>
  </si>
  <si>
    <t xml:space="preserve">Lost  </t>
  </si>
  <si>
    <t>43 20 28.2</t>
  </si>
  <si>
    <t>103 35 18.6</t>
  </si>
  <si>
    <t>PNDV1D</t>
  </si>
  <si>
    <t>SD-SDS-070789</t>
  </si>
  <si>
    <t>Median</t>
  </si>
  <si>
    <t>44 17 21.5</t>
  </si>
  <si>
    <t>103 25 40</t>
  </si>
  <si>
    <t>SD-SDS-070804</t>
  </si>
  <si>
    <t>Rock</t>
  </si>
  <si>
    <t xml:space="preserve">44 27 34 </t>
  </si>
  <si>
    <t>104 31 04.9</t>
  </si>
  <si>
    <t>WY-CRX-070802</t>
  </si>
  <si>
    <t>Mona</t>
  </si>
  <si>
    <t>44 46 47.7</t>
  </si>
  <si>
    <t>104 24 17.7</t>
  </si>
  <si>
    <t>SD-BKF-070805</t>
  </si>
  <si>
    <t>Heinert</t>
  </si>
  <si>
    <t xml:space="preserve">44 48 06.9 </t>
  </si>
  <si>
    <t>104 26 03.1</t>
  </si>
  <si>
    <t>WY-CRX-070811</t>
  </si>
  <si>
    <t>Riley Anchor</t>
  </si>
  <si>
    <t>44 35 21</t>
  </si>
  <si>
    <t>104 04 49</t>
  </si>
  <si>
    <t>WY-CRX-070812</t>
  </si>
  <si>
    <t>Fish Windmill</t>
  </si>
  <si>
    <t>44 47 4.1</t>
  </si>
  <si>
    <t>104 23.02.8</t>
  </si>
  <si>
    <t>SD-BKF-070813</t>
  </si>
  <si>
    <t>Marietta</t>
  </si>
  <si>
    <t>43 24 03</t>
  </si>
  <si>
    <t>103 55 42</t>
  </si>
  <si>
    <t>SD-SDDS-070890</t>
  </si>
  <si>
    <t>Wabash</t>
  </si>
  <si>
    <t>43 46 03</t>
  </si>
  <si>
    <t>103 42 34</t>
  </si>
  <si>
    <t>SD-BKF-070836</t>
  </si>
  <si>
    <t>Quarry Canyon</t>
  </si>
  <si>
    <t>43 24 21</t>
  </si>
  <si>
    <t>103 45 08</t>
  </si>
  <si>
    <t>SD-BKF-070845</t>
  </si>
  <si>
    <t>Hearst</t>
  </si>
  <si>
    <t>44 20 55</t>
  </si>
  <si>
    <t>103 47 46</t>
  </si>
  <si>
    <t>PNDW21</t>
  </si>
  <si>
    <t>SD-SDS-070843</t>
  </si>
  <si>
    <t>Gypsum</t>
  </si>
  <si>
    <t>SD-BKF-100426</t>
  </si>
  <si>
    <t>43 50 03</t>
  </si>
  <si>
    <t>LEGION LAKE</t>
  </si>
  <si>
    <t>SD-SDS-100427</t>
  </si>
  <si>
    <t>43 45 45</t>
  </si>
  <si>
    <t>103 28 15</t>
  </si>
  <si>
    <t>WY-HPD-010147</t>
  </si>
  <si>
    <t>PDFQE0</t>
  </si>
  <si>
    <t>43 41 33</t>
  </si>
  <si>
    <t>104 05 01</t>
  </si>
  <si>
    <t>GILLETTE CANYON</t>
  </si>
  <si>
    <t>SD-BKF-100430</t>
  </si>
  <si>
    <t>77 RANCH</t>
  </si>
  <si>
    <t>WY-CRX-100432</t>
  </si>
  <si>
    <t>PNFQN7</t>
  </si>
  <si>
    <t>44 37 10</t>
  </si>
  <si>
    <t>104 31 36</t>
  </si>
  <si>
    <t>MM 44</t>
  </si>
  <si>
    <t>SD-SDS-100433</t>
  </si>
  <si>
    <t>PNFQT7</t>
  </si>
  <si>
    <t>44 14 33</t>
  </si>
  <si>
    <t>103 23 47</t>
  </si>
  <si>
    <t>MM 42</t>
  </si>
  <si>
    <t>SD-SDS-100434</t>
  </si>
  <si>
    <t>PNFQT8</t>
  </si>
  <si>
    <t>103 24 59</t>
  </si>
  <si>
    <t>SLEEP RANCH</t>
  </si>
  <si>
    <t>SD-SDS-100443</t>
  </si>
  <si>
    <t>PNFQ2Y</t>
  </si>
  <si>
    <t>44 32 55</t>
  </si>
  <si>
    <t>103 57 47</t>
  </si>
  <si>
    <t>BIG VALLEY</t>
  </si>
  <si>
    <t>SD-SDS-100452</t>
  </si>
  <si>
    <t>PNFQ44</t>
  </si>
  <si>
    <t>43 47 49</t>
  </si>
  <si>
    <t>103 43 07</t>
  </si>
  <si>
    <t>LIGHTNING RIDGE</t>
  </si>
  <si>
    <t>SD-SDS-100457</t>
  </si>
  <si>
    <t>43 07 48</t>
  </si>
  <si>
    <t>103 23 17</t>
  </si>
  <si>
    <t>GRIZZLY</t>
  </si>
  <si>
    <t>SD-BKF-100475</t>
  </si>
  <si>
    <t>P2FR3A</t>
  </si>
  <si>
    <t>43 52 39</t>
  </si>
  <si>
    <t>103 26 28</t>
  </si>
  <si>
    <t>BEAR CREEK</t>
  </si>
  <si>
    <t>SD-SDS-100478</t>
  </si>
  <si>
    <t>PNFR43</t>
  </si>
  <si>
    <t>44 17 55</t>
  </si>
  <si>
    <t>103 41 05</t>
  </si>
  <si>
    <t>DOWNEN</t>
  </si>
  <si>
    <t>SD-SDS-100480</t>
  </si>
  <si>
    <t>PNFR58</t>
  </si>
  <si>
    <t>43 40 18</t>
  </si>
  <si>
    <t>103 17 20</t>
  </si>
  <si>
    <t>44 11 07</t>
  </si>
  <si>
    <t>103 57 54</t>
  </si>
  <si>
    <t>SD-BKF-050661</t>
  </si>
  <si>
    <t>SD-BKF-050658</t>
  </si>
  <si>
    <t>Edgewood</t>
  </si>
  <si>
    <t>44 13 12</t>
  </si>
  <si>
    <t>103 19 16</t>
  </si>
  <si>
    <t>SD-SDS-050664</t>
  </si>
  <si>
    <t>New Road</t>
  </si>
  <si>
    <t>43 58 46</t>
  </si>
  <si>
    <t>103 23 22</t>
  </si>
  <si>
    <t>PNB2L6</t>
  </si>
  <si>
    <t>SD-SDS-050672</t>
  </si>
  <si>
    <t>Boulder Canyon</t>
  </si>
  <si>
    <t>44 23 51</t>
  </si>
  <si>
    <t>103 36 02</t>
  </si>
  <si>
    <t>PNB2XY</t>
  </si>
  <si>
    <t>SD-SDS-050678</t>
  </si>
  <si>
    <t>Slate Creek</t>
  </si>
  <si>
    <t>43 59 25</t>
  </si>
  <si>
    <t>103 44 05</t>
  </si>
  <si>
    <t>SD-BKF-050679</t>
  </si>
  <si>
    <t>Banato II</t>
  </si>
  <si>
    <t>44 36 55</t>
  </si>
  <si>
    <t>103 58 14</t>
  </si>
  <si>
    <t>PNB2VB</t>
  </si>
  <si>
    <t>SD-SDS-050683</t>
  </si>
  <si>
    <t>Kemps</t>
  </si>
  <si>
    <t>43 54 07</t>
  </si>
  <si>
    <t>103 27 08</t>
  </si>
  <si>
    <t>103 24 28</t>
  </si>
  <si>
    <t>SD-BKF-070614</t>
  </si>
  <si>
    <t>Cheyenne Crossing</t>
  </si>
  <si>
    <t>44 17 05</t>
  </si>
  <si>
    <t>103 53 53</t>
  </si>
  <si>
    <t>PNDR8Y</t>
  </si>
  <si>
    <t>SD-SDS-070622</t>
  </si>
  <si>
    <t>Thompson Divide</t>
  </si>
  <si>
    <t>43 56 10</t>
  </si>
  <si>
    <t>104 03 49</t>
  </si>
  <si>
    <t>WY-WEX-070631</t>
  </si>
  <si>
    <t>43 43 42</t>
  </si>
  <si>
    <t>103 29 46</t>
  </si>
  <si>
    <t>PPDSM1</t>
  </si>
  <si>
    <t>SD-WCP-070632</t>
  </si>
  <si>
    <t>Box Elder</t>
  </si>
  <si>
    <t>44 08 41</t>
  </si>
  <si>
    <t>103 26 08</t>
  </si>
  <si>
    <t>P2DSX5</t>
  </si>
  <si>
    <t>SD-BKF-070639</t>
  </si>
  <si>
    <t>ONeil Pass</t>
  </si>
  <si>
    <t>44 12 05</t>
  </si>
  <si>
    <t>103 59 48</t>
  </si>
  <si>
    <t>SD-BKF-070642</t>
  </si>
  <si>
    <t>State Home</t>
  </si>
  <si>
    <t>43 26 15</t>
  </si>
  <si>
    <t>103 29 48</t>
  </si>
  <si>
    <t>SD-SDS-070651</t>
  </si>
  <si>
    <t>Jolly Flats</t>
  </si>
  <si>
    <t>43 42 04</t>
  </si>
  <si>
    <t>PNDS13</t>
  </si>
  <si>
    <t>SD-SDS-070657</t>
  </si>
  <si>
    <t>Nemo Ridge</t>
  </si>
  <si>
    <t>44 11 55</t>
  </si>
  <si>
    <t>103 30 16</t>
  </si>
  <si>
    <t>P2DS1X</t>
  </si>
  <si>
    <t>SD-BKF-070656</t>
  </si>
  <si>
    <t>Custer Crossing</t>
  </si>
  <si>
    <t>44 13 13</t>
  </si>
  <si>
    <t>103 43 13</t>
  </si>
  <si>
    <t>SD-BKF-070658</t>
  </si>
  <si>
    <t>Carroll Creek</t>
  </si>
  <si>
    <t>43 38 38</t>
  </si>
  <si>
    <t>103 37 17</t>
  </si>
  <si>
    <t>SD-BKF-070659</t>
  </si>
  <si>
    <t>Thomson</t>
  </si>
  <si>
    <t>15-20</t>
  </si>
  <si>
    <t>PNDTE2</t>
  </si>
  <si>
    <t>WY-WEX-070669</t>
  </si>
  <si>
    <t>Fossil</t>
  </si>
  <si>
    <t>43 31 18</t>
  </si>
  <si>
    <t>103 31 55</t>
  </si>
  <si>
    <t>P2DTQ6</t>
  </si>
  <si>
    <t>SD-BKF-070671</t>
  </si>
  <si>
    <t>County Line</t>
  </si>
  <si>
    <t>44 24 06</t>
  </si>
  <si>
    <t>103 34 04</t>
  </si>
  <si>
    <t>PNDTU7</t>
  </si>
  <si>
    <t>SD-SDS-070680</t>
  </si>
  <si>
    <t>Can Do</t>
  </si>
  <si>
    <t>43 46 28</t>
  </si>
  <si>
    <t>103 25 38</t>
  </si>
  <si>
    <t>SD-SDS-070684</t>
  </si>
  <si>
    <t>Fillmore</t>
  </si>
  <si>
    <t>104 02 07</t>
  </si>
  <si>
    <t>PNDT7M</t>
  </si>
  <si>
    <t>SD-SDS-070694</t>
  </si>
  <si>
    <t>Smoky Loop</t>
  </si>
  <si>
    <t>43 58 06</t>
  </si>
  <si>
    <t>103 28 33</t>
  </si>
  <si>
    <t>P2DT85</t>
  </si>
  <si>
    <t>SD-BKF-070698</t>
  </si>
  <si>
    <t>White Springs</t>
  </si>
  <si>
    <t>43 57 10</t>
  </si>
  <si>
    <t>103 58 54</t>
  </si>
  <si>
    <t>PNDUL9</t>
  </si>
  <si>
    <t>SD-SDS-070707</t>
  </si>
  <si>
    <t>Aikman School</t>
  </si>
  <si>
    <t>44 41 07</t>
  </si>
  <si>
    <t>104 15 18</t>
  </si>
  <si>
    <t>PNDUQ7</t>
  </si>
  <si>
    <t>WY-CRX-070713</t>
  </si>
  <si>
    <t>VIP</t>
  </si>
  <si>
    <t>SC</t>
  </si>
  <si>
    <t>43 48 14</t>
  </si>
  <si>
    <t>103 18 14</t>
  </si>
  <si>
    <t>PNDUW2</t>
  </si>
  <si>
    <t>SD-SDS-070719</t>
  </si>
  <si>
    <t>Riflepit</t>
  </si>
  <si>
    <t>44 12 56</t>
  </si>
  <si>
    <t>104 02 01</t>
  </si>
  <si>
    <t>SD-BKF-070722</t>
  </si>
  <si>
    <t>Dry Creek</t>
  </si>
  <si>
    <t>44 35 56.2</t>
  </si>
  <si>
    <t>104 08 43.9</t>
  </si>
  <si>
    <t>WY-CRX-070732</t>
  </si>
  <si>
    <t>Bridal Veil</t>
  </si>
  <si>
    <t>43 18 52</t>
  </si>
  <si>
    <t>103 32 52</t>
  </si>
  <si>
    <t>PNDU5B</t>
  </si>
  <si>
    <t>SD-SDS-070736</t>
  </si>
  <si>
    <t>Thrall Mountain</t>
  </si>
  <si>
    <t xml:space="preserve">44 4 13.1 </t>
  </si>
  <si>
    <t>103 26 18.4</t>
  </si>
  <si>
    <t>SD-BKF-070741</t>
  </si>
  <si>
    <t>Harding Gulch</t>
  </si>
  <si>
    <t>44 47 19.9</t>
  </si>
  <si>
    <t>104 25 13.1</t>
  </si>
  <si>
    <t>SUN COUNTRY 2</t>
  </si>
  <si>
    <t>SD-SDS-100045</t>
  </si>
  <si>
    <t>103 23 14</t>
  </si>
  <si>
    <t>SD-SDS-050747</t>
  </si>
  <si>
    <t>Hay Draw</t>
  </si>
  <si>
    <t>103 47 59</t>
  </si>
  <si>
    <t>SD-BKF-050748</t>
  </si>
  <si>
    <t>Herbert Draw</t>
  </si>
  <si>
    <t>SD-BKF-050749</t>
  </si>
  <si>
    <t>Centennial</t>
  </si>
  <si>
    <t>43 44 18</t>
  </si>
  <si>
    <t>103 27 25</t>
  </si>
  <si>
    <t>PNB3LA</t>
  </si>
  <si>
    <t>SD-SDS-050754</t>
  </si>
  <si>
    <t>Flynn Creek Divide</t>
  </si>
  <si>
    <t>SD-BKF-050755</t>
  </si>
  <si>
    <t xml:space="preserve">War </t>
  </si>
  <si>
    <t>44 09 56</t>
  </si>
  <si>
    <t>SD-BKF-050756</t>
  </si>
  <si>
    <t>Swede</t>
  </si>
  <si>
    <t>44 10 50</t>
  </si>
  <si>
    <t>103 46 41</t>
  </si>
  <si>
    <t>SD-BKF-050757</t>
  </si>
  <si>
    <t>44 13 47</t>
  </si>
  <si>
    <t>103 57 23</t>
  </si>
  <si>
    <t>SD-BKF-050761</t>
  </si>
  <si>
    <t>Terry Peak</t>
  </si>
  <si>
    <t>44 19 07</t>
  </si>
  <si>
    <t>103 51 31</t>
  </si>
  <si>
    <t>SD-BKF-050764</t>
  </si>
  <si>
    <t xml:space="preserve">Terry  </t>
  </si>
  <si>
    <t>44 18.76</t>
  </si>
  <si>
    <t>103 50.9</t>
  </si>
  <si>
    <t>SD-BKF-050765</t>
  </si>
  <si>
    <t>French</t>
  </si>
  <si>
    <t>43 43 23</t>
  </si>
  <si>
    <t>103 31 26</t>
  </si>
  <si>
    <t>SD-BKF-050766</t>
  </si>
  <si>
    <t>Frog Pond</t>
  </si>
  <si>
    <t>43 43 15</t>
  </si>
  <si>
    <t>103 33 08</t>
  </si>
  <si>
    <t>SD-BKF-050768</t>
  </si>
  <si>
    <t>Bear Butte 2</t>
  </si>
  <si>
    <t>44 49 06</t>
  </si>
  <si>
    <t>103 43 50</t>
  </si>
  <si>
    <t>SD-SDS-050770</t>
  </si>
  <si>
    <t>Aires Ridge</t>
  </si>
  <si>
    <t>104 32 32</t>
  </si>
  <si>
    <t>PNB3P2</t>
  </si>
  <si>
    <t>WY-CRX-050773</t>
  </si>
  <si>
    <t>Sunny Divide</t>
  </si>
  <si>
    <t>44 23 28</t>
  </si>
  <si>
    <t>104 35 44</t>
  </si>
  <si>
    <t>WY-CRX-050777</t>
  </si>
  <si>
    <t>Sunny</t>
  </si>
  <si>
    <t>44 26 58</t>
  </si>
  <si>
    <t>104 40 49</t>
  </si>
  <si>
    <t>SD-BKF-050780</t>
  </si>
  <si>
    <t>Red Creek</t>
  </si>
  <si>
    <t>44 26 57</t>
  </si>
  <si>
    <t>104 40 46</t>
  </si>
  <si>
    <t>PNB3SR</t>
  </si>
  <si>
    <t>WY-CRX-050786</t>
  </si>
  <si>
    <t>Redbird</t>
  </si>
  <si>
    <t>43 46 22</t>
  </si>
  <si>
    <t>104 00 51</t>
  </si>
  <si>
    <t>SD-BKF-050787</t>
  </si>
  <si>
    <t>Cement Plant</t>
  </si>
  <si>
    <t>104 00 45</t>
  </si>
  <si>
    <t>PNB3TX</t>
  </si>
  <si>
    <t>SD-SDS-050789</t>
  </si>
  <si>
    <t>Storm Hill</t>
  </si>
  <si>
    <t>43 56 09</t>
  </si>
  <si>
    <t>103 32 15</t>
  </si>
  <si>
    <t>SD-BKF-050790</t>
  </si>
  <si>
    <t>Arkansas</t>
  </si>
  <si>
    <t>104 35 19</t>
  </si>
  <si>
    <t>PNB3YK</t>
  </si>
  <si>
    <t>WY-CRX-050771</t>
  </si>
  <si>
    <t>Snyder Ridge</t>
  </si>
  <si>
    <t>104 26 32</t>
  </si>
  <si>
    <t>PNB3YL</t>
  </si>
  <si>
    <t>WY-CRX-050772</t>
  </si>
  <si>
    <t>CRX 11</t>
  </si>
  <si>
    <t>104 32 54</t>
  </si>
  <si>
    <t>PNB3YM</t>
  </si>
  <si>
    <t>WY-CRX-050775</t>
  </si>
  <si>
    <t>CRX 12</t>
  </si>
  <si>
    <t>PNB3YN</t>
  </si>
  <si>
    <t>WY-CRX-050776</t>
  </si>
  <si>
    <t>CRX 14</t>
  </si>
  <si>
    <t>104 37 45</t>
  </si>
  <si>
    <t>PNBEYP</t>
  </si>
  <si>
    <t>WY-CRX-050798</t>
  </si>
  <si>
    <t>Aspen</t>
  </si>
  <si>
    <t>PNB3WR</t>
  </si>
  <si>
    <t>SD-SDS-050798</t>
  </si>
  <si>
    <t xml:space="preserve">Hay </t>
  </si>
  <si>
    <t>103 33 43</t>
  </si>
  <si>
    <t>P2B3N0</t>
  </si>
  <si>
    <t>SD-BKF-050799</t>
  </si>
  <si>
    <t>44 10 42</t>
  </si>
  <si>
    <t>103 19 20</t>
  </si>
  <si>
    <t>PNB3YQ</t>
  </si>
  <si>
    <t>SD-SDS-050802</t>
  </si>
  <si>
    <t>Horse Creek</t>
  </si>
  <si>
    <t>43 42 56</t>
  </si>
  <si>
    <t>SD-SDS-050805</t>
  </si>
  <si>
    <t>Graham Mtn</t>
  </si>
  <si>
    <t>43 42 12</t>
  </si>
  <si>
    <t>Horse Camp</t>
  </si>
  <si>
    <t xml:space="preserve">43 43 17 </t>
  </si>
  <si>
    <t>PNDW1K</t>
  </si>
  <si>
    <t>SD-SDS-070854</t>
  </si>
  <si>
    <t>Sunny Side</t>
  </si>
  <si>
    <t>44 06 43.2</t>
  </si>
  <si>
    <t>103 35 01.4</t>
  </si>
  <si>
    <t>SD-BKF-070861</t>
  </si>
  <si>
    <t>44 35 01.4</t>
  </si>
  <si>
    <t>104 06 19.3</t>
  </si>
  <si>
    <t>WY-CRX-070863</t>
  </si>
  <si>
    <t>Doc</t>
  </si>
  <si>
    <t>43 42 09</t>
  </si>
  <si>
    <t>104 02 56</t>
  </si>
  <si>
    <t>SD-BKF-070864</t>
  </si>
  <si>
    <t>Quarry</t>
  </si>
  <si>
    <t>43 27 56.6</t>
  </si>
  <si>
    <t>103 55 13</t>
  </si>
  <si>
    <t>SD-BDK-070870</t>
  </si>
  <si>
    <t>Grass Hopper</t>
  </si>
  <si>
    <t>43 28 09</t>
  </si>
  <si>
    <t>103 58 41</t>
  </si>
  <si>
    <t>PNDW8F</t>
  </si>
  <si>
    <t>SD-SDS-070872</t>
  </si>
  <si>
    <t>Rocky Gulch</t>
  </si>
  <si>
    <t>43 54 14</t>
  </si>
  <si>
    <t>103 24 56</t>
  </si>
  <si>
    <t>PNDW86</t>
  </si>
  <si>
    <t>SD-SDS-070874</t>
  </si>
  <si>
    <t>Coldbrook</t>
  </si>
  <si>
    <t>43 38 00</t>
  </si>
  <si>
    <t>103 30 50.8</t>
  </si>
  <si>
    <t>SD-BKF-070876</t>
  </si>
  <si>
    <t xml:space="preserve">North  </t>
  </si>
  <si>
    <t>44 17 45.8</t>
  </si>
  <si>
    <t>104 06 5.7</t>
  </si>
  <si>
    <t>SD-BKF-070880</t>
  </si>
  <si>
    <t>Plum Canyon</t>
  </si>
  <si>
    <t>43 33 48</t>
  </si>
  <si>
    <t>104 00 49.7</t>
  </si>
  <si>
    <t>SD-BKF-070881</t>
  </si>
  <si>
    <t>Cranberry</t>
  </si>
  <si>
    <t>44 24 29</t>
  </si>
  <si>
    <t>104 08 29</t>
  </si>
  <si>
    <t>SD-BKF-070883</t>
  </si>
  <si>
    <t>Hidden Treasure</t>
  </si>
  <si>
    <t>43 56 40</t>
  </si>
  <si>
    <t>SD-BKF-070885</t>
  </si>
  <si>
    <t>Fillmore 2</t>
  </si>
  <si>
    <t>SD-SDS-070891</t>
  </si>
  <si>
    <t>44 36 45.3</t>
  </si>
  <si>
    <t>104 35 48.3</t>
  </si>
  <si>
    <t>WY-CRX-070898</t>
  </si>
  <si>
    <t>Wharf</t>
  </si>
  <si>
    <t>44 21 06</t>
  </si>
  <si>
    <t>103 52 48</t>
  </si>
  <si>
    <t>PNDXL8</t>
  </si>
  <si>
    <t>SD-SDS-070901</t>
  </si>
  <si>
    <t>Crow Creek</t>
  </si>
  <si>
    <t>44 29 33</t>
  </si>
  <si>
    <t>103 58 46</t>
  </si>
  <si>
    <t>SD-BKF-070908</t>
  </si>
  <si>
    <t>Work Center</t>
  </si>
  <si>
    <t>44 06 07.1</t>
  </si>
  <si>
    <t>103 28 03.6</t>
  </si>
  <si>
    <t>SD-BKF-070907</t>
  </si>
  <si>
    <t>Legacy</t>
  </si>
  <si>
    <t>44 22 49</t>
  </si>
  <si>
    <t>103 38 20</t>
  </si>
  <si>
    <t>SD-SDS-070910</t>
  </si>
  <si>
    <t xml:space="preserve">Bull  </t>
  </si>
  <si>
    <t>44 29 03.6</t>
  </si>
  <si>
    <t>104 26 31.7</t>
  </si>
  <si>
    <t>SD-BKF-070903</t>
  </si>
  <si>
    <t>Silver Peak</t>
  </si>
  <si>
    <t>44 04 31.8</t>
  </si>
  <si>
    <t>103 35 29.1</t>
  </si>
  <si>
    <t>SD-BKF-070917</t>
  </si>
  <si>
    <t xml:space="preserve">Soldier  </t>
  </si>
  <si>
    <t>44 07 15.4</t>
  </si>
  <si>
    <t>104 08 01.7</t>
  </si>
  <si>
    <t>WE-WEEX-070921</t>
  </si>
  <si>
    <t>Riggs Gulch</t>
  </si>
  <si>
    <t>44 27 07.9</t>
  </si>
  <si>
    <t>103 49 13</t>
  </si>
  <si>
    <t>SD-SDS-070922</t>
  </si>
  <si>
    <t>43 54 31</t>
  </si>
  <si>
    <t>104 07 26</t>
  </si>
  <si>
    <t>WY-WEX-070919</t>
  </si>
  <si>
    <t xml:space="preserve">Brown </t>
  </si>
  <si>
    <t>43 57 33</t>
  </si>
  <si>
    <t>1404 08 01</t>
  </si>
  <si>
    <t>WY-WEX-070920</t>
  </si>
  <si>
    <t>Limestone</t>
  </si>
  <si>
    <t>44 17 59.5</t>
  </si>
  <si>
    <t>103 15 52.1</t>
  </si>
  <si>
    <t>SD-BKF-070939</t>
  </si>
  <si>
    <t>Fortek</t>
  </si>
  <si>
    <t>44 36 57</t>
  </si>
  <si>
    <t>104 10 15</t>
  </si>
  <si>
    <t>WY-CRX-070942</t>
  </si>
  <si>
    <t>Jackpot</t>
  </si>
  <si>
    <t>44 20 12</t>
  </si>
  <si>
    <t>104 31 14</t>
  </si>
  <si>
    <t>WY-CRX-070954</t>
  </si>
  <si>
    <t>44 33 36</t>
  </si>
  <si>
    <t>SD-SDS-060183</t>
  </si>
  <si>
    <t>16 A Sign</t>
  </si>
  <si>
    <t>SD-SDS-060184</t>
  </si>
  <si>
    <t>Lunch</t>
  </si>
  <si>
    <t>44 03 19.9</t>
  </si>
  <si>
    <t>103 21 43</t>
  </si>
  <si>
    <t>PNCE53</t>
  </si>
  <si>
    <t>SD-SDS-060188</t>
  </si>
  <si>
    <t>West 71</t>
  </si>
  <si>
    <t>103 31 46</t>
  </si>
  <si>
    <t>PNCFN4</t>
  </si>
  <si>
    <t>SD-SDS-060201</t>
  </si>
  <si>
    <t>Sylvan Lake Road</t>
  </si>
  <si>
    <t>43 48 39</t>
  </si>
  <si>
    <t>103 35 31.8</t>
  </si>
  <si>
    <t>P2CF8T</t>
  </si>
  <si>
    <t>SD-BKF-060208</t>
  </si>
  <si>
    <t>Hegg</t>
  </si>
  <si>
    <t>43 45 51</t>
  </si>
  <si>
    <t>103 38 06</t>
  </si>
  <si>
    <t>PNCGM7</t>
  </si>
  <si>
    <t>103 25 28</t>
  </si>
  <si>
    <t>BITTERSWEET</t>
  </si>
  <si>
    <t>SD-BKF-090508</t>
  </si>
  <si>
    <t>103 43 06</t>
  </si>
  <si>
    <t>CECIL</t>
  </si>
  <si>
    <t>WY-CRX-090524</t>
  </si>
  <si>
    <t>PNE5NG</t>
  </si>
  <si>
    <t>44 03 04</t>
  </si>
  <si>
    <t>44 38 41</t>
  </si>
  <si>
    <t>104 17 58</t>
  </si>
  <si>
    <t>JOHNSON</t>
  </si>
  <si>
    <t>WY-CRX-090532</t>
  </si>
  <si>
    <t>56N</t>
  </si>
  <si>
    <t>44 50 31</t>
  </si>
  <si>
    <t>104 30 30</t>
  </si>
  <si>
    <t>CAVE</t>
  </si>
  <si>
    <t>SD-SDS-090533</t>
  </si>
  <si>
    <t>PNE5WS</t>
  </si>
  <si>
    <t>43 52 05</t>
  </si>
  <si>
    <t>103 19 59</t>
  </si>
  <si>
    <t>JOHNSON GULCH</t>
  </si>
  <si>
    <t>SD-BKF-090537</t>
  </si>
  <si>
    <t>P2E5ZC</t>
  </si>
  <si>
    <t>43 57 29</t>
  </si>
  <si>
    <t>JUNCTION</t>
  </si>
  <si>
    <t>BRADLEY GULCH</t>
  </si>
  <si>
    <t>SD-SDS-100685</t>
  </si>
  <si>
    <t>PNFXQ8</t>
  </si>
  <si>
    <t>43 56 54</t>
  </si>
  <si>
    <t>MARBLE</t>
  </si>
  <si>
    <t>SD-BKF-100686</t>
  </si>
  <si>
    <t>P2FXV5</t>
  </si>
  <si>
    <t>43 54 27</t>
  </si>
  <si>
    <t>103 44 57</t>
  </si>
  <si>
    <t>43 41 15.2</t>
  </si>
  <si>
    <t>103 47 26.5</t>
  </si>
  <si>
    <t>SD-BKF-070294</t>
  </si>
  <si>
    <t>Fuson</t>
  </si>
  <si>
    <t>43 22 56</t>
  </si>
  <si>
    <t>103 24 15</t>
  </si>
  <si>
    <t>PNDF4M</t>
  </si>
  <si>
    <t>SD-SDS-070297</t>
  </si>
  <si>
    <t>Victoria</t>
  </si>
  <si>
    <t>44 00 42.8</t>
  </si>
  <si>
    <t>103 23 10</t>
  </si>
  <si>
    <t>P2DF47</t>
  </si>
  <si>
    <t>SD-BKF-070288</t>
  </si>
  <si>
    <t>Weiser</t>
  </si>
  <si>
    <t>43 29 26</t>
  </si>
  <si>
    <t>103 29 01</t>
  </si>
  <si>
    <t>SD-BKF-070305</t>
  </si>
  <si>
    <t>Raddick</t>
  </si>
  <si>
    <t>44 15 05.9</t>
  </si>
  <si>
    <t>103 55 04.9</t>
  </si>
  <si>
    <t>SD-BKF-070307</t>
  </si>
  <si>
    <t>Horse</t>
  </si>
  <si>
    <t>44 16 02.4</t>
  </si>
  <si>
    <t>103 55 55.5</t>
  </si>
  <si>
    <t>SD-BKF-070286</t>
  </si>
  <si>
    <t>Red Canyon</t>
  </si>
  <si>
    <t>43 28 04</t>
  </si>
  <si>
    <t>103 44 47</t>
  </si>
  <si>
    <t>PNDGQ2</t>
  </si>
  <si>
    <t>SD-SDS-070313</t>
  </si>
  <si>
    <t>West Shirt Tail</t>
  </si>
  <si>
    <t>43 32 39</t>
  </si>
  <si>
    <t>103 31 19</t>
  </si>
  <si>
    <t>SD-BKF-070314</t>
  </si>
  <si>
    <t>Slash Pile</t>
  </si>
  <si>
    <t>44 12 28.2</t>
  </si>
  <si>
    <t>103 18 48.5</t>
  </si>
  <si>
    <t>PNDF92</t>
  </si>
  <si>
    <t>SD-SDS-070304</t>
  </si>
  <si>
    <t>Pactola</t>
  </si>
  <si>
    <t>44 4 41.4</t>
  </si>
  <si>
    <t>103 33 27.8</t>
  </si>
  <si>
    <t>SD-BKF-070333</t>
  </si>
  <si>
    <t>Night</t>
  </si>
  <si>
    <t>43 41 57</t>
  </si>
  <si>
    <t>SD-SDS-070344</t>
  </si>
  <si>
    <t>City Limits</t>
  </si>
  <si>
    <t>43 26 00</t>
  </si>
  <si>
    <t>SD-SDS-060219</t>
  </si>
  <si>
    <t>Afternoon</t>
  </si>
  <si>
    <t>PL-H</t>
  </si>
  <si>
    <t>44 07 35</t>
  </si>
  <si>
    <t>103 35 27</t>
  </si>
  <si>
    <t>P2CHQ6</t>
  </si>
  <si>
    <t>SD-BKF-060229</t>
  </si>
  <si>
    <t>Middle Fork</t>
  </si>
  <si>
    <t>43 47 44</t>
  </si>
  <si>
    <t>103 24 05</t>
  </si>
  <si>
    <t>PNCH05</t>
  </si>
  <si>
    <t>SD-SDS-060231</t>
  </si>
  <si>
    <t>Grace Coolidge</t>
  </si>
  <si>
    <t>43 48 11</t>
  </si>
  <si>
    <t>103 25 52</t>
  </si>
  <si>
    <t>PNCH5U</t>
  </si>
  <si>
    <t>SD-SDS-060233</t>
  </si>
  <si>
    <t>Chandler</t>
  </si>
  <si>
    <t>43 44 31</t>
  </si>
  <si>
    <t>103 36 37</t>
  </si>
  <si>
    <t>PNCJ1W</t>
  </si>
  <si>
    <t>SD-SDS-060255</t>
  </si>
  <si>
    <t>Pauly</t>
  </si>
  <si>
    <t>43 48 54</t>
  </si>
  <si>
    <t>104 07 55</t>
  </si>
  <si>
    <t>PNCG2U</t>
  </si>
  <si>
    <t>WY-WEX-060257</t>
  </si>
  <si>
    <t>Battle # 4</t>
  </si>
  <si>
    <t>43 26 30.1</t>
  </si>
  <si>
    <t>103 27 25.9</t>
  </si>
  <si>
    <t>SD-SDS-060260</t>
  </si>
  <si>
    <t>Camp Custer</t>
  </si>
  <si>
    <t>43 48 24</t>
  </si>
  <si>
    <t>103 42 57</t>
  </si>
  <si>
    <t>PNCLC7</t>
  </si>
  <si>
    <t>SD-SDS-060291</t>
  </si>
  <si>
    <t>Tepee Canyon</t>
  </si>
  <si>
    <t>43 40 24</t>
  </si>
  <si>
    <t>103 57 10</t>
  </si>
  <si>
    <t>P2B6TH</t>
  </si>
  <si>
    <t>SD-BKF-060294</t>
  </si>
  <si>
    <t>51 Command</t>
  </si>
  <si>
    <t>44 09 50</t>
  </si>
  <si>
    <t>103 18 43</t>
  </si>
  <si>
    <t>SD-SDS-060297</t>
  </si>
  <si>
    <t>Ditch</t>
  </si>
  <si>
    <t>43 58 59</t>
  </si>
  <si>
    <t>103 16 8</t>
  </si>
  <si>
    <t>SD-SDS-060302</t>
  </si>
  <si>
    <t>103 24 41</t>
  </si>
  <si>
    <t>PNCMY4</t>
  </si>
  <si>
    <t>SD-SDS-060306</t>
  </si>
  <si>
    <t>Elk</t>
  </si>
  <si>
    <t>44 14 40</t>
  </si>
  <si>
    <t>SD-BKF-060307</t>
  </si>
  <si>
    <t>Blanchard</t>
  </si>
  <si>
    <t>43 57 48.1</t>
  </si>
  <si>
    <t>103 39 14.3</t>
  </si>
  <si>
    <t>SD-BKF-060308</t>
  </si>
  <si>
    <t>Irishman Gulch</t>
  </si>
  <si>
    <t xml:space="preserve">44 05 17.2 </t>
  </si>
  <si>
    <t>103 23 33.6</t>
  </si>
  <si>
    <t>SD-BKF-060322</t>
  </si>
  <si>
    <t>43 46 28.9</t>
  </si>
  <si>
    <t>103 30 40.6</t>
  </si>
  <si>
    <t>P2CN58</t>
  </si>
  <si>
    <t>SD-BKF-060324</t>
  </si>
  <si>
    <t>Cedar Hill</t>
  </si>
  <si>
    <t>43 26 13.3</t>
  </si>
  <si>
    <t>103 31 11.2</t>
  </si>
  <si>
    <t>SD-SDS-060334</t>
  </si>
  <si>
    <t>Roundtop</t>
  </si>
  <si>
    <t>43 22 58.4</t>
  </si>
  <si>
    <t>103 36 33.2</t>
  </si>
  <si>
    <t>PNCPR2</t>
  </si>
  <si>
    <t>SD-SDS-060348</t>
  </si>
  <si>
    <t>Payne</t>
  </si>
  <si>
    <t>43 23 12.8</t>
  </si>
  <si>
    <t>103 35 25.9</t>
  </si>
  <si>
    <t>PNCPR6</t>
  </si>
  <si>
    <t>SD-SDS-060351</t>
  </si>
  <si>
    <t>St. Louis</t>
  </si>
  <si>
    <t>43 44 8.6</t>
  </si>
  <si>
    <t>103 30 18.1</t>
  </si>
  <si>
    <t>SD-BKF-060350</t>
  </si>
  <si>
    <t>Lame</t>
  </si>
  <si>
    <t>43 37 46.3</t>
  </si>
  <si>
    <t>103 20 2.3</t>
  </si>
  <si>
    <t>SD-SDS-060357</t>
  </si>
  <si>
    <t>Port</t>
  </si>
  <si>
    <t>44 19 29.4</t>
  </si>
  <si>
    <t>103 26 14.7</t>
  </si>
  <si>
    <t>SD-SDS-060382</t>
  </si>
  <si>
    <t>44 16 12.5</t>
  </si>
  <si>
    <t>103 28 19.1</t>
  </si>
  <si>
    <t>SD-BKF-060381</t>
  </si>
  <si>
    <t>43 20 30</t>
  </si>
  <si>
    <t>103 28 44</t>
  </si>
  <si>
    <t>SD-SDS-060390</t>
  </si>
  <si>
    <t>Tunnel</t>
  </si>
  <si>
    <t>44 26 4.2</t>
  </si>
  <si>
    <t>103 36 20.3</t>
  </si>
  <si>
    <t>SD-BKF-060388</t>
  </si>
  <si>
    <t>Cowboy</t>
  </si>
  <si>
    <t>43 55 43</t>
  </si>
  <si>
    <t>SD-BKF-060392</t>
  </si>
  <si>
    <t>Summit Peak</t>
  </si>
  <si>
    <t>43 54 40</t>
  </si>
  <si>
    <t>103 32 50</t>
  </si>
  <si>
    <t>PNCRA9</t>
  </si>
  <si>
    <t>SD-BKF-060393</t>
  </si>
  <si>
    <t>Prairie</t>
  </si>
  <si>
    <t>44 09 37.6</t>
  </si>
  <si>
    <t>103 08 52</t>
  </si>
  <si>
    <t>SD-SDS-060396</t>
  </si>
  <si>
    <t>Wonderland</t>
  </si>
  <si>
    <t>44 12 10.5</t>
  </si>
  <si>
    <t>103 20 33</t>
  </si>
  <si>
    <t>SD-SDS-060398</t>
  </si>
  <si>
    <t>Maitland</t>
  </si>
  <si>
    <t>44 25 22.2</t>
  </si>
  <si>
    <t>103 49 42.8</t>
  </si>
  <si>
    <t>P2CQ6W</t>
  </si>
  <si>
    <t>SD-BKF-060411</t>
  </si>
  <si>
    <t>Deer Creek</t>
  </si>
  <si>
    <t>44 06 03.9</t>
  </si>
  <si>
    <t>103 31 04.2</t>
  </si>
  <si>
    <t>SD-BKF-060413</t>
  </si>
  <si>
    <t>44 26 18.2</t>
  </si>
  <si>
    <t>104 24 54.5</t>
  </si>
  <si>
    <t>SD-BKF-060416</t>
  </si>
  <si>
    <t>Robinson Flats</t>
  </si>
  <si>
    <t>43 28 7.9</t>
  </si>
  <si>
    <t>103 52 30.1</t>
  </si>
  <si>
    <t>SD-BKF-060425</t>
  </si>
  <si>
    <t>Plateau</t>
  </si>
  <si>
    <t>44 28 53</t>
  </si>
  <si>
    <t>103 35 23</t>
  </si>
  <si>
    <t>SD-SDS-060408</t>
  </si>
  <si>
    <t>Rifle CA</t>
  </si>
  <si>
    <t>44 29 42.2</t>
  </si>
  <si>
    <t>104 07 22.6</t>
  </si>
  <si>
    <t>PNCQ73</t>
  </si>
  <si>
    <t>WY-CRX-060409</t>
  </si>
  <si>
    <t>Weaver Springs</t>
  </si>
  <si>
    <t>44 37 31.4</t>
  </si>
  <si>
    <t>104 20 33.5</t>
  </si>
  <si>
    <t>SD-BKF-060430</t>
  </si>
  <si>
    <t>Roby</t>
  </si>
  <si>
    <t>104 02 30.0</t>
  </si>
  <si>
    <t>SD-BKF-060431</t>
  </si>
  <si>
    <t>Deersland</t>
  </si>
  <si>
    <t>44 30 37</t>
  </si>
  <si>
    <t>104 34 06</t>
  </si>
  <si>
    <t>PNCR1W</t>
  </si>
  <si>
    <t>WY-CRX-060432</t>
  </si>
  <si>
    <t>Castle</t>
  </si>
  <si>
    <t>44 4 14.3</t>
  </si>
  <si>
    <t>103 40 14.6</t>
  </si>
  <si>
    <t>SD-BKF-060436</t>
  </si>
  <si>
    <t>Deadman Gulch</t>
  </si>
  <si>
    <t>43 57 43</t>
  </si>
  <si>
    <t>103 17 38</t>
  </si>
  <si>
    <t>SD-BKF-060433</t>
  </si>
  <si>
    <t>Chris Dam</t>
  </si>
  <si>
    <t>10E</t>
  </si>
  <si>
    <t>43 55 50.1</t>
  </si>
  <si>
    <t>102 55 28.6</t>
  </si>
  <si>
    <t>P2BRTH</t>
  </si>
  <si>
    <t>SD-SDS-060442</t>
  </si>
  <si>
    <t>Roadway</t>
  </si>
  <si>
    <t>43 17 23.2</t>
  </si>
  <si>
    <t>103 54 18.2</t>
  </si>
  <si>
    <t>SD-SDS-060441</t>
  </si>
  <si>
    <t>Cabin Draw</t>
  </si>
  <si>
    <t>44 06 32</t>
  </si>
  <si>
    <t>103 57 33</t>
  </si>
  <si>
    <t>SD-BKF-060447</t>
  </si>
  <si>
    <t>48 Fire CA</t>
  </si>
  <si>
    <t>44 11 46.7</t>
  </si>
  <si>
    <t>103 20 44.8</t>
  </si>
  <si>
    <t>SD-SDS-060451</t>
  </si>
  <si>
    <t>Meadow CA</t>
  </si>
  <si>
    <t>44 07 48.2</t>
  </si>
  <si>
    <t>103 22 52.9</t>
  </si>
  <si>
    <t>SD-SDS-060443</t>
  </si>
  <si>
    <t>44 29 24.5</t>
  </si>
  <si>
    <t>103 44 39.7</t>
  </si>
  <si>
    <t>SD-SDS-060406</t>
  </si>
  <si>
    <t>103 39 21</t>
  </si>
  <si>
    <t>PNC5T4</t>
  </si>
  <si>
    <t>SD-SDS-060454</t>
  </si>
  <si>
    <t>Apple Road CA</t>
  </si>
  <si>
    <t>43 33 39</t>
  </si>
  <si>
    <t>SD-SDS-060400</t>
  </si>
  <si>
    <t>Jackpot CA</t>
  </si>
  <si>
    <t>44 18 28</t>
  </si>
  <si>
    <t>104 32 28</t>
  </si>
  <si>
    <t>PNCQ74</t>
  </si>
  <si>
    <t>WY-CRX-060412</t>
  </si>
  <si>
    <t>Walk</t>
  </si>
  <si>
    <t>44 09 41.7</t>
  </si>
  <si>
    <t>103 19 33.9</t>
  </si>
  <si>
    <t>PNCS0K</t>
  </si>
  <si>
    <t>SD-SDS-060456</t>
  </si>
  <si>
    <t>Red Butte</t>
  </si>
  <si>
    <t>43 44 56.4</t>
  </si>
  <si>
    <t>103 58 44.2</t>
  </si>
  <si>
    <t>SD-BKF-060455</t>
  </si>
  <si>
    <t>Pumphouse</t>
  </si>
  <si>
    <t>44 10 40.3</t>
  </si>
  <si>
    <t>103 30 20.4</t>
  </si>
  <si>
    <t>SD-BKF-060468</t>
  </si>
  <si>
    <t>Meadow View</t>
  </si>
  <si>
    <t>44 03 58.8</t>
  </si>
  <si>
    <t>103 77 09.3</t>
  </si>
  <si>
    <t>PNCTT1</t>
  </si>
  <si>
    <t>SD-SDS-060467</t>
  </si>
  <si>
    <t>Waite Junction</t>
  </si>
  <si>
    <t>44 12 27.9</t>
  </si>
  <si>
    <t>103 26 51</t>
  </si>
  <si>
    <t>SD-BKF-060470</t>
  </si>
  <si>
    <t>Cleghorn</t>
  </si>
  <si>
    <t>44 03 26.2</t>
  </si>
  <si>
    <t>103 18 42</t>
  </si>
  <si>
    <t>PNCTT8</t>
  </si>
  <si>
    <t>SD-SDS-060469</t>
  </si>
  <si>
    <t>Hunting Camp</t>
  </si>
  <si>
    <t>44 12 02</t>
  </si>
  <si>
    <t>103 28 35.9</t>
  </si>
  <si>
    <t>SD-BKF-060474</t>
  </si>
  <si>
    <t>Tamarac</t>
  </si>
  <si>
    <t>44 04 15.2</t>
  </si>
  <si>
    <t>103 26 44.8</t>
  </si>
  <si>
    <t>SD-BKF-060475</t>
  </si>
  <si>
    <t>Shank</t>
  </si>
  <si>
    <t>44 03 56</t>
  </si>
  <si>
    <t>103 21 52</t>
  </si>
  <si>
    <t>SD-BKF-060471</t>
  </si>
  <si>
    <t>Cleghorn 2</t>
  </si>
  <si>
    <t>44 03 32.7</t>
  </si>
  <si>
    <t>103 18 43.2</t>
  </si>
  <si>
    <t>PNCTU1</t>
  </si>
  <si>
    <t>SD-SDS-060476</t>
  </si>
  <si>
    <t>44 01 06</t>
  </si>
  <si>
    <t>103 22 07</t>
  </si>
  <si>
    <t>SD-BKF-060477</t>
  </si>
  <si>
    <t>Rainbow</t>
  </si>
  <si>
    <t>43 43 57</t>
  </si>
  <si>
    <t>103 41 39</t>
  </si>
  <si>
    <t>SD-BKF-060480</t>
  </si>
  <si>
    <t>Mud Lake</t>
  </si>
  <si>
    <t>43 57 40.6</t>
  </si>
  <si>
    <t>GATEWAY</t>
  </si>
  <si>
    <t>WY-CRX-100361</t>
  </si>
  <si>
    <t>PNFL8R</t>
  </si>
  <si>
    <t>104 19 58</t>
  </si>
  <si>
    <t>CUMMINS</t>
  </si>
  <si>
    <t>SD-BKF-100368</t>
  </si>
  <si>
    <t>44 23 22</t>
  </si>
  <si>
    <t>104 03 41</t>
  </si>
  <si>
    <t>HIDDEN VALLEY</t>
  </si>
  <si>
    <t>SD-SDS-100367</t>
  </si>
  <si>
    <t>PNFL5M</t>
  </si>
  <si>
    <t>44 05 57</t>
  </si>
  <si>
    <t>103 19 03</t>
  </si>
  <si>
    <t>ROCK CARIN</t>
  </si>
  <si>
    <t>SD-SDS-100370</t>
  </si>
  <si>
    <t>PNFL5N</t>
  </si>
  <si>
    <t>43 40 05</t>
  </si>
  <si>
    <t>103 19 50</t>
  </si>
  <si>
    <t>ECHO VALLEY</t>
  </si>
  <si>
    <t>SD-SDS-100373</t>
  </si>
  <si>
    <t>PNFL5L</t>
  </si>
  <si>
    <t>43 49 31</t>
  </si>
  <si>
    <t>103 38 15</t>
  </si>
  <si>
    <t>ABANDONED SHACK</t>
  </si>
  <si>
    <t>SD-SDS-100380</t>
  </si>
  <si>
    <t>PNFMQ6</t>
  </si>
  <si>
    <t>43 16 26</t>
  </si>
  <si>
    <t>103 42 05</t>
  </si>
  <si>
    <t>SENECA</t>
  </si>
  <si>
    <t>SD-SDS-100388</t>
  </si>
  <si>
    <t>PNFM4R</t>
  </si>
  <si>
    <t>43 57 00</t>
  </si>
  <si>
    <t>103 31 42</t>
  </si>
  <si>
    <t>103 55 31</t>
  </si>
  <si>
    <t>BC98</t>
  </si>
  <si>
    <t>Tomahawk</t>
  </si>
  <si>
    <t>44 13 26</t>
  </si>
  <si>
    <t>103 31 35</t>
  </si>
  <si>
    <t>Veterans Peak</t>
  </si>
  <si>
    <t>44 19 16</t>
  </si>
  <si>
    <t>103 32 35</t>
  </si>
  <si>
    <t>Cold Brook</t>
  </si>
  <si>
    <t>43 28 15</t>
  </si>
  <si>
    <t>103 32 09</t>
  </si>
  <si>
    <t>BDN4</t>
  </si>
  <si>
    <t>Rimrock</t>
  </si>
  <si>
    <t>44 25 56</t>
  </si>
  <si>
    <t>103 52 34</t>
  </si>
  <si>
    <t>Ward</t>
  </si>
  <si>
    <t>43 38 07</t>
  </si>
  <si>
    <t>103 39 58</t>
  </si>
  <si>
    <t>Lost Springs</t>
  </si>
  <si>
    <t>43 42 42</t>
  </si>
  <si>
    <t>103 52 07</t>
  </si>
  <si>
    <t>South Shirttail</t>
  </si>
  <si>
    <t>T6S</t>
  </si>
  <si>
    <t>43 29 45</t>
  </si>
  <si>
    <t>103 33 18</t>
  </si>
  <si>
    <t>North Marrietta</t>
  </si>
  <si>
    <t>103 32 08</t>
  </si>
  <si>
    <t>Gladys Nell</t>
  </si>
  <si>
    <t>43 26 42</t>
  </si>
  <si>
    <t>103 54 09</t>
  </si>
  <si>
    <t>Glenn Erin</t>
  </si>
  <si>
    <t>43 42 50</t>
  </si>
  <si>
    <t>103 33 40</t>
  </si>
  <si>
    <t>Hopkins Flat</t>
  </si>
  <si>
    <t>43 35 15</t>
  </si>
  <si>
    <t>103 41 28</t>
  </si>
  <si>
    <t>Calyn Springs</t>
  </si>
  <si>
    <t>43 36 01</t>
  </si>
  <si>
    <t>103 42 46</t>
  </si>
  <si>
    <t>Deadman Saddle</t>
  </si>
  <si>
    <t>103 33 30</t>
  </si>
  <si>
    <t>Bear</t>
  </si>
  <si>
    <t>43 49 04</t>
  </si>
  <si>
    <t>103 48 23</t>
  </si>
  <si>
    <t>Coon Creek</t>
  </si>
  <si>
    <t>43 53 35</t>
  </si>
  <si>
    <t>103 41 61</t>
  </si>
  <si>
    <t>Preacher Smith</t>
  </si>
  <si>
    <t>103 43 11</t>
  </si>
  <si>
    <t>43 24 08</t>
  </si>
  <si>
    <t>BD1H</t>
  </si>
  <si>
    <t>Whoop Up</t>
  </si>
  <si>
    <t>Incident</t>
  </si>
  <si>
    <t>Project Order</t>
  </si>
  <si>
    <t>Number</t>
  </si>
  <si>
    <t>CLASS</t>
  </si>
  <si>
    <t>NemoD8</t>
  </si>
  <si>
    <t>Spf D11</t>
  </si>
  <si>
    <t>TOTAL</t>
  </si>
  <si>
    <r>
      <t>YEAR __</t>
    </r>
    <r>
      <rPr>
        <u/>
        <sz val="12"/>
        <rFont val="Arial"/>
        <family val="2"/>
      </rPr>
      <t>2009</t>
    </r>
    <r>
      <rPr>
        <sz val="12"/>
        <rFont val="Arial"/>
        <family val="2"/>
      </rPr>
      <t>__</t>
    </r>
  </si>
  <si>
    <t>DISTRICT #</t>
  </si>
  <si>
    <t>FRENCH CREEK</t>
  </si>
  <si>
    <t>SD-SDS-090056</t>
  </si>
  <si>
    <t>PNEQ45</t>
  </si>
  <si>
    <t>PB</t>
  </si>
  <si>
    <t xml:space="preserve">4S </t>
  </si>
  <si>
    <t>6E</t>
  </si>
  <si>
    <t>43 42 58</t>
  </si>
  <si>
    <t>103 27 04</t>
  </si>
  <si>
    <t>MEADOW RIDGE RETREAT</t>
  </si>
  <si>
    <t>SD-SDS-090091</t>
  </si>
  <si>
    <t>3N</t>
  </si>
  <si>
    <t>7E</t>
  </si>
  <si>
    <t>44 12 31</t>
  </si>
  <si>
    <t>103 18 52</t>
  </si>
  <si>
    <t>RUSHMORE RANCH</t>
  </si>
  <si>
    <t>SD-SDS-090112</t>
  </si>
  <si>
    <t>2S</t>
  </si>
  <si>
    <t>43 52 57</t>
  </si>
  <si>
    <t>103 18 45</t>
  </si>
  <si>
    <t>Fire        code</t>
  </si>
  <si>
    <t>PINE CONE</t>
  </si>
  <si>
    <t>SD-SDS-090126</t>
  </si>
  <si>
    <t>EQ</t>
  </si>
  <si>
    <t>8S</t>
  </si>
  <si>
    <t>5E</t>
  </si>
  <si>
    <t>43 22 09</t>
  </si>
  <si>
    <t>103 32 24</t>
  </si>
  <si>
    <t>PONY</t>
  </si>
  <si>
    <t>SD-SDS-090124</t>
  </si>
  <si>
    <t>PNES1Z</t>
  </si>
  <si>
    <t xml:space="preserve">2S </t>
  </si>
  <si>
    <t>43 51 36</t>
  </si>
  <si>
    <t>103 40 32</t>
  </si>
  <si>
    <t>SD-SDS-090127</t>
  </si>
  <si>
    <t>UI</t>
  </si>
  <si>
    <t>2N</t>
  </si>
  <si>
    <t>44 08 09</t>
  </si>
  <si>
    <t>103 18 38</t>
  </si>
  <si>
    <t>CIMMARON</t>
  </si>
  <si>
    <t>LAKOTA LAKE</t>
  </si>
  <si>
    <t>SD-SDS-090133</t>
  </si>
  <si>
    <t>PNES24</t>
  </si>
  <si>
    <t>43 51 39</t>
  </si>
  <si>
    <t>103 24 03</t>
  </si>
  <si>
    <t>STURGIS ROAD</t>
  </si>
  <si>
    <t>SD-SDS-090140</t>
  </si>
  <si>
    <t>H</t>
  </si>
  <si>
    <t>44 14 55</t>
  </si>
  <si>
    <t>103 24 09</t>
  </si>
  <si>
    <t>CAMPFIRE</t>
  </si>
  <si>
    <t>SD-BKF-090144</t>
  </si>
  <si>
    <t>P2ES70</t>
  </si>
  <si>
    <t>CF</t>
  </si>
  <si>
    <t>1N</t>
  </si>
  <si>
    <t>44 01 48</t>
  </si>
  <si>
    <t>103 24 45</t>
  </si>
  <si>
    <t>WONDERLAND RD</t>
  </si>
  <si>
    <t>SD-SDS-090187</t>
  </si>
  <si>
    <t>P2EU45</t>
  </si>
  <si>
    <t>7S</t>
  </si>
  <si>
    <t>43 27 27</t>
  </si>
  <si>
    <t>103 28 16</t>
  </si>
  <si>
    <t>SD-SDS-090188</t>
  </si>
  <si>
    <t>PNEU50</t>
  </si>
  <si>
    <t>44 08 25</t>
  </si>
  <si>
    <t>103 20 52</t>
  </si>
  <si>
    <t>HWY 79</t>
  </si>
  <si>
    <t>SD-SDS-090233</t>
  </si>
  <si>
    <t>PNEW16</t>
  </si>
  <si>
    <t>UNK</t>
  </si>
  <si>
    <t>43 41 56</t>
  </si>
  <si>
    <t>103 15 36</t>
  </si>
  <si>
    <t>BROAD GULCH</t>
  </si>
  <si>
    <t>SD-BKF-090234</t>
  </si>
  <si>
    <t>P2EW3Z</t>
  </si>
  <si>
    <t>4E</t>
  </si>
  <si>
    <t>44 07 51</t>
  </si>
  <si>
    <t>103 34 25</t>
  </si>
  <si>
    <t>ADAMS</t>
  </si>
  <si>
    <t>SD-BKF-090237</t>
  </si>
  <si>
    <t>PREKT9</t>
  </si>
  <si>
    <t>L</t>
  </si>
  <si>
    <t>43 20 03</t>
  </si>
  <si>
    <t>103 28 27</t>
  </si>
  <si>
    <t>TRACK 2</t>
  </si>
  <si>
    <t>WE-WEX-090241</t>
  </si>
  <si>
    <t>PNEW6V</t>
  </si>
  <si>
    <t>RR</t>
  </si>
  <si>
    <t>43N</t>
  </si>
  <si>
    <t>61W</t>
  </si>
  <si>
    <t>43 43 10</t>
  </si>
  <si>
    <t>104 08 07</t>
  </si>
  <si>
    <t>FISHERMAN'S FLAT</t>
  </si>
  <si>
    <t>SD-SDS-090247</t>
  </si>
  <si>
    <t>PNEX5X</t>
  </si>
  <si>
    <t>4S</t>
  </si>
  <si>
    <t>43 42 46</t>
  </si>
  <si>
    <t>103 23 38</t>
  </si>
  <si>
    <t>ARGYLE</t>
  </si>
  <si>
    <t>SD-BKF-090248</t>
  </si>
  <si>
    <t>P2EX30</t>
  </si>
  <si>
    <t>6S</t>
  </si>
  <si>
    <t>43 30 42</t>
  </si>
  <si>
    <t>ELLIS</t>
  </si>
  <si>
    <t>SD-BKF-090250</t>
  </si>
  <si>
    <t>P2EKT9</t>
  </si>
  <si>
    <t>3S</t>
  </si>
  <si>
    <t>2E</t>
  </si>
  <si>
    <t>43 47 10</t>
  </si>
  <si>
    <t>103 55 40</t>
  </si>
  <si>
    <t>SD-BKF-090251</t>
  </si>
  <si>
    <t>1E</t>
  </si>
  <si>
    <t>104 00 32</t>
  </si>
  <si>
    <t>REDBIRD</t>
  </si>
  <si>
    <t>SD-BKF-090249</t>
  </si>
  <si>
    <t>1S</t>
  </si>
  <si>
    <t>43 59 35</t>
  </si>
  <si>
    <t>103 26 57</t>
  </si>
  <si>
    <t>BUZZARD ROOST</t>
  </si>
  <si>
    <t>SD-BKF-090260</t>
  </si>
  <si>
    <t>44 03 10</t>
  </si>
  <si>
    <t>103 23 09</t>
  </si>
  <si>
    <t>JOE DOLLAR</t>
  </si>
  <si>
    <t>SD-BKF-090264</t>
  </si>
  <si>
    <t>43 56 38</t>
  </si>
  <si>
    <t>103 28 51</t>
  </si>
  <si>
    <t>HISEGA</t>
  </si>
  <si>
    <t>SD-SDS-090267</t>
  </si>
  <si>
    <t>PNEZE1</t>
  </si>
  <si>
    <t>44 03 21</t>
  </si>
  <si>
    <t>103 23 42</t>
  </si>
  <si>
    <t>GROVER</t>
  </si>
  <si>
    <t>SD-BKF-090271</t>
  </si>
  <si>
    <t xml:space="preserve">1S </t>
  </si>
  <si>
    <t>43 56 47</t>
  </si>
  <si>
    <t>103 23 07</t>
  </si>
  <si>
    <t>WASP DUMP</t>
  </si>
  <si>
    <t>SD-SDS-090279</t>
  </si>
  <si>
    <t>DUMP</t>
  </si>
  <si>
    <t>4N</t>
  </si>
  <si>
    <t>3E</t>
  </si>
  <si>
    <t>44 18 23</t>
  </si>
  <si>
    <t>103 43 24</t>
  </si>
  <si>
    <t>CENTENNIAL</t>
  </si>
  <si>
    <t>SD-BKF-090283</t>
  </si>
  <si>
    <t>P2EZ8F</t>
  </si>
  <si>
    <t>5N</t>
  </si>
  <si>
    <t>44 21 56</t>
  </si>
  <si>
    <t>103 29 40</t>
  </si>
  <si>
    <t>MM 184</t>
  </si>
  <si>
    <t>WY-CRX-090284</t>
  </si>
  <si>
    <t>PNE0FQ</t>
  </si>
  <si>
    <t>51N</t>
  </si>
  <si>
    <t>63W</t>
  </si>
  <si>
    <t>44 22 52</t>
  </si>
  <si>
    <t>104 25 38</t>
  </si>
  <si>
    <t>ROAD</t>
  </si>
  <si>
    <t>WY-CRX-090288</t>
  </si>
  <si>
    <t>PNE0FR</t>
  </si>
  <si>
    <t>65W</t>
  </si>
  <si>
    <t>44 26 30</t>
  </si>
  <si>
    <t>104 40 08</t>
  </si>
  <si>
    <t>RANKIN RIDGE</t>
  </si>
  <si>
    <t>SD-WCP-090292</t>
  </si>
  <si>
    <t>PPE0LZ</t>
  </si>
  <si>
    <t xml:space="preserve">5S </t>
  </si>
  <si>
    <t>43 36 38</t>
  </si>
  <si>
    <t>103 28 40</t>
  </si>
  <si>
    <t>HORSE TRAIL</t>
  </si>
  <si>
    <t>SD-SDS-090294</t>
  </si>
  <si>
    <t>PNE0ME</t>
  </si>
  <si>
    <t>43 41 50</t>
  </si>
  <si>
    <t>103 27 59</t>
  </si>
  <si>
    <t>JEFFERY</t>
  </si>
  <si>
    <t>SD-SDS-090302</t>
  </si>
  <si>
    <t>6N</t>
  </si>
  <si>
    <t>44 26 59</t>
  </si>
  <si>
    <t>103 50 41</t>
  </si>
  <si>
    <t>RED CANYON</t>
  </si>
  <si>
    <t>SD-SDS-090305</t>
  </si>
  <si>
    <t>PNE06F</t>
  </si>
  <si>
    <t>43 22 23</t>
  </si>
  <si>
    <t>103 49  01</t>
  </si>
  <si>
    <t>BOUNDARY</t>
  </si>
  <si>
    <t>SD-BKF-090308</t>
  </si>
  <si>
    <t>P2E08V</t>
  </si>
  <si>
    <t>60W</t>
  </si>
  <si>
    <t>44 26 21</t>
  </si>
  <si>
    <t>104 03 59</t>
  </si>
  <si>
    <t>CAMPFIRE 2</t>
  </si>
  <si>
    <t>SD-BKF-090265</t>
  </si>
  <si>
    <t>P2E1BW</t>
  </si>
  <si>
    <t>43 58 42</t>
  </si>
  <si>
    <t>103 50 46</t>
  </si>
  <si>
    <t>UNIVERSAL</t>
  </si>
  <si>
    <t>PNE1BE</t>
  </si>
  <si>
    <t>44 07 30</t>
  </si>
  <si>
    <t>103 17 11</t>
  </si>
  <si>
    <t>ROMAN</t>
  </si>
  <si>
    <t>SD-SDS-090316</t>
  </si>
  <si>
    <t>SD-SDS-090311</t>
  </si>
  <si>
    <t>DB</t>
  </si>
  <si>
    <t>44 25 13</t>
  </si>
  <si>
    <t>103 50 34</t>
  </si>
  <si>
    <t>PISGAH</t>
  </si>
  <si>
    <t>WY-WEX-090313</t>
  </si>
  <si>
    <t>PNE1CQ</t>
  </si>
  <si>
    <t>46N</t>
  </si>
  <si>
    <t>43 59 23</t>
  </si>
  <si>
    <t>104 07 59</t>
  </si>
  <si>
    <t>MANKEY</t>
  </si>
  <si>
    <t>WY-WEX-090322</t>
  </si>
  <si>
    <t>PNE1F7</t>
  </si>
  <si>
    <t>43 45 20</t>
  </si>
  <si>
    <t>ELKHORN</t>
  </si>
  <si>
    <t>SD-BKF-090326</t>
  </si>
  <si>
    <t>43 53 49</t>
  </si>
  <si>
    <t>SD-BKF-051003</t>
  </si>
  <si>
    <t>Wolf CA</t>
  </si>
  <si>
    <t>44 43 52</t>
  </si>
  <si>
    <t>WY-CRX-051004</t>
  </si>
  <si>
    <t>Diamond</t>
  </si>
  <si>
    <t>44 31 04</t>
  </si>
  <si>
    <t>103 54 04</t>
  </si>
  <si>
    <t>PNB6M0</t>
  </si>
  <si>
    <t>SD-SDS-051014</t>
  </si>
  <si>
    <t>Stanton</t>
  </si>
  <si>
    <t>44 10 45</t>
  </si>
  <si>
    <t>104 05 37</t>
  </si>
  <si>
    <t>SD-BKF-051023</t>
  </si>
  <si>
    <t>Hain Springs</t>
  </si>
  <si>
    <t>44 12 18</t>
  </si>
  <si>
    <t>104 04 00</t>
  </si>
  <si>
    <t>SD-BKF-051024</t>
  </si>
  <si>
    <t>Battle 2</t>
  </si>
  <si>
    <t>103 27 27</t>
  </si>
  <si>
    <t>SD-SDS-051025</t>
  </si>
  <si>
    <t>Lander</t>
  </si>
  <si>
    <t>103 55 04</t>
  </si>
  <si>
    <t>SD-BKF-051026</t>
  </si>
  <si>
    <t>P2C0Q2</t>
  </si>
  <si>
    <t>SD-BKF-060682</t>
  </si>
  <si>
    <t>Lame Johnny</t>
  </si>
  <si>
    <t>43 40 51.1</t>
  </si>
  <si>
    <t>103 23 52</t>
  </si>
  <si>
    <t>PNC02K</t>
  </si>
  <si>
    <t>SD-SDS-060687</t>
  </si>
  <si>
    <t>103 37 36.4</t>
  </si>
  <si>
    <t>SD-BKF-060677</t>
  </si>
  <si>
    <t>West Pass Creek</t>
  </si>
  <si>
    <t>E</t>
  </si>
  <si>
    <t>43 35 11.1</t>
  </si>
  <si>
    <t>103 51 40.9</t>
  </si>
  <si>
    <t>P2C1KV</t>
  </si>
  <si>
    <t>SD-BKF-060702</t>
  </si>
  <si>
    <t>Arabian</t>
  </si>
  <si>
    <t>43 55 23.6</t>
  </si>
  <si>
    <t>103 17 58.1</t>
  </si>
  <si>
    <t>SD-SDS-060704</t>
  </si>
  <si>
    <t xml:space="preserve">Rain </t>
  </si>
  <si>
    <t>43 29 00</t>
  </si>
  <si>
    <t>103 42 06.2</t>
  </si>
  <si>
    <t>SD-SDS-060705</t>
  </si>
  <si>
    <t>Keystone</t>
  </si>
  <si>
    <t>43 53 56</t>
  </si>
  <si>
    <t>103 25 10.6</t>
  </si>
  <si>
    <t>PNC1QJ</t>
  </si>
  <si>
    <t>SD-SDS-060708</t>
  </si>
  <si>
    <t>Jenny Gulch</t>
  </si>
  <si>
    <t>44 06 04.7</t>
  </si>
  <si>
    <t>103 35 13.4</t>
  </si>
  <si>
    <t>SD-BKF-060709</t>
  </si>
  <si>
    <t>44 12 07.4</t>
  </si>
  <si>
    <t>103 21 59.2</t>
  </si>
  <si>
    <t>SD-SDS-060718</t>
  </si>
  <si>
    <t>Uncle Don</t>
  </si>
  <si>
    <t>44 12 12.5</t>
  </si>
  <si>
    <t>103 19 37.5</t>
  </si>
  <si>
    <t>SD-SDS-060721</t>
  </si>
  <si>
    <t>Windy Flats</t>
  </si>
  <si>
    <t>44 16 57.8</t>
  </si>
  <si>
    <t>103 39 14.1</t>
  </si>
  <si>
    <t>SD-SDS-060722</t>
  </si>
  <si>
    <t>Baker</t>
  </si>
  <si>
    <t>43 58 20.7</t>
  </si>
  <si>
    <t>103 24 41.2</t>
  </si>
  <si>
    <t>SD-BKF-060728</t>
  </si>
  <si>
    <t>4 Foot</t>
  </si>
  <si>
    <t>43 46 38.3</t>
  </si>
  <si>
    <t>103 21 13.4</t>
  </si>
  <si>
    <t>SD-SDS-060727</t>
  </si>
  <si>
    <t>Gobbler Knob</t>
  </si>
  <si>
    <t>103 13 39</t>
  </si>
  <si>
    <t>PNC1SN</t>
  </si>
  <si>
    <t>SD-SDS-060740</t>
  </si>
  <si>
    <t>East Ridge</t>
  </si>
  <si>
    <t>44 12 19</t>
  </si>
  <si>
    <t>103 21 45</t>
  </si>
  <si>
    <t>PNC1TZ</t>
  </si>
  <si>
    <t>SD-SDS-060751</t>
  </si>
  <si>
    <t>Lestmeister</t>
  </si>
  <si>
    <t>8N</t>
  </si>
  <si>
    <t>44 37 25.4</t>
  </si>
  <si>
    <t>104 02 54.4</t>
  </si>
  <si>
    <t>PNC1V2</t>
  </si>
  <si>
    <t>SD-SDS-060716</t>
  </si>
  <si>
    <t>Idol</t>
  </si>
  <si>
    <t>44 23 26.8</t>
  </si>
  <si>
    <t>104 05 50</t>
  </si>
  <si>
    <t>P2C1TQ</t>
  </si>
  <si>
    <t>SD-BKF-060746</t>
  </si>
  <si>
    <t>41 11 29</t>
  </si>
  <si>
    <t>104 08 42.8</t>
  </si>
  <si>
    <t>PNC1V5</t>
  </si>
  <si>
    <t>SD-SDS-060743</t>
  </si>
  <si>
    <t>44 18 14.2</t>
  </si>
  <si>
    <t>SD-BKF-060734</t>
  </si>
  <si>
    <t>Tinton Road</t>
  </si>
  <si>
    <t>103 59 47</t>
  </si>
  <si>
    <t>SD-BKF-060748</t>
  </si>
  <si>
    <t>Mineral</t>
  </si>
  <si>
    <t>44 22 42.9</t>
  </si>
  <si>
    <t>104 05 36.6</t>
  </si>
  <si>
    <t>SD-BKF-060720</t>
  </si>
  <si>
    <t>44 12 59.5</t>
  </si>
  <si>
    <t>103 41 26.2</t>
  </si>
  <si>
    <t>SD-BKF-060773</t>
  </si>
  <si>
    <t>Boar Gulch</t>
  </si>
  <si>
    <t>44 06 59</t>
  </si>
  <si>
    <t>103 33 28</t>
  </si>
  <si>
    <t>SD-BKF-060774</t>
  </si>
  <si>
    <t>Pony Express</t>
  </si>
  <si>
    <t>44 12 22</t>
  </si>
  <si>
    <t>103 21 28</t>
  </si>
  <si>
    <t>SD-SDS-060775</t>
  </si>
  <si>
    <t xml:space="preserve">Barn </t>
  </si>
  <si>
    <t>44 01 52.8</t>
  </si>
  <si>
    <t>103 14 31.9</t>
  </si>
  <si>
    <t>SD-SDS-060776</t>
  </si>
  <si>
    <t>Sylvan</t>
  </si>
  <si>
    <t>PNC19C</t>
  </si>
  <si>
    <t>SD-SDS-060777</t>
  </si>
  <si>
    <t>44 26 41</t>
  </si>
  <si>
    <t>104 09 49</t>
  </si>
  <si>
    <t>P2C2CT</t>
  </si>
  <si>
    <t>SD-BKF-060778</t>
  </si>
  <si>
    <t>McNenny</t>
  </si>
  <si>
    <t>44 32 21</t>
  </si>
  <si>
    <t>103 57 40</t>
  </si>
  <si>
    <t>SD-SDS-060780</t>
  </si>
  <si>
    <t>Grey Additional</t>
  </si>
  <si>
    <t>43 50 35</t>
  </si>
  <si>
    <t>WY-WEX-060799</t>
  </si>
  <si>
    <t>Transformer CA</t>
  </si>
  <si>
    <t>44 23 59.2</t>
  </si>
  <si>
    <t>104 24 18.8</t>
  </si>
  <si>
    <t>WY-CRX-060808</t>
  </si>
  <si>
    <t>Airport CA</t>
  </si>
  <si>
    <t>44 24 05.4</t>
  </si>
  <si>
    <t>104 36 05.2</t>
  </si>
  <si>
    <t>PNC2VM</t>
  </si>
  <si>
    <t>WY-CRX-060821</t>
  </si>
  <si>
    <t>Tetro</t>
  </si>
  <si>
    <t>44 25 16.7</t>
  </si>
  <si>
    <t>103 48 22.1</t>
  </si>
  <si>
    <t>SD-BKF-060823</t>
  </si>
  <si>
    <t>Spring Canyon</t>
  </si>
  <si>
    <t>103 36 14</t>
  </si>
  <si>
    <t>PNC2ZL</t>
  </si>
  <si>
    <t>SD-SDS-060830</t>
  </si>
  <si>
    <t>Booms</t>
  </si>
  <si>
    <t>443 30 40.5</t>
  </si>
  <si>
    <t>103 37 47.1</t>
  </si>
  <si>
    <t>PNC2ZQ</t>
  </si>
  <si>
    <t>SD-SDS-060831</t>
  </si>
  <si>
    <t>Exit 90</t>
  </si>
  <si>
    <t>13E</t>
  </si>
  <si>
    <t>44 06 24</t>
  </si>
  <si>
    <t>102 35 37</t>
  </si>
  <si>
    <t>PNC20Z</t>
  </si>
  <si>
    <t>SD-SDS-060832</t>
  </si>
  <si>
    <t>Gator Pit</t>
  </si>
  <si>
    <t xml:space="preserve">44 25 05 </t>
  </si>
  <si>
    <t>103 35 39</t>
  </si>
  <si>
    <t>SD-BKF-060833</t>
  </si>
  <si>
    <t>Polo Gulch</t>
  </si>
  <si>
    <t>103 44 30</t>
  </si>
  <si>
    <t>SD-BKF-060839</t>
  </si>
  <si>
    <t>Lightning Ridge</t>
  </si>
  <si>
    <t>44 07 34</t>
  </si>
  <si>
    <t>103 23 04</t>
  </si>
  <si>
    <t>SD-BKF-060840</t>
  </si>
  <si>
    <t>Buffalo Pasture</t>
  </si>
  <si>
    <t>43 45 34</t>
  </si>
  <si>
    <t>103 20 44.3</t>
  </si>
  <si>
    <t>SD-SDS-060842</t>
  </si>
  <si>
    <t>Iron Snag</t>
  </si>
  <si>
    <t>43 48 19</t>
  </si>
  <si>
    <t>103 21 51</t>
  </si>
  <si>
    <t>SD-SDS-060843</t>
  </si>
  <si>
    <t>Custer Trail</t>
  </si>
  <si>
    <t>43 47 19</t>
  </si>
  <si>
    <t>103 20 50</t>
  </si>
  <si>
    <t>SD-SDS-060847</t>
  </si>
  <si>
    <t>South Fork</t>
  </si>
  <si>
    <t>103 22 02</t>
  </si>
  <si>
    <t>SD-SDS-060846</t>
  </si>
  <si>
    <t>Iron Snag 2</t>
  </si>
  <si>
    <t>SD-SDS-060849</t>
  </si>
  <si>
    <t>Red Gate</t>
  </si>
  <si>
    <t>43 43 02</t>
  </si>
  <si>
    <t>103 28 32</t>
  </si>
  <si>
    <t>SD-SDS-060851</t>
  </si>
  <si>
    <t>Thompson Canyon</t>
  </si>
  <si>
    <t>43 55 31.1</t>
  </si>
  <si>
    <t>104 03 53.2</t>
  </si>
  <si>
    <t>SD-BKF-060852</t>
  </si>
  <si>
    <t>Dumb Buck</t>
  </si>
  <si>
    <t>43 54 56</t>
  </si>
  <si>
    <t>103 57 30</t>
  </si>
  <si>
    <t>SD-BKF-060853</t>
  </si>
  <si>
    <t>Potato</t>
  </si>
  <si>
    <t>43 48 59.4</t>
  </si>
  <si>
    <t>103 25 55.2</t>
  </si>
  <si>
    <t>PNC26T</t>
  </si>
  <si>
    <t>SD-SDS-060856</t>
  </si>
  <si>
    <t>Ponder</t>
  </si>
  <si>
    <t>44 21 03</t>
  </si>
  <si>
    <t>103 32 19</t>
  </si>
  <si>
    <t>SD-BKF-060855</t>
  </si>
  <si>
    <t>Winchester</t>
  </si>
  <si>
    <t>44 32 34.4</t>
  </si>
  <si>
    <t>104 27 05</t>
  </si>
  <si>
    <t>SD-BKF-060857</t>
  </si>
  <si>
    <t>44 14 03</t>
  </si>
  <si>
    <t>SD-BKF-060858</t>
  </si>
  <si>
    <t>I-90</t>
  </si>
  <si>
    <t>44 28 35</t>
  </si>
  <si>
    <t>103 46 11</t>
  </si>
  <si>
    <t>SD-SDS-060859</t>
  </si>
  <si>
    <t>White Horn</t>
  </si>
  <si>
    <t>43 47 20</t>
  </si>
  <si>
    <t>SD-SDS-060861</t>
  </si>
  <si>
    <t>Rocky Knob</t>
  </si>
  <si>
    <t>43 47 19.5</t>
  </si>
  <si>
    <t>103 22 01.9</t>
  </si>
  <si>
    <t>SD-SDS-060862</t>
  </si>
  <si>
    <t>Woodpecker</t>
  </si>
  <si>
    <t>43 49 37</t>
  </si>
  <si>
    <t>103 25 39</t>
  </si>
  <si>
    <t>SD-BKF-060863</t>
  </si>
  <si>
    <t>Government Field</t>
  </si>
  <si>
    <t>44 53 17</t>
  </si>
  <si>
    <t>103 22 55</t>
  </si>
  <si>
    <t>SD-BKF-060865</t>
  </si>
  <si>
    <t>Arnold Creek</t>
  </si>
  <si>
    <t>44 25 53</t>
  </si>
  <si>
    <t>CHINA GULCH</t>
  </si>
  <si>
    <t>SD-BKF-100314</t>
  </si>
  <si>
    <t>43 56 16</t>
  </si>
  <si>
    <t>103 33 15</t>
  </si>
  <si>
    <t>CLARK MTN.</t>
  </si>
  <si>
    <t>SD-BKF-100317</t>
  </si>
  <si>
    <t>43 58 08</t>
  </si>
  <si>
    <t>OREVILLE</t>
  </si>
  <si>
    <t>SD-BKF-100315</t>
  </si>
  <si>
    <t>P2FH6G</t>
  </si>
  <si>
    <t>43 52 53</t>
  </si>
  <si>
    <t>103 36 34</t>
  </si>
  <si>
    <t>SD-SDS-100316</t>
  </si>
  <si>
    <t>PNFH61</t>
  </si>
  <si>
    <t>43 53 34</t>
  </si>
  <si>
    <t>103 38 33</t>
  </si>
  <si>
    <t>BOULDER PARK</t>
  </si>
  <si>
    <t>SD-BKF-100320</t>
  </si>
  <si>
    <t>44 24 34</t>
  </si>
  <si>
    <t>CANYON WELL</t>
  </si>
  <si>
    <t>SD-SDS-100318</t>
  </si>
  <si>
    <t>PNFH6M</t>
  </si>
  <si>
    <t>43 38 44</t>
  </si>
  <si>
    <t>SCHENK</t>
  </si>
  <si>
    <t>SD-SDS-100348</t>
  </si>
  <si>
    <t>PNFKZ8</t>
  </si>
  <si>
    <t>43 40 16</t>
  </si>
  <si>
    <t>COTTONWOOD CREEK</t>
  </si>
  <si>
    <t>SD-SDS-100350</t>
  </si>
  <si>
    <t>PNFK1K</t>
  </si>
  <si>
    <t>43 32 54</t>
  </si>
  <si>
    <t>103 23 39</t>
  </si>
  <si>
    <t>SD-SDS-100353</t>
  </si>
  <si>
    <t>PNFK58</t>
  </si>
  <si>
    <t>43 27 52</t>
  </si>
  <si>
    <t>103 45 00</t>
  </si>
  <si>
    <t>GILT EDGE</t>
  </si>
  <si>
    <t>SD-SDS-100355</t>
  </si>
  <si>
    <t>PNFK9B</t>
  </si>
  <si>
    <t>44 19 30</t>
  </si>
  <si>
    <t>103 40 30</t>
  </si>
  <si>
    <t>HORSE CREEK INN</t>
  </si>
  <si>
    <t>SD-SDS-100357</t>
  </si>
  <si>
    <t>PNFK9Q</t>
  </si>
  <si>
    <t>43 59 30</t>
  </si>
  <si>
    <t>103 29 19</t>
  </si>
  <si>
    <t>SWENSON</t>
  </si>
  <si>
    <t>WY-CRX-100358</t>
  </si>
  <si>
    <t>PNFLA4</t>
  </si>
  <si>
    <t>44 45 26</t>
  </si>
  <si>
    <t>104 11 41</t>
  </si>
  <si>
    <t>REYNOLDS</t>
  </si>
  <si>
    <t>SD-SDS-100359</t>
  </si>
  <si>
    <t>PNFLAZ</t>
  </si>
  <si>
    <t>43 53 11</t>
  </si>
  <si>
    <t>103 35 10</t>
  </si>
  <si>
    <t>44 00 37</t>
  </si>
  <si>
    <t>103 27 31</t>
  </si>
  <si>
    <t>DEER</t>
  </si>
  <si>
    <t>WY-WEX-090563</t>
  </si>
  <si>
    <t>PNE6QC</t>
  </si>
  <si>
    <t>44 08 44</t>
  </si>
  <si>
    <t>104 03 31</t>
  </si>
  <si>
    <t>RIM ROCK</t>
  </si>
  <si>
    <t>SD-BKF-090564</t>
  </si>
  <si>
    <t>P2E6Q9</t>
  </si>
  <si>
    <t>44 27 43</t>
  </si>
  <si>
    <t>103 56 21</t>
  </si>
  <si>
    <t>SIXTEEN</t>
  </si>
  <si>
    <t>SD-SDS-090573</t>
  </si>
  <si>
    <t>PNE6W6</t>
  </si>
  <si>
    <t>PL</t>
  </si>
  <si>
    <t>43 58 26</t>
  </si>
  <si>
    <t>103 18 39</t>
  </si>
  <si>
    <t>TRIANGLE</t>
  </si>
  <si>
    <t>SD-BKF-090580</t>
  </si>
  <si>
    <t>43 43 35</t>
  </si>
  <si>
    <t>MIX</t>
  </si>
  <si>
    <t>SD-BKF-090581</t>
  </si>
  <si>
    <t>43 40 57</t>
  </si>
  <si>
    <t>104 03 13</t>
  </si>
  <si>
    <t>.</t>
  </si>
  <si>
    <t>HAUBER SAWMILL</t>
  </si>
  <si>
    <t>WY-CRX-090587</t>
  </si>
  <si>
    <t>PNE7D6</t>
  </si>
  <si>
    <t>66W</t>
  </si>
  <si>
    <t>44 43 31</t>
  </si>
  <si>
    <t>104 49 19</t>
  </si>
  <si>
    <t>EMERALD PINES</t>
  </si>
  <si>
    <t>SD-SDS-090595</t>
  </si>
  <si>
    <t>PNE7R9</t>
  </si>
  <si>
    <t>MATC.</t>
  </si>
  <si>
    <t>43 56 52</t>
  </si>
  <si>
    <t>103 31 38</t>
  </si>
  <si>
    <t>NEWCASTLE</t>
  </si>
  <si>
    <t>WY-WEX-090602</t>
  </si>
  <si>
    <t>PNE73H</t>
  </si>
  <si>
    <t>STR</t>
  </si>
  <si>
    <t>43 50 51</t>
  </si>
  <si>
    <t>104 10 16</t>
  </si>
  <si>
    <t>NOVAK</t>
  </si>
  <si>
    <t>SD-SDS-090602</t>
  </si>
  <si>
    <t>PNE7WZ</t>
  </si>
  <si>
    <t>44 12 55</t>
  </si>
  <si>
    <t>103 33 12</t>
  </si>
  <si>
    <t>44 22 22</t>
  </si>
  <si>
    <t>103 33 33</t>
  </si>
  <si>
    <t>SCOUT</t>
  </si>
  <si>
    <t>SD-SDS-090645</t>
  </si>
  <si>
    <t>PNE8UT</t>
  </si>
  <si>
    <t>43 53 56.6</t>
  </si>
  <si>
    <t>103 43 44</t>
  </si>
  <si>
    <r>
      <t>YEAR __</t>
    </r>
    <r>
      <rPr>
        <u/>
        <sz val="12"/>
        <rFont val="Arial"/>
        <family val="2"/>
      </rPr>
      <t>2010</t>
    </r>
    <r>
      <rPr>
        <sz val="12"/>
        <rFont val="Arial"/>
        <family val="2"/>
      </rPr>
      <t>__</t>
    </r>
  </si>
  <si>
    <r>
      <t>YEAR __</t>
    </r>
    <r>
      <rPr>
        <u/>
        <sz val="12"/>
        <rFont val="Arial"/>
        <family val="2"/>
      </rPr>
      <t>2008</t>
    </r>
    <r>
      <rPr>
        <sz val="12"/>
        <rFont val="Arial"/>
        <family val="2"/>
      </rPr>
      <t>__</t>
    </r>
  </si>
  <si>
    <t>SO#</t>
  </si>
  <si>
    <t>Old Hill City Rd.</t>
  </si>
  <si>
    <t>43 55 09</t>
  </si>
  <si>
    <t>103 31 47</t>
  </si>
  <si>
    <t>SD-SDS-080020</t>
  </si>
  <si>
    <t>Badger</t>
  </si>
  <si>
    <t>44 29 25</t>
  </si>
  <si>
    <t>103 55 36</t>
  </si>
  <si>
    <t>SD-SDS-080021</t>
  </si>
  <si>
    <t>Coe Pocket</t>
  </si>
  <si>
    <t>43 39 18</t>
  </si>
  <si>
    <t>103 27 03</t>
  </si>
  <si>
    <t>SD-SDS-080064</t>
  </si>
  <si>
    <t>Greyhound</t>
  </si>
  <si>
    <t>43 52 00</t>
  </si>
  <si>
    <t>103 22 45</t>
  </si>
  <si>
    <t>PND3A2</t>
  </si>
  <si>
    <t>SD-SDS-080065</t>
  </si>
  <si>
    <t>Pactola Boat Ramp</t>
  </si>
  <si>
    <t>44 05 10</t>
  </si>
  <si>
    <t>103 29 54</t>
  </si>
  <si>
    <t>P2D3A3</t>
  </si>
  <si>
    <t>SD-BKF-080066</t>
  </si>
  <si>
    <t>Saddleback</t>
  </si>
  <si>
    <t>43 50 18</t>
  </si>
  <si>
    <t>103 19 10</t>
  </si>
  <si>
    <t>PND3A6</t>
  </si>
  <si>
    <t>SD-SDS-080067</t>
  </si>
  <si>
    <t>Quartz Canyon</t>
  </si>
  <si>
    <t>43 58 48</t>
  </si>
  <si>
    <t>SD-SDS-080068</t>
  </si>
  <si>
    <t>Ryan</t>
  </si>
  <si>
    <t>44 30 28</t>
  </si>
  <si>
    <t>103 59 03</t>
  </si>
  <si>
    <t>PND3BM</t>
  </si>
  <si>
    <t>SD-SDS-080071</t>
  </si>
  <si>
    <t>Poop</t>
  </si>
  <si>
    <t>44 13 21</t>
  </si>
  <si>
    <t>103 16 13</t>
  </si>
  <si>
    <t>SD-SDS-080072</t>
  </si>
  <si>
    <t>Hardesty</t>
  </si>
  <si>
    <t>44 55 07</t>
  </si>
  <si>
    <t>PND3B0</t>
  </si>
  <si>
    <t>SD-SDS-080074</t>
  </si>
  <si>
    <t>Highlands</t>
  </si>
  <si>
    <t>43 43 51</t>
  </si>
  <si>
    <t>104 00 18</t>
  </si>
  <si>
    <t>SD-SDS-080083</t>
  </si>
  <si>
    <t>Cook</t>
  </si>
  <si>
    <t>43 25 49</t>
  </si>
  <si>
    <t>103 29 22</t>
  </si>
  <si>
    <t>SD-SDS-080108</t>
  </si>
  <si>
    <t>Campground</t>
  </si>
  <si>
    <t>44 14 04</t>
  </si>
  <si>
    <t>103 21 01</t>
  </si>
  <si>
    <t>SD-SDS-080106</t>
  </si>
  <si>
    <t>44 02 16</t>
  </si>
  <si>
    <t>103 20 41</t>
  </si>
  <si>
    <t>SD-SDS-080124</t>
  </si>
  <si>
    <t>Sun Country</t>
  </si>
  <si>
    <t>43 56 06</t>
  </si>
  <si>
    <t>103 22 22</t>
  </si>
  <si>
    <t>SD-SDS-080136</t>
  </si>
  <si>
    <t>Ranch Road</t>
  </si>
  <si>
    <t>43 57 28</t>
  </si>
  <si>
    <t>103 17 02</t>
  </si>
  <si>
    <t>SD-SDS-080137</t>
  </si>
  <si>
    <t>French Creek</t>
  </si>
  <si>
    <t>103 22 46</t>
  </si>
  <si>
    <t>SD-SDS-080138</t>
  </si>
  <si>
    <t>Big Pine</t>
  </si>
  <si>
    <t>43 44 47</t>
  </si>
  <si>
    <t>103 38 49</t>
  </si>
  <si>
    <t>PND5GZ</t>
  </si>
  <si>
    <t>SD-SDS-080158</t>
  </si>
  <si>
    <t>Exit 8</t>
  </si>
  <si>
    <t>44 31 12</t>
  </si>
  <si>
    <t>103 54 22</t>
  </si>
  <si>
    <t>SD-SDS-080160</t>
  </si>
  <si>
    <t>Nail</t>
  </si>
  <si>
    <t>44 26 37</t>
  </si>
  <si>
    <t>104 20 56</t>
  </si>
  <si>
    <t>P205NR</t>
  </si>
  <si>
    <t>SD-BKF-080171</t>
  </si>
  <si>
    <t>Nemo</t>
  </si>
  <si>
    <t>44 11 31</t>
  </si>
  <si>
    <t>103 30 04</t>
  </si>
  <si>
    <t>SD-SDS-080181</t>
  </si>
  <si>
    <t>Rankin</t>
  </si>
  <si>
    <t>43 37 23</t>
  </si>
  <si>
    <t>103 29 26</t>
  </si>
  <si>
    <t>PPD5Y1</t>
  </si>
  <si>
    <t>SD-SDS-080183</t>
  </si>
  <si>
    <t>Calumet</t>
  </si>
  <si>
    <t>43 56 13</t>
  </si>
  <si>
    <t>103 27 33</t>
  </si>
  <si>
    <t>P2DZ7S</t>
  </si>
  <si>
    <t>SD-SDS-080186</t>
  </si>
  <si>
    <t>Spring Creek CF</t>
  </si>
  <si>
    <t>43 59 07</t>
  </si>
  <si>
    <t>103 20 06</t>
  </si>
  <si>
    <t>PND6FP</t>
  </si>
  <si>
    <t>SD-SDS-080200</t>
  </si>
  <si>
    <t>Y4</t>
  </si>
  <si>
    <t>103 46 32</t>
  </si>
  <si>
    <t>PND6JH</t>
  </si>
  <si>
    <t>SD-SDS-080221</t>
  </si>
  <si>
    <t>HWY 85</t>
  </si>
  <si>
    <t>PWL</t>
  </si>
  <si>
    <t>44 16 39</t>
  </si>
  <si>
    <t>103 54 07</t>
  </si>
  <si>
    <t>SD-SDS-080237</t>
  </si>
  <si>
    <t>Freeland Well</t>
  </si>
  <si>
    <t>D</t>
  </si>
  <si>
    <t>SD-BKF-070280</t>
  </si>
  <si>
    <t>Water Tower</t>
  </si>
  <si>
    <t>ARS.</t>
  </si>
  <si>
    <t>44 25 17</t>
  </si>
  <si>
    <t>104 25 29</t>
  </si>
  <si>
    <t>P2DF2G</t>
  </si>
  <si>
    <t>SD-BKF-070287</t>
  </si>
  <si>
    <t>Eleventh</t>
  </si>
  <si>
    <t>44 23 35.2</t>
  </si>
  <si>
    <t>103 54 52.2</t>
  </si>
  <si>
    <t xml:space="preserve"> </t>
  </si>
  <si>
    <t>SD-BKF-070289</t>
  </si>
  <si>
    <t>Daugherty</t>
  </si>
  <si>
    <t>44 02 00.3</t>
  </si>
  <si>
    <t>103 39 58.8</t>
  </si>
  <si>
    <t>SD-BKF-070290</t>
  </si>
  <si>
    <t>Sheridan</t>
  </si>
  <si>
    <t>SD-BKF-050329</t>
  </si>
  <si>
    <t>43 48 45</t>
  </si>
  <si>
    <t>P2BSB5</t>
  </si>
  <si>
    <t>SD-BKF-050331</t>
  </si>
  <si>
    <t>Calamity</t>
  </si>
  <si>
    <t>103 31 40</t>
  </si>
  <si>
    <t>P2BS4G</t>
  </si>
  <si>
    <t>SD-BKF-050346</t>
  </si>
  <si>
    <t>Coyote</t>
  </si>
  <si>
    <t>43 46 44</t>
  </si>
  <si>
    <t>103 18 00</t>
  </si>
  <si>
    <t>PNBS9P</t>
  </si>
  <si>
    <t>SD-SDS-050348</t>
  </si>
  <si>
    <t>43 51 20</t>
  </si>
  <si>
    <t>SD-BKF-050349</t>
  </si>
  <si>
    <t>P2BTR0</t>
  </si>
  <si>
    <t>SD-BKF-050353</t>
  </si>
  <si>
    <t>43 45 27</t>
  </si>
  <si>
    <t>103 41 20</t>
  </si>
  <si>
    <t>P2BTR1</t>
  </si>
  <si>
    <t>SD-BKF-050355</t>
  </si>
  <si>
    <t>Slicker Dick Spring</t>
  </si>
  <si>
    <t>44 04 29</t>
  </si>
  <si>
    <t>104 01 09</t>
  </si>
  <si>
    <t>P2BTT4</t>
  </si>
  <si>
    <t>SD-BKF-050357</t>
  </si>
  <si>
    <t>Lucky Strike</t>
  </si>
  <si>
    <t>43 35 47</t>
  </si>
  <si>
    <t>103 34 07</t>
  </si>
  <si>
    <t>SD-BKF-050358</t>
  </si>
  <si>
    <t>Mercedes</t>
  </si>
  <si>
    <t>44 05 11</t>
  </si>
  <si>
    <t>103 47 33</t>
  </si>
  <si>
    <t>SD-BKF-050359</t>
  </si>
  <si>
    <t>Needles</t>
  </si>
  <si>
    <t>43 49 05</t>
  </si>
  <si>
    <t>103 35 22</t>
  </si>
  <si>
    <t>SD-BKF-050361</t>
  </si>
  <si>
    <t>43 55 02</t>
  </si>
  <si>
    <t>103 37 21</t>
  </si>
  <si>
    <t>SD-BKF-050364</t>
  </si>
  <si>
    <t>Pinegrove</t>
  </si>
  <si>
    <t>43 55 46.1</t>
  </si>
  <si>
    <t>103 19 11</t>
  </si>
  <si>
    <t>P2BT3C</t>
  </si>
  <si>
    <t>SD-BKF-050368</t>
  </si>
  <si>
    <t>43 39 48</t>
  </si>
  <si>
    <t>103 35 19</t>
  </si>
  <si>
    <t>SD-BKF-050372</t>
  </si>
  <si>
    <t>44 27 19</t>
  </si>
  <si>
    <t>104 02 31</t>
  </si>
  <si>
    <t>SD-BKF-050373</t>
  </si>
  <si>
    <t>Strawberry</t>
  </si>
  <si>
    <t>44 19 59</t>
  </si>
  <si>
    <t>103 43 09</t>
  </si>
  <si>
    <t>SD-SDS-050383</t>
  </si>
  <si>
    <t>Mallo</t>
  </si>
  <si>
    <t>104 04 04</t>
  </si>
  <si>
    <t>PNBUY4</t>
  </si>
  <si>
    <t>WY-WEX-050384</t>
  </si>
  <si>
    <t>Ice Box</t>
  </si>
  <si>
    <t>44 17 14</t>
  </si>
  <si>
    <t>103 52 18</t>
  </si>
  <si>
    <t>PNBU24</t>
  </si>
  <si>
    <t>SD-SDS-050395</t>
  </si>
  <si>
    <t>Elliot</t>
  </si>
  <si>
    <t>43 49 15</t>
  </si>
  <si>
    <t>103 44 52</t>
  </si>
  <si>
    <t>P2BVQ4</t>
  </si>
  <si>
    <t>SD-BKF-050402</t>
  </si>
  <si>
    <t>Patton</t>
  </si>
  <si>
    <t>44 01 41</t>
  </si>
  <si>
    <t>104 07 20</t>
  </si>
  <si>
    <t>PNBV40</t>
  </si>
  <si>
    <t>WY-WEX-050406</t>
  </si>
  <si>
    <t>103 52 51</t>
  </si>
  <si>
    <t>PNBV31</t>
  </si>
  <si>
    <t>SD-SDS-050414</t>
  </si>
  <si>
    <t>44 07 02</t>
  </si>
  <si>
    <t>103 21 57</t>
  </si>
  <si>
    <t>SD-SDS-050415</t>
  </si>
  <si>
    <t>103 40 02</t>
  </si>
  <si>
    <t>SD-BKF-050416</t>
  </si>
  <si>
    <t>Highland</t>
  </si>
  <si>
    <t>43 46 43</t>
  </si>
  <si>
    <t>103 40 58</t>
  </si>
  <si>
    <t>PNBV5N</t>
  </si>
  <si>
    <t>SD-SDS-050419</t>
  </si>
  <si>
    <t>Booms Canyon</t>
  </si>
  <si>
    <t>43 26 36</t>
  </si>
  <si>
    <t>103 35 40</t>
  </si>
  <si>
    <t>PNBV6N</t>
  </si>
  <si>
    <t>SD-SDS-050424</t>
  </si>
  <si>
    <t>Wildcat</t>
  </si>
  <si>
    <t>CHANDLER</t>
  </si>
  <si>
    <t>SD-SDS-100615</t>
  </si>
  <si>
    <t>PNFU9W</t>
  </si>
  <si>
    <t>103 36 45</t>
  </si>
  <si>
    <t>BATTLE AX</t>
  </si>
  <si>
    <t>SD-BKF-100618</t>
  </si>
  <si>
    <t>P2FVE6</t>
  </si>
  <si>
    <t>43 57 44</t>
  </si>
  <si>
    <t>103 38 08</t>
  </si>
  <si>
    <t>SD-SDS-100638</t>
  </si>
  <si>
    <t>BALE</t>
  </si>
  <si>
    <t>PNFV4E</t>
  </si>
  <si>
    <t>43 29 04</t>
  </si>
  <si>
    <t>QUARRY</t>
  </si>
  <si>
    <t>SD-SDS-100639</t>
  </si>
  <si>
    <t>PNFV5G</t>
  </si>
  <si>
    <t>44 16 49</t>
  </si>
  <si>
    <t>103 46 16</t>
  </si>
  <si>
    <t>103 31 11</t>
  </si>
  <si>
    <t>PND8F6</t>
  </si>
  <si>
    <t>SD-SDS-080288</t>
  </si>
  <si>
    <t>Merritt</t>
  </si>
  <si>
    <t>44 08 59</t>
  </si>
  <si>
    <t>103 35 03</t>
  </si>
  <si>
    <t>SD-BKF-080291</t>
  </si>
  <si>
    <t>Deerhorn</t>
  </si>
  <si>
    <t>43 39 47</t>
  </si>
  <si>
    <t>103 26 03</t>
  </si>
  <si>
    <t>SD-SDS-080294</t>
  </si>
  <si>
    <t>PNC7QR</t>
  </si>
  <si>
    <t>SD-SDS-061122</t>
  </si>
  <si>
    <t>Monarch</t>
  </si>
  <si>
    <t>PWRLN</t>
  </si>
  <si>
    <t>44 20 08</t>
  </si>
  <si>
    <t>103 42 12</t>
  </si>
  <si>
    <t>PNC7T6</t>
  </si>
  <si>
    <t>SD-SDS-061126</t>
  </si>
  <si>
    <t>Frink Road</t>
  </si>
  <si>
    <t>44 05 03</t>
  </si>
  <si>
    <t>103 37 28</t>
  </si>
  <si>
    <t>PNC7T4</t>
  </si>
  <si>
    <t>SD-SDS-061127</t>
  </si>
  <si>
    <t>Scruton</t>
  </si>
  <si>
    <t>44 01 27</t>
  </si>
  <si>
    <t>103 30 46</t>
  </si>
  <si>
    <t>SD-BKF-061157</t>
  </si>
  <si>
    <t>Eagle Cliff</t>
  </si>
  <si>
    <t>ARSON</t>
  </si>
  <si>
    <t xml:space="preserve">3N </t>
  </si>
  <si>
    <t>44 13 35</t>
  </si>
  <si>
    <t>103 57 43</t>
  </si>
  <si>
    <t>P2C8KT</t>
  </si>
  <si>
    <t>SD-BKF-061159</t>
  </si>
  <si>
    <t xml:space="preserve">Silver  </t>
  </si>
  <si>
    <t>44 06 28</t>
  </si>
  <si>
    <t>103 31 56</t>
  </si>
  <si>
    <t>PNC8KY</t>
  </si>
  <si>
    <t>SD-SDS-061163</t>
  </si>
  <si>
    <t>Lark Lane</t>
  </si>
  <si>
    <t>44 09 31</t>
  </si>
  <si>
    <t>SD-SDS-061174</t>
  </si>
  <si>
    <t>Parking Lot</t>
  </si>
  <si>
    <t>DEBRIS</t>
  </si>
  <si>
    <t>44 28 01</t>
  </si>
  <si>
    <t>103 56 53</t>
  </si>
  <si>
    <t>P2C89C</t>
  </si>
  <si>
    <t>SD-BKF-061188</t>
  </si>
  <si>
    <r>
      <t>YEAR __</t>
    </r>
    <r>
      <rPr>
        <u/>
        <sz val="12"/>
        <rFont val="Arial"/>
        <family val="2"/>
      </rPr>
      <t>2005</t>
    </r>
    <r>
      <rPr>
        <sz val="12"/>
        <rFont val="Arial"/>
        <family val="2"/>
      </rPr>
      <t>__</t>
    </r>
  </si>
  <si>
    <t>COMBO</t>
  </si>
  <si>
    <t>44 00 46</t>
  </si>
  <si>
    <t>P2BJ0K</t>
  </si>
  <si>
    <t>SD-BKF-050001</t>
  </si>
  <si>
    <t>Signal Knob</t>
  </si>
  <si>
    <t>44 01 17</t>
  </si>
  <si>
    <t>103 43 43</t>
  </si>
  <si>
    <t>PNBJ48</t>
  </si>
  <si>
    <t>SD-SDS-050109</t>
  </si>
  <si>
    <t>Glen Erin School</t>
  </si>
  <si>
    <t>43 45 22</t>
  </si>
  <si>
    <t>103 31 27</t>
  </si>
  <si>
    <t>PNBJ43</t>
  </si>
  <si>
    <t>SD-SDS-050110</t>
  </si>
  <si>
    <t>Jacob Maca</t>
  </si>
  <si>
    <t>43 54 16</t>
  </si>
  <si>
    <t>SD-SDS-050104</t>
  </si>
  <si>
    <t>Little Elk Creek Crossing</t>
  </si>
  <si>
    <t>44 14 19</t>
  </si>
  <si>
    <t>SD-SDS-050105</t>
  </si>
  <si>
    <t>43 49 19</t>
  </si>
  <si>
    <t>PNBJ6R</t>
  </si>
  <si>
    <t>SD-SDS-050113</t>
  </si>
  <si>
    <t>Mountain View</t>
  </si>
  <si>
    <t>44 24 31</t>
  </si>
  <si>
    <t>103 33 10</t>
  </si>
  <si>
    <t>PNBJ8R</t>
  </si>
  <si>
    <t>SD-SDS-050120</t>
  </si>
  <si>
    <t>Brockett Lane</t>
  </si>
  <si>
    <t>SD-SDS-050125</t>
  </si>
  <si>
    <t>Jill</t>
  </si>
  <si>
    <t>43 55 03</t>
  </si>
  <si>
    <t>103 17 47</t>
  </si>
  <si>
    <t>PNBKC2</t>
  </si>
  <si>
    <t>SD-SDS-050137</t>
  </si>
  <si>
    <t>Softball 2</t>
  </si>
  <si>
    <t>44 24 48</t>
  </si>
  <si>
    <t>103 27 41</t>
  </si>
  <si>
    <t>PNBKU9</t>
  </si>
  <si>
    <t>SD-SDS-050150</t>
  </si>
  <si>
    <t>Barretta</t>
  </si>
  <si>
    <t>43 56 29</t>
  </si>
  <si>
    <t>P2BKV4</t>
  </si>
  <si>
    <t>SD-BKF-050151</t>
  </si>
  <si>
    <t>Homestake Rd</t>
  </si>
  <si>
    <t>44 31 02</t>
  </si>
  <si>
    <t>104 01 08</t>
  </si>
  <si>
    <t>PNBK2K</t>
  </si>
  <si>
    <t>SD-SDS-050161</t>
  </si>
  <si>
    <t>Sheps Mine</t>
  </si>
  <si>
    <t>43 21 00</t>
  </si>
  <si>
    <t>103 32 17</t>
  </si>
  <si>
    <t>SD-SDS-050162</t>
  </si>
  <si>
    <t>44 33 46</t>
  </si>
  <si>
    <t>103 51 17</t>
  </si>
  <si>
    <t>PNBK3P</t>
  </si>
  <si>
    <t>SD-SDS-050164</t>
  </si>
  <si>
    <t>Spokane</t>
  </si>
  <si>
    <t>PNBK7F</t>
  </si>
  <si>
    <t>SD-SDS-050171</t>
  </si>
  <si>
    <t>Devil's Tower Asst</t>
  </si>
  <si>
    <t>44 40 04</t>
  </si>
  <si>
    <t>104 44 41</t>
  </si>
  <si>
    <t>WY-CRX-050172</t>
  </si>
  <si>
    <t>Boulder Hill</t>
  </si>
  <si>
    <t>103 23 24</t>
  </si>
  <si>
    <t>SD-SDS-050198</t>
  </si>
  <si>
    <t>N Clydesdale</t>
  </si>
  <si>
    <t>43 56 46</t>
  </si>
  <si>
    <t>103 17 24</t>
  </si>
  <si>
    <t>SD-SDS-050208</t>
  </si>
  <si>
    <t>Wool and Stuff</t>
  </si>
  <si>
    <t>103 31 37</t>
  </si>
  <si>
    <t>SD-SDS-050209</t>
  </si>
  <si>
    <t>44 07 06</t>
  </si>
  <si>
    <t>SD-SDS-050210</t>
  </si>
  <si>
    <t>Mulberry</t>
  </si>
  <si>
    <t>44 10 33</t>
  </si>
  <si>
    <t>103 20 20</t>
  </si>
  <si>
    <t>PNBL7N</t>
  </si>
  <si>
    <t>SD-SDS-050216</t>
  </si>
  <si>
    <t>Sylvan Lake Rd</t>
  </si>
  <si>
    <t>43 47 31</t>
  </si>
  <si>
    <t>103 35 42</t>
  </si>
  <si>
    <t>PNBNV6</t>
  </si>
  <si>
    <t>SD-SDS-050240</t>
  </si>
  <si>
    <t>Rifle Pit</t>
  </si>
  <si>
    <t>44 18 02</t>
  </si>
  <si>
    <t>103 44 40</t>
  </si>
  <si>
    <t>PNBN32</t>
  </si>
  <si>
    <t>SD-SDS-050244</t>
  </si>
  <si>
    <t>Camp Five</t>
  </si>
  <si>
    <t>44 23 05</t>
  </si>
  <si>
    <t>P2BN5X</t>
  </si>
  <si>
    <t>SD-BKF-050245</t>
  </si>
  <si>
    <t>Rochford</t>
  </si>
  <si>
    <t>44 08 03</t>
  </si>
  <si>
    <t>103 43 19</t>
  </si>
  <si>
    <t>P2BP6L</t>
  </si>
  <si>
    <t>SD-BKF-050257</t>
  </si>
  <si>
    <t>Quinn</t>
  </si>
  <si>
    <t>103 30 25</t>
  </si>
  <si>
    <t>SD-SDS-050229</t>
  </si>
  <si>
    <t>103 41 12</t>
  </si>
  <si>
    <t>SD-SDS-050231</t>
  </si>
  <si>
    <t>Downen Road</t>
  </si>
  <si>
    <t>43 40 55</t>
  </si>
  <si>
    <t>SD-SDS-050297</t>
  </si>
  <si>
    <t>44 38 46</t>
  </si>
  <si>
    <t>104 26 12</t>
  </si>
  <si>
    <t>P2BEW6</t>
  </si>
  <si>
    <t>SD-BKF-050298</t>
  </si>
  <si>
    <t>103 31 02</t>
  </si>
  <si>
    <t>SD-BKF-050302</t>
  </si>
  <si>
    <t xml:space="preserve">Sylvan Lake  </t>
  </si>
  <si>
    <t>43 50 46</t>
  </si>
  <si>
    <t>SD-SDS-050305</t>
  </si>
  <si>
    <t>Theabold</t>
  </si>
  <si>
    <t>108N</t>
  </si>
  <si>
    <t>44 08 47</t>
  </si>
  <si>
    <t>100 16 41</t>
  </si>
  <si>
    <t>SD-SDS-050300</t>
  </si>
  <si>
    <t>Dutchman</t>
  </si>
  <si>
    <t>44 00 49</t>
  </si>
  <si>
    <t>103 45 47</t>
  </si>
  <si>
    <t>P2BR9V</t>
  </si>
  <si>
    <t>OAK</t>
  </si>
  <si>
    <t>SD-SDS-100244</t>
  </si>
  <si>
    <t>44 28 06</t>
  </si>
  <si>
    <t>103 52 01</t>
  </si>
  <si>
    <t>MONARCH II</t>
  </si>
  <si>
    <t>SD-SDS-100247</t>
  </si>
  <si>
    <t>44 20 27</t>
  </si>
  <si>
    <t>IRON CREEK</t>
  </si>
  <si>
    <t>SD-BKF-100252</t>
  </si>
  <si>
    <t>P2FE66</t>
  </si>
  <si>
    <t>44 18 46</t>
  </si>
  <si>
    <t>104 09 30</t>
  </si>
  <si>
    <t>HELICOPTER MINE</t>
  </si>
  <si>
    <t>SD-BKF-100258</t>
  </si>
  <si>
    <t>43 40 44</t>
  </si>
  <si>
    <t>103 35 48</t>
  </si>
  <si>
    <t>STRAWBERRY HILL</t>
  </si>
  <si>
    <t>SD-SDS-100261</t>
  </si>
  <si>
    <t>PNFFK4</t>
  </si>
  <si>
    <t>44 19 27</t>
  </si>
  <si>
    <t>103 42 42</t>
  </si>
  <si>
    <t>CLIFTON</t>
  </si>
  <si>
    <t>WY-WEX-100272</t>
  </si>
  <si>
    <t>PNFF7G</t>
  </si>
  <si>
    <t>42N</t>
  </si>
  <si>
    <t xml:space="preserve">60W </t>
  </si>
  <si>
    <t>43 38 35</t>
  </si>
  <si>
    <t>104 05 30</t>
  </si>
  <si>
    <t>MCVEY</t>
  </si>
  <si>
    <t>SD-BKF-100276</t>
  </si>
  <si>
    <t>P2FF8M</t>
  </si>
  <si>
    <t>43 59 08</t>
  </si>
  <si>
    <t>103 39 36</t>
  </si>
  <si>
    <t>RBJ</t>
  </si>
  <si>
    <t>WY-WEX-100282</t>
  </si>
  <si>
    <t>PNFGN6</t>
  </si>
  <si>
    <t>43 35 31</t>
  </si>
  <si>
    <t>104 11 22</t>
  </si>
  <si>
    <t>MM201</t>
  </si>
  <si>
    <t>WY-CRX-100286</t>
  </si>
  <si>
    <t>PNFGU7</t>
  </si>
  <si>
    <t>44 32 04</t>
  </si>
  <si>
    <t>104 10 06</t>
  </si>
  <si>
    <t>BROWNSVILLE RD</t>
  </si>
  <si>
    <t>SD-SDS-100289</t>
  </si>
  <si>
    <t>PNFGZ3</t>
  </si>
  <si>
    <t>44 35 05</t>
  </si>
  <si>
    <t>104 23 59</t>
  </si>
  <si>
    <t>PALMER GULCH</t>
  </si>
  <si>
    <t>SD-SDS-100291</t>
  </si>
  <si>
    <t>PNFG2Y</t>
  </si>
  <si>
    <t>43 55 42</t>
  </si>
  <si>
    <t>103 32 07</t>
  </si>
  <si>
    <t>43 57 52</t>
  </si>
  <si>
    <t>104 06 56</t>
  </si>
  <si>
    <t>PNEHU0</t>
  </si>
  <si>
    <t>WY-WEX-080513</t>
  </si>
  <si>
    <t>Prairie Ridge</t>
  </si>
  <si>
    <t>44 32 14</t>
  </si>
  <si>
    <t>103 59 54.2</t>
  </si>
  <si>
    <t>PNEH0H</t>
  </si>
  <si>
    <t>SD-SDS-080520</t>
  </si>
  <si>
    <t>Dewey Road</t>
  </si>
  <si>
    <t>43 18 49.7</t>
  </si>
  <si>
    <t>103 50 15.1</t>
  </si>
  <si>
    <t>PNEH36</t>
  </si>
  <si>
    <t>SD-SDS-080521</t>
  </si>
  <si>
    <t>Richmond Hill</t>
  </si>
  <si>
    <t>44 21 56.9</t>
  </si>
  <si>
    <t>103 50 17.4</t>
  </si>
  <si>
    <t>PNEH8D</t>
  </si>
  <si>
    <t>SD-SDS-080529</t>
  </si>
  <si>
    <t>Mohawk</t>
  </si>
  <si>
    <t>43 45 15.5</t>
  </si>
  <si>
    <t>103 30 50.6</t>
  </si>
  <si>
    <t>P2EH8R</t>
  </si>
  <si>
    <t>SD-BKF-080530</t>
  </si>
  <si>
    <t>Plenty Star</t>
  </si>
  <si>
    <t>43 38 15.9</t>
  </si>
  <si>
    <t>103 36 02.5</t>
  </si>
  <si>
    <t>SD-BKF-080531</t>
  </si>
  <si>
    <t>Dry Springs</t>
  </si>
  <si>
    <t>43 20 36.6</t>
  </si>
  <si>
    <t>103 28 46</t>
  </si>
  <si>
    <t>SD-SDS-080539</t>
  </si>
  <si>
    <t>Mixup</t>
  </si>
  <si>
    <t>43 33 32</t>
  </si>
  <si>
    <t>103 29 27</t>
  </si>
  <si>
    <t>PPEJ4V</t>
  </si>
  <si>
    <t>SD-WCP-080542</t>
  </si>
  <si>
    <t xml:space="preserve">6S </t>
  </si>
  <si>
    <t>43 35 23</t>
  </si>
  <si>
    <t>103 29 51</t>
  </si>
  <si>
    <t>PPEJ4Y</t>
  </si>
  <si>
    <t>SD-WCP-080543</t>
  </si>
  <si>
    <t>Fence 1</t>
  </si>
  <si>
    <t>43 56 39.9</t>
  </si>
  <si>
    <t>103 20 13</t>
  </si>
  <si>
    <t>SD-SDS-080544</t>
  </si>
  <si>
    <t>Fence 2</t>
  </si>
  <si>
    <t>43 56 34.4</t>
  </si>
  <si>
    <t>103 20 7.6</t>
  </si>
  <si>
    <t>SD-SDS-080545</t>
  </si>
  <si>
    <t>Flynn Creek</t>
  </si>
  <si>
    <t>43 59 34.7</t>
  </si>
  <si>
    <t>103 26 15.1</t>
  </si>
  <si>
    <t>PNEKQ1</t>
  </si>
  <si>
    <t>SD-SDS-080554</t>
  </si>
  <si>
    <t>Twin Springs</t>
  </si>
  <si>
    <t>UND</t>
  </si>
  <si>
    <t>43 55 11.2</t>
  </si>
  <si>
    <t>103 30 17.8</t>
  </si>
  <si>
    <t>PNEK98</t>
  </si>
  <si>
    <t>SD-SDS-080565</t>
  </si>
  <si>
    <t>Four Mile</t>
  </si>
  <si>
    <t>43 39 43.9</t>
  </si>
  <si>
    <t>103 27 33.9</t>
  </si>
  <si>
    <t>PNELH8</t>
  </si>
  <si>
    <t>SD-SDS-080572</t>
  </si>
  <si>
    <t>Lofty Pines</t>
  </si>
  <si>
    <t>44 11 39.5</t>
  </si>
  <si>
    <t>103 18 0.7</t>
  </si>
  <si>
    <t>SD-SDS-080573</t>
  </si>
  <si>
    <t>Clog Gulch</t>
  </si>
  <si>
    <t>43 59 26</t>
  </si>
  <si>
    <t>103 31 04</t>
  </si>
  <si>
    <t>SD-BKF-080574</t>
  </si>
  <si>
    <t>Stand Pipe</t>
  </si>
  <si>
    <t>44 27 58</t>
  </si>
  <si>
    <t>103 51 33</t>
  </si>
  <si>
    <t>SD-SDS-080578</t>
  </si>
  <si>
    <t>Keystone Wye</t>
  </si>
  <si>
    <t>43 56 03</t>
  </si>
  <si>
    <t>103 26 44.9</t>
  </si>
  <si>
    <t>P2ELU4</t>
  </si>
  <si>
    <t>SD-BKF-080582</t>
  </si>
  <si>
    <t>Box CA</t>
  </si>
  <si>
    <t>STRUCT</t>
  </si>
  <si>
    <t>43 49 54.7</t>
  </si>
  <si>
    <t>103 16 39.2</t>
  </si>
  <si>
    <t>SD-SDS-080587</t>
  </si>
  <si>
    <t>43 55 8.9</t>
  </si>
  <si>
    <t>103 13 8.3</t>
  </si>
  <si>
    <t>SD-SDS-080571</t>
  </si>
  <si>
    <t>EQUIP</t>
  </si>
  <si>
    <t>44 13 18.7</t>
  </si>
  <si>
    <t>103 22 27</t>
  </si>
  <si>
    <t>SD-SDS-080588</t>
  </si>
  <si>
    <t>Trout</t>
  </si>
  <si>
    <t>44 08 9.4</t>
  </si>
  <si>
    <t>103 33 26.4</t>
  </si>
  <si>
    <t>P2EMM5</t>
  </si>
  <si>
    <t>SD-BKF-080605</t>
  </si>
  <si>
    <t>Blue Lead Complex</t>
  </si>
  <si>
    <t>43 56 35</t>
  </si>
  <si>
    <t>103 27 11</t>
  </si>
  <si>
    <t>P2EMR3</t>
  </si>
  <si>
    <t>SD-BKF-080607</t>
  </si>
  <si>
    <t>Little Italy</t>
  </si>
  <si>
    <t>PNEM0W</t>
  </si>
  <si>
    <t>SD-SDS-080611</t>
  </si>
  <si>
    <t>Elmore</t>
  </si>
  <si>
    <t>44 18 55</t>
  </si>
  <si>
    <t>103 53 01</t>
  </si>
  <si>
    <t>PNEM2A</t>
  </si>
  <si>
    <t>SD-SDS-080612</t>
  </si>
  <si>
    <t>44 07 05</t>
  </si>
  <si>
    <t>103 24 46</t>
  </si>
  <si>
    <t>SD-SDS-080614</t>
  </si>
  <si>
    <t>South Slate</t>
  </si>
  <si>
    <t>43 59 52</t>
  </si>
  <si>
    <t>103 43 16</t>
  </si>
  <si>
    <t>P2EN1Z</t>
  </si>
  <si>
    <t>SD-BKF-080626</t>
  </si>
  <si>
    <t>Halloween</t>
  </si>
  <si>
    <t>MTCHS</t>
  </si>
  <si>
    <t>43 26 47.7</t>
  </si>
  <si>
    <t>103 31 47.9</t>
  </si>
  <si>
    <t>PNEN4H</t>
  </si>
  <si>
    <t>SD-SDS-080628</t>
  </si>
  <si>
    <t>Pumpkin</t>
  </si>
  <si>
    <t>44 28 19</t>
  </si>
  <si>
    <t>103 57 49</t>
  </si>
  <si>
    <t>P2EN4Y</t>
  </si>
  <si>
    <t>SD-BKF-080629</t>
  </si>
  <si>
    <r>
      <t>YEAR __</t>
    </r>
    <r>
      <rPr>
        <u/>
        <sz val="12"/>
        <rFont val="Arial"/>
        <family val="2"/>
      </rPr>
      <t>2007</t>
    </r>
    <r>
      <rPr>
        <sz val="12"/>
        <rFont val="Arial"/>
        <family val="2"/>
      </rPr>
      <t>__</t>
    </r>
  </si>
  <si>
    <t>Tveidt 1</t>
  </si>
  <si>
    <t>44 24 49</t>
  </si>
  <si>
    <t>103 33 27</t>
  </si>
  <si>
    <t>SD-SDS-070044</t>
  </si>
  <si>
    <t>Custer Mtn.</t>
  </si>
  <si>
    <t>43 45 37</t>
  </si>
  <si>
    <t>103 31 43</t>
  </si>
  <si>
    <t>PNC9HR</t>
  </si>
  <si>
    <t>SD-SDS-070054</t>
  </si>
  <si>
    <t>M5.163</t>
  </si>
  <si>
    <t>WY-WEX-100484</t>
  </si>
  <si>
    <t>PNFR9T</t>
  </si>
  <si>
    <t>44S</t>
  </si>
  <si>
    <t>43 48 16</t>
  </si>
  <si>
    <t>104 09 56</t>
  </si>
  <si>
    <t>GOVERNMENT FIELD</t>
  </si>
  <si>
    <t>SD-BKF-100490</t>
  </si>
  <si>
    <t>P2FSR7</t>
  </si>
  <si>
    <t>SD-SDS-100491</t>
  </si>
  <si>
    <t>PNFST0</t>
  </si>
  <si>
    <t>UIN</t>
  </si>
  <si>
    <t>43 48 53</t>
  </si>
  <si>
    <t>103 36 52</t>
  </si>
  <si>
    <t>MIKE MINE</t>
  </si>
  <si>
    <t>MCFARLAND DIVIDE</t>
  </si>
  <si>
    <t>WY-CRX-100495</t>
  </si>
  <si>
    <t>PNFS2T</t>
  </si>
  <si>
    <t>44 28 47</t>
  </si>
  <si>
    <t>104 34 59</t>
  </si>
  <si>
    <t>LAKOTA POINT</t>
  </si>
  <si>
    <t>SD-SDS-100516</t>
  </si>
  <si>
    <t>PNFTM8</t>
  </si>
  <si>
    <t>43 51 05</t>
  </si>
  <si>
    <t>103 13 43</t>
  </si>
  <si>
    <t>FLYNN CREEK</t>
  </si>
  <si>
    <t>SD-BKF-100517</t>
  </si>
  <si>
    <t>P2FTM2</t>
  </si>
  <si>
    <t>43 40 58</t>
  </si>
  <si>
    <t>SOUTH FORK DIVIDE</t>
  </si>
  <si>
    <t>SD-SDS-100519</t>
  </si>
  <si>
    <t>PNFTT8</t>
  </si>
  <si>
    <t>43 35 58</t>
  </si>
  <si>
    <t>103 09 11</t>
  </si>
  <si>
    <t>MEMORIAL ROAD</t>
  </si>
  <si>
    <t>SD-SDS-100527</t>
  </si>
  <si>
    <t>43 26 19</t>
  </si>
  <si>
    <t>103 34 37</t>
  </si>
  <si>
    <t>SPRING CREEK</t>
  </si>
  <si>
    <t>SD-SDS-100532</t>
  </si>
  <si>
    <t>PNFT2T</t>
  </si>
  <si>
    <t>44 31 58</t>
  </si>
  <si>
    <t>103 48 44</t>
  </si>
  <si>
    <t>MILLS</t>
  </si>
  <si>
    <t>WY-WYS-100534</t>
  </si>
  <si>
    <t>PNFT3T</t>
  </si>
  <si>
    <t>44 14 47</t>
  </si>
  <si>
    <t>104 24 52</t>
  </si>
  <si>
    <t>DYRE</t>
  </si>
  <si>
    <t>WY-CRX-100539</t>
  </si>
  <si>
    <t>PNFT46</t>
  </si>
  <si>
    <t>44 11 16</t>
  </si>
  <si>
    <t>TRIPLE T</t>
  </si>
  <si>
    <t>SD-BKF-100693</t>
  </si>
  <si>
    <t>P2FX2D</t>
  </si>
  <si>
    <t>43 46 02</t>
  </si>
  <si>
    <t>SD-BKF-100698</t>
  </si>
  <si>
    <t>43 57 42</t>
  </si>
  <si>
    <t>NORRIS PEAK</t>
  </si>
  <si>
    <t>SD-SDS-100699</t>
  </si>
  <si>
    <t>44 07 03</t>
  </si>
  <si>
    <t>103 25 42</t>
  </si>
  <si>
    <t>POWERLINE</t>
  </si>
  <si>
    <t>SD-SDS-100700</t>
  </si>
  <si>
    <t>43 46 45</t>
  </si>
  <si>
    <t>103 26 30</t>
  </si>
  <si>
    <t>SD-BKF-100701</t>
  </si>
  <si>
    <t>P2FX6E</t>
  </si>
  <si>
    <t>CHINA GULCH II</t>
  </si>
  <si>
    <t>SD-BKF-100710</t>
  </si>
  <si>
    <t>P2FX8T</t>
  </si>
  <si>
    <t>43 56 58</t>
  </si>
  <si>
    <t>BERRETTA</t>
  </si>
  <si>
    <t>SD-BKF-100712</t>
  </si>
  <si>
    <t>P2FYA3</t>
  </si>
  <si>
    <t>HART RANCH</t>
  </si>
  <si>
    <t>SD-SDS-100720</t>
  </si>
  <si>
    <t>43 57 20</t>
  </si>
  <si>
    <t>103 12 59</t>
  </si>
  <si>
    <t>DEAD END BERRETTA</t>
  </si>
  <si>
    <t>SD-BKF-100720</t>
  </si>
  <si>
    <t>P2FYS9</t>
  </si>
  <si>
    <t>43 57 09</t>
  </si>
  <si>
    <t>103 26 15</t>
  </si>
  <si>
    <t>SD-SDS-100722</t>
  </si>
  <si>
    <t>PNFYU4</t>
  </si>
  <si>
    <t>RX</t>
  </si>
  <si>
    <t>ANTELOPE</t>
  </si>
  <si>
    <t>DEAD END BERRETTA 2</t>
  </si>
  <si>
    <t>SD-BKF-100723</t>
  </si>
  <si>
    <t>P2FYW2</t>
  </si>
  <si>
    <t>43 57 5</t>
  </si>
  <si>
    <t>103 25 27</t>
  </si>
  <si>
    <t>BATTLE MTN RD</t>
  </si>
  <si>
    <t>SD-SDS-100724</t>
  </si>
  <si>
    <t>PNFYU5</t>
  </si>
  <si>
    <t>103 27 20</t>
  </si>
  <si>
    <t>GOLF COURSE</t>
  </si>
  <si>
    <t>SD-SDS-100726</t>
  </si>
  <si>
    <t>PNFY02</t>
  </si>
  <si>
    <t>43 59 03</t>
  </si>
  <si>
    <t>103 15 05</t>
  </si>
  <si>
    <t>104 00 59</t>
  </si>
  <si>
    <t>DEEGAN GULCH</t>
  </si>
  <si>
    <t>SD-SDS-100727</t>
  </si>
  <si>
    <t>PNFY1H</t>
  </si>
  <si>
    <t>ARS</t>
  </si>
  <si>
    <t>P2FX21</t>
  </si>
  <si>
    <t>PASQUE FLOWER</t>
  </si>
  <si>
    <t>SD-SDS-100758</t>
  </si>
  <si>
    <t>PNFZG6</t>
  </si>
  <si>
    <t>43 52 09</t>
  </si>
  <si>
    <t>103 19 45</t>
  </si>
  <si>
    <t>HARD SCRATCH LANE</t>
  </si>
  <si>
    <t>SD-SDS-100765</t>
  </si>
  <si>
    <t>PNFZ1X</t>
  </si>
  <si>
    <t>BISHOP MTN</t>
  </si>
  <si>
    <t>SD-SDS-110111</t>
  </si>
  <si>
    <t>43 55 35</t>
  </si>
  <si>
    <t>103 34 06</t>
  </si>
  <si>
    <t>SD-SDS-110112</t>
  </si>
  <si>
    <t xml:space="preserve">2N </t>
  </si>
  <si>
    <t>44 06 06</t>
  </si>
  <si>
    <t>103 31 16</t>
  </si>
  <si>
    <t>PETERSON RD CA</t>
  </si>
  <si>
    <t>SD-SDS-110113</t>
  </si>
  <si>
    <t>44 11 24</t>
  </si>
  <si>
    <t>POTATO GULCH</t>
  </si>
  <si>
    <t>SD-SDS-110114</t>
  </si>
  <si>
    <t>PNF0L3</t>
  </si>
  <si>
    <t>43 49 11</t>
  </si>
  <si>
    <t>103 25 12</t>
  </si>
  <si>
    <t>PNF0KD</t>
  </si>
  <si>
    <t>PNF0KP</t>
  </si>
  <si>
    <t>SD-BKF-110118</t>
  </si>
  <si>
    <t>P2F0NF</t>
  </si>
  <si>
    <t>103 27 12</t>
  </si>
  <si>
    <t>FALLING ROCK</t>
  </si>
  <si>
    <t>SD-BKF-110119</t>
  </si>
  <si>
    <t>P2F0P5</t>
  </si>
  <si>
    <t>103 21 56</t>
  </si>
  <si>
    <t>SD-SDS-110115</t>
  </si>
  <si>
    <t>44 03 44</t>
  </si>
  <si>
    <t>103 22 59</t>
  </si>
  <si>
    <t>SD-SDS-110167</t>
  </si>
  <si>
    <t>PNF1MN</t>
  </si>
  <si>
    <t>44 03 22</t>
  </si>
  <si>
    <t>CIMMARON PARK</t>
  </si>
  <si>
    <t>SD-SDS-110168</t>
  </si>
  <si>
    <t>PNF1NF</t>
  </si>
  <si>
    <t>44 08 16</t>
  </si>
  <si>
    <t>103 18 12</t>
  </si>
  <si>
    <t>BIGHORN</t>
  </si>
  <si>
    <t>SD-SDS-110177</t>
  </si>
  <si>
    <t>PNF1Q1</t>
  </si>
  <si>
    <t>43 59 49</t>
  </si>
  <si>
    <t>103 19 40</t>
  </si>
  <si>
    <t>BENDER RIDGE</t>
  </si>
  <si>
    <t>PNF2AQ</t>
  </si>
  <si>
    <t>103 16 11</t>
  </si>
  <si>
    <t>STOCKADE</t>
  </si>
  <si>
    <t>SD-SDS-110193</t>
  </si>
  <si>
    <t>WY-WEX-110237</t>
  </si>
  <si>
    <t>PNF2R1</t>
  </si>
  <si>
    <t>43 57 46</t>
  </si>
  <si>
    <t>104 05 48</t>
  </si>
  <si>
    <t>REST AREA CA</t>
  </si>
  <si>
    <t>SD-SDS-110253</t>
  </si>
  <si>
    <t>104 02 32</t>
  </si>
  <si>
    <t xml:space="preserve">OLD HILL CITY </t>
  </si>
  <si>
    <t>SD-SDS-110273</t>
  </si>
  <si>
    <t>PNF3CV</t>
  </si>
  <si>
    <t>43 55 55</t>
  </si>
  <si>
    <t>103 33 52</t>
  </si>
  <si>
    <t>GUARD</t>
  </si>
  <si>
    <t>SD-SDS-110304</t>
  </si>
  <si>
    <t>PNF3P7</t>
  </si>
  <si>
    <t>44 04 48</t>
  </si>
  <si>
    <t>103 19 06</t>
  </si>
  <si>
    <t>RABBIT GULCH</t>
  </si>
  <si>
    <t>SD-BKF-110323</t>
  </si>
  <si>
    <t>P2F33T</t>
  </si>
  <si>
    <t>43 54 36</t>
  </si>
  <si>
    <t>103 31 41</t>
  </si>
  <si>
    <t>TEPEE GULCH</t>
  </si>
  <si>
    <t>BOULDER</t>
  </si>
  <si>
    <t>SHANKS  GULCH</t>
  </si>
  <si>
    <t>SCHROEDER</t>
  </si>
  <si>
    <t>SD-BKF-110324</t>
  </si>
  <si>
    <t>SD-BKF-110326</t>
  </si>
  <si>
    <t>SD-BKF-110327</t>
  </si>
  <si>
    <t>SD-BKF-110328</t>
  </si>
  <si>
    <t>P2F34R</t>
  </si>
  <si>
    <t>P2F35N</t>
  </si>
  <si>
    <t>P2F35M</t>
  </si>
  <si>
    <t>P2F35L</t>
  </si>
  <si>
    <t>45 57 39</t>
  </si>
  <si>
    <t>44 04 23</t>
  </si>
  <si>
    <t>44 05 12</t>
  </si>
  <si>
    <t>103 23 59</t>
  </si>
  <si>
    <t>103 23 41</t>
  </si>
  <si>
    <t>103 21  19</t>
  </si>
  <si>
    <t>BILLINGTON CA</t>
  </si>
  <si>
    <t>SD-SDS-110335</t>
  </si>
  <si>
    <t>44 20 15</t>
  </si>
  <si>
    <t>103 54 46</t>
  </si>
  <si>
    <t>HELLSGATE</t>
  </si>
  <si>
    <t>SD-SDS-110342</t>
  </si>
  <si>
    <t>PNF4J5</t>
  </si>
  <si>
    <t>44 17 45</t>
  </si>
  <si>
    <t>103 52 47</t>
  </si>
  <si>
    <t>NORTH DRAW</t>
  </si>
  <si>
    <t>SD-SDS-110343</t>
  </si>
  <si>
    <t>PNF4KN</t>
  </si>
  <si>
    <t>43 47 28</t>
  </si>
  <si>
    <t>103 25 35</t>
  </si>
  <si>
    <t>HECK</t>
  </si>
  <si>
    <t>SS-SDS-110348</t>
  </si>
  <si>
    <t>PNF4LJ</t>
  </si>
  <si>
    <t>43 25 01</t>
  </si>
  <si>
    <t>103 56 57</t>
  </si>
  <si>
    <t>DNS</t>
  </si>
  <si>
    <t>SD-BKF-110350</t>
  </si>
  <si>
    <t>P2F4LR</t>
  </si>
  <si>
    <t>44 22 00</t>
  </si>
  <si>
    <t>103 33 37</t>
  </si>
  <si>
    <t>DANBY</t>
  </si>
  <si>
    <t>SD-BKF-110354</t>
  </si>
  <si>
    <t>P2F4PK</t>
  </si>
  <si>
    <t>43 44 51</t>
  </si>
  <si>
    <t>103 41 14</t>
  </si>
  <si>
    <t>STOTS</t>
  </si>
  <si>
    <t>SD-BKF-110362</t>
  </si>
  <si>
    <t>43 57 51</t>
  </si>
  <si>
    <t>104 03 12</t>
  </si>
  <si>
    <t>RICHARDSON</t>
  </si>
  <si>
    <t>SD-BKF-110363</t>
  </si>
  <si>
    <t>43 36 20</t>
  </si>
  <si>
    <t>103 47 00</t>
  </si>
  <si>
    <t>WY-CAD-011048</t>
  </si>
  <si>
    <t>PDF4Z1</t>
  </si>
  <si>
    <t>43 45 12</t>
  </si>
  <si>
    <t>104 04 39</t>
  </si>
  <si>
    <t>RICHARDSON 2</t>
  </si>
  <si>
    <t>SD-BKF-110369</t>
  </si>
  <si>
    <t>103 50 42</t>
  </si>
  <si>
    <t>RIDGETOP</t>
  </si>
  <si>
    <t>SD-SDS-110371</t>
  </si>
  <si>
    <t>PNF41M</t>
  </si>
  <si>
    <t>103 23 12</t>
  </si>
  <si>
    <t>PINE GROVE</t>
  </si>
  <si>
    <t>SD-SDS-110374</t>
  </si>
  <si>
    <t>PNF42X</t>
  </si>
  <si>
    <t>43 53 44</t>
  </si>
  <si>
    <t>103 18 06</t>
  </si>
  <si>
    <t>SELADOR</t>
  </si>
  <si>
    <t>SD-SDS-110378</t>
  </si>
  <si>
    <t>PNF5AB</t>
  </si>
  <si>
    <t>44 02 19</t>
  </si>
  <si>
    <t>103 18 59</t>
  </si>
  <si>
    <t>SD-BKF-110386</t>
  </si>
  <si>
    <t>43 39 35</t>
  </si>
  <si>
    <t>MID SLOPE</t>
  </si>
  <si>
    <t>SD-SDS-110387</t>
  </si>
  <si>
    <t>PNF5N6</t>
  </si>
  <si>
    <t>43 45 25</t>
  </si>
  <si>
    <t>103 26 05</t>
  </si>
  <si>
    <t>PINE VIEW</t>
  </si>
  <si>
    <t>SD-SDS-110389</t>
  </si>
  <si>
    <t>PNF5S0</t>
  </si>
  <si>
    <t>44 23 12</t>
  </si>
  <si>
    <t>SD-SDS-110394</t>
  </si>
  <si>
    <t>44 07 33</t>
  </si>
  <si>
    <t>103 17 46</t>
  </si>
  <si>
    <t>BOGUS JIM</t>
  </si>
  <si>
    <t>SD-BKF0110400</t>
  </si>
  <si>
    <t>44 07 46</t>
  </si>
  <si>
    <t>GREEN</t>
  </si>
  <si>
    <t>SD-BKF-110404</t>
  </si>
  <si>
    <t>44 25 36</t>
  </si>
  <si>
    <t>103 45 31</t>
  </si>
  <si>
    <t>MICA RIDGE</t>
  </si>
  <si>
    <t>SD-SDS-110408</t>
  </si>
  <si>
    <t>PNF6CX</t>
  </si>
  <si>
    <t>43 47 25</t>
  </si>
  <si>
    <t>103 38 05</t>
  </si>
  <si>
    <t>CEMENT</t>
  </si>
  <si>
    <t>SD-BKF-110410</t>
  </si>
  <si>
    <t>44 21 38</t>
  </si>
  <si>
    <t>104 35 05</t>
  </si>
  <si>
    <t>DRIFTWOOD CANYON</t>
  </si>
  <si>
    <t>SD-SDS-110423</t>
  </si>
  <si>
    <t>PNF6PT</t>
  </si>
  <si>
    <t>43 42 40</t>
  </si>
  <si>
    <t>103 53 11</t>
  </si>
  <si>
    <t>STONE QUARRY</t>
  </si>
  <si>
    <t>SD-BKF-110425</t>
  </si>
  <si>
    <t>43 24 01</t>
  </si>
  <si>
    <t>103 44 26</t>
  </si>
  <si>
    <t>MANHATTAN</t>
  </si>
  <si>
    <t>SD-BKF-110426</t>
  </si>
  <si>
    <t>44 25 24</t>
  </si>
  <si>
    <t>104 10 00</t>
  </si>
  <si>
    <t>LIEN</t>
  </si>
  <si>
    <t>SD-BKF-110428</t>
  </si>
  <si>
    <t>44 06 18</t>
  </si>
  <si>
    <t>103 19 04</t>
  </si>
  <si>
    <t>WHOOPUP</t>
  </si>
  <si>
    <t>WY-WEX-100436</t>
  </si>
  <si>
    <t>PNF7PZ</t>
  </si>
  <si>
    <t xml:space="preserve">45N </t>
  </si>
  <si>
    <t>43 41 58</t>
  </si>
  <si>
    <t>104 05 38</t>
  </si>
  <si>
    <t>SD-BKF-110437</t>
  </si>
  <si>
    <t>43 40 59</t>
  </si>
  <si>
    <t>103 51 43</t>
  </si>
  <si>
    <t>SOLDIER</t>
  </si>
  <si>
    <t>WY-WEX-100438</t>
  </si>
  <si>
    <t>PNF7RW</t>
  </si>
  <si>
    <t>44 08 00</t>
  </si>
  <si>
    <t>104 08 33</t>
  </si>
  <si>
    <t>HELL CANYON</t>
  </si>
  <si>
    <t>SD-BKF-110446</t>
  </si>
  <si>
    <t>43 44 29</t>
  </si>
  <si>
    <t>103 50 17</t>
  </si>
  <si>
    <t>SCHENK 2</t>
  </si>
  <si>
    <t>SD-BKF-110450</t>
  </si>
  <si>
    <t>43 41 29</t>
  </si>
  <si>
    <t>103 52 21</t>
  </si>
  <si>
    <t>SD-BKF-110449</t>
  </si>
  <si>
    <t>43 44 28</t>
  </si>
  <si>
    <t>CASTLE</t>
  </si>
  <si>
    <t>SD-SDS-110444</t>
  </si>
  <si>
    <t>PNF7UC</t>
  </si>
  <si>
    <t>44 03 47</t>
  </si>
  <si>
    <t>103 41 58</t>
  </si>
  <si>
    <t>SD-BKF-110451</t>
  </si>
  <si>
    <t>43 41 55</t>
  </si>
  <si>
    <t>103 52 19</t>
  </si>
  <si>
    <t>SAWMILL SPRINGS</t>
  </si>
  <si>
    <t>SD-BKF-110453</t>
  </si>
  <si>
    <t>103 54 21</t>
  </si>
  <si>
    <t>BARREL</t>
  </si>
  <si>
    <t>SD-BKF-110452</t>
  </si>
  <si>
    <t>P2F7Z8</t>
  </si>
  <si>
    <t>43 37 40</t>
  </si>
  <si>
    <t>104 01 59</t>
  </si>
  <si>
    <t>JEWEL</t>
  </si>
  <si>
    <t>SD-BKF-110456</t>
  </si>
  <si>
    <t>FRENCH FORK</t>
  </si>
  <si>
    <t>SD-SDS-110460</t>
  </si>
  <si>
    <t>PNF7X9</t>
  </si>
  <si>
    <t>43 39 02</t>
  </si>
  <si>
    <t>103 05 52</t>
  </si>
  <si>
    <t>SHANKS CANYON</t>
  </si>
  <si>
    <t>SD-BKF-110463</t>
  </si>
  <si>
    <t>P2F705</t>
  </si>
  <si>
    <t>44 04 28</t>
  </si>
  <si>
    <t>103 24 11</t>
  </si>
  <si>
    <t>TEPEE</t>
  </si>
  <si>
    <t>SD-BKF-110464</t>
  </si>
  <si>
    <t>103 56 04</t>
  </si>
  <si>
    <t>SILVER ARROW</t>
  </si>
  <si>
    <t>SD-BKF-110469</t>
  </si>
  <si>
    <t>44 09 46</t>
  </si>
  <si>
    <t>BUSKALA</t>
  </si>
  <si>
    <t>SD-BKF-110471</t>
  </si>
  <si>
    <t>103 48 10</t>
  </si>
  <si>
    <t>DREAMSCAPE</t>
  </si>
  <si>
    <t>SD-SDS-1104176</t>
  </si>
  <si>
    <t>PNF8ES</t>
  </si>
  <si>
    <t>103 14 01</t>
  </si>
  <si>
    <t>8 BALE</t>
  </si>
  <si>
    <t>WY-CRX-110477</t>
  </si>
  <si>
    <t>PNF8FY</t>
  </si>
  <si>
    <t>104 16 20</t>
  </si>
  <si>
    <t>IRON MOUNTAIN</t>
  </si>
  <si>
    <t>SD-BKF-110479</t>
  </si>
  <si>
    <t>104 15 37</t>
  </si>
  <si>
    <t>SD-SDS-110480</t>
  </si>
  <si>
    <t>PNF8J5</t>
  </si>
  <si>
    <t>43 44 19</t>
  </si>
  <si>
    <t>104 01 26</t>
  </si>
  <si>
    <t>FISH MOUNTAIN</t>
  </si>
  <si>
    <t>SD-BKF-110485</t>
  </si>
  <si>
    <t>CROW CREEK</t>
  </si>
  <si>
    <t>SD-BKF-110486</t>
  </si>
  <si>
    <t>44 29 17</t>
  </si>
  <si>
    <t>103 58 59</t>
  </si>
  <si>
    <t>COLD SPRINGS CA</t>
  </si>
  <si>
    <t>WY-CRX-110489</t>
  </si>
  <si>
    <t>PNF8PH</t>
  </si>
  <si>
    <t>44 11 56</t>
  </si>
  <si>
    <t>104 11 00</t>
  </si>
  <si>
    <t>BEAR BUTTE</t>
  </si>
  <si>
    <t>SD-SDS-110490</t>
  </si>
  <si>
    <t>PNF8Q2</t>
  </si>
  <si>
    <t>44 17 41</t>
  </si>
  <si>
    <t>BEAVER</t>
  </si>
  <si>
    <t>SD-BKF-110493</t>
  </si>
  <si>
    <t>44 25 19</t>
  </si>
  <si>
    <t>104 00 24</t>
  </si>
  <si>
    <t>ANDYS FLAT</t>
  </si>
  <si>
    <t>SD-SDS-110494</t>
  </si>
  <si>
    <t>PNF8R3</t>
  </si>
  <si>
    <t>43 27 02</t>
  </si>
  <si>
    <t>SD-BKF-110498</t>
  </si>
  <si>
    <t>P2F8W0</t>
  </si>
  <si>
    <t>43 55 50</t>
  </si>
  <si>
    <t>103 33 41</t>
  </si>
  <si>
    <t>MEDICINE LAKE</t>
  </si>
  <si>
    <t>WY-CRX-110499</t>
  </si>
  <si>
    <t>PNF8W3</t>
  </si>
  <si>
    <t>104 19 34</t>
  </si>
  <si>
    <t>SOLDIER CREEK</t>
  </si>
  <si>
    <t>WY-WEX-110500</t>
  </si>
  <si>
    <t>PNF8X2</t>
  </si>
  <si>
    <t>44 09 27</t>
  </si>
  <si>
    <t>104 10 21</t>
  </si>
  <si>
    <t>SPUR</t>
  </si>
  <si>
    <t>SD-BKF-110501</t>
  </si>
  <si>
    <t>44 13 37</t>
  </si>
  <si>
    <t>RIMROCK</t>
  </si>
  <si>
    <t>SD-SDS-110503</t>
  </si>
  <si>
    <t>PNF8ZM</t>
  </si>
  <si>
    <t>103 25 31</t>
  </si>
  <si>
    <t>NEEDLES</t>
  </si>
  <si>
    <t>SD-BKF-110504</t>
  </si>
  <si>
    <t>43 48 43</t>
  </si>
  <si>
    <t>BOX ELDER</t>
  </si>
  <si>
    <t>SD-BKF-110507</t>
  </si>
  <si>
    <t>43 46 09</t>
  </si>
  <si>
    <t>ECHO</t>
  </si>
  <si>
    <t>SD-BKF-110510</t>
  </si>
  <si>
    <t>43 48 57</t>
  </si>
  <si>
    <t>103 37 46</t>
  </si>
  <si>
    <t>SHEEP CANYON</t>
  </si>
  <si>
    <t>SD-SDS-110519</t>
  </si>
  <si>
    <t>PNF88V</t>
  </si>
  <si>
    <t>43 20 16</t>
  </si>
  <si>
    <t>103 44 39</t>
  </si>
  <si>
    <t>SD-SDS-110516</t>
  </si>
  <si>
    <t>PNF89M</t>
  </si>
  <si>
    <t>43 22 35</t>
  </si>
  <si>
    <t>103 49 16</t>
  </si>
  <si>
    <t>ROCKIN R</t>
  </si>
  <si>
    <t>SD-SDS-110515</t>
  </si>
  <si>
    <t>PNF9AH</t>
  </si>
  <si>
    <t>43 44 13</t>
  </si>
  <si>
    <t>INYAN KARA</t>
  </si>
  <si>
    <t>SD-BKF-110521</t>
  </si>
  <si>
    <t>44 12 41</t>
  </si>
  <si>
    <t>104 21 17</t>
  </si>
  <si>
    <t xml:space="preserve">PREACHER CANYON </t>
  </si>
  <si>
    <t>SD-SDS-110526</t>
  </si>
  <si>
    <t>PNF9BK</t>
  </si>
  <si>
    <t>43 25 06</t>
  </si>
  <si>
    <t>BOX ELDER CREEK</t>
  </si>
  <si>
    <t>SD-BKF-110527</t>
  </si>
  <si>
    <t>P2F9B9</t>
  </si>
  <si>
    <t>44 14 12</t>
  </si>
  <si>
    <t>103 42 15</t>
  </si>
  <si>
    <t>FOSTER GULCH</t>
  </si>
  <si>
    <t>SD-BKF-110528</t>
  </si>
  <si>
    <t>43 55 30</t>
  </si>
  <si>
    <t>MILLER CREEK</t>
  </si>
  <si>
    <t>WY-CRX-110530</t>
  </si>
  <si>
    <t>PNF9DV</t>
  </si>
  <si>
    <t>44 28 36</t>
  </si>
  <si>
    <t>104 35 59</t>
  </si>
  <si>
    <t>SD-BKF-110531</t>
  </si>
  <si>
    <t>43 52 10</t>
  </si>
  <si>
    <t>VISTA</t>
  </si>
  <si>
    <t>SD-BKF-110534</t>
  </si>
  <si>
    <t>43 53 57</t>
  </si>
  <si>
    <t>103 45 41</t>
  </si>
  <si>
    <t>CHRISTMAS TREE</t>
  </si>
  <si>
    <t>SD-BKF-110535</t>
  </si>
  <si>
    <t>43 48 23</t>
  </si>
  <si>
    <t>103 30 59</t>
  </si>
  <si>
    <r>
      <t>YEAR __</t>
    </r>
    <r>
      <rPr>
        <u/>
        <sz val="9"/>
        <rFont val="Arial"/>
        <family val="2"/>
      </rPr>
      <t>2011</t>
    </r>
    <r>
      <rPr>
        <sz val="9"/>
        <rFont val="Arial"/>
        <family val="2"/>
      </rPr>
      <t>__</t>
    </r>
  </si>
  <si>
    <t>SCHOOL</t>
  </si>
  <si>
    <t>WY-WEX-110538</t>
  </si>
  <si>
    <t>PNF9HR</t>
  </si>
  <si>
    <t>43 52 16</t>
  </si>
  <si>
    <t>104 05 59</t>
  </si>
  <si>
    <t>CASTLE II</t>
  </si>
  <si>
    <t>SD-BKF-110539</t>
  </si>
  <si>
    <t>P2F9HT</t>
  </si>
  <si>
    <t>44 04 01</t>
  </si>
  <si>
    <t>103 40 59</t>
  </si>
  <si>
    <t>SILVER</t>
  </si>
  <si>
    <t>SD-BKF-110540</t>
  </si>
  <si>
    <t>44 01 55</t>
  </si>
  <si>
    <t>103 53 17</t>
  </si>
  <si>
    <t>SD-SDS-110525</t>
  </si>
  <si>
    <t>PNF9LR</t>
  </si>
  <si>
    <t>103 56 33</t>
  </si>
  <si>
    <t>PACTOLA</t>
  </si>
  <si>
    <t>SD-BKF-110541</t>
  </si>
  <si>
    <t>44 04 17</t>
  </si>
  <si>
    <t>SYLVAN LAKE</t>
  </si>
  <si>
    <t>SD-SDS-110542</t>
  </si>
  <si>
    <t>P2F9LS</t>
  </si>
  <si>
    <t>PNF9M2</t>
  </si>
  <si>
    <t>VICTORIA</t>
  </si>
  <si>
    <t>SD-BKF-110543</t>
  </si>
  <si>
    <t>P2F9PF</t>
  </si>
  <si>
    <t>43 50 55</t>
  </si>
  <si>
    <t>44 01 11</t>
  </si>
  <si>
    <t>103 23 20</t>
  </si>
  <si>
    <t>DRY BEAVER</t>
  </si>
  <si>
    <t>SD-BKF-110544</t>
  </si>
  <si>
    <t>104 01 40</t>
  </si>
  <si>
    <t>SD-BKF-110546</t>
  </si>
  <si>
    <t>P2F9QM</t>
  </si>
  <si>
    <t>44 04 39</t>
  </si>
  <si>
    <t>103 43 33</t>
  </si>
  <si>
    <t>SAWMILL</t>
  </si>
  <si>
    <t>WY-WEX-110550</t>
  </si>
  <si>
    <t>PNF9SD</t>
  </si>
  <si>
    <t>43 48 20</t>
  </si>
  <si>
    <t>104 10 32</t>
  </si>
  <si>
    <t>SAWMILL 2</t>
  </si>
  <si>
    <t>WY-WEX-110551</t>
  </si>
  <si>
    <t>PNF9SE</t>
  </si>
  <si>
    <t>43 48 31</t>
  </si>
  <si>
    <t>FANNY</t>
  </si>
  <si>
    <t>SD-BKF-110553</t>
  </si>
  <si>
    <t>P2F9TF</t>
  </si>
  <si>
    <t>43 49 39</t>
  </si>
  <si>
    <t>104 03 05</t>
  </si>
  <si>
    <t>SLATE CREEK</t>
  </si>
  <si>
    <t>SD-BKF-110554</t>
  </si>
  <si>
    <t>P2F9TG</t>
  </si>
  <si>
    <t>44 02 29</t>
  </si>
  <si>
    <t>103 37 48</t>
  </si>
  <si>
    <t>BELL</t>
  </si>
  <si>
    <t>SD-SDS-110555</t>
  </si>
  <si>
    <t>PNF9T2</t>
  </si>
  <si>
    <t>44 30 23</t>
  </si>
  <si>
    <t>DIRKS</t>
  </si>
  <si>
    <t>WY-CRX-110556</t>
  </si>
  <si>
    <t>PNF9UE</t>
  </si>
  <si>
    <t>44 40 56</t>
  </si>
  <si>
    <t>104 34 21</t>
  </si>
  <si>
    <t>WHITE SLIDE</t>
  </si>
  <si>
    <t>SD-BKF-110557</t>
  </si>
  <si>
    <t>44 44 50</t>
  </si>
  <si>
    <t>104 24 59</t>
  </si>
  <si>
    <t>BRAINERD</t>
  </si>
  <si>
    <t>SD-SDS-110560</t>
  </si>
  <si>
    <t>PNF9WR</t>
  </si>
  <si>
    <t>43 20 58</t>
  </si>
  <si>
    <t>103 34 12</t>
  </si>
  <si>
    <t>LOST PARK</t>
  </si>
  <si>
    <t>SD-BKF-110563</t>
  </si>
  <si>
    <t>P2F9X0</t>
  </si>
  <si>
    <t>44 04 13</t>
  </si>
  <si>
    <t>103 45 14</t>
  </si>
  <si>
    <t>TWIN</t>
  </si>
  <si>
    <t>SD-BKF-110566</t>
  </si>
  <si>
    <t>43 36 50</t>
  </si>
  <si>
    <t>104 02 37</t>
  </si>
  <si>
    <t>BUFFALO PASTURE</t>
  </si>
  <si>
    <t>SD-SDS-110567</t>
  </si>
  <si>
    <t>PNF90A</t>
  </si>
  <si>
    <t>43 45 13</t>
  </si>
  <si>
    <t>103 21 31</t>
  </si>
  <si>
    <t>MECHEN</t>
  </si>
  <si>
    <t>SD-SDS-110549</t>
  </si>
  <si>
    <t>43 24 50</t>
  </si>
  <si>
    <t>103 30 38</t>
  </si>
  <si>
    <t>LINDSLEY CANYON</t>
  </si>
  <si>
    <t>SD-SDS-110568</t>
  </si>
  <si>
    <t>PNF90V</t>
  </si>
  <si>
    <t>COATES</t>
  </si>
  <si>
    <t>WY-WEX-110569</t>
  </si>
  <si>
    <t>PNF91H</t>
  </si>
  <si>
    <t>43 57 49</t>
  </si>
  <si>
    <t>BLIND PARK</t>
  </si>
  <si>
    <t>SD-BKF-110570</t>
  </si>
  <si>
    <t>44 06 17</t>
  </si>
  <si>
    <t>103 57 31</t>
  </si>
  <si>
    <t>COAL CANYON</t>
  </si>
  <si>
    <t>SD-BKF-110573</t>
  </si>
  <si>
    <t>P2F93Z</t>
  </si>
  <si>
    <t>43 26 09</t>
  </si>
  <si>
    <t>103 50 59</t>
  </si>
  <si>
    <t>ELK CREEK 1</t>
  </si>
  <si>
    <t>SD-SDS-110576</t>
  </si>
  <si>
    <t>PNF94A</t>
  </si>
  <si>
    <t>44 13 44</t>
  </si>
  <si>
    <t>103 18 36</t>
  </si>
  <si>
    <t>SD-BKF-110578</t>
  </si>
  <si>
    <t>P2F94Q</t>
  </si>
  <si>
    <t>43 57 16</t>
  </si>
  <si>
    <t>103 25 34</t>
  </si>
  <si>
    <t>SOUTH PACTOLA</t>
  </si>
  <si>
    <t>SD-BKF-110581</t>
  </si>
  <si>
    <t>P2F98R</t>
  </si>
  <si>
    <t>103 29 03</t>
  </si>
  <si>
    <t>STABLE</t>
  </si>
  <si>
    <t>SD-SDS-110585</t>
  </si>
  <si>
    <t>PNGAF7</t>
  </si>
  <si>
    <t>43 44 32</t>
  </si>
  <si>
    <t>103 44 08</t>
  </si>
  <si>
    <t>SD-BKF-110586</t>
  </si>
  <si>
    <t>44 12 03</t>
  </si>
  <si>
    <t>103 30 23</t>
  </si>
  <si>
    <t>BUCKHORN</t>
  </si>
  <si>
    <t>SD-BKF-110589</t>
  </si>
  <si>
    <t>P2GAN7</t>
  </si>
  <si>
    <t>103 36 46</t>
  </si>
  <si>
    <t>SD-SDS-110595</t>
  </si>
  <si>
    <t>PNGAY2</t>
  </si>
  <si>
    <t>SEVEN ELEVEN</t>
  </si>
  <si>
    <t>43 29 10</t>
  </si>
  <si>
    <t>BUSH</t>
  </si>
  <si>
    <t>WY-CRX-110599</t>
  </si>
  <si>
    <t>PNGA1N</t>
  </si>
  <si>
    <t>44 26 02</t>
  </si>
  <si>
    <t>104 15 00</t>
  </si>
  <si>
    <t>ZIMMER</t>
  </si>
  <si>
    <t>SD-BKF-110600</t>
  </si>
  <si>
    <t>WY-CRX-110601</t>
  </si>
  <si>
    <t>PNGA1F</t>
  </si>
  <si>
    <t>44 26 50</t>
  </si>
  <si>
    <t>104 13 34</t>
  </si>
  <si>
    <t>LITTLE SPRING</t>
  </si>
  <si>
    <t>SD-BKF-110605</t>
  </si>
  <si>
    <t>44 15 23</t>
  </si>
  <si>
    <t>104 00 41</t>
  </si>
  <si>
    <t>ROLF RANCH</t>
  </si>
  <si>
    <t>WY-CRX-110609</t>
  </si>
  <si>
    <t>PNGA55</t>
  </si>
  <si>
    <t>44 18 37</t>
  </si>
  <si>
    <t>104 32 01</t>
  </si>
  <si>
    <t>SHEEP WAGON</t>
  </si>
  <si>
    <t>SD-BKF-110622</t>
  </si>
  <si>
    <t>P2GA9W</t>
  </si>
  <si>
    <t>43 39 26</t>
  </si>
  <si>
    <t>104 02 14</t>
  </si>
  <si>
    <t>OAK CREEK</t>
  </si>
  <si>
    <t>WY-CRX-110634</t>
  </si>
  <si>
    <t>PNGBX6</t>
  </si>
  <si>
    <t>44 39 31</t>
  </si>
  <si>
    <t>104 13 17</t>
  </si>
  <si>
    <t>SEELY ASHDOWN 2</t>
  </si>
  <si>
    <t>WY-CRX-110635</t>
  </si>
  <si>
    <t>PNGBY0</t>
  </si>
  <si>
    <t>44 27 10</t>
  </si>
  <si>
    <t>104 09 40</t>
  </si>
  <si>
    <t>RYAN</t>
  </si>
  <si>
    <t>WY-CRX-110639</t>
  </si>
  <si>
    <t>PNGBY8</t>
  </si>
  <si>
    <t>44 48 06</t>
  </si>
  <si>
    <t>104 17 03</t>
  </si>
  <si>
    <t>LANTZ</t>
  </si>
  <si>
    <t>SD-BKF-110637</t>
  </si>
  <si>
    <t>44 21 28</t>
  </si>
  <si>
    <t>104 14 28</t>
  </si>
  <si>
    <t>SUNNY DIVIDE</t>
  </si>
  <si>
    <t>WY-CRX-110641</t>
  </si>
  <si>
    <t>PNGB0Y</t>
  </si>
  <si>
    <t>104 39 0</t>
  </si>
  <si>
    <t>PETERSON</t>
  </si>
  <si>
    <t>WY-CRX-110645</t>
  </si>
  <si>
    <t>PNGB1E</t>
  </si>
  <si>
    <t>104 12 48</t>
  </si>
  <si>
    <t>NIEMAN</t>
  </si>
  <si>
    <t>WY-CRX-110646</t>
  </si>
  <si>
    <t>PNGB1N</t>
  </si>
  <si>
    <t>44 25 05</t>
  </si>
  <si>
    <t>104 40 01</t>
  </si>
  <si>
    <t>YELLOW CREEK</t>
  </si>
  <si>
    <t>SD-SDS-110651</t>
  </si>
  <si>
    <t>PNGB35</t>
  </si>
  <si>
    <t>44 18 24</t>
  </si>
  <si>
    <t>LOAFMAN</t>
  </si>
  <si>
    <t>SD-BKF-110652</t>
  </si>
  <si>
    <t>104 32 30</t>
  </si>
  <si>
    <t>LOWER SPRING CR. CA</t>
  </si>
  <si>
    <t>SD-SDS-110655</t>
  </si>
  <si>
    <t>PNFZ6U</t>
  </si>
  <si>
    <t>43 54 10</t>
  </si>
  <si>
    <t>103 06 18</t>
  </si>
  <si>
    <t>EARLY RISER</t>
  </si>
  <si>
    <t>SD-BKF-110659</t>
  </si>
  <si>
    <t>P2GB9P</t>
  </si>
  <si>
    <t>44 15 51</t>
  </si>
  <si>
    <t>104 04 17</t>
  </si>
  <si>
    <t>SOUTH MARINIA</t>
  </si>
  <si>
    <t>SD-BKF-110633</t>
  </si>
  <si>
    <t>P2GCB3</t>
  </si>
  <si>
    <t>44 03 51</t>
  </si>
  <si>
    <t>103 29 47</t>
  </si>
  <si>
    <t>BELL 2</t>
  </si>
  <si>
    <t>WY-CRX-110661</t>
  </si>
  <si>
    <t>PNGCK4</t>
  </si>
  <si>
    <t>44 34 21</t>
  </si>
  <si>
    <t>104 04 50</t>
  </si>
  <si>
    <t>NICHOLAS RANCH</t>
  </si>
  <si>
    <t>SD-SDS-110662</t>
  </si>
  <si>
    <t>PNGCT4</t>
  </si>
  <si>
    <t>44 28 42</t>
  </si>
  <si>
    <t>104 00 53</t>
  </si>
  <si>
    <t>MARSHMALLOW CYN</t>
  </si>
  <si>
    <t>SD-BKF-110663</t>
  </si>
  <si>
    <t>44 28 11</t>
  </si>
  <si>
    <t>103 53 49</t>
  </si>
  <si>
    <t>STONE QUARRY CANYON</t>
  </si>
  <si>
    <t>SD-SDS-110667</t>
  </si>
  <si>
    <t>PNGCL5</t>
  </si>
  <si>
    <t>43 21 11</t>
  </si>
  <si>
    <t>103 46 09</t>
  </si>
  <si>
    <t>ROCK GARDEN</t>
  </si>
  <si>
    <t>SD-BKF-110675</t>
  </si>
  <si>
    <t>43 30 36</t>
  </si>
  <si>
    <t>103 52 9.4</t>
  </si>
  <si>
    <t>ELM CREEK</t>
  </si>
  <si>
    <t>SD-SDS-110679</t>
  </si>
  <si>
    <t>PNGCX2</t>
  </si>
  <si>
    <t>43 28 17</t>
  </si>
  <si>
    <t>WY-WES-110678</t>
  </si>
  <si>
    <t>PNGCS7</t>
  </si>
  <si>
    <t>43 39 30</t>
  </si>
  <si>
    <t>BRUNNER CA</t>
  </si>
  <si>
    <t>WY-CRX-110686</t>
  </si>
  <si>
    <t>PNGC15</t>
  </si>
  <si>
    <t>44 15 55</t>
  </si>
  <si>
    <t>104 14 46.3</t>
  </si>
  <si>
    <t>NIEMAN RANCH</t>
  </si>
  <si>
    <t>WY-CRX-110689</t>
  </si>
  <si>
    <t>44 35 55</t>
  </si>
  <si>
    <t>104 30 43</t>
  </si>
  <si>
    <t>WOLF TRAP</t>
  </si>
  <si>
    <t>SD-BKF-110707</t>
  </si>
  <si>
    <t>43 39 09</t>
  </si>
  <si>
    <t>DANIEL</t>
  </si>
  <si>
    <t>WY-WEX-110708</t>
  </si>
  <si>
    <t>PNGC8D</t>
  </si>
  <si>
    <t>43 45 40</t>
  </si>
  <si>
    <t>104 04 36</t>
  </si>
  <si>
    <t>LIMESTONE</t>
  </si>
  <si>
    <t>SD-SDS-110710</t>
  </si>
  <si>
    <t>PNGC8P</t>
  </si>
  <si>
    <t>43 57 58</t>
  </si>
  <si>
    <t>103 16 30</t>
  </si>
  <si>
    <t>GYPSUM</t>
  </si>
  <si>
    <t>WY-WEX-110713</t>
  </si>
  <si>
    <t>PNGDU9</t>
  </si>
  <si>
    <t>43 56 37</t>
  </si>
  <si>
    <t>104 10 49</t>
  </si>
  <si>
    <t xml:space="preserve">BUCK </t>
  </si>
  <si>
    <t>SD-BKF-110715</t>
  </si>
  <si>
    <t>P2GDX7</t>
  </si>
  <si>
    <t>43 49 47</t>
  </si>
  <si>
    <t>103 57 36</t>
  </si>
  <si>
    <t>GOOSEBERRY SPRINGS</t>
  </si>
  <si>
    <t>SD-BKF-110716</t>
  </si>
  <si>
    <t>43 51 49</t>
  </si>
  <si>
    <t>103 59 26</t>
  </si>
  <si>
    <t>SD-SDS-110717</t>
  </si>
  <si>
    <t>PNGDZ5</t>
  </si>
  <si>
    <t>43 30 22</t>
  </si>
  <si>
    <t>103 12 15</t>
  </si>
  <si>
    <t>GOSE</t>
  </si>
  <si>
    <t>WY-CRX-110724</t>
  </si>
  <si>
    <t>PNGD3V</t>
  </si>
  <si>
    <t>104 35 35</t>
  </si>
  <si>
    <t>DATUM</t>
  </si>
  <si>
    <t>SD-SDS-110727</t>
  </si>
  <si>
    <t>44 32 17</t>
  </si>
  <si>
    <t>103 58 09</t>
  </si>
  <si>
    <t>PIONEER</t>
  </si>
  <si>
    <t>SD-SDS-110728</t>
  </si>
  <si>
    <t>44 31 11</t>
  </si>
  <si>
    <t>103 53 37</t>
  </si>
  <si>
    <t>KERWIN</t>
  </si>
  <si>
    <t>SD-SDS-110729</t>
  </si>
  <si>
    <t>44 31 22</t>
  </si>
  <si>
    <t>103 49 52</t>
  </si>
  <si>
    <t xml:space="preserve">RIM </t>
  </si>
  <si>
    <t>SD-BKF-110730</t>
  </si>
  <si>
    <t>44 12 37</t>
  </si>
  <si>
    <t>104 21 25</t>
  </si>
  <si>
    <t>CONWAY</t>
  </si>
  <si>
    <t>SD-BKF-110731</t>
  </si>
  <si>
    <t>104 18 08</t>
  </si>
  <si>
    <t>MALLORY</t>
  </si>
  <si>
    <t>SD-BKF-110732</t>
  </si>
  <si>
    <t>44 22 23</t>
  </si>
  <si>
    <t>104 03 32</t>
  </si>
  <si>
    <t>WATSON</t>
  </si>
  <si>
    <t>WY-CRX-110736</t>
  </si>
  <si>
    <t>PNGD59</t>
  </si>
  <si>
    <t>44 19 45</t>
  </si>
  <si>
    <t>104 10 35</t>
  </si>
  <si>
    <t>FIVE POINT</t>
  </si>
  <si>
    <t>SD-BKF-110739</t>
  </si>
  <si>
    <t>43 58 07</t>
  </si>
  <si>
    <t>LYTLE</t>
  </si>
  <si>
    <t>WY-CRX-110742</t>
  </si>
  <si>
    <t>PNGD9K</t>
  </si>
  <si>
    <t>44 23 45</t>
  </si>
  <si>
    <t>104 03 26</t>
  </si>
  <si>
    <t>DEATH CORNER</t>
  </si>
  <si>
    <t>SD-SDS-110746</t>
  </si>
  <si>
    <t>PNGD94</t>
  </si>
  <si>
    <t>44 02 00</t>
  </si>
  <si>
    <t>POLE CABIN</t>
  </si>
  <si>
    <t>SD-BKF-110747</t>
  </si>
  <si>
    <t>104 04 07</t>
  </si>
  <si>
    <t>KILLOERN</t>
  </si>
  <si>
    <t>SD-BKF-110751</t>
  </si>
  <si>
    <t>P2GET3</t>
  </si>
  <si>
    <t>44 10 48</t>
  </si>
  <si>
    <t>103 39 19</t>
  </si>
  <si>
    <t>LOG CABIN</t>
  </si>
  <si>
    <t>SD-BKF-110757</t>
  </si>
  <si>
    <t>P2GE03</t>
  </si>
  <si>
    <t>103 33 34</t>
  </si>
  <si>
    <t>SD-SDS-110762</t>
  </si>
  <si>
    <t>PNGE2E</t>
  </si>
  <si>
    <t>SHEPS CANYON</t>
  </si>
  <si>
    <t>43 19 40</t>
  </si>
  <si>
    <t>103 28 48</t>
  </si>
  <si>
    <t>SOMERSET</t>
  </si>
  <si>
    <t>SD-SDS-110764</t>
  </si>
  <si>
    <t>PNGE5E</t>
  </si>
  <si>
    <t>44 11 49</t>
  </si>
  <si>
    <t>103 20 53</t>
  </si>
  <si>
    <t>BALSAR</t>
  </si>
  <si>
    <t>SD-BKF-110776</t>
  </si>
  <si>
    <t>P2GFR9</t>
  </si>
  <si>
    <t>103 25 02</t>
  </si>
  <si>
    <t>HILL SIDE</t>
  </si>
  <si>
    <t>SD-SDS-110780</t>
  </si>
  <si>
    <t>PNGF10</t>
  </si>
  <si>
    <t>44 29 44</t>
  </si>
  <si>
    <t>103 54 00</t>
  </si>
  <si>
    <t>EVEREST ROAD</t>
  </si>
  <si>
    <t>SD-SDS-110794</t>
  </si>
  <si>
    <t>PNGGF9</t>
  </si>
  <si>
    <t>44 08 05</t>
  </si>
  <si>
    <t>SALT CREEK</t>
  </si>
  <si>
    <t>WY-WEX-110799</t>
  </si>
  <si>
    <t>PNGG24</t>
  </si>
  <si>
    <t>HORSE TRAILER</t>
  </si>
  <si>
    <t>SD-SDS-110800</t>
  </si>
  <si>
    <t>VEHICLE</t>
  </si>
  <si>
    <t>43 41 49</t>
  </si>
  <si>
    <t>103 25 37</t>
  </si>
  <si>
    <t>RED LINE</t>
  </si>
  <si>
    <t>SD-SDS-110801</t>
  </si>
  <si>
    <t>PNGG6HDB</t>
  </si>
  <si>
    <t>103 16 59</t>
  </si>
  <si>
    <t>ROUNDUP</t>
  </si>
  <si>
    <t>SD-SDS-110804</t>
  </si>
  <si>
    <t>43 38 43</t>
  </si>
  <si>
    <t>103 21 32</t>
  </si>
  <si>
    <t>TARGET</t>
  </si>
  <si>
    <t>SD-BKF-110818</t>
  </si>
  <si>
    <t>P2GHZ8</t>
  </si>
  <si>
    <t>103 24 52</t>
  </si>
  <si>
    <t>CASTLE PEAK</t>
  </si>
  <si>
    <t>SD-BKF-110820</t>
  </si>
  <si>
    <t>44 05 15</t>
  </si>
  <si>
    <t>103 43 37</t>
  </si>
  <si>
    <t>LANTIS</t>
  </si>
  <si>
    <t>SD-SDS-110844</t>
  </si>
  <si>
    <t>PNGH8J</t>
  </si>
  <si>
    <t>44 27 36</t>
  </si>
  <si>
    <t>LINE CREEK</t>
  </si>
  <si>
    <t>HORSHOE CA</t>
  </si>
  <si>
    <t>BOULDER HILL</t>
  </si>
  <si>
    <t>SD-SDS-110868</t>
  </si>
  <si>
    <t>PNGKA8</t>
  </si>
  <si>
    <t>43 31 53</t>
  </si>
  <si>
    <t>SD-SDS-110873</t>
  </si>
  <si>
    <t>PNGKT9</t>
  </si>
  <si>
    <t>44 10 22</t>
  </si>
  <si>
    <t>103 04 59</t>
  </si>
  <si>
    <t>SD-BKF-110878</t>
  </si>
  <si>
    <t>P2GK0R</t>
  </si>
  <si>
    <t>43 57 38</t>
  </si>
  <si>
    <t>TIMBERLINE</t>
  </si>
  <si>
    <t>SD-SDS-110882</t>
  </si>
  <si>
    <t>PNGK3U</t>
  </si>
  <si>
    <t>44 09 28</t>
  </si>
  <si>
    <t>CARROLL</t>
  </si>
  <si>
    <t>43 37 28</t>
  </si>
  <si>
    <t>BLUE RIDGE</t>
  </si>
  <si>
    <t>SD-BKF-110885</t>
  </si>
  <si>
    <t>SD-BKF-110893</t>
  </si>
  <si>
    <t>P2GK5E</t>
  </si>
  <si>
    <t>P2GK7H</t>
  </si>
  <si>
    <t>44 47 08</t>
  </si>
  <si>
    <t>104 21 59</t>
  </si>
  <si>
    <t>SILA PLACE</t>
  </si>
  <si>
    <t>SD-SDS-110894</t>
  </si>
  <si>
    <t>43 59 24</t>
  </si>
  <si>
    <t>103 19 00</t>
  </si>
  <si>
    <t>SD-SDS-110915</t>
  </si>
  <si>
    <t>PNGLZ9</t>
  </si>
  <si>
    <t>43 56 02</t>
  </si>
  <si>
    <t>103 21 20</t>
  </si>
  <si>
    <t>PALMER CREEK</t>
  </si>
  <si>
    <t>SD-SDS-110921</t>
  </si>
  <si>
    <t>PNGL3W</t>
  </si>
  <si>
    <t>43 53 02</t>
  </si>
  <si>
    <r>
      <t>YEAR __</t>
    </r>
    <r>
      <rPr>
        <u/>
        <sz val="9"/>
        <rFont val="Arial"/>
        <family val="2"/>
      </rPr>
      <t>2012</t>
    </r>
    <r>
      <rPr>
        <sz val="9"/>
        <rFont val="Arial"/>
        <family val="2"/>
      </rPr>
      <t>__</t>
    </r>
  </si>
  <si>
    <t>RUTHIES</t>
  </si>
  <si>
    <t>SD-SDS-120020</t>
  </si>
  <si>
    <t>PNGL37</t>
  </si>
  <si>
    <t>43 55 58</t>
  </si>
  <si>
    <t>LINDSEY</t>
  </si>
  <si>
    <t>SD-SDS-120029</t>
  </si>
  <si>
    <t>PICNIC</t>
  </si>
  <si>
    <t>SD-BKF-120040</t>
  </si>
  <si>
    <t>P2GL9X</t>
  </si>
  <si>
    <t>44 08 50</t>
  </si>
  <si>
    <t>WORKCENTER</t>
  </si>
  <si>
    <t>SD-BKF-120058</t>
  </si>
  <si>
    <t>P2GM3W</t>
  </si>
  <si>
    <t>MOON MEADOWS</t>
  </si>
  <si>
    <t>SD-SDS-120066</t>
  </si>
  <si>
    <t>PNGM80</t>
  </si>
  <si>
    <t>44 00 34</t>
  </si>
  <si>
    <t>103 16 37</t>
  </si>
  <si>
    <t>FOUNTAIN PLACE</t>
  </si>
  <si>
    <t>SD-SDS-120067</t>
  </si>
  <si>
    <t>PNGM81</t>
  </si>
  <si>
    <t>44 11 50</t>
  </si>
  <si>
    <t>103 14 29</t>
  </si>
  <si>
    <t>RIFLE</t>
  </si>
  <si>
    <t>SD-SDS-120071</t>
  </si>
  <si>
    <t>PNGND7</t>
  </si>
  <si>
    <t>103 30 30</t>
  </si>
  <si>
    <t>DEADMAN GULCH</t>
  </si>
  <si>
    <t>SD-SDS-120074</t>
  </si>
  <si>
    <t>PNGNL2</t>
  </si>
  <si>
    <t>43 53 58</t>
  </si>
  <si>
    <t>MALLOW STREET</t>
  </si>
  <si>
    <t>SD-SDS-120083</t>
  </si>
  <si>
    <t>PNGN03</t>
  </si>
  <si>
    <t>44 05 51</t>
  </si>
  <si>
    <t>103 13 59</t>
  </si>
  <si>
    <t>SD-SDS-120084</t>
  </si>
  <si>
    <t>PNGN02</t>
  </si>
  <si>
    <t>43 55 56.7</t>
  </si>
  <si>
    <t>SD-SDS-120085</t>
  </si>
  <si>
    <t>PNGN00</t>
  </si>
  <si>
    <t>43 36 43</t>
  </si>
  <si>
    <t>103 18 04</t>
  </si>
  <si>
    <t>EVEREST</t>
  </si>
  <si>
    <t>SD-SDS-120086</t>
  </si>
  <si>
    <t>PNGN06</t>
  </si>
  <si>
    <t>103 17 59</t>
  </si>
  <si>
    <t>SCHROEDER RD</t>
  </si>
  <si>
    <t>SD-BKF-120089</t>
  </si>
  <si>
    <t>P2GN1Z</t>
  </si>
  <si>
    <t>44 05 05</t>
  </si>
  <si>
    <t>103 20 35</t>
  </si>
  <si>
    <t>PRAIRIE CREEK</t>
  </si>
  <si>
    <t>SD-SDS-120094</t>
  </si>
  <si>
    <t>PNGN25</t>
  </si>
  <si>
    <t>44 02 20</t>
  </si>
  <si>
    <t>103 30 17</t>
  </si>
  <si>
    <t>MOUNTAIN</t>
  </si>
  <si>
    <t>SD-SDS-120098</t>
  </si>
  <si>
    <t>PNGNAC</t>
  </si>
  <si>
    <t>43 40 02</t>
  </si>
  <si>
    <t>104 00 57</t>
  </si>
  <si>
    <t>SKYLINE</t>
  </si>
  <si>
    <t>SD-SDS-120099</t>
  </si>
  <si>
    <t>FURN</t>
  </si>
  <si>
    <t>43 46 11</t>
  </si>
  <si>
    <t>BERETTA</t>
  </si>
  <si>
    <t>SD-BKF-120102</t>
  </si>
  <si>
    <t>P2GN4X</t>
  </si>
  <si>
    <t>CABALLO</t>
  </si>
  <si>
    <t>SD-SDS-120107</t>
  </si>
  <si>
    <t>PNGN8X</t>
  </si>
  <si>
    <t>44 31 54</t>
  </si>
  <si>
    <t>THOVSON RD</t>
  </si>
  <si>
    <t>SD-SDS-120108</t>
  </si>
  <si>
    <t>PNGN88</t>
  </si>
  <si>
    <t>103 19 26</t>
  </si>
  <si>
    <t>BERETTA 2</t>
  </si>
  <si>
    <t>SD-BKF-120110</t>
  </si>
  <si>
    <t>P2GN9L</t>
  </si>
  <si>
    <t>43 57 03</t>
  </si>
  <si>
    <t>103 25 59</t>
  </si>
  <si>
    <t>79 NORTH</t>
  </si>
  <si>
    <t>SD-SDS-120111</t>
  </si>
  <si>
    <t>43 55 19</t>
  </si>
  <si>
    <t>103 11 59</t>
  </si>
  <si>
    <t>JAHNIG</t>
  </si>
  <si>
    <t>WY-DTP-120119</t>
  </si>
  <si>
    <t>PPGPV8</t>
  </si>
  <si>
    <t>44 34 45</t>
  </si>
  <si>
    <t>104 43 09</t>
  </si>
  <si>
    <t>TRAIL</t>
  </si>
  <si>
    <t>SD-SDS-120120</t>
  </si>
  <si>
    <t>PNGPX3</t>
  </si>
  <si>
    <t>103 35 30</t>
  </si>
  <si>
    <t>FRENCH CRK. BR.</t>
  </si>
  <si>
    <t>SD-SDS-120124</t>
  </si>
  <si>
    <t>PNGP0S</t>
  </si>
  <si>
    <t>VEH</t>
  </si>
  <si>
    <t>43 40 32</t>
  </si>
  <si>
    <t>103 15 34</t>
  </si>
  <si>
    <t>CROOKED CREEK</t>
  </si>
  <si>
    <t>SD-SDS-120125</t>
  </si>
  <si>
    <t>PNGP07</t>
  </si>
  <si>
    <t>43 54 00</t>
  </si>
  <si>
    <t>103 35 38</t>
  </si>
  <si>
    <t>SD-SDS-120133</t>
  </si>
  <si>
    <t>PNGP4V</t>
  </si>
  <si>
    <t>43 47 33</t>
  </si>
  <si>
    <t>103 37 12</t>
  </si>
  <si>
    <t xml:space="preserve">DEADMAN </t>
  </si>
  <si>
    <t>WY-WYS-120134</t>
  </si>
  <si>
    <t>PNGP4W</t>
  </si>
  <si>
    <t>43 57 40</t>
  </si>
  <si>
    <t>104 11 05</t>
  </si>
  <si>
    <t>SD-BKF-120140</t>
  </si>
  <si>
    <t>P2GP79</t>
  </si>
  <si>
    <t>44 52 20</t>
  </si>
  <si>
    <t>103 20 39</t>
  </si>
  <si>
    <t>BROKEN POLE</t>
  </si>
  <si>
    <t>SD-SDS-120144</t>
  </si>
  <si>
    <t>PNGP8Y</t>
  </si>
  <si>
    <t>44 30 41</t>
  </si>
  <si>
    <t>103 5817</t>
  </si>
  <si>
    <t>IRISH 1</t>
  </si>
  <si>
    <t>SD-BKF-120147</t>
  </si>
  <si>
    <t>P2GP9J</t>
  </si>
  <si>
    <t>44 08 58</t>
  </si>
  <si>
    <t>NORRIS</t>
  </si>
  <si>
    <t>SD-BKF-120148</t>
  </si>
  <si>
    <t>44 06 53</t>
  </si>
  <si>
    <t>SD-BKF-120154</t>
  </si>
  <si>
    <t>P2GQF5</t>
  </si>
  <si>
    <t>IRISH 2</t>
  </si>
  <si>
    <t>SD-BKF-120157</t>
  </si>
  <si>
    <t>P2GQG9</t>
  </si>
  <si>
    <t>103 43 41</t>
  </si>
  <si>
    <t>APPLE</t>
  </si>
  <si>
    <t>SD-BKF-120158</t>
  </si>
  <si>
    <t>P2GQJ6</t>
  </si>
  <si>
    <t>43 38 46</t>
  </si>
  <si>
    <t>103 31 50</t>
  </si>
  <si>
    <t>GHOST CANYON</t>
  </si>
  <si>
    <t>SD-SDS-120160</t>
  </si>
  <si>
    <t>PNGQKS</t>
  </si>
  <si>
    <t>103 22 09</t>
  </si>
  <si>
    <t>SD-SDS-120163</t>
  </si>
  <si>
    <t>PNGQM9</t>
  </si>
  <si>
    <t>43 42 19</t>
  </si>
  <si>
    <t>103 57 53</t>
  </si>
  <si>
    <t>CAMP JUDSON</t>
  </si>
  <si>
    <t>SD-SDS-120175</t>
  </si>
  <si>
    <t>PNGQY2</t>
  </si>
  <si>
    <t>43 54 01</t>
  </si>
  <si>
    <t>103 27 56</t>
  </si>
  <si>
    <t>JIM CREEK</t>
  </si>
  <si>
    <t>SD-BKF-120178</t>
  </si>
  <si>
    <t>P2GQ0C</t>
  </si>
  <si>
    <t>THREE FORKS</t>
  </si>
  <si>
    <t>SD-SDS-120182</t>
  </si>
  <si>
    <t>PNGQ4L</t>
  </si>
  <si>
    <t>43 55 15</t>
  </si>
  <si>
    <t>103 26 56</t>
  </si>
  <si>
    <t>WY-CRX-120181</t>
  </si>
  <si>
    <t>PNGQ1M</t>
  </si>
  <si>
    <t>44 25 16</t>
  </si>
  <si>
    <t>104 15 14</t>
  </si>
  <si>
    <t>ALKALI SPRING</t>
  </si>
  <si>
    <t>SD-SDS-120183</t>
  </si>
  <si>
    <t>PNGQ3U</t>
  </si>
  <si>
    <t>43 48 17</t>
  </si>
  <si>
    <t>103 47 26</t>
  </si>
  <si>
    <t>MAZE</t>
  </si>
  <si>
    <t>SD-BKF-120187</t>
  </si>
  <si>
    <t>P2GQ48</t>
  </si>
  <si>
    <t>44 09 22</t>
  </si>
  <si>
    <t>PARADISE GULCH</t>
  </si>
  <si>
    <t>SD-SDS-120192</t>
  </si>
  <si>
    <t>PNGQ76</t>
  </si>
  <si>
    <t>44 24 35</t>
  </si>
  <si>
    <t>CAMP FIVE</t>
  </si>
  <si>
    <t>SD-BKF-120196</t>
  </si>
  <si>
    <t>P2GQ9E</t>
  </si>
  <si>
    <t>44 22 57</t>
  </si>
  <si>
    <t>103 38 0.3</t>
  </si>
  <si>
    <t>DEER MEADOWS</t>
  </si>
  <si>
    <t>SD-SDS-120198</t>
  </si>
  <si>
    <t>PNGQ9T</t>
  </si>
  <si>
    <t>WHITE ELEPHANT</t>
  </si>
  <si>
    <t>SD-BKF-120202</t>
  </si>
  <si>
    <t>43 38 45</t>
  </si>
  <si>
    <t>103 35 08</t>
  </si>
  <si>
    <t>TRIPLE H</t>
  </si>
  <si>
    <t>SD-SDS-120203</t>
  </si>
  <si>
    <t>PNGRE9</t>
  </si>
  <si>
    <t>43 55 12</t>
  </si>
  <si>
    <t>103 27 44</t>
  </si>
  <si>
    <t>CABIN</t>
  </si>
  <si>
    <t>SD-BKF-120205</t>
  </si>
  <si>
    <t>103 35 04</t>
  </si>
  <si>
    <t>BUTTE</t>
  </si>
  <si>
    <t>WY-CRX-120207</t>
  </si>
  <si>
    <t>PNGRW7</t>
  </si>
  <si>
    <t>44 36 52</t>
  </si>
  <si>
    <t>104 46 35</t>
  </si>
  <si>
    <t>SD-BKF-120258</t>
  </si>
  <si>
    <t>43 45 21</t>
  </si>
  <si>
    <t>103 39 33</t>
  </si>
  <si>
    <t>MEADOWS</t>
  </si>
  <si>
    <t>SD-SDS-120260</t>
  </si>
  <si>
    <t>PNGS14</t>
  </si>
  <si>
    <t>44 00 00</t>
  </si>
  <si>
    <t>103 47 24</t>
  </si>
  <si>
    <t>SD-BKF-120261</t>
  </si>
  <si>
    <t>P2GS18</t>
  </si>
  <si>
    <t>43 53 06</t>
  </si>
  <si>
    <t>LASSITER</t>
  </si>
  <si>
    <t>SD-SDS-120263</t>
  </si>
  <si>
    <t>PNGS2Y</t>
  </si>
  <si>
    <t>43 42 53</t>
  </si>
  <si>
    <t>103 41 10</t>
  </si>
  <si>
    <t>DANUBE</t>
  </si>
  <si>
    <t>SD-SDS-120268</t>
  </si>
  <si>
    <t>PNGS5A</t>
  </si>
  <si>
    <t>GUN</t>
  </si>
  <si>
    <t>SD-BKF-120275</t>
  </si>
  <si>
    <t>P2GS65</t>
  </si>
  <si>
    <t>44 20 59</t>
  </si>
  <si>
    <t>CLARK ROAD</t>
  </si>
  <si>
    <t>WY-CRX-120285</t>
  </si>
  <si>
    <t>PNGS95</t>
  </si>
  <si>
    <t>104 14 35</t>
  </si>
  <si>
    <t>LAGOON</t>
  </si>
  <si>
    <t>SD-JCP-120289</t>
  </si>
  <si>
    <t>PPGTG6</t>
  </si>
  <si>
    <t>43 43 41</t>
  </si>
  <si>
    <t>103 50 10</t>
  </si>
  <si>
    <t>POLE 54</t>
  </si>
  <si>
    <t>SD-BKF-120290</t>
  </si>
  <si>
    <t>P2GTE9</t>
  </si>
  <si>
    <t>103 51 07</t>
  </si>
  <si>
    <t>JIM 2</t>
  </si>
  <si>
    <t>SD-BKF-120297</t>
  </si>
  <si>
    <t>P2GT06</t>
  </si>
  <si>
    <t>BIG HILL</t>
  </si>
  <si>
    <t>SD-BKF-120229</t>
  </si>
  <si>
    <t>P2GT07</t>
  </si>
  <si>
    <t>44 25 04</t>
  </si>
  <si>
    <t>103 56 42</t>
  </si>
  <si>
    <t>RED ROCK</t>
  </si>
  <si>
    <t>SD-SDS-120308</t>
  </si>
  <si>
    <t>PNGT9N</t>
  </si>
  <si>
    <t>103 18 44</t>
  </si>
  <si>
    <t>BIG HILL PARKING LOT</t>
  </si>
  <si>
    <t>SD-BKF-120315</t>
  </si>
  <si>
    <t>P2GUM4</t>
  </si>
  <si>
    <t>HORSE CREEK</t>
  </si>
  <si>
    <t>SD-BKF-120327</t>
  </si>
  <si>
    <t>P2GU57</t>
  </si>
  <si>
    <t>43 59 28</t>
  </si>
  <si>
    <t>103 29 38</t>
  </si>
  <si>
    <t>BIG HILL #2</t>
  </si>
  <si>
    <t>SD-BKF-120330</t>
  </si>
  <si>
    <t>P2GUY4</t>
  </si>
  <si>
    <t>PILOT KNOB</t>
  </si>
  <si>
    <t>SD-BKF-120333</t>
  </si>
  <si>
    <t>P2GU2Y</t>
  </si>
  <si>
    <t>44 10 17</t>
  </si>
  <si>
    <t>103 34 21</t>
  </si>
  <si>
    <t>SD-BKF-120334</t>
  </si>
  <si>
    <t>P2GU3E</t>
  </si>
  <si>
    <t>44 07 36</t>
  </si>
  <si>
    <t>103 23 43</t>
  </si>
  <si>
    <t>TWEETY</t>
  </si>
  <si>
    <t>SD-SDS-120338</t>
  </si>
  <si>
    <t>PNGU3Z</t>
  </si>
  <si>
    <t>103 36 59</t>
  </si>
  <si>
    <t>BLACK TAIL</t>
  </si>
  <si>
    <t>WY-WEX-120339</t>
  </si>
  <si>
    <t>PNGU35</t>
  </si>
  <si>
    <t>SYLVAN PEAK</t>
  </si>
  <si>
    <t>SD-BKF-120340</t>
  </si>
  <si>
    <t>43 50 28</t>
  </si>
  <si>
    <t>103 34 49</t>
  </si>
  <si>
    <t>BLACK BANKS</t>
  </si>
  <si>
    <t>SD-SDS-120341</t>
  </si>
  <si>
    <t>PNGU4B</t>
  </si>
  <si>
    <t>43 05 36</t>
  </si>
  <si>
    <t>103 22 20</t>
  </si>
  <si>
    <t>SD-BKF-120345</t>
  </si>
  <si>
    <t>43 44 11</t>
  </si>
  <si>
    <t>AMERICAN</t>
  </si>
  <si>
    <t>SD-BKF-120349</t>
  </si>
  <si>
    <t>43 47 53</t>
  </si>
  <si>
    <t>103 30 31</t>
  </si>
  <si>
    <t>PINE TREE</t>
  </si>
  <si>
    <t>SD-BKF-120353</t>
  </si>
  <si>
    <t>42 35 3</t>
  </si>
  <si>
    <t>PILE</t>
  </si>
  <si>
    <t>SD-SDS-120355</t>
  </si>
  <si>
    <t>PNGU9W</t>
  </si>
  <si>
    <t>EQU</t>
  </si>
  <si>
    <t>44 33 58</t>
  </si>
  <si>
    <t>103 52 06</t>
  </si>
  <si>
    <t>SD-BKF-120357</t>
  </si>
  <si>
    <t>103 47 42</t>
  </si>
  <si>
    <t>HOLY SMOKE</t>
  </si>
  <si>
    <t>SD-BKF-120325</t>
  </si>
  <si>
    <t>P2GVD0</t>
  </si>
  <si>
    <t>43 54 41</t>
  </si>
  <si>
    <t>CEMETARY</t>
  </si>
  <si>
    <t>PNGW0V</t>
  </si>
  <si>
    <t>44 15 45</t>
  </si>
  <si>
    <t>104 18 19</t>
  </si>
  <si>
    <t>MASON DRAW</t>
  </si>
  <si>
    <t>PNGW0X</t>
  </si>
  <si>
    <t>44 11 27</t>
  </si>
  <si>
    <t>104 24 38</t>
  </si>
  <si>
    <t>HIGHWAY 85</t>
  </si>
  <si>
    <t>SD-BKF-120382</t>
  </si>
  <si>
    <t>WY-CRX-120378</t>
  </si>
  <si>
    <t>WY-CRX-120380</t>
  </si>
  <si>
    <t>P2GW0Z</t>
  </si>
  <si>
    <t>44 17 07</t>
  </si>
  <si>
    <t>103 53 51</t>
  </si>
  <si>
    <t>BUCKLEY</t>
  </si>
  <si>
    <t>WY-CRX-120384</t>
  </si>
  <si>
    <t>PNGW1B</t>
  </si>
  <si>
    <t>104 12 43</t>
  </si>
  <si>
    <t>ST. ONGE</t>
  </si>
  <si>
    <t>SD-SDS-120386</t>
  </si>
  <si>
    <t>PNGN2N</t>
  </si>
  <si>
    <t>103 45 59</t>
  </si>
  <si>
    <t>SHOUN DRAW</t>
  </si>
  <si>
    <t>SD-SDS-120388</t>
  </si>
  <si>
    <t>PNGW3N</t>
  </si>
  <si>
    <t>12E</t>
  </si>
  <si>
    <t>44 20 04</t>
  </si>
  <si>
    <t>102 40 41</t>
  </si>
  <si>
    <t>SD-BKF-120394</t>
  </si>
  <si>
    <t>44 7 19</t>
  </si>
  <si>
    <t>103 29 58</t>
  </si>
  <si>
    <t>WY-HPD-120395</t>
  </si>
  <si>
    <t>PDGW8K</t>
  </si>
  <si>
    <t>43 58 14</t>
  </si>
  <si>
    <t>104 03 24</t>
  </si>
  <si>
    <t>POWER POLE</t>
  </si>
  <si>
    <t>SD-SDS-120399</t>
  </si>
  <si>
    <t>PNGWPA</t>
  </si>
  <si>
    <t>44 04 07</t>
  </si>
  <si>
    <t>103 25 26</t>
  </si>
  <si>
    <t>CROOK MOUNTAIN</t>
  </si>
  <si>
    <t>SD-BKF-120402</t>
  </si>
  <si>
    <t>44 24 43</t>
  </si>
  <si>
    <t>103 37 20</t>
  </si>
  <si>
    <t>SCHENK CANYON</t>
  </si>
  <si>
    <t>SD-BKF-120403</t>
  </si>
  <si>
    <t>43 39 57</t>
  </si>
  <si>
    <t>SD-SDS-120405</t>
  </si>
  <si>
    <t>PNGXD9</t>
  </si>
  <si>
    <t>44 12 24</t>
  </si>
  <si>
    <t>SD-BKF-120410</t>
  </si>
  <si>
    <t>103 20 16</t>
  </si>
  <si>
    <t>EXIT 14</t>
  </si>
  <si>
    <t>SD-SDS-120414</t>
  </si>
  <si>
    <t>PNGX1F</t>
  </si>
  <si>
    <t>103 48 59</t>
  </si>
  <si>
    <t>SCHROEDER 2</t>
  </si>
  <si>
    <t>SD-BKF-120416</t>
  </si>
  <si>
    <t>44 05 02</t>
  </si>
  <si>
    <t>103 21 00</t>
  </si>
  <si>
    <t>FLYING V</t>
  </si>
  <si>
    <t>WY-WEX-120425</t>
  </si>
  <si>
    <t>PNGYCO</t>
  </si>
  <si>
    <t>43 58 45</t>
  </si>
  <si>
    <t>104 10 50</t>
  </si>
  <si>
    <t>ARGYLE LOOP</t>
  </si>
  <si>
    <t>SD-SDS-120565</t>
  </si>
  <si>
    <t>PNG1Z7</t>
  </si>
  <si>
    <t>43 31 57</t>
  </si>
  <si>
    <t>RIVER</t>
  </si>
  <si>
    <t>WY-CRX-120429</t>
  </si>
  <si>
    <t>PNGYP5</t>
  </si>
  <si>
    <t>MECH</t>
  </si>
  <si>
    <t>44 43 15.9</t>
  </si>
  <si>
    <t>104 34 14.0</t>
  </si>
  <si>
    <t>MUD SPRINGS</t>
  </si>
  <si>
    <t>SD-BKF-120436</t>
  </si>
  <si>
    <t>44 43 38.3</t>
  </si>
  <si>
    <t>103 51 22</t>
  </si>
  <si>
    <t>WY-HPD-120437</t>
  </si>
  <si>
    <t>PDGY2Y</t>
  </si>
  <si>
    <t>44 40 44</t>
  </si>
  <si>
    <t>104 04 19</t>
  </si>
  <si>
    <t>GUZZLER</t>
  </si>
  <si>
    <t>SD-SDD-120439</t>
  </si>
  <si>
    <t>PDGY2X</t>
  </si>
  <si>
    <t>44 23 11.3</t>
  </si>
  <si>
    <t>103 28 21.5</t>
  </si>
  <si>
    <t>MCKENNA SPRINGS</t>
  </si>
  <si>
    <t>SD-BKF-120442</t>
  </si>
  <si>
    <t>P2GY4U</t>
  </si>
  <si>
    <t>43 39 5.8</t>
  </si>
  <si>
    <t>103 51 27</t>
  </si>
  <si>
    <t>JUMP OFF</t>
  </si>
  <si>
    <t>SD-BKF-120443</t>
  </si>
  <si>
    <t>43 40 08</t>
  </si>
  <si>
    <t>103 55 07</t>
  </si>
  <si>
    <t>CROW PEAK</t>
  </si>
  <si>
    <t>SD-BKF-120447</t>
  </si>
  <si>
    <t>P2GY4V</t>
  </si>
  <si>
    <t>44 28 09</t>
  </si>
  <si>
    <t>ATLANTIC</t>
  </si>
  <si>
    <t>SD-SDS-120448</t>
  </si>
  <si>
    <t>PNGY6Y</t>
  </si>
  <si>
    <t>43 49 09.2</t>
  </si>
  <si>
    <t>103 41 04.6</t>
  </si>
  <si>
    <t>GERANIUM</t>
  </si>
  <si>
    <t>SD-BKF-120449</t>
  </si>
  <si>
    <t>P2GY7V</t>
  </si>
  <si>
    <t>44 18 22</t>
  </si>
  <si>
    <t>104 01 35</t>
  </si>
  <si>
    <t>WEST VIEW</t>
  </si>
  <si>
    <t>SD-SDS-120450</t>
  </si>
  <si>
    <t>PNGY7Y</t>
  </si>
  <si>
    <t>44 31 30</t>
  </si>
  <si>
    <t>OLD CABIN ROAD</t>
  </si>
  <si>
    <t>SD-SDS-120451</t>
  </si>
  <si>
    <t>PNGY8G</t>
  </si>
  <si>
    <t>MILLER</t>
  </si>
  <si>
    <t>SD-SDS-120456</t>
  </si>
  <si>
    <t>PNGY9Z</t>
  </si>
  <si>
    <t xml:space="preserve">7N </t>
  </si>
  <si>
    <t>43 32 49</t>
  </si>
  <si>
    <t>104 02 59</t>
  </si>
  <si>
    <t>HOUSTON RIDGE</t>
  </si>
  <si>
    <t>SD-BKF-120454</t>
  </si>
  <si>
    <t>44 26 54</t>
  </si>
  <si>
    <t>104 23 49</t>
  </si>
  <si>
    <t>DAKOTA</t>
  </si>
  <si>
    <t>SD-BKF-120458</t>
  </si>
  <si>
    <t>P2GZJ2</t>
  </si>
  <si>
    <t>ND</t>
  </si>
  <si>
    <t>43 58 53</t>
  </si>
  <si>
    <t>103 27 24</t>
  </si>
  <si>
    <t>SD-BKF-120461</t>
  </si>
  <si>
    <t>44 00 39.2</t>
  </si>
  <si>
    <t>103 22 20.4</t>
  </si>
  <si>
    <t>SPENCER</t>
  </si>
  <si>
    <t>WY-WEX-120464</t>
  </si>
  <si>
    <t>PNGZL4</t>
  </si>
  <si>
    <t>43 45 18</t>
  </si>
  <si>
    <t>104 08 18</t>
  </si>
  <si>
    <t>MULE SHOE</t>
  </si>
  <si>
    <t>WY-CRX-120463</t>
  </si>
  <si>
    <t>57N</t>
  </si>
  <si>
    <t>44 50 52</t>
  </si>
  <si>
    <t>104 13 28</t>
  </si>
  <si>
    <t>PINE</t>
  </si>
  <si>
    <t>SD-BKF-120469</t>
  </si>
  <si>
    <t>P2GZQ6</t>
  </si>
  <si>
    <t>103 22 00</t>
  </si>
  <si>
    <t>WY-CRX-120472</t>
  </si>
  <si>
    <t>PNGZT6</t>
  </si>
  <si>
    <t>44 31 37</t>
  </si>
  <si>
    <t>104 12 38</t>
  </si>
  <si>
    <t>PENNY</t>
  </si>
  <si>
    <t>WY-CRX-120478</t>
  </si>
  <si>
    <t>PNGZ1R</t>
  </si>
  <si>
    <t>44 21 38.5</t>
  </si>
  <si>
    <t>104 41 2.4</t>
  </si>
  <si>
    <t>HORSE PASTURE</t>
  </si>
  <si>
    <t>WY-CRX-120482</t>
  </si>
  <si>
    <t>PNGZ5H</t>
  </si>
  <si>
    <t>44 20 5</t>
  </si>
  <si>
    <t>104 30 27</t>
  </si>
  <si>
    <t>WHITE DRAW</t>
  </si>
  <si>
    <t>SD-BKF-120485</t>
  </si>
  <si>
    <t>P2GZ75</t>
  </si>
  <si>
    <t>43 23 13</t>
  </si>
  <si>
    <t>103 45 17</t>
  </si>
  <si>
    <t>SD-SDS-120486</t>
  </si>
  <si>
    <t>PNGZ7U</t>
  </si>
  <si>
    <t>43 46 49</t>
  </si>
  <si>
    <t>RODEO CAMP</t>
  </si>
  <si>
    <t>SD-SDS-120494</t>
  </si>
  <si>
    <t>43 55 39</t>
  </si>
  <si>
    <t>103 18 35</t>
  </si>
  <si>
    <t>SD-SDS-120496</t>
  </si>
  <si>
    <t>PNG0DG</t>
  </si>
  <si>
    <t>HIGHLANDS</t>
  </si>
  <si>
    <t>43 42 10</t>
  </si>
  <si>
    <t>103 58 08</t>
  </si>
  <si>
    <t>FAWLEW</t>
  </si>
  <si>
    <t>SD-SDS-120500</t>
  </si>
  <si>
    <t>PNG0EX</t>
  </si>
  <si>
    <t>44 29 00</t>
  </si>
  <si>
    <t>103 41 35</t>
  </si>
  <si>
    <t>PARKER PEAK</t>
  </si>
  <si>
    <t>SD-BKF-120501</t>
  </si>
  <si>
    <t>P2G0FV</t>
  </si>
  <si>
    <t>43 23 08</t>
  </si>
  <si>
    <t>103 41 16</t>
  </si>
  <si>
    <t>SPRING VALLEY</t>
  </si>
  <si>
    <t>SD-SDS-120493</t>
  </si>
  <si>
    <t>44 14 18</t>
  </si>
  <si>
    <t>103 22 41</t>
  </si>
  <si>
    <t>SD-BKF-120502</t>
  </si>
  <si>
    <t>44 25 32</t>
  </si>
  <si>
    <t>104 02 35</t>
  </si>
  <si>
    <t>BLUE BELL</t>
  </si>
  <si>
    <t>SD-SDS-120506</t>
  </si>
  <si>
    <t>PNG0J9</t>
  </si>
  <si>
    <t>PERELA</t>
  </si>
  <si>
    <t>WY-CRX-120508</t>
  </si>
  <si>
    <t>PNG0M8</t>
  </si>
  <si>
    <t>44 21 41</t>
  </si>
  <si>
    <t>104 31 27</t>
  </si>
  <si>
    <t>WY-CRX-120509</t>
  </si>
  <si>
    <t>PNG0MM</t>
  </si>
  <si>
    <t>44 21 43.4</t>
  </si>
  <si>
    <t>104 36 21</t>
  </si>
  <si>
    <t>SD-BKF-120514</t>
  </si>
  <si>
    <t>P2G0QE</t>
  </si>
  <si>
    <t>SD-BKF-120515</t>
  </si>
  <si>
    <t>P2G0QD</t>
  </si>
  <si>
    <t>110N</t>
  </si>
  <si>
    <t>44 03 14</t>
  </si>
  <si>
    <t>GARFIELD CA</t>
  </si>
  <si>
    <t>SD-SDS-120522</t>
  </si>
  <si>
    <t>PNG0TC</t>
  </si>
  <si>
    <t>44 21 35</t>
  </si>
  <si>
    <t>100 19 44</t>
  </si>
  <si>
    <t>TIMBERWOOD</t>
  </si>
  <si>
    <t>SD-SDS-120524</t>
  </si>
  <si>
    <t>PNG0XC</t>
  </si>
  <si>
    <t>44 15 05</t>
  </si>
  <si>
    <t>103 18 07</t>
  </si>
  <si>
    <t>SD-SDS-120537</t>
  </si>
  <si>
    <t>PNG06H</t>
  </si>
  <si>
    <t>43 21 25</t>
  </si>
  <si>
    <t>PLUMMBER</t>
  </si>
  <si>
    <t>WY-WEX-120559</t>
  </si>
  <si>
    <t>PNG1WM</t>
  </si>
  <si>
    <t>44 01 00</t>
  </si>
  <si>
    <t>GREEN MOUNTAIN</t>
  </si>
  <si>
    <t>SD-SDS-120567</t>
  </si>
  <si>
    <t>PNG12H</t>
  </si>
  <si>
    <t>43 57 50.4</t>
  </si>
  <si>
    <t>103 47 36.1</t>
  </si>
  <si>
    <t>CARROL CREEK</t>
  </si>
  <si>
    <t>SD-BKF-120568</t>
  </si>
  <si>
    <t>43 38 57</t>
  </si>
  <si>
    <t>REMMINGTON</t>
  </si>
  <si>
    <t>WY-CRX-120569</t>
  </si>
  <si>
    <t>PNG14B</t>
  </si>
  <si>
    <t>104 28 59</t>
  </si>
  <si>
    <t>OLD BELLE</t>
  </si>
  <si>
    <t>SD-SDS-120406</t>
  </si>
  <si>
    <t>44 34 14</t>
  </si>
  <si>
    <t>103 54 1</t>
  </si>
  <si>
    <t>DUMP 1</t>
  </si>
  <si>
    <t>SD-SDS-120476</t>
  </si>
  <si>
    <t>103 43 29</t>
  </si>
  <si>
    <t>RANKIN CA</t>
  </si>
  <si>
    <t>SD-SDS-120578</t>
  </si>
  <si>
    <t>PNG18D</t>
  </si>
  <si>
    <t>43 57 17</t>
  </si>
  <si>
    <t>100 26 50</t>
  </si>
  <si>
    <t>ASPEN VALLEY</t>
  </si>
  <si>
    <t>SD-BKF-120579</t>
  </si>
  <si>
    <t>103 36 50</t>
  </si>
  <si>
    <t>MCAMIS CA</t>
  </si>
  <si>
    <t>WY-CRX-120586</t>
  </si>
  <si>
    <t>PNG2CJ</t>
  </si>
  <si>
    <t>44 44 20</t>
  </si>
  <si>
    <t>104 30 41</t>
  </si>
  <si>
    <t>HOLLOW CA</t>
  </si>
  <si>
    <t>WY-CRX-120585</t>
  </si>
  <si>
    <t>PNG2CB</t>
  </si>
  <si>
    <t>104 34 7</t>
  </si>
  <si>
    <t>WONDER VIEW CA</t>
  </si>
  <si>
    <t>WY-CRX-120590</t>
  </si>
  <si>
    <t>PNG2CN</t>
  </si>
  <si>
    <t xml:space="preserve">51N </t>
  </si>
  <si>
    <t>44 25 22</t>
  </si>
  <si>
    <t>104 36 32</t>
  </si>
  <si>
    <t>WY-CRX-120594</t>
  </si>
  <si>
    <t>MCAMIS 2 CA</t>
  </si>
  <si>
    <t>PNG2EW</t>
  </si>
  <si>
    <t>44 44 26</t>
  </si>
  <si>
    <t>104 29 55</t>
  </si>
  <si>
    <t>FALLING ROCK 2</t>
  </si>
  <si>
    <t>SD-BKF-120595</t>
  </si>
  <si>
    <t>P2G2F7</t>
  </si>
  <si>
    <t>44 02 57</t>
  </si>
  <si>
    <t>TINTON VEHICLE</t>
  </si>
  <si>
    <t>SD-BKF-120599</t>
  </si>
  <si>
    <t>P2G2G7</t>
  </si>
  <si>
    <t>44 24 41</t>
  </si>
  <si>
    <t>103 57 17.7</t>
  </si>
  <si>
    <t>SD-SDS-120600</t>
  </si>
  <si>
    <t>PNG2JK</t>
  </si>
  <si>
    <t>44 30 5.6</t>
  </si>
  <si>
    <t>103 59 35.5</t>
  </si>
  <si>
    <t>QUINN</t>
  </si>
  <si>
    <t>SD-SDS-120602</t>
  </si>
  <si>
    <t>PNG2KE</t>
  </si>
  <si>
    <t>44 07 17.4</t>
  </si>
  <si>
    <t>103 26 17.1</t>
  </si>
  <si>
    <t>RIVER BEND</t>
  </si>
  <si>
    <t>SD-SDS-120606</t>
  </si>
  <si>
    <t>PNG2KH</t>
  </si>
  <si>
    <t>43 15 43</t>
  </si>
  <si>
    <t>DRY CREEK</t>
  </si>
  <si>
    <t>SD-SDS-120609</t>
  </si>
  <si>
    <t>PNG2KJ</t>
  </si>
  <si>
    <t>43 34 06</t>
  </si>
  <si>
    <t>SD-SDS-120610</t>
  </si>
  <si>
    <t>PNG2KK</t>
  </si>
  <si>
    <t>44 12 44.6</t>
  </si>
  <si>
    <t>103 18 49</t>
  </si>
  <si>
    <t>EDGE WOOD</t>
  </si>
  <si>
    <t>CARR</t>
  </si>
  <si>
    <t>SD-BKF-120611</t>
  </si>
  <si>
    <t>104 04 55</t>
  </si>
  <si>
    <t>TRIPLE R</t>
  </si>
  <si>
    <t>SD-SDS-120612</t>
  </si>
  <si>
    <t>PNG2KZ</t>
  </si>
  <si>
    <t>43 52 14</t>
  </si>
  <si>
    <t>103 24 57</t>
  </si>
  <si>
    <t>SOUTH HIGH MEADOWS 1</t>
  </si>
  <si>
    <t>SD-BKF-120614</t>
  </si>
  <si>
    <t>SOUTH HIGH MEADOWS 2</t>
  </si>
  <si>
    <t>SD-BKF-120615</t>
  </si>
  <si>
    <t>44 10 16</t>
  </si>
  <si>
    <t>44 10 15</t>
  </si>
  <si>
    <t>103 22 32</t>
  </si>
  <si>
    <t>SD-BKF-120613</t>
  </si>
  <si>
    <t>44 29 29.3</t>
  </si>
  <si>
    <t>104 34 36.9</t>
  </si>
  <si>
    <t>SWITCH BACK DRAW</t>
  </si>
  <si>
    <t>SD-SDS-120617</t>
  </si>
  <si>
    <t>PNGL2Y</t>
  </si>
  <si>
    <t>103 26 59</t>
  </si>
  <si>
    <t>HAY CREEK</t>
  </si>
  <si>
    <t>SD-BKF-120619</t>
  </si>
  <si>
    <t>44 14 44</t>
  </si>
  <si>
    <t>SHAW</t>
  </si>
  <si>
    <t>WY-CRX-120620</t>
  </si>
  <si>
    <t>PNG2M2</t>
  </si>
  <si>
    <t>44 34 27.8</t>
  </si>
  <si>
    <t>104 38 11.3</t>
  </si>
  <si>
    <t>WY-CRX-120621</t>
  </si>
  <si>
    <t>PNG2R5</t>
  </si>
  <si>
    <t>67W</t>
  </si>
  <si>
    <t>44 29 36</t>
  </si>
  <si>
    <t>104 53 20</t>
  </si>
  <si>
    <t>BLACK HILLS INN</t>
  </si>
  <si>
    <t>SD-SDD-120630</t>
  </si>
  <si>
    <t>PDG2NR</t>
  </si>
  <si>
    <t>44 21 13</t>
  </si>
  <si>
    <t>103 44 06</t>
  </si>
  <si>
    <t>SD-BKF-120628</t>
  </si>
  <si>
    <t>44 05 24</t>
  </si>
  <si>
    <t>103 35 25</t>
  </si>
  <si>
    <t>WY-WEX-120631</t>
  </si>
  <si>
    <t>PNG2QC</t>
  </si>
  <si>
    <t>43 58 38</t>
  </si>
  <si>
    <t>104 11 15</t>
  </si>
  <si>
    <t>CLEGHORN</t>
  </si>
  <si>
    <t>SD-SDS-120633</t>
  </si>
  <si>
    <t>PN62P9</t>
  </si>
  <si>
    <t>44 03 45</t>
  </si>
  <si>
    <t xml:space="preserve">DEAD HORSE </t>
  </si>
  <si>
    <t>SD-BKF-120634</t>
  </si>
  <si>
    <t>43 47 00</t>
  </si>
  <si>
    <t>BOARDING</t>
  </si>
  <si>
    <t>SD-BKF-120635</t>
  </si>
  <si>
    <t>44 05 17</t>
  </si>
  <si>
    <t>HENDERSON</t>
  </si>
  <si>
    <t>WY-CRX-120636</t>
  </si>
  <si>
    <t>PNG2P5</t>
  </si>
  <si>
    <t>44 13 43</t>
  </si>
  <si>
    <t>104 12 47</t>
  </si>
  <si>
    <t>LEMMING</t>
  </si>
  <si>
    <t>SD-BKF-120637</t>
  </si>
  <si>
    <t>43 52 33</t>
  </si>
  <si>
    <t>COOPER RIDGE</t>
  </si>
  <si>
    <t>SD-BKF-120638</t>
  </si>
  <si>
    <t>103 52 16</t>
  </si>
  <si>
    <t>SD-BKF-120641</t>
  </si>
  <si>
    <t>DEER CREEK</t>
  </si>
  <si>
    <t>SD-BKF-120642</t>
  </si>
  <si>
    <t>44 34 35</t>
  </si>
  <si>
    <t>104 25 36</t>
  </si>
  <si>
    <t>DOG TOWN</t>
  </si>
  <si>
    <t>WY-CRX-120644</t>
  </si>
  <si>
    <t>PNG2RF</t>
  </si>
  <si>
    <t>44 52 00</t>
  </si>
  <si>
    <t>104 27 38</t>
  </si>
  <si>
    <t>NAME ROCK</t>
  </si>
  <si>
    <t>WY-WEX-120645</t>
  </si>
  <si>
    <t>PNG2R9</t>
  </si>
  <si>
    <t>43 57 36</t>
  </si>
  <si>
    <t>BETHLEHEM</t>
  </si>
  <si>
    <t>SD-SDS-120646</t>
  </si>
  <si>
    <t>PNG2SE</t>
  </si>
  <si>
    <t>GRAVEL PIT</t>
  </si>
  <si>
    <t>WY-CRX-120647</t>
  </si>
  <si>
    <t>PNG2SP</t>
  </si>
  <si>
    <t>44 43 34</t>
  </si>
  <si>
    <t>104 26 59</t>
  </si>
  <si>
    <t>PACTOLA 2</t>
  </si>
  <si>
    <t>SD-BKF-120648</t>
  </si>
  <si>
    <t>BUCK</t>
  </si>
  <si>
    <t>SD-BKF-120658</t>
  </si>
  <si>
    <t>44 07 17</t>
  </si>
  <si>
    <t>103 29 59</t>
  </si>
  <si>
    <t>SPRING</t>
  </si>
  <si>
    <t>SD-SDS-120657</t>
  </si>
  <si>
    <t>PNG2UR</t>
  </si>
  <si>
    <t>43 58 55</t>
  </si>
  <si>
    <t>103 26 07</t>
  </si>
  <si>
    <t>MYRTLE</t>
  </si>
  <si>
    <t>SD-BKF-120655</t>
  </si>
  <si>
    <t>P2G2UD</t>
  </si>
  <si>
    <t>43 36 06</t>
  </si>
  <si>
    <t>SAWMILL CANYON CA</t>
  </si>
  <si>
    <t>WY-CRX-120672</t>
  </si>
  <si>
    <t>PNG2XW</t>
  </si>
  <si>
    <t>44 23 57</t>
  </si>
  <si>
    <t>104 42 42</t>
  </si>
  <si>
    <t>SD-BKF-120673</t>
  </si>
  <si>
    <t>44 01 40</t>
  </si>
  <si>
    <t>103 53 00</t>
  </si>
  <si>
    <t>DITCH CREEK</t>
  </si>
  <si>
    <t>SD-BKF-120678</t>
  </si>
  <si>
    <t>103 45 60</t>
  </si>
  <si>
    <t>WINKLER</t>
  </si>
  <si>
    <t>SD-SDS-120682</t>
  </si>
  <si>
    <t>PNG2Y2</t>
  </si>
  <si>
    <t>DITCH CREEK 2</t>
  </si>
  <si>
    <t>SD-BKF-120683</t>
  </si>
  <si>
    <t>43 56 36</t>
  </si>
  <si>
    <t>BIG MUD</t>
  </si>
  <si>
    <t>SD-BKF-120686</t>
  </si>
  <si>
    <t>44 14 54</t>
  </si>
  <si>
    <t>104 01 34</t>
  </si>
  <si>
    <t>BURESH</t>
  </si>
  <si>
    <t>WY-CRX-120694</t>
  </si>
  <si>
    <t>PNG2ZR</t>
  </si>
  <si>
    <t>44 14 3.3</t>
  </si>
  <si>
    <t>104 15 34.7</t>
  </si>
  <si>
    <t>WILDCAT 2</t>
  </si>
  <si>
    <t>SD-BKF-120692</t>
  </si>
  <si>
    <t>43 20 39</t>
  </si>
  <si>
    <t>103 38 09</t>
  </si>
  <si>
    <t>INGERSOL PEAK</t>
  </si>
  <si>
    <t>SD-BKF-120700</t>
  </si>
  <si>
    <t>43 54 55</t>
  </si>
  <si>
    <t>103 28 38</t>
  </si>
  <si>
    <t>DEER SPRING</t>
  </si>
  <si>
    <t>SD-SDS-120696</t>
  </si>
  <si>
    <t>PNG2IT</t>
  </si>
  <si>
    <t>43 28 54</t>
  </si>
  <si>
    <t>WILDCAT 1</t>
  </si>
  <si>
    <t>SD-SDS-120691</t>
  </si>
  <si>
    <t>PNG21S</t>
  </si>
  <si>
    <t>103 38 07</t>
  </si>
  <si>
    <t>SD-BKF-120695</t>
  </si>
  <si>
    <t>103 29 11</t>
  </si>
  <si>
    <t>SD-BKF-120702</t>
  </si>
  <si>
    <t>BALD</t>
  </si>
  <si>
    <t>SD-BKF-120707</t>
  </si>
  <si>
    <t>43 28 32</t>
  </si>
  <si>
    <t>SIMKINS</t>
  </si>
  <si>
    <t>SD-BKF-120704</t>
  </si>
  <si>
    <t>43 53 19</t>
  </si>
  <si>
    <t>WINDMILL</t>
  </si>
  <si>
    <t>SD-BKF-120706</t>
  </si>
  <si>
    <t>43 56 15</t>
  </si>
  <si>
    <t>103 46 34</t>
  </si>
  <si>
    <t>SD-BKF-120708</t>
  </si>
  <si>
    <t>43 53 37</t>
  </si>
  <si>
    <t>103 40 31</t>
  </si>
  <si>
    <t>WEST HELL</t>
  </si>
  <si>
    <t>SD-BKF-120710</t>
  </si>
  <si>
    <t>43 50 49</t>
  </si>
  <si>
    <t>103 51 15</t>
  </si>
  <si>
    <t>NORTH HORSE</t>
  </si>
  <si>
    <t>SD-SDS-120716</t>
  </si>
  <si>
    <t>PNG24K</t>
  </si>
  <si>
    <t>43 18 45</t>
  </si>
  <si>
    <t>SOUTH FORK</t>
  </si>
  <si>
    <t>SD-BKF-120718</t>
  </si>
  <si>
    <t>44 35 40</t>
  </si>
  <si>
    <t>COON CREEK</t>
  </si>
  <si>
    <t>SD-BKF-120719</t>
  </si>
  <si>
    <t>BEAR LODGE</t>
  </si>
  <si>
    <t>SD-BKF-120720</t>
  </si>
  <si>
    <t>44 39 45</t>
  </si>
  <si>
    <t>104 18 34</t>
  </si>
  <si>
    <t>ALL READ SPRINGS</t>
  </si>
  <si>
    <t>WY-WYS-120721</t>
  </si>
  <si>
    <t>P2G24S</t>
  </si>
  <si>
    <t>44 29 42</t>
  </si>
  <si>
    <t>104 26 01</t>
  </si>
  <si>
    <t>HUMBOLT</t>
  </si>
  <si>
    <t>SD-BKF-120723</t>
  </si>
  <si>
    <t>THOMAS DRAW</t>
  </si>
  <si>
    <t>SD-SDS-120724</t>
  </si>
  <si>
    <t>PNG24T</t>
  </si>
  <si>
    <t>44 00 06</t>
  </si>
  <si>
    <t>103 42 19</t>
  </si>
  <si>
    <t>BEAVER DAM 2</t>
  </si>
  <si>
    <t>SD-BKF-120738</t>
  </si>
  <si>
    <t>WARD RESERVOIR</t>
  </si>
  <si>
    <t>SD-BKF-120739</t>
  </si>
  <si>
    <t>43 38 30</t>
  </si>
  <si>
    <t>103 42 04</t>
  </si>
  <si>
    <t>PAYNE</t>
  </si>
  <si>
    <t>SD-BKF-120748</t>
  </si>
  <si>
    <t>43 23 19</t>
  </si>
  <si>
    <t>103 34 56</t>
  </si>
  <si>
    <t>CANNONBALL</t>
  </si>
  <si>
    <t>SD-BKF-120747</t>
  </si>
  <si>
    <t>103 54 42</t>
  </si>
  <si>
    <t>BEECH FLATS</t>
  </si>
  <si>
    <t>SD-BKF-120745</t>
  </si>
  <si>
    <t>BULL SPRING</t>
  </si>
  <si>
    <t>SD-BKF-120750</t>
  </si>
  <si>
    <t>103 47 47</t>
  </si>
  <si>
    <t>BLACK HAW</t>
  </si>
  <si>
    <t>WY-CRX-120737</t>
  </si>
  <si>
    <t>PNG28Z</t>
  </si>
  <si>
    <t>44 27 06</t>
  </si>
  <si>
    <t>POPLAR SPRINGS</t>
  </si>
  <si>
    <t>SD-BKF-120754</t>
  </si>
  <si>
    <t>103 55 01</t>
  </si>
  <si>
    <t>GYPP</t>
  </si>
  <si>
    <t>WY-WEX-120746</t>
  </si>
  <si>
    <t>PNG29A</t>
  </si>
  <si>
    <t>43 59 38</t>
  </si>
  <si>
    <t>104 09 59</t>
  </si>
  <si>
    <t>MOUNT</t>
  </si>
  <si>
    <t>WY-WEX-120757</t>
  </si>
  <si>
    <t>PNG29B</t>
  </si>
  <si>
    <t>MORRIS</t>
  </si>
  <si>
    <t>SD-BKF-120751</t>
  </si>
  <si>
    <t>CEDAR CANYON</t>
  </si>
  <si>
    <t>SD-SDS-120758</t>
  </si>
  <si>
    <t>PNG3AP</t>
  </si>
  <si>
    <t>43 20 18</t>
  </si>
  <si>
    <t>103 36 23</t>
  </si>
  <si>
    <t>SKULL</t>
  </si>
  <si>
    <t>SD-SDS-120680</t>
  </si>
  <si>
    <t>44 30 60</t>
  </si>
  <si>
    <t>103 49 59</t>
  </si>
  <si>
    <t>CROWLEY</t>
  </si>
  <si>
    <t>SD-BKF-120765</t>
  </si>
  <si>
    <t>104 01 12</t>
  </si>
  <si>
    <t>SOHOLT</t>
  </si>
  <si>
    <t>SD-BKF-120764</t>
  </si>
  <si>
    <t>44 04 24</t>
  </si>
  <si>
    <t>103 54 17</t>
  </si>
  <si>
    <t>RATTLESNAKE</t>
  </si>
  <si>
    <t>SD-BKF-120766</t>
  </si>
  <si>
    <t>P2G3E0</t>
  </si>
  <si>
    <t>SD-BKF-120768</t>
  </si>
  <si>
    <t>GREEN CANYON</t>
  </si>
  <si>
    <t>SD-SDS-120773</t>
  </si>
  <si>
    <t>PNG3GF</t>
  </si>
  <si>
    <t>43 18 37.9</t>
  </si>
  <si>
    <t>103 28 34</t>
  </si>
  <si>
    <t>ROCK POINT</t>
  </si>
  <si>
    <t>SD-BKF-120784</t>
  </si>
  <si>
    <t>43 39 03</t>
  </si>
  <si>
    <t>103 30 24</t>
  </si>
  <si>
    <t>EAST PASS</t>
  </si>
  <si>
    <t>SD-SDS-120785</t>
  </si>
  <si>
    <t>PNG3H6</t>
  </si>
  <si>
    <t>43 33 31</t>
  </si>
  <si>
    <t>103 49 08</t>
  </si>
  <si>
    <t>MOUNTAIN LION</t>
  </si>
  <si>
    <t>SD-SDS-120795</t>
  </si>
  <si>
    <t>PNG3J5</t>
  </si>
  <si>
    <t>43 31 56.8</t>
  </si>
  <si>
    <t>103 39 48.7</t>
  </si>
  <si>
    <t>DRAW</t>
  </si>
  <si>
    <t>SD-SDS-120793</t>
  </si>
  <si>
    <t>PNG3JR</t>
  </si>
  <si>
    <t>43 28 59</t>
  </si>
  <si>
    <t>FALLS</t>
  </si>
  <si>
    <t>SD-BKF-120792</t>
  </si>
  <si>
    <t>P2G3K0</t>
  </si>
  <si>
    <t>HONEY BADGER</t>
  </si>
  <si>
    <t>SD-SDS-120794</t>
  </si>
  <si>
    <t>PNG3JS</t>
  </si>
  <si>
    <t>44 29 01</t>
  </si>
  <si>
    <t>HEDGEHOG</t>
  </si>
  <si>
    <t>SD-BKF-120798</t>
  </si>
  <si>
    <t>44 18 11.2</t>
  </si>
  <si>
    <t>103 42 26</t>
  </si>
  <si>
    <t>WY-HPD-120802</t>
  </si>
  <si>
    <t>PDG3KL</t>
  </si>
  <si>
    <t>43 50 16</t>
  </si>
  <si>
    <t>104 04 09</t>
  </si>
  <si>
    <t>GIES</t>
  </si>
  <si>
    <t>WY-CRX-120797</t>
  </si>
  <si>
    <t>PNG3KN</t>
  </si>
  <si>
    <t>44 40 10</t>
  </si>
  <si>
    <t>104 16 09</t>
  </si>
  <si>
    <t>RED HILL</t>
  </si>
  <si>
    <t>SD-SDS-120801</t>
  </si>
  <si>
    <t>PNG3KH</t>
  </si>
  <si>
    <t>103 20 17</t>
  </si>
  <si>
    <t>KISS</t>
  </si>
  <si>
    <t>SD-BKF-120803</t>
  </si>
  <si>
    <t>103 38 41</t>
  </si>
  <si>
    <t>SD-SDS-120804</t>
  </si>
  <si>
    <t>PNG3K7</t>
  </si>
  <si>
    <t>43 25 34</t>
  </si>
  <si>
    <t>103 57 48</t>
  </si>
  <si>
    <t>RULAND</t>
  </si>
  <si>
    <t>WY-CRX-120807</t>
  </si>
  <si>
    <t>PNG3LV</t>
  </si>
  <si>
    <t>44 39 42</t>
  </si>
  <si>
    <t>CUB CREEK</t>
  </si>
  <si>
    <t>SD-BKF-120806</t>
  </si>
  <si>
    <t>44 38 20</t>
  </si>
  <si>
    <t>104 24 01</t>
  </si>
  <si>
    <t>BARNETT</t>
  </si>
  <si>
    <t>WY-WEX-120814</t>
  </si>
  <si>
    <t>PNG3L7</t>
  </si>
  <si>
    <t>44 10 27</t>
  </si>
  <si>
    <t>104 06 49</t>
  </si>
  <si>
    <t>BENNETT CANYON WELL</t>
  </si>
  <si>
    <t>SD-BKF-120815</t>
  </si>
  <si>
    <t>43 27 40</t>
  </si>
  <si>
    <t>BROWN</t>
  </si>
  <si>
    <t>WY-HPD-120816</t>
  </si>
  <si>
    <t>PNG3L8</t>
  </si>
  <si>
    <t>104 06 19</t>
  </si>
  <si>
    <t>HIGHLAND HILLS</t>
  </si>
  <si>
    <t>SD-SDS-120819</t>
  </si>
  <si>
    <t>PNG3MM</t>
  </si>
  <si>
    <t>44 00 15</t>
  </si>
  <si>
    <t>PLACERVILLE</t>
  </si>
  <si>
    <t>44 05 28</t>
  </si>
  <si>
    <t>103 27 48</t>
  </si>
  <si>
    <t>SOUTH ADAMS</t>
  </si>
  <si>
    <t>PNG3MW</t>
  </si>
  <si>
    <t>44 15 31</t>
  </si>
  <si>
    <t>104 08 28</t>
  </si>
  <si>
    <t>WY-CRX-120820</t>
  </si>
  <si>
    <t>SD-BKF-120823</t>
  </si>
  <si>
    <t>43 36 36.6</t>
  </si>
  <si>
    <t>103 48 12.2</t>
  </si>
  <si>
    <t>WONDERLAND</t>
  </si>
  <si>
    <t>SD-SDS-120824</t>
  </si>
  <si>
    <t>PNG3M2</t>
  </si>
  <si>
    <t>44 13 05</t>
  </si>
  <si>
    <t>SULLIVAN</t>
  </si>
  <si>
    <t>SD-BKF-120827</t>
  </si>
  <si>
    <t>43 35 23.02</t>
  </si>
  <si>
    <t>104 00 38.07</t>
  </si>
  <si>
    <t>ARGYLE 1</t>
  </si>
  <si>
    <t>SD-SDS-120786</t>
  </si>
  <si>
    <t>43 33 14</t>
  </si>
  <si>
    <t>ARGYLE 2</t>
  </si>
  <si>
    <t>SD-SDS-120787</t>
  </si>
  <si>
    <t>43 32 32</t>
  </si>
  <si>
    <t>103 41 23</t>
  </si>
  <si>
    <t>HOESE CA</t>
  </si>
  <si>
    <t>WY-CRX-120826</t>
  </si>
  <si>
    <t>PNG3N1</t>
  </si>
  <si>
    <t>44 31 44</t>
  </si>
  <si>
    <t>104 45 15</t>
  </si>
  <si>
    <t>LITTLE FLAT</t>
  </si>
  <si>
    <t>SD-BKF-120833</t>
  </si>
  <si>
    <t>P2G3PX</t>
  </si>
  <si>
    <t>104 02 12</t>
  </si>
  <si>
    <t>MM45</t>
  </si>
  <si>
    <t>SD-SDS-120830</t>
  </si>
  <si>
    <t>44 02 52</t>
  </si>
  <si>
    <t>103 20 31</t>
  </si>
  <si>
    <t>WINGER</t>
  </si>
  <si>
    <t>WY-CRX-120831</t>
  </si>
  <si>
    <t>PNG3PT</t>
  </si>
  <si>
    <t>44 31 13</t>
  </si>
  <si>
    <t>104 39 59</t>
  </si>
  <si>
    <t>HARDING</t>
  </si>
  <si>
    <t>SD-BKF-120835</t>
  </si>
  <si>
    <t>44 46 49</t>
  </si>
  <si>
    <t>104 24 08</t>
  </si>
  <si>
    <t>BUCK CANYON</t>
  </si>
  <si>
    <t>SD-BKF-120837</t>
  </si>
  <si>
    <t>43 20 43</t>
  </si>
  <si>
    <t>103 36 54</t>
  </si>
  <si>
    <t>BJORNLAND DRAW</t>
  </si>
  <si>
    <t>SD-BKF-120841</t>
  </si>
  <si>
    <t>103 56 07</t>
  </si>
  <si>
    <t>BEAVER DAM</t>
  </si>
  <si>
    <t>SD-BKF-120726</t>
  </si>
  <si>
    <t>44 43 52.5</t>
  </si>
  <si>
    <t>104 24 03.3</t>
  </si>
  <si>
    <t>DUTCH FLATS</t>
  </si>
  <si>
    <t>SD-BKF-120850</t>
  </si>
  <si>
    <t>44 19 29</t>
  </si>
  <si>
    <t>103 51 37</t>
  </si>
  <si>
    <t>LOWER RESERVOIR</t>
  </si>
  <si>
    <t>SD-BKF-120851</t>
  </si>
  <si>
    <t>44 21 46</t>
  </si>
  <si>
    <t>103 30 41</t>
  </si>
  <si>
    <t>UPPER RESERVOIR</t>
  </si>
  <si>
    <t>SD-SDS-120852</t>
  </si>
  <si>
    <t>PNG3XK</t>
  </si>
  <si>
    <t>44 20 45</t>
  </si>
  <si>
    <t>103 31 14</t>
  </si>
  <si>
    <t>SD-BKF-120856</t>
  </si>
  <si>
    <t>44 21 10</t>
  </si>
  <si>
    <t>TABLE</t>
  </si>
  <si>
    <t>SD-BKF-120872</t>
  </si>
  <si>
    <t>43 36 32</t>
  </si>
  <si>
    <t>104 14 12</t>
  </si>
  <si>
    <t>HIGHLAND LOOP</t>
  </si>
  <si>
    <t>SD-SDS-120873</t>
  </si>
  <si>
    <t>PNG3X4</t>
  </si>
  <si>
    <t>44 02 33</t>
  </si>
  <si>
    <t>ELK HORN RIDGE</t>
  </si>
  <si>
    <t>SD-SDS-120855</t>
  </si>
  <si>
    <t>PNG3XL</t>
  </si>
  <si>
    <t>44 29 04</t>
  </si>
  <si>
    <t>103 43 03</t>
  </si>
  <si>
    <t>SEELY</t>
  </si>
  <si>
    <t>SD-BKF-120880</t>
  </si>
  <si>
    <t>44 25 52</t>
  </si>
  <si>
    <t>DEAN</t>
  </si>
  <si>
    <t>SD-BKF-120881</t>
  </si>
  <si>
    <t>P2G3ZJ</t>
  </si>
  <si>
    <t>52W</t>
  </si>
  <si>
    <t>44 33 59</t>
  </si>
  <si>
    <t>104 20 23</t>
  </si>
  <si>
    <t>AYERS</t>
  </si>
  <si>
    <t>WY-CRX-120882</t>
  </si>
  <si>
    <t>PNG3Z1</t>
  </si>
  <si>
    <t>44 31 9</t>
  </si>
  <si>
    <t>104 9 2</t>
  </si>
  <si>
    <t>ROCKY FORD</t>
  </si>
  <si>
    <t>SD-SDS-120887</t>
  </si>
  <si>
    <t>PNG33P</t>
  </si>
  <si>
    <t>43 16 07</t>
  </si>
  <si>
    <t>103 40 25</t>
  </si>
  <si>
    <t>BEAR BUTTE CREEK</t>
  </si>
  <si>
    <t>SD-BKF-120889</t>
  </si>
  <si>
    <t>103 46 26</t>
  </si>
  <si>
    <t>BE STILL</t>
  </si>
  <si>
    <t>SD-BKF-120892</t>
  </si>
  <si>
    <t>P2G35F</t>
  </si>
  <si>
    <t>SUTTON</t>
  </si>
  <si>
    <t>SD-BKF-120894</t>
  </si>
  <si>
    <t>BROKEN TREE</t>
  </si>
  <si>
    <t>SD-BKF-120899</t>
  </si>
  <si>
    <t>44 24 46</t>
  </si>
  <si>
    <t>103 50 19</t>
  </si>
  <si>
    <t>44 13 38</t>
  </si>
  <si>
    <t>104 06 17</t>
  </si>
  <si>
    <t>44 44 18</t>
  </si>
  <si>
    <t>104 23 40</t>
  </si>
  <si>
    <t>53n</t>
  </si>
  <si>
    <t>44 34 30</t>
  </si>
  <si>
    <t>104 25 41</t>
  </si>
  <si>
    <t>SD-BKF-120776</t>
  </si>
  <si>
    <t>TAYLOR</t>
  </si>
  <si>
    <t>SD-BKF-120902</t>
  </si>
  <si>
    <t>CHRISTIANSEN</t>
  </si>
  <si>
    <t>WY-CRX-120914</t>
  </si>
  <si>
    <t>PNG4C4</t>
  </si>
  <si>
    <t>44 11 13</t>
  </si>
  <si>
    <t>SUGARLOAF</t>
  </si>
  <si>
    <t>WY-CRX-120915</t>
  </si>
  <si>
    <t>PNG4DF</t>
  </si>
  <si>
    <t>44 39 24</t>
  </si>
  <si>
    <t>104 26 55</t>
  </si>
  <si>
    <t>JUNIPER</t>
  </si>
  <si>
    <t>WY-CRX-120912</t>
  </si>
  <si>
    <t>44 11 58</t>
  </si>
  <si>
    <t>104 39 04</t>
  </si>
  <si>
    <t>WAPITI ROAD</t>
  </si>
  <si>
    <t>SD-SDS-120922</t>
  </si>
  <si>
    <t>PNG4HU</t>
  </si>
  <si>
    <t>103 14 54</t>
  </si>
  <si>
    <t>PISTOL</t>
  </si>
  <si>
    <t>SD-SDS-120931</t>
  </si>
  <si>
    <t>PNG4KK</t>
  </si>
  <si>
    <t>103 50 52</t>
  </si>
  <si>
    <t>EAGLE</t>
  </si>
  <si>
    <t>SD-BKF-120932</t>
  </si>
  <si>
    <t>44 14 28</t>
  </si>
  <si>
    <t>103 56 41</t>
  </si>
  <si>
    <t>IRISH GULCH</t>
  </si>
  <si>
    <t>SD-BKF-120936</t>
  </si>
  <si>
    <t>44 08 18</t>
  </si>
  <si>
    <t>TURKEY HILL</t>
  </si>
  <si>
    <t>SD-SDS-120937</t>
  </si>
  <si>
    <t>PNG4MK</t>
  </si>
  <si>
    <t xml:space="preserve">ELK  </t>
  </si>
  <si>
    <t>SD-SDS-120940</t>
  </si>
  <si>
    <t>PNG4MW</t>
  </si>
  <si>
    <t>CUMMINGS</t>
  </si>
  <si>
    <t>WY-CRX-120939</t>
  </si>
  <si>
    <t>44 35 45</t>
  </si>
  <si>
    <t>104 41 22</t>
  </si>
  <si>
    <t>SELL</t>
  </si>
  <si>
    <t>WY-CRX-120945</t>
  </si>
  <si>
    <t>PNG4NF</t>
  </si>
  <si>
    <t>CASCADE</t>
  </si>
  <si>
    <t>SD-SDS-120948</t>
  </si>
  <si>
    <t>PNG4P1</t>
  </si>
  <si>
    <t>43 20 41</t>
  </si>
  <si>
    <t>SD-BKF-120953</t>
  </si>
  <si>
    <t>BEAR GULCH</t>
  </si>
  <si>
    <t>SD-SDS-120950</t>
  </si>
  <si>
    <t>PNG4QF</t>
  </si>
  <si>
    <t>SD-SDS-120955</t>
  </si>
  <si>
    <t>43 28 20</t>
  </si>
  <si>
    <t>103 37 45</t>
  </si>
  <si>
    <t>SAGE</t>
  </si>
  <si>
    <t>SD-SDS-120959</t>
  </si>
  <si>
    <t>PNG4TO</t>
  </si>
  <si>
    <t>43 39 27</t>
  </si>
  <si>
    <t>WHISKEY</t>
  </si>
  <si>
    <t>SD-BKF-120960</t>
  </si>
  <si>
    <t>P2G4VC</t>
  </si>
  <si>
    <t>WEST NIKE</t>
  </si>
  <si>
    <t>SD-SDS-120961</t>
  </si>
  <si>
    <t>PNG4XB</t>
  </si>
  <si>
    <t>44 07 56</t>
  </si>
  <si>
    <t>103 12 04</t>
  </si>
  <si>
    <t>BRUSH CREEK</t>
  </si>
  <si>
    <t>SD-BKF-120964</t>
  </si>
  <si>
    <t>P2G4BR</t>
  </si>
  <si>
    <t>BOUNDARY GULCH</t>
  </si>
  <si>
    <t>WY-CRX-120980</t>
  </si>
  <si>
    <t>PNG49B</t>
  </si>
  <si>
    <t>44 28 59</t>
  </si>
  <si>
    <t>DALTON</t>
  </si>
  <si>
    <t>SD-BKF-120984</t>
  </si>
  <si>
    <t>P2G5BS</t>
  </si>
  <si>
    <t>103 28 29</t>
  </si>
  <si>
    <t>HAIAR</t>
  </si>
  <si>
    <t>WY-CRX-120987</t>
  </si>
  <si>
    <t>PNG5B4</t>
  </si>
  <si>
    <t>104 12 27</t>
  </si>
  <si>
    <t>WY-CRX-120976</t>
  </si>
  <si>
    <t>PNG5CE</t>
  </si>
  <si>
    <t>44 28 08</t>
  </si>
  <si>
    <t>104 12 17</t>
  </si>
  <si>
    <t>POTATO</t>
  </si>
  <si>
    <t>SD-BKF-120997</t>
  </si>
  <si>
    <t>43 50 24</t>
  </si>
  <si>
    <t>103 25 49</t>
  </si>
  <si>
    <t>WY-WEX-120999</t>
  </si>
  <si>
    <t>PNG5L6</t>
  </si>
  <si>
    <t>44 09 16</t>
  </si>
  <si>
    <t>104 04 44</t>
  </si>
  <si>
    <t>GEIS 2</t>
  </si>
  <si>
    <t>WY-CRX-121005</t>
  </si>
  <si>
    <t>PNG5TB</t>
  </si>
  <si>
    <t>44 40 38</t>
  </si>
  <si>
    <t>104 19 13</t>
  </si>
  <si>
    <t>TRIANGLE PARK</t>
  </si>
  <si>
    <t>SD-BKF-121007</t>
  </si>
  <si>
    <t>43 36 28</t>
  </si>
  <si>
    <t>103 59 59</t>
  </si>
  <si>
    <t>HAWKRIGHT</t>
  </si>
  <si>
    <t>SD-SDS-121009</t>
  </si>
  <si>
    <t>PNG5TJ</t>
  </si>
  <si>
    <t>43 33 11</t>
  </si>
  <si>
    <t>103 49 04</t>
  </si>
  <si>
    <t>CHEYENNE RIVER</t>
  </si>
  <si>
    <t>SD-SDS-121011</t>
  </si>
  <si>
    <t>43 24 22</t>
  </si>
  <si>
    <t>103 56 22</t>
  </si>
  <si>
    <t>NORTH DAM</t>
  </si>
  <si>
    <t>SD-SDS-121013</t>
  </si>
  <si>
    <t>103 25 58</t>
  </si>
  <si>
    <t>SNAKE DEN</t>
  </si>
  <si>
    <t>SD-SDS-121021</t>
  </si>
  <si>
    <t>PNG5VP</t>
  </si>
  <si>
    <t>43 15 56</t>
  </si>
  <si>
    <t>103 39 59</t>
  </si>
  <si>
    <t>WEST MELLOT</t>
  </si>
  <si>
    <t>WY-CRX-120970</t>
  </si>
  <si>
    <t>PNG474</t>
  </si>
  <si>
    <t>70W</t>
  </si>
  <si>
    <t>44 29 43</t>
  </si>
  <si>
    <t>105 13 44</t>
  </si>
  <si>
    <t>UPPER BALLPARK</t>
  </si>
  <si>
    <t>SD-BKF-121084</t>
  </si>
  <si>
    <t>44 26 18</t>
  </si>
  <si>
    <t>103 59 28</t>
  </si>
  <si>
    <t>REUTER</t>
  </si>
  <si>
    <t>SD-BKF-121087</t>
  </si>
  <si>
    <t>P2G6HL</t>
  </si>
  <si>
    <t>104 25 59</t>
  </si>
  <si>
    <t>TIMON</t>
  </si>
  <si>
    <t>SD-BKF-121093</t>
  </si>
  <si>
    <t>P2G6J0</t>
  </si>
  <si>
    <t>44 19 43</t>
  </si>
  <si>
    <t>103 59 17</t>
  </si>
  <si>
    <t>RAGGED TOP</t>
  </si>
  <si>
    <t>SD-BKF-121097</t>
  </si>
  <si>
    <t>P2G6QL</t>
  </si>
  <si>
    <t>104 25 35</t>
  </si>
  <si>
    <t>TRANSFORMER</t>
  </si>
  <si>
    <t>SD-SDS-121118</t>
  </si>
  <si>
    <t>PNG6YM</t>
  </si>
  <si>
    <t>103 44 35</t>
  </si>
  <si>
    <t>SOUTH</t>
  </si>
  <si>
    <t>SD-SDS-121119</t>
  </si>
  <si>
    <t>PNG6YV</t>
  </si>
  <si>
    <t>SMK</t>
  </si>
  <si>
    <t>44 04 58</t>
  </si>
  <si>
    <t>103 22 13</t>
  </si>
  <si>
    <t>SD-SDS-121143</t>
  </si>
  <si>
    <t>44 07 09</t>
  </si>
  <si>
    <t>SALT</t>
  </si>
  <si>
    <t>WY-WYS-121145</t>
  </si>
  <si>
    <t>PNG7HM</t>
  </si>
  <si>
    <t>43 57 53</t>
  </si>
  <si>
    <t>104 11 45</t>
  </si>
  <si>
    <t>AMERICAN CENTER</t>
  </si>
  <si>
    <t>SD-BKF-121146</t>
  </si>
  <si>
    <t>PNG7HN</t>
  </si>
  <si>
    <t>43 46 16</t>
  </si>
  <si>
    <t>103 32 44</t>
  </si>
  <si>
    <t>HARPER</t>
  </si>
  <si>
    <t>SD-SDS-121151</t>
  </si>
  <si>
    <t>PNG7KQ</t>
  </si>
  <si>
    <t>43 46 51</t>
  </si>
  <si>
    <t>103 36 44</t>
  </si>
  <si>
    <t>SOUTH SIDE MA</t>
  </si>
  <si>
    <t>SD-SDS-121156</t>
  </si>
  <si>
    <t>PNG7PN</t>
  </si>
  <si>
    <t>44 01 58</t>
  </si>
  <si>
    <t>103 07 12</t>
  </si>
  <si>
    <t>DIAMOND DALE</t>
  </si>
  <si>
    <t>SD-BKF-121158</t>
  </si>
  <si>
    <t>P2G7P6</t>
  </si>
  <si>
    <t>103 35 34</t>
  </si>
  <si>
    <t>KINNEY</t>
  </si>
  <si>
    <t>SD-SDS-121163</t>
  </si>
  <si>
    <t>P2GTR2</t>
  </si>
  <si>
    <t>43 55 17</t>
  </si>
  <si>
    <t>104 01 30</t>
  </si>
  <si>
    <t>MM 177</t>
  </si>
  <si>
    <t>WY-CRX-121170</t>
  </si>
  <si>
    <t>PNG7VB</t>
  </si>
  <si>
    <t>44 19 12</t>
  </si>
  <si>
    <t>104 31 00</t>
  </si>
  <si>
    <t>REDWATER HILL</t>
  </si>
  <si>
    <t>SD-SDS-121186</t>
  </si>
  <si>
    <t>PNG7Y2</t>
  </si>
  <si>
    <t>44 36 15</t>
  </si>
  <si>
    <t>103 51 30</t>
  </si>
  <si>
    <t>SD-SDS-121180</t>
  </si>
  <si>
    <t>43 57 47</t>
  </si>
  <si>
    <t>103 11 00</t>
  </si>
  <si>
    <t>MARKER 51</t>
  </si>
  <si>
    <t>SD-SDS-121185</t>
  </si>
  <si>
    <t>44 10 11</t>
  </si>
  <si>
    <t>103 19 07</t>
  </si>
  <si>
    <t>TIN MILL</t>
  </si>
  <si>
    <t>SD-BKF-126534</t>
  </si>
  <si>
    <t>P2G7Z5</t>
  </si>
  <si>
    <t>TRAIN</t>
  </si>
  <si>
    <t>43 55 47</t>
  </si>
  <si>
    <t>103 33 09</t>
  </si>
  <si>
    <t>OLD HIGHWAY 85</t>
  </si>
  <si>
    <t>WY-WEX-121190</t>
  </si>
  <si>
    <t>PNG70P</t>
  </si>
  <si>
    <t>104 08 44</t>
  </si>
  <si>
    <t>CHARLES</t>
  </si>
  <si>
    <t>WY-CRX-121194</t>
  </si>
  <si>
    <t>PNG74K</t>
  </si>
  <si>
    <t>44 33 39</t>
  </si>
  <si>
    <t>104 39 10</t>
  </si>
  <si>
    <t>COW CAMP</t>
  </si>
  <si>
    <t>SD-BKF-121208</t>
  </si>
  <si>
    <t>44 01 01</t>
  </si>
  <si>
    <t>104 01 52</t>
  </si>
  <si>
    <t>WILDCAT</t>
  </si>
  <si>
    <t>SD-BKF-121210</t>
  </si>
  <si>
    <t>P2G78A</t>
  </si>
  <si>
    <t>SD-SDS-121214</t>
  </si>
  <si>
    <t>44 07 31</t>
  </si>
  <si>
    <t>WESTERN</t>
  </si>
  <si>
    <t>SD-SDS-121222</t>
  </si>
  <si>
    <t>PNG8C5</t>
  </si>
  <si>
    <t>44 11 29</t>
  </si>
  <si>
    <t>DITCH</t>
  </si>
  <si>
    <t>SD-SDS-121230</t>
  </si>
  <si>
    <t>PNG8G2</t>
  </si>
  <si>
    <t>EQP</t>
  </si>
  <si>
    <t>43 58 29</t>
  </si>
  <si>
    <t>103 17 34</t>
  </si>
  <si>
    <t>WESTBERRY TRAILS</t>
  </si>
  <si>
    <t>SD-SDS-121235</t>
  </si>
  <si>
    <t>PNG8JW</t>
  </si>
  <si>
    <t>MTCH</t>
  </si>
  <si>
    <t>103 20 23</t>
  </si>
  <si>
    <t>EXIT 52</t>
  </si>
  <si>
    <t>SD-SDS-121237</t>
  </si>
  <si>
    <t>PNG8KD</t>
  </si>
  <si>
    <t>44 09 12</t>
  </si>
  <si>
    <t>103 18 03</t>
  </si>
  <si>
    <t>SUMMERSET</t>
  </si>
  <si>
    <t>SD-SDS-121243</t>
  </si>
  <si>
    <t>PNG8K9</t>
  </si>
  <si>
    <t>DECK</t>
  </si>
  <si>
    <t>SD-BKF-121254</t>
  </si>
  <si>
    <t>P2G8NE</t>
  </si>
  <si>
    <t>43 53 24</t>
  </si>
  <si>
    <t>103 40 21</t>
  </si>
  <si>
    <t>MOTOR</t>
  </si>
  <si>
    <t>SD-SDS-121255</t>
  </si>
  <si>
    <t>PNG8NG</t>
  </si>
  <si>
    <t>44 10 03</t>
  </si>
  <si>
    <t>DEAD SQUIRREL</t>
  </si>
  <si>
    <t>SD-SDS-121261</t>
  </si>
  <si>
    <t>PNG8SW</t>
  </si>
  <si>
    <t>44 28 39</t>
  </si>
  <si>
    <t>103 49 37</t>
  </si>
  <si>
    <t>103 53 28</t>
  </si>
  <si>
    <t xml:space="preserve">44 14 22 </t>
  </si>
  <si>
    <t>44 25 46</t>
  </si>
  <si>
    <t>AIRPLANE</t>
  </si>
  <si>
    <t>SD-SDS-121272</t>
  </si>
  <si>
    <t>PNG8WJ</t>
  </si>
  <si>
    <t>44 29 13</t>
  </si>
  <si>
    <t>104 01 32</t>
  </si>
  <si>
    <t>LONGVIEW</t>
  </si>
  <si>
    <t>SD-SDS-121276</t>
  </si>
  <si>
    <t>PNG8XX</t>
  </si>
  <si>
    <t>44 04 05</t>
  </si>
  <si>
    <t>103 02 28</t>
  </si>
  <si>
    <t>SD-BKF-121277</t>
  </si>
  <si>
    <t>P2G8YK</t>
  </si>
  <si>
    <t>44 00 22</t>
  </si>
  <si>
    <t>103 29 25</t>
  </si>
  <si>
    <t>PIEDMONT MEADOWS</t>
  </si>
  <si>
    <t>PNG82L</t>
  </si>
  <si>
    <t>44 15 54</t>
  </si>
  <si>
    <t>103 25 43</t>
  </si>
  <si>
    <t>HOGBACK</t>
  </si>
  <si>
    <t>SD-SDS-121289</t>
  </si>
  <si>
    <t>SD-SDS-121290</t>
  </si>
  <si>
    <t>44 13 20</t>
  </si>
  <si>
    <t>103 21 15</t>
  </si>
  <si>
    <t>EDGEWOOD 2</t>
  </si>
  <si>
    <t>SD-SDS-121291</t>
  </si>
  <si>
    <t>44 13 32</t>
  </si>
  <si>
    <t>WASHINGTON CA</t>
  </si>
  <si>
    <t>SD-SDS-121292</t>
  </si>
  <si>
    <t>44 21 27</t>
  </si>
  <si>
    <t>103 45 07</t>
  </si>
  <si>
    <t>TRACK</t>
  </si>
  <si>
    <t>SD-SDS-121310</t>
  </si>
  <si>
    <t>44 12 52</t>
  </si>
  <si>
    <t>THUNDERHEAD</t>
  </si>
  <si>
    <t>SD-SDS-121312</t>
  </si>
  <si>
    <t>103 24 47</t>
  </si>
  <si>
    <t>PALMER</t>
  </si>
  <si>
    <t>SD-SDS-121324</t>
  </si>
  <si>
    <t>PNG9RY</t>
  </si>
  <si>
    <t>43 55 41</t>
  </si>
  <si>
    <t>SD-SDS-121326</t>
  </si>
  <si>
    <t>PNG9TE</t>
  </si>
  <si>
    <t>43 56 27</t>
  </si>
  <si>
    <t>103 21 04</t>
  </si>
  <si>
    <t>TRAILSIDE</t>
  </si>
  <si>
    <t>SD-SDS-121331</t>
  </si>
  <si>
    <t>PNG9V2</t>
  </si>
  <si>
    <t>44 13 15</t>
  </si>
  <si>
    <t>103 47 06</t>
  </si>
  <si>
    <t>JECA</t>
  </si>
  <si>
    <t>SD-JCP-121333</t>
  </si>
  <si>
    <t>PPG9V8</t>
  </si>
  <si>
    <t>43 43 55</t>
  </si>
  <si>
    <t>O'DEL</t>
  </si>
  <si>
    <t>SD-SDS-121334</t>
  </si>
  <si>
    <t>PNG9V9</t>
  </si>
  <si>
    <t>43 28 01</t>
  </si>
  <si>
    <t>BIG HORN ROAD</t>
  </si>
  <si>
    <t>SD-SDS-121335</t>
  </si>
  <si>
    <t>PNG9WP</t>
  </si>
  <si>
    <t>103 19 57</t>
  </si>
  <si>
    <t>FORK</t>
  </si>
  <si>
    <t>PNG9WS</t>
  </si>
  <si>
    <t>43 46 50</t>
  </si>
  <si>
    <t>103 43 48</t>
  </si>
  <si>
    <t>STAR</t>
  </si>
  <si>
    <t>SD-SDS-121338</t>
  </si>
  <si>
    <t>PNG9WR</t>
  </si>
  <si>
    <t>43 55 45</t>
  </si>
  <si>
    <t>103 32 00</t>
  </si>
  <si>
    <t>RENO</t>
  </si>
  <si>
    <t>SD-SDS-121340</t>
  </si>
  <si>
    <t>PNG9W0</t>
  </si>
  <si>
    <t>43 54 37</t>
  </si>
  <si>
    <t xml:space="preserve">EDGE </t>
  </si>
  <si>
    <t>SD-SDS-121341</t>
  </si>
  <si>
    <t>PNG9W2</t>
  </si>
  <si>
    <t>103 19 25</t>
  </si>
  <si>
    <t>GLENERIN</t>
  </si>
  <si>
    <t>SD-SDS-121345</t>
  </si>
  <si>
    <t>PNG9W3</t>
  </si>
  <si>
    <t>SD-SDS-121342</t>
  </si>
  <si>
    <t>PNG9W5</t>
  </si>
  <si>
    <t>43 50 41</t>
  </si>
  <si>
    <t>GRACE CREEK</t>
  </si>
  <si>
    <t>SD-SDS-121346</t>
  </si>
  <si>
    <t>PNG9W7</t>
  </si>
  <si>
    <t>103 27 01</t>
  </si>
  <si>
    <t>MM 4</t>
  </si>
  <si>
    <t>SD-SDS-121350</t>
  </si>
  <si>
    <t>PNG9XK</t>
  </si>
  <si>
    <t>44 32 45</t>
  </si>
  <si>
    <t>103 58 07</t>
  </si>
  <si>
    <t>THRALL</t>
  </si>
  <si>
    <t>SD-BKF-121352</t>
  </si>
  <si>
    <t>P2G9XL</t>
  </si>
  <si>
    <t>44 04 36</t>
  </si>
  <si>
    <t>103 26 33</t>
  </si>
  <si>
    <t>SD-SDS-121354</t>
  </si>
  <si>
    <t>PNG9XY</t>
  </si>
  <si>
    <t>44 03 54</t>
  </si>
  <si>
    <t>103 24 34</t>
  </si>
  <si>
    <t>SD-JCP-121359</t>
  </si>
  <si>
    <t>PPG9ZJ</t>
  </si>
  <si>
    <t>103 49 17</t>
  </si>
  <si>
    <t>43 51 22</t>
  </si>
  <si>
    <t>SOUTH BOGUS JIM</t>
  </si>
  <si>
    <t>SD-SDS-121336</t>
  </si>
  <si>
    <t>HAL</t>
  </si>
  <si>
    <t>SD-BKF-121368</t>
  </si>
  <si>
    <t>P2G95T</t>
  </si>
  <si>
    <t>43 54 57</t>
  </si>
  <si>
    <t>103 27 34</t>
  </si>
  <si>
    <t>43 57 26</t>
  </si>
  <si>
    <t>CATRON CA</t>
  </si>
  <si>
    <t>SD-SDS-121369</t>
  </si>
  <si>
    <t>PNG96B</t>
  </si>
  <si>
    <t>MELQUIST</t>
  </si>
  <si>
    <t>SD-BKF-121391</t>
  </si>
  <si>
    <t>P2HAD2</t>
  </si>
  <si>
    <t>104 05 57</t>
  </si>
  <si>
    <t>LYTLE CREEK</t>
  </si>
  <si>
    <t>SD-BKF-121392</t>
  </si>
  <si>
    <t>P2HAD3</t>
  </si>
  <si>
    <t>44 29 19</t>
  </si>
  <si>
    <t>104 28 26</t>
  </si>
  <si>
    <t>PLATEAU LOOP</t>
  </si>
  <si>
    <t>SD-SDS-121400</t>
  </si>
  <si>
    <t>PNHAX0</t>
  </si>
  <si>
    <t>44 28 40</t>
  </si>
  <si>
    <t>TENDERFOOT</t>
  </si>
  <si>
    <t>SD-SDS-121402</t>
  </si>
  <si>
    <t>PNHAU2</t>
  </si>
  <si>
    <t>43 49 44</t>
  </si>
  <si>
    <t>103 38 36</t>
  </si>
  <si>
    <t>SD-BKF-121403</t>
  </si>
  <si>
    <t>P2HA4N</t>
  </si>
  <si>
    <t>44 14 57</t>
  </si>
  <si>
    <t>CARLILE</t>
  </si>
  <si>
    <t>WY-CRX-121404</t>
  </si>
  <si>
    <t>PNHA4Q</t>
  </si>
  <si>
    <t>44 30 12</t>
  </si>
  <si>
    <t>104 42 18</t>
  </si>
  <si>
    <t>SPRING CREEK RANCH</t>
  </si>
  <si>
    <t>WY-CRX-121405</t>
  </si>
  <si>
    <t>PNHA4R</t>
  </si>
  <si>
    <t>44 11 45</t>
  </si>
  <si>
    <t>104 26 49</t>
  </si>
  <si>
    <t>BORGLUM ROAD</t>
  </si>
  <si>
    <t>SD-SDS-121407</t>
  </si>
  <si>
    <t>PNHA5U</t>
  </si>
  <si>
    <t>103 18 18</t>
  </si>
  <si>
    <t>SD-BKF-121408</t>
  </si>
  <si>
    <t>P2HA6A</t>
  </si>
  <si>
    <t>AMMO</t>
  </si>
  <si>
    <t>44 01 43</t>
  </si>
  <si>
    <t>103 22 34</t>
  </si>
  <si>
    <t>NEWTON</t>
  </si>
  <si>
    <t>SD-SDS-121410</t>
  </si>
  <si>
    <t>PNHA6Q</t>
  </si>
  <si>
    <t>43 58 4</t>
  </si>
  <si>
    <t>103 37 29</t>
  </si>
  <si>
    <t>MORU WILDFIRE</t>
  </si>
  <si>
    <t>SD-MRP-121411</t>
  </si>
  <si>
    <t>PPHA6R</t>
  </si>
  <si>
    <t>43 53 03</t>
  </si>
  <si>
    <t>103 27 02</t>
  </si>
  <si>
    <t>44 22 21</t>
  </si>
  <si>
    <t>104 23 05</t>
  </si>
  <si>
    <t>MID STATES</t>
  </si>
  <si>
    <t>SD-SDS-121415</t>
  </si>
  <si>
    <t>PNHA8J</t>
  </si>
  <si>
    <t>44 11 00</t>
  </si>
  <si>
    <t>QUARTZ</t>
  </si>
  <si>
    <t>SD-SDS-121418</t>
  </si>
  <si>
    <t>PNHA84</t>
  </si>
  <si>
    <t>103 19 47</t>
  </si>
  <si>
    <t>WHEELER</t>
  </si>
  <si>
    <t>SD-SDS-121419</t>
  </si>
  <si>
    <t>PNHA9P</t>
  </si>
  <si>
    <t>BITTER CREEK</t>
  </si>
  <si>
    <t>SD-SDS-120679</t>
  </si>
  <si>
    <t>PNG2YX</t>
  </si>
  <si>
    <t>43 14 30</t>
  </si>
  <si>
    <t>103 33 17</t>
  </si>
  <si>
    <t>CANYON</t>
  </si>
  <si>
    <t>SD-SDS-121433</t>
  </si>
  <si>
    <t>PNHBR7</t>
  </si>
  <si>
    <t>44 02 34</t>
  </si>
  <si>
    <t>103 18 16</t>
  </si>
  <si>
    <t>SHANK QUARRY</t>
  </si>
  <si>
    <t>SD-BKF-121435</t>
  </si>
  <si>
    <t>P2HBT8</t>
  </si>
  <si>
    <t>SUNDAY</t>
  </si>
  <si>
    <t>SD-SDS-121436</t>
  </si>
  <si>
    <t>PNHBW8</t>
  </si>
  <si>
    <t>44 05 38</t>
  </si>
  <si>
    <t>103 27 05</t>
  </si>
  <si>
    <r>
      <t>YEAR __</t>
    </r>
    <r>
      <rPr>
        <u/>
        <sz val="9"/>
        <rFont val="Arial"/>
        <family val="2"/>
      </rPr>
      <t>2013</t>
    </r>
    <r>
      <rPr>
        <sz val="9"/>
        <rFont val="Arial"/>
        <family val="2"/>
      </rPr>
      <t>__</t>
    </r>
  </si>
  <si>
    <t>SD-BKF-130025</t>
  </si>
  <si>
    <t>P2HB0J</t>
  </si>
  <si>
    <t>43 59 51</t>
  </si>
  <si>
    <t>SD-SDS-130026</t>
  </si>
  <si>
    <t>PNHB0R</t>
  </si>
  <si>
    <t>BUGTOWN</t>
  </si>
  <si>
    <t>SD-SDS-130029</t>
  </si>
  <si>
    <t>PNHB0W</t>
  </si>
  <si>
    <t>43 47 39</t>
  </si>
  <si>
    <t>BENCH</t>
  </si>
  <si>
    <t>SD-SDS-130036</t>
  </si>
  <si>
    <t>44 30 16</t>
  </si>
  <si>
    <t>103 56 15</t>
  </si>
  <si>
    <t>SOUTH ROCKERVILLE</t>
  </si>
  <si>
    <t>SD-SDS-130063</t>
  </si>
  <si>
    <t>PNHB36</t>
  </si>
  <si>
    <t>43 56 20</t>
  </si>
  <si>
    <t>MM 62</t>
  </si>
  <si>
    <t>SD-SDS-130075</t>
  </si>
  <si>
    <t>PNHB6Q</t>
  </si>
  <si>
    <t>103 11 58</t>
  </si>
  <si>
    <t>LOFTY PINES</t>
  </si>
  <si>
    <t>SD-SDS-130076</t>
  </si>
  <si>
    <t>PNHB65</t>
  </si>
  <si>
    <t>44 11 46</t>
  </si>
  <si>
    <t>RESTMORE</t>
  </si>
  <si>
    <t>EAST ARGYLE</t>
  </si>
  <si>
    <t>SD-SDS-130085</t>
  </si>
  <si>
    <t>43 59 40</t>
  </si>
  <si>
    <t>103 22 23</t>
  </si>
  <si>
    <t>SD-SDS-130090</t>
  </si>
  <si>
    <t>PNHCG9</t>
  </si>
  <si>
    <t>103 35 16</t>
  </si>
  <si>
    <t>SD-SDS-130098</t>
  </si>
  <si>
    <t>PNHCQ2</t>
  </si>
  <si>
    <t>43 32 27</t>
  </si>
  <si>
    <t>103 36 28</t>
  </si>
  <si>
    <t>ASPEN</t>
  </si>
  <si>
    <t>SD-SDS-130099</t>
  </si>
  <si>
    <t>PNHCV1</t>
  </si>
  <si>
    <t>43 43 38</t>
  </si>
  <si>
    <t>103 35 52</t>
  </si>
  <si>
    <t>MM 41</t>
  </si>
  <si>
    <t>SD-SDS-130100</t>
  </si>
  <si>
    <t>44 16 09</t>
  </si>
  <si>
    <t>EAST 40 CA</t>
  </si>
  <si>
    <t>SD-SDS-130101</t>
  </si>
  <si>
    <t>PNHC1U</t>
  </si>
  <si>
    <t>103 08 20</t>
  </si>
  <si>
    <t>RUSTY TANKS</t>
  </si>
  <si>
    <t>WY-WEX-130103</t>
  </si>
  <si>
    <t>PNHC2Q</t>
  </si>
  <si>
    <t>43 50 32</t>
  </si>
  <si>
    <t>104 11 04</t>
  </si>
  <si>
    <t>OVERLOOK</t>
  </si>
  <si>
    <t>SD-SDS-130107</t>
  </si>
  <si>
    <t>PNHC7A</t>
  </si>
  <si>
    <t>44 05 26</t>
  </si>
  <si>
    <t>103 26 58</t>
  </si>
  <si>
    <t>PINK CABIN</t>
  </si>
  <si>
    <t>SD-SDS-130110</t>
  </si>
  <si>
    <t>PNHC73</t>
  </si>
  <si>
    <t>43 56 11</t>
  </si>
  <si>
    <t>103 30 57</t>
  </si>
  <si>
    <t>WEST 44</t>
  </si>
  <si>
    <t>SD-SDS-130117</t>
  </si>
  <si>
    <t>PNHDE3</t>
  </si>
  <si>
    <t>44 03 07</t>
  </si>
  <si>
    <t>103 20 15</t>
  </si>
  <si>
    <t>OCTAGON</t>
  </si>
  <si>
    <t>SD-SDS-130118</t>
  </si>
  <si>
    <t>PNHDF5</t>
  </si>
  <si>
    <t>43 44 48</t>
  </si>
  <si>
    <t>SD-SDS-130119</t>
  </si>
  <si>
    <t>PNHDF6</t>
  </si>
  <si>
    <t>44 03 20</t>
  </si>
  <si>
    <t>SD-SDS-130122</t>
  </si>
  <si>
    <t>PNHDJ1</t>
  </si>
  <si>
    <t>43 37 29</t>
  </si>
  <si>
    <t>SD-SDS-130126</t>
  </si>
  <si>
    <t>PNHDL8</t>
  </si>
  <si>
    <t>44 02 56</t>
  </si>
  <si>
    <t>103 32 41</t>
  </si>
  <si>
    <t>RIFLEMAN</t>
  </si>
  <si>
    <t>WY-CRX-138040</t>
  </si>
  <si>
    <t>44 21 05</t>
  </si>
  <si>
    <t>104 37 28</t>
  </si>
  <si>
    <t>HWY 89</t>
  </si>
  <si>
    <t>SD-BKF-130127</t>
  </si>
  <si>
    <t>P2HDX6</t>
  </si>
  <si>
    <t>43 35 20</t>
  </si>
  <si>
    <t>SD-SDS-130128</t>
  </si>
  <si>
    <t>PNHDX7</t>
  </si>
  <si>
    <t>103 37 56</t>
  </si>
  <si>
    <t>HORSETHIEF</t>
  </si>
  <si>
    <t>SD-SDS-130129</t>
  </si>
  <si>
    <t>PNHD0E</t>
  </si>
  <si>
    <t>43 52 21</t>
  </si>
  <si>
    <t xml:space="preserve">103 35 20 </t>
  </si>
  <si>
    <t>OUTBACK</t>
  </si>
  <si>
    <t>SD-SDS-130130</t>
  </si>
  <si>
    <t>PNHD0F</t>
  </si>
  <si>
    <t>43 50 20</t>
  </si>
  <si>
    <t>103 18 10</t>
  </si>
  <si>
    <t>TILFORD</t>
  </si>
  <si>
    <t>SD-SDS-130134</t>
  </si>
  <si>
    <t>44 18 00</t>
  </si>
  <si>
    <t>FORD MOUNTAIN</t>
  </si>
  <si>
    <t>SD-SDS-130143</t>
  </si>
  <si>
    <t>PNHD45</t>
  </si>
  <si>
    <t>43 55 22</t>
  </si>
  <si>
    <t>WAPITI</t>
  </si>
  <si>
    <t>SD-SDS-130145</t>
  </si>
  <si>
    <t>PNHD5B</t>
  </si>
  <si>
    <t>43 44 34</t>
  </si>
  <si>
    <t>103 14 37</t>
  </si>
  <si>
    <t>43 49 27</t>
  </si>
  <si>
    <t>103 55 27</t>
  </si>
  <si>
    <t>SUNNYSIDE GULCH</t>
  </si>
  <si>
    <t>SD-SDS-130148</t>
  </si>
  <si>
    <t>44 06 07</t>
  </si>
  <si>
    <t>103 34 20</t>
  </si>
  <si>
    <t>TIMBCO</t>
  </si>
  <si>
    <t>SD-BKF-130157</t>
  </si>
  <si>
    <t>P2HEFO</t>
  </si>
  <si>
    <t>SD-BKF-130146</t>
  </si>
  <si>
    <t>SD-BKF-130166</t>
  </si>
  <si>
    <t>P2HET8</t>
  </si>
  <si>
    <t>103 24 39</t>
  </si>
  <si>
    <t>MCGUIGAN</t>
  </si>
  <si>
    <t>SD-SDS-130176</t>
  </si>
  <si>
    <t>PNHE5N</t>
  </si>
  <si>
    <t>44 32 05</t>
  </si>
  <si>
    <t>103 53 20</t>
  </si>
  <si>
    <t>SD-SDS-130182</t>
  </si>
  <si>
    <t>PNHFQ6</t>
  </si>
  <si>
    <t>44 18 09</t>
  </si>
  <si>
    <t>SD-BKF-130183</t>
  </si>
  <si>
    <t>P2HFT4</t>
  </si>
  <si>
    <t>44 27 00</t>
  </si>
  <si>
    <t>104 03 17</t>
  </si>
  <si>
    <t>LOOKOUT</t>
  </si>
  <si>
    <t>SD-SDS-130190</t>
  </si>
  <si>
    <t>BELLE FOURCHE</t>
  </si>
  <si>
    <t>WY-DTP-130197</t>
  </si>
  <si>
    <t>PPHF4R</t>
  </si>
  <si>
    <t>44 35 13</t>
  </si>
  <si>
    <t>104 42 59</t>
  </si>
  <si>
    <t>STAGESTOP</t>
  </si>
  <si>
    <t>SD-SDS-130206</t>
  </si>
  <si>
    <t>PNHF9D</t>
  </si>
  <si>
    <t>44 12 10</t>
  </si>
  <si>
    <t>103 21 06</t>
  </si>
  <si>
    <t>SLEIGHRIDE</t>
  </si>
  <si>
    <t>SD-SDS-130207</t>
  </si>
  <si>
    <t>44 18 10</t>
  </si>
  <si>
    <t>103 47 34</t>
  </si>
  <si>
    <t>BARRETTA 3</t>
  </si>
  <si>
    <t>SD-BKF-130208</t>
  </si>
  <si>
    <t>P2HGH2</t>
  </si>
  <si>
    <t>SILVER MOUNTAIN</t>
  </si>
  <si>
    <t>BULL PINE</t>
  </si>
  <si>
    <t>PINE CREEK</t>
  </si>
  <si>
    <t>CURREN RIDGE</t>
  </si>
  <si>
    <t>WEST 18</t>
  </si>
  <si>
    <t>SD-SDS-130209</t>
  </si>
  <si>
    <t>PNHGZ6</t>
  </si>
  <si>
    <t>103 23 35</t>
  </si>
  <si>
    <t>WY-CRX-130213</t>
  </si>
  <si>
    <t>PNHG1Z</t>
  </si>
  <si>
    <t>44 49 40</t>
  </si>
  <si>
    <t>104 26 06</t>
  </si>
  <si>
    <t>GOBBLER KNOB</t>
  </si>
  <si>
    <t>SD-SDS-130215</t>
  </si>
  <si>
    <t>PNHG1X</t>
  </si>
  <si>
    <t>43 39 51</t>
  </si>
  <si>
    <t>103 24 02</t>
  </si>
  <si>
    <t>WY-CRX-130214</t>
  </si>
  <si>
    <t>PNHG1T</t>
  </si>
  <si>
    <t>44 44 09</t>
  </si>
  <si>
    <t>104 20 41</t>
  </si>
  <si>
    <t>WY-CRX-130216</t>
  </si>
  <si>
    <t>PNHG2F</t>
  </si>
  <si>
    <t>44 45 52</t>
  </si>
  <si>
    <t>104 17 29</t>
  </si>
  <si>
    <t>SD-SDS-130217</t>
  </si>
  <si>
    <t>43 23 32</t>
  </si>
  <si>
    <t>PNHG2X</t>
  </si>
  <si>
    <t>BLACKTAIL</t>
  </si>
  <si>
    <t>SD-BKF-130226</t>
  </si>
  <si>
    <t>44 34 13</t>
  </si>
  <si>
    <t>104 29 20</t>
  </si>
  <si>
    <t>THREE BEAR</t>
  </si>
  <si>
    <t>WY-CRX-130227</t>
  </si>
  <si>
    <t>PNHG5C</t>
  </si>
  <si>
    <t>44 48 29</t>
  </si>
  <si>
    <t>104 20 6</t>
  </si>
  <si>
    <t>BURGESS</t>
  </si>
  <si>
    <t>SD-SDS-130231</t>
  </si>
  <si>
    <t>PNHHQ3</t>
  </si>
  <si>
    <t>43 59 17</t>
  </si>
  <si>
    <t>SD-BKF-130232</t>
  </si>
  <si>
    <t>P2HHS8</t>
  </si>
  <si>
    <t>COON</t>
  </si>
  <si>
    <t>SD-BKF-130235</t>
  </si>
  <si>
    <t>SD-SDS-130247</t>
  </si>
  <si>
    <t>43 46 34</t>
  </si>
  <si>
    <t>SD-BKF-130248</t>
  </si>
  <si>
    <t>43 59 19</t>
  </si>
  <si>
    <t>CURT</t>
  </si>
  <si>
    <t>SD-SDS-130249</t>
  </si>
  <si>
    <t>PNHJ49</t>
  </si>
  <si>
    <t>43 30 30</t>
  </si>
  <si>
    <t>103 36 43</t>
  </si>
  <si>
    <t>CHIPMUNK</t>
  </si>
  <si>
    <t>SD-SDS-130264</t>
  </si>
  <si>
    <t>PNHKB7</t>
  </si>
  <si>
    <t>44 08 31</t>
  </si>
  <si>
    <t>OBLIVION</t>
  </si>
  <si>
    <t>SD-SDS-130266</t>
  </si>
  <si>
    <t>PNHKF3</t>
  </si>
  <si>
    <t>UINV</t>
  </si>
  <si>
    <t>43 54 49</t>
  </si>
  <si>
    <t>SPILLWAY</t>
  </si>
  <si>
    <t>SD-BKF-130272</t>
  </si>
  <si>
    <t>P2HK0V</t>
  </si>
  <si>
    <t>43 59 16</t>
  </si>
  <si>
    <t>103 26 41</t>
  </si>
  <si>
    <t>SD-BKF-130274</t>
  </si>
  <si>
    <t>P2HKY5</t>
  </si>
  <si>
    <t>43 56 32</t>
  </si>
  <si>
    <t>103 24 49</t>
  </si>
  <si>
    <t>EAGLE CLIFF</t>
  </si>
  <si>
    <t>SD-BKF-130275</t>
  </si>
  <si>
    <t>P2HK1F</t>
  </si>
  <si>
    <t>EU</t>
  </si>
  <si>
    <t>44 13 50</t>
  </si>
  <si>
    <t>SD-SDS-130283</t>
  </si>
  <si>
    <t>PNHK6F</t>
  </si>
  <si>
    <t>43 32 16</t>
  </si>
  <si>
    <t>TAYLOR RANCH BALE</t>
  </si>
  <si>
    <t>WY-CRX-130287</t>
  </si>
  <si>
    <t>PNHLJ4</t>
  </si>
  <si>
    <t>44 24 09</t>
  </si>
  <si>
    <t>104 34 28</t>
  </si>
  <si>
    <t>OIL FIELD</t>
  </si>
  <si>
    <t>WY-CRX-130289</t>
  </si>
  <si>
    <t>PNHLJ5</t>
  </si>
  <si>
    <t>44 41 28</t>
  </si>
  <si>
    <t>104 39 12</t>
  </si>
  <si>
    <t>SD-BKF-130302</t>
  </si>
  <si>
    <t>44 30 53</t>
  </si>
  <si>
    <t>104 36 33</t>
  </si>
  <si>
    <t>SD-BKF-130305</t>
  </si>
  <si>
    <t>P2HMB9</t>
  </si>
  <si>
    <t>SD-SDS-130307</t>
  </si>
  <si>
    <t>PNHMF0</t>
  </si>
  <si>
    <t>43 59 18</t>
  </si>
  <si>
    <t>KARIBOU</t>
  </si>
  <si>
    <t>SD-BKF-130316</t>
  </si>
  <si>
    <t>P2HNA0</t>
  </si>
  <si>
    <t>44 13 58</t>
  </si>
  <si>
    <t>DOGHOUSE</t>
  </si>
  <si>
    <t>SD-BKF-130321</t>
  </si>
  <si>
    <t>44 27 45</t>
  </si>
  <si>
    <t>104 01 10</t>
  </si>
  <si>
    <t>GRAND CANYON</t>
  </si>
  <si>
    <t>SD-BKF-130323</t>
  </si>
  <si>
    <t>44 17 6.5</t>
  </si>
  <si>
    <t>104 06 40</t>
  </si>
  <si>
    <t>HORSE TRAP</t>
  </si>
  <si>
    <t>SD-BKF-130324</t>
  </si>
  <si>
    <t>P2HNW1</t>
  </si>
  <si>
    <t>43 23 21</t>
  </si>
  <si>
    <t>103 37 30</t>
  </si>
  <si>
    <t>RED STAR</t>
  </si>
  <si>
    <t>SD-BKF-130328</t>
  </si>
  <si>
    <t>43 39 10</t>
  </si>
  <si>
    <t>103 38 34</t>
  </si>
  <si>
    <t>SD-BKF-130329</t>
  </si>
  <si>
    <t>43 38 59</t>
  </si>
  <si>
    <t>SD-BKF-130331</t>
  </si>
  <si>
    <t>43 36 26</t>
  </si>
  <si>
    <t>103 45 27</t>
  </si>
  <si>
    <t>SD-BKF-130330</t>
  </si>
  <si>
    <t>P2HN3J</t>
  </si>
  <si>
    <t>43 51 14</t>
  </si>
  <si>
    <t>NINEMILE</t>
  </si>
  <si>
    <t>SD-BKF-130333</t>
  </si>
  <si>
    <t>103 40 41</t>
  </si>
  <si>
    <t>SD-SDS-130334</t>
  </si>
  <si>
    <t>PNHN9T</t>
  </si>
  <si>
    <t>MATILDA</t>
  </si>
  <si>
    <t>WY-CRX-130335</t>
  </si>
  <si>
    <t>PNHN9V</t>
  </si>
  <si>
    <t>44 23 21</t>
  </si>
  <si>
    <t>104 34 36</t>
  </si>
  <si>
    <t>DOW RIDGE</t>
  </si>
  <si>
    <t>SD-SDS-130336</t>
  </si>
  <si>
    <t>PNHN9X</t>
  </si>
  <si>
    <t>103 19 48</t>
  </si>
  <si>
    <t>THOMPSON GULCH</t>
  </si>
  <si>
    <t>SD-BKF-130338</t>
  </si>
  <si>
    <t>WY-CRX-130340</t>
  </si>
  <si>
    <t>PNHPG1</t>
  </si>
  <si>
    <t>HAYFIELD</t>
  </si>
  <si>
    <t>44 18 27</t>
  </si>
  <si>
    <t>104 42 39</t>
  </si>
  <si>
    <t>SD-BKF-130341</t>
  </si>
  <si>
    <t>44 26 19</t>
  </si>
  <si>
    <t>ADAMS CANYON</t>
  </si>
  <si>
    <t>SD-SDS-130342</t>
  </si>
  <si>
    <t>PN4PL1</t>
  </si>
  <si>
    <t>103 28 08</t>
  </si>
  <si>
    <t>RIVER ROAD 222</t>
  </si>
  <si>
    <t>SD-SDS-130345</t>
  </si>
  <si>
    <t>43 25 20</t>
  </si>
  <si>
    <t>103 59 44</t>
  </si>
  <si>
    <t>DEWEY ROAD 669</t>
  </si>
  <si>
    <t>SD-SDS-130346</t>
  </si>
  <si>
    <t>43 22 39</t>
  </si>
  <si>
    <t>103 54 32</t>
  </si>
  <si>
    <t>SD-SDS-130343</t>
  </si>
  <si>
    <t>PNHPP6</t>
  </si>
  <si>
    <t>43 43 11</t>
  </si>
  <si>
    <t>103 25 23</t>
  </si>
  <si>
    <t>PRESIDENTS</t>
  </si>
  <si>
    <t>SD-SDS-130344</t>
  </si>
  <si>
    <t>45 45 34</t>
  </si>
  <si>
    <t>103 33 57</t>
  </si>
  <si>
    <t>SD-SDS-130348</t>
  </si>
  <si>
    <t>43 44 30</t>
  </si>
  <si>
    <t>BEAVER CREEK</t>
  </si>
  <si>
    <t>SD-BKF-130350</t>
  </si>
  <si>
    <t>44 33 08</t>
  </si>
  <si>
    <t>104 23 35</t>
  </si>
  <si>
    <t>SOUTH Y</t>
  </si>
  <si>
    <t>WY-CRX-130352</t>
  </si>
  <si>
    <t>PNHPV3</t>
  </si>
  <si>
    <t>104 40 29</t>
  </si>
  <si>
    <t>HAYSTACK</t>
  </si>
  <si>
    <t>WY-CRX-130354</t>
  </si>
  <si>
    <t>PNHP1W</t>
  </si>
  <si>
    <t>44 40 39</t>
  </si>
  <si>
    <t>104 56 13</t>
  </si>
  <si>
    <t>KARA</t>
  </si>
  <si>
    <t>SD-BKF-130360</t>
  </si>
  <si>
    <t>44 12 49</t>
  </si>
  <si>
    <t>104 20 59</t>
  </si>
  <si>
    <t>WHITE HORSE GULCH</t>
  </si>
  <si>
    <t>SD-SDS-130362</t>
  </si>
  <si>
    <t>PNHP49</t>
  </si>
  <si>
    <t>43 54 26</t>
  </si>
  <si>
    <t>103 42 13</t>
  </si>
  <si>
    <t>SAMLIUS</t>
  </si>
  <si>
    <t>SD-BKF-130327</t>
  </si>
  <si>
    <t>NEMO</t>
  </si>
  <si>
    <t>SD-SDS-130376</t>
  </si>
  <si>
    <t>PNHQG1</t>
  </si>
  <si>
    <t>SD-BKF-130377</t>
  </si>
  <si>
    <t>P2HQN5</t>
  </si>
  <si>
    <t>44 13 31</t>
  </si>
  <si>
    <t>103 24 17</t>
  </si>
  <si>
    <t>SD-BKF-130379</t>
  </si>
  <si>
    <t>P2HQS0</t>
  </si>
  <si>
    <t>MARKER 63</t>
  </si>
  <si>
    <t>SD-SDS-130380</t>
  </si>
  <si>
    <t>43 52 29</t>
  </si>
  <si>
    <t>103 11 56</t>
  </si>
  <si>
    <t>WY-CRX-130381</t>
  </si>
  <si>
    <t>PNHQS8</t>
  </si>
  <si>
    <t>BLACKTAIL 2</t>
  </si>
  <si>
    <t>44 37 29</t>
  </si>
  <si>
    <t>104 31 59</t>
  </si>
  <si>
    <t>MASSENGALE</t>
  </si>
  <si>
    <t>SD-BKF-130383</t>
  </si>
  <si>
    <t>P2HQZ6</t>
  </si>
  <si>
    <t>44 31 20</t>
  </si>
  <si>
    <t>ROCKY POINT</t>
  </si>
  <si>
    <t>SD-SDS-130385</t>
  </si>
  <si>
    <t>PNHQ27</t>
  </si>
  <si>
    <t>43 55 51</t>
  </si>
  <si>
    <t>103 34 03</t>
  </si>
  <si>
    <t>HAY BALE</t>
  </si>
  <si>
    <t>SD-SDS-130391</t>
  </si>
  <si>
    <t>PNHQ9U</t>
  </si>
  <si>
    <t>103 05 36</t>
  </si>
  <si>
    <t>SD-BKF-130392</t>
  </si>
  <si>
    <t>44 00 52</t>
  </si>
  <si>
    <t>103 22 38</t>
  </si>
  <si>
    <t>WATTSON</t>
  </si>
  <si>
    <t>WY-CRX-130395</t>
  </si>
  <si>
    <t>PNHRD9</t>
  </si>
  <si>
    <t>44 20 11</t>
  </si>
  <si>
    <t>104 10 59</t>
  </si>
  <si>
    <t>SLATE CREEK 1</t>
  </si>
  <si>
    <t>SD-BKF-130357</t>
  </si>
  <si>
    <t>P2HRR2</t>
  </si>
  <si>
    <t>103 37 43</t>
  </si>
  <si>
    <t>SLATE CREEK 2</t>
  </si>
  <si>
    <t>SD-BKF-130358</t>
  </si>
  <si>
    <t>P2HRR5</t>
  </si>
  <si>
    <t>44 02 28</t>
  </si>
  <si>
    <t>SD-BKF-130400</t>
  </si>
  <si>
    <t>43 45 08</t>
  </si>
  <si>
    <t>SD-BKF-130356</t>
  </si>
  <si>
    <t>PEHRR6</t>
  </si>
  <si>
    <t>SERENITY</t>
  </si>
  <si>
    <t>WY-WYS-130403</t>
  </si>
  <si>
    <t>PNHRV5</t>
  </si>
  <si>
    <t>104 10 53</t>
  </si>
  <si>
    <t>SUMMIT RIDGE</t>
  </si>
  <si>
    <t>WY-WEX-130404</t>
  </si>
  <si>
    <t>PNHRY0</t>
  </si>
  <si>
    <t>104 03 40</t>
  </si>
  <si>
    <t>SD-SDS-130405</t>
  </si>
  <si>
    <t>PNHRY3</t>
  </si>
  <si>
    <t>43 34 41</t>
  </si>
  <si>
    <t>103 54 38</t>
  </si>
  <si>
    <t>OLD SCHOOL</t>
  </si>
  <si>
    <t>SD-SDS-130407</t>
  </si>
  <si>
    <t>103 40 28</t>
  </si>
  <si>
    <t>BLACK AND YELLOW</t>
  </si>
  <si>
    <t>WY-CRX-130409</t>
  </si>
  <si>
    <t>PNHR0T</t>
  </si>
  <si>
    <t>104 14 36</t>
  </si>
  <si>
    <t>TIMBER GULCH</t>
  </si>
  <si>
    <t>SD-BKF-130414</t>
  </si>
  <si>
    <t>44 17 51</t>
  </si>
  <si>
    <t>SUNDANCE CREEK</t>
  </si>
  <si>
    <t>WY-CRX-130415</t>
  </si>
  <si>
    <t>PNHR4J</t>
  </si>
  <si>
    <t>104 26 27</t>
  </si>
  <si>
    <t>SD-BKF-130422</t>
  </si>
  <si>
    <t>43 58 21</t>
  </si>
  <si>
    <t>BENCHMARK</t>
  </si>
  <si>
    <t>SD-BKF-130428</t>
  </si>
  <si>
    <t>103 34 22</t>
  </si>
  <si>
    <t>SD-BKF-130429</t>
  </si>
  <si>
    <t>103 30 32</t>
  </si>
  <si>
    <t>43 51 11</t>
  </si>
  <si>
    <t>WY-CRX-130436</t>
  </si>
  <si>
    <t>PNHSJ0</t>
  </si>
  <si>
    <t>44 16 38</t>
  </si>
  <si>
    <t>104 09 32</t>
  </si>
  <si>
    <t>WARREN LAMB</t>
  </si>
  <si>
    <t>SD-SDS-130438</t>
  </si>
  <si>
    <t>PNHSK9</t>
  </si>
  <si>
    <t>43 47 37</t>
  </si>
  <si>
    <t>SD-SDS-130439</t>
  </si>
  <si>
    <t>PNHSL3</t>
  </si>
  <si>
    <t>SHERRARD</t>
  </si>
  <si>
    <t>SD-BKF-130442</t>
  </si>
  <si>
    <t>44 33 27</t>
  </si>
  <si>
    <t>104 31 04</t>
  </si>
  <si>
    <t>SD-BKF-130464</t>
  </si>
  <si>
    <t>103 24 08</t>
  </si>
  <si>
    <t>DEADWOOD TRAIL</t>
  </si>
  <si>
    <t>SD-BKF-130466</t>
  </si>
  <si>
    <t>43 46 42</t>
  </si>
  <si>
    <t>3 WHEELER</t>
  </si>
  <si>
    <t>SD-BKF-130472</t>
  </si>
  <si>
    <t>P2HTP1</t>
  </si>
  <si>
    <t>ATV</t>
  </si>
  <si>
    <t>IRON</t>
  </si>
  <si>
    <t>SD-BKF-130476</t>
  </si>
  <si>
    <t>44 22 37</t>
  </si>
  <si>
    <t>103 56 18</t>
  </si>
  <si>
    <t>SANDERS</t>
  </si>
  <si>
    <t>SD-BKF-130494</t>
  </si>
  <si>
    <t>44 02 01</t>
  </si>
  <si>
    <t>SD-BKF-130492</t>
  </si>
  <si>
    <t>43 48 60</t>
  </si>
  <si>
    <t>103 36 49</t>
  </si>
  <si>
    <t>DOLLAR</t>
  </si>
  <si>
    <t>SD-BKF-130506</t>
  </si>
  <si>
    <t>FLYWAY</t>
  </si>
  <si>
    <t>SD-SDS-130514</t>
  </si>
  <si>
    <t>PNHU8N</t>
  </si>
  <si>
    <t>CIG</t>
  </si>
  <si>
    <t>42 21 40</t>
  </si>
  <si>
    <t>103 32 37</t>
  </si>
  <si>
    <t>ERSKINE</t>
  </si>
  <si>
    <t>SD-BKF-130521</t>
  </si>
  <si>
    <t>P2HVW5</t>
  </si>
  <si>
    <t>44 09 33</t>
  </si>
  <si>
    <t>103 27 35</t>
  </si>
  <si>
    <t>FLAGSTAFF</t>
  </si>
  <si>
    <t>SD-BKF-130524</t>
  </si>
  <si>
    <t>103 31 48</t>
  </si>
  <si>
    <t>BADGER HOLE</t>
  </si>
  <si>
    <t>SD-SDS-130531</t>
  </si>
  <si>
    <t>PNHWH7</t>
  </si>
  <si>
    <t>103 26 26</t>
  </si>
  <si>
    <t>SD-BKF-130544</t>
  </si>
  <si>
    <t>P2HW2T</t>
  </si>
  <si>
    <t>BLASTING</t>
  </si>
  <si>
    <t>103 22 15</t>
  </si>
  <si>
    <t>M HILL</t>
  </si>
  <si>
    <t>SD-SDS-130553</t>
  </si>
  <si>
    <t>PNHX0W</t>
  </si>
  <si>
    <t>44 05 30</t>
  </si>
  <si>
    <t>103 14 48</t>
  </si>
  <si>
    <t>BOWMAN RIDGE</t>
  </si>
  <si>
    <t>SD-SDS-130558</t>
  </si>
  <si>
    <t>PNHX37</t>
  </si>
  <si>
    <t>43 37 30</t>
  </si>
  <si>
    <t>WHEEL CHAIR</t>
  </si>
  <si>
    <t>SD-SDS-130559</t>
  </si>
  <si>
    <t>PNHX4T</t>
  </si>
  <si>
    <t>44 29 09</t>
  </si>
  <si>
    <t>ENGLEWOOD</t>
  </si>
  <si>
    <t>SD-SDS-130568</t>
  </si>
  <si>
    <t>MOWER</t>
  </si>
  <si>
    <t>44 18 40</t>
  </si>
  <si>
    <t>103 46 23</t>
  </si>
  <si>
    <t>TRAIL HEAD</t>
  </si>
  <si>
    <t>SD-BKF-130576</t>
  </si>
  <si>
    <t>43 40 20</t>
  </si>
  <si>
    <t>103 50 50</t>
  </si>
  <si>
    <t>ARENA</t>
  </si>
  <si>
    <t>SD-SDS-130577</t>
  </si>
  <si>
    <t>44 34 10</t>
  </si>
  <si>
    <t>103 51 26</t>
  </si>
  <si>
    <t>SD-BKF-130578</t>
  </si>
  <si>
    <t>P2HYR9</t>
  </si>
  <si>
    <t>44 04 33</t>
  </si>
  <si>
    <t>104 03 2</t>
  </si>
  <si>
    <t>SD-BKF-130579</t>
  </si>
  <si>
    <t>43 39 59</t>
  </si>
  <si>
    <t>WY-CRX-130588</t>
  </si>
  <si>
    <t>PNHYY8</t>
  </si>
  <si>
    <t>44 50 06</t>
  </si>
  <si>
    <t>104 34 09</t>
  </si>
  <si>
    <t>SD-SDS-130590</t>
  </si>
  <si>
    <t>43 52 03</t>
  </si>
  <si>
    <t>103 29 14</t>
  </si>
  <si>
    <t>WILSON</t>
  </si>
  <si>
    <t>SD-SDS-130593</t>
  </si>
  <si>
    <t>PNHY4M</t>
  </si>
  <si>
    <t>TRESTLE</t>
  </si>
  <si>
    <t>SD-BKF-130594</t>
  </si>
  <si>
    <t>103 38 26</t>
  </si>
  <si>
    <t>MW</t>
  </si>
  <si>
    <t>WY-WEX-130595</t>
  </si>
  <si>
    <t>PNHY4P</t>
  </si>
  <si>
    <t>43 41 02</t>
  </si>
  <si>
    <t>MOUNTAIN VIEW</t>
  </si>
  <si>
    <t>SD-SDS-130598</t>
  </si>
  <si>
    <t>PNHY57</t>
  </si>
  <si>
    <t>43 44 44</t>
  </si>
  <si>
    <t>104 03 08</t>
  </si>
  <si>
    <t>STOVEHOLE</t>
  </si>
  <si>
    <t>SD-BKF-130601</t>
  </si>
  <si>
    <t>44 10 59</t>
  </si>
  <si>
    <t>103 57 13</t>
  </si>
  <si>
    <t>ROUND</t>
  </si>
  <si>
    <t>SD-SDS-130606</t>
  </si>
  <si>
    <t>PNHY8C</t>
  </si>
  <si>
    <t>17E</t>
  </si>
  <si>
    <t>102 03 59</t>
  </si>
  <si>
    <t>SD-SDS-130619</t>
  </si>
  <si>
    <t>PNHZT9</t>
  </si>
  <si>
    <t>43 22 43</t>
  </si>
  <si>
    <t>STRIKE</t>
  </si>
  <si>
    <t>SD-SDS-130622</t>
  </si>
  <si>
    <t>PNHZ1Q</t>
  </si>
  <si>
    <t>44 32 27</t>
  </si>
  <si>
    <t>103 58 12</t>
  </si>
  <si>
    <t>SUNSHINE VALLEY</t>
  </si>
  <si>
    <t>SD-SDS-130623</t>
  </si>
  <si>
    <t>PNHZ1W</t>
  </si>
  <si>
    <t>44 12 51</t>
  </si>
  <si>
    <t>103 20 07</t>
  </si>
  <si>
    <t>SD-BKF-130624</t>
  </si>
  <si>
    <t>GASLIGHT</t>
  </si>
  <si>
    <t>SD-SDS-130627</t>
  </si>
  <si>
    <t>PNHZ1X</t>
  </si>
  <si>
    <t>BROWN CANYON</t>
  </si>
  <si>
    <t>WY-WEX-130630</t>
  </si>
  <si>
    <t>PNHZ2N</t>
  </si>
  <si>
    <t>43 58 25</t>
  </si>
  <si>
    <t>104 07 36</t>
  </si>
  <si>
    <t>SD-BKF-130635</t>
  </si>
  <si>
    <t>P2HZ3H</t>
  </si>
  <si>
    <t>44 02 54</t>
  </si>
  <si>
    <t>103 22 25</t>
  </si>
  <si>
    <t>SD-BKF-130636</t>
  </si>
  <si>
    <t>44 19 40</t>
  </si>
  <si>
    <t>SKATEBOARD</t>
  </si>
  <si>
    <t>SD-SDS-130640</t>
  </si>
  <si>
    <t>PNHZ5Z</t>
  </si>
  <si>
    <t>44 21 32</t>
  </si>
  <si>
    <t>BLUELEAD</t>
  </si>
  <si>
    <t>SD-BKF-130643</t>
  </si>
  <si>
    <t>P2HZ7B</t>
  </si>
  <si>
    <t>43 58 19</t>
  </si>
  <si>
    <r>
      <t>YEAR __</t>
    </r>
    <r>
      <rPr>
        <u/>
        <sz val="9"/>
        <rFont val="Arial"/>
        <family val="2"/>
      </rPr>
      <t>2014</t>
    </r>
    <r>
      <rPr>
        <sz val="9"/>
        <rFont val="Arial"/>
        <family val="2"/>
      </rPr>
      <t>__</t>
    </r>
  </si>
  <si>
    <t>SD-BKF-1400024</t>
  </si>
  <si>
    <t>103 26 00</t>
  </si>
  <si>
    <t>HWY 16</t>
  </si>
  <si>
    <t>SD-SDS-140026</t>
  </si>
  <si>
    <t>PNH1KG</t>
  </si>
  <si>
    <t>PWR LN</t>
  </si>
  <si>
    <t>43 56 41</t>
  </si>
  <si>
    <t>SD-BKF-140027</t>
  </si>
  <si>
    <t>P2H1LC</t>
  </si>
  <si>
    <t>44 04 03</t>
  </si>
  <si>
    <t>103 26 59.3</t>
  </si>
  <si>
    <t>SD-SDS-140030</t>
  </si>
  <si>
    <t>PNH1NQ</t>
  </si>
  <si>
    <t>ELEC</t>
  </si>
  <si>
    <t>43 57 50</t>
  </si>
  <si>
    <t>103 13 05</t>
  </si>
  <si>
    <t>SD-SDS-140066</t>
  </si>
  <si>
    <t>PNH1S2</t>
  </si>
  <si>
    <t>44 26 42</t>
  </si>
  <si>
    <t>ASHES</t>
  </si>
  <si>
    <t>WY-WEX-140097</t>
  </si>
  <si>
    <t>PNH2GV</t>
  </si>
  <si>
    <t>104 10 33</t>
  </si>
  <si>
    <t>SD-SDS-140099</t>
  </si>
  <si>
    <t>PNH2G6</t>
  </si>
  <si>
    <t>44 02 46</t>
  </si>
  <si>
    <t>103 25 46</t>
  </si>
  <si>
    <t>EMPRESS GULCH</t>
  </si>
  <si>
    <t>SD-BKF-140116</t>
  </si>
  <si>
    <t>P2H2XR</t>
  </si>
  <si>
    <t>44 04 45</t>
  </si>
  <si>
    <t>103 32 34</t>
  </si>
  <si>
    <t>CHIMNEY CANYON</t>
  </si>
  <si>
    <t>SD-SDS-140119</t>
  </si>
  <si>
    <t>PNH2ZE</t>
  </si>
  <si>
    <t>44 14 20</t>
  </si>
  <si>
    <t>103 24 31</t>
  </si>
  <si>
    <t>FLATROCK</t>
  </si>
  <si>
    <t>SD-SDS-140120</t>
  </si>
  <si>
    <t>44 31 29</t>
  </si>
  <si>
    <t>SD-SDS-140127</t>
  </si>
  <si>
    <t>PNH3AV</t>
  </si>
  <si>
    <t>44 32 18</t>
  </si>
  <si>
    <t>103 53 24</t>
  </si>
  <si>
    <t>XING</t>
  </si>
  <si>
    <t>SD-SDS-140137</t>
  </si>
  <si>
    <t>PNHEKZ</t>
  </si>
  <si>
    <t>103 52 08</t>
  </si>
  <si>
    <t>RRMM 510</t>
  </si>
  <si>
    <t>WY-WEX-140141</t>
  </si>
  <si>
    <t>43 43 08</t>
  </si>
  <si>
    <t>104 08 06</t>
  </si>
  <si>
    <t>RUBY</t>
  </si>
  <si>
    <t>SD-SDS-140142</t>
  </si>
  <si>
    <t>PNH3NV</t>
  </si>
  <si>
    <t>FRWRX</t>
  </si>
  <si>
    <t>44 12 00</t>
  </si>
  <si>
    <t>103 20 30</t>
  </si>
  <si>
    <t>SD-SDS-140148</t>
  </si>
  <si>
    <t>PNH3TC</t>
  </si>
  <si>
    <t>44 15 49</t>
  </si>
  <si>
    <t>103 50 48</t>
  </si>
  <si>
    <t>DEADWOOD GULCH</t>
  </si>
  <si>
    <t>SD-SDS-140150</t>
  </si>
  <si>
    <t>44 22 01</t>
  </si>
  <si>
    <t>WY-WEX-140166</t>
  </si>
  <si>
    <t>PNH39A</t>
  </si>
  <si>
    <t>43 40 25</t>
  </si>
  <si>
    <t>104 07 41</t>
  </si>
  <si>
    <t>COWBOY GULCH</t>
  </si>
  <si>
    <t>SD-SDS-140169</t>
  </si>
  <si>
    <t>PNH4BJ</t>
  </si>
  <si>
    <t>43 55 27</t>
  </si>
  <si>
    <t>103 34 59</t>
  </si>
  <si>
    <t>SD-SDS-140181</t>
  </si>
  <si>
    <t>PNH4PS</t>
  </si>
  <si>
    <t>103 40 52</t>
  </si>
  <si>
    <t>SD-BKF-140182</t>
  </si>
  <si>
    <t>104 02 39</t>
  </si>
  <si>
    <t>SIDNEY</t>
  </si>
  <si>
    <t>SD-SDS-140188</t>
  </si>
  <si>
    <t>PNH4Q0</t>
  </si>
  <si>
    <t>43 45 00</t>
  </si>
  <si>
    <t>103 34 00</t>
  </si>
  <si>
    <t>GRAVEL</t>
  </si>
  <si>
    <t>P2H44J</t>
  </si>
  <si>
    <t>SD-BKF-140207</t>
  </si>
  <si>
    <t>SD-BKF-140208</t>
  </si>
  <si>
    <t>44 14 34</t>
  </si>
  <si>
    <t>103 53 14</t>
  </si>
  <si>
    <t>P2H5A0</t>
  </si>
  <si>
    <t>SMOKEY RIDGE</t>
  </si>
  <si>
    <t>SD-BKF-140209</t>
  </si>
  <si>
    <t>44 07 37</t>
  </si>
  <si>
    <t>P2H5AM</t>
  </si>
  <si>
    <t>SD-SDS-140213</t>
  </si>
  <si>
    <t>103 44 50</t>
  </si>
  <si>
    <t>PNH46D</t>
  </si>
  <si>
    <t>SD-BKF-140215</t>
  </si>
  <si>
    <t>P2H48E</t>
  </si>
  <si>
    <t>43 59 20</t>
  </si>
  <si>
    <t>103 29 23</t>
  </si>
  <si>
    <t>WASHOUT</t>
  </si>
  <si>
    <t>SD-BKF-140220</t>
  </si>
  <si>
    <t>P2H5AC</t>
  </si>
  <si>
    <t>SD-SDS-140224</t>
  </si>
  <si>
    <t>103 18 01</t>
  </si>
  <si>
    <t>PNH5BC</t>
  </si>
  <si>
    <t>JACKPOT</t>
  </si>
  <si>
    <t>WY-CRX-140228</t>
  </si>
  <si>
    <t>44 18 35</t>
  </si>
  <si>
    <t>104 32 10</t>
  </si>
  <si>
    <t>HIDDEN</t>
  </si>
  <si>
    <t>SD-SDS-140238</t>
  </si>
  <si>
    <t>PNH5VC</t>
  </si>
  <si>
    <t>WABASH</t>
  </si>
  <si>
    <t>SD-SDS-140240</t>
  </si>
  <si>
    <t>PNH5W</t>
  </si>
  <si>
    <t>43 46 52</t>
  </si>
  <si>
    <t>103 43 40</t>
  </si>
  <si>
    <t>BOWMAN</t>
  </si>
  <si>
    <t>SD-BKF-140250</t>
  </si>
  <si>
    <t>43 36 52</t>
  </si>
  <si>
    <t>103 34 24</t>
  </si>
  <si>
    <t>SPLIT ROCK</t>
  </si>
  <si>
    <t>SD-BKF-140252</t>
  </si>
  <si>
    <t>P2H6HZ</t>
  </si>
  <si>
    <t>44 27 5</t>
  </si>
  <si>
    <t>SPEARFISH CREEK</t>
  </si>
  <si>
    <t>SD-BKF-140256</t>
  </si>
  <si>
    <t>P2H6M1</t>
  </si>
  <si>
    <t>MOLLMAN CA</t>
  </si>
  <si>
    <t>SD-SDS-140263</t>
  </si>
  <si>
    <t>PNH6SJ</t>
  </si>
  <si>
    <t>44 23 07</t>
  </si>
  <si>
    <t>HORSE CREEK 2</t>
  </si>
  <si>
    <t>SD-BKF-140270</t>
  </si>
  <si>
    <t>HOOKER</t>
  </si>
  <si>
    <t>WY-CRX-140272</t>
  </si>
  <si>
    <t>PNH7J6</t>
  </si>
  <si>
    <t>104 17 59</t>
  </si>
  <si>
    <t>SD-BKF-140274</t>
  </si>
  <si>
    <t>44 17 24</t>
  </si>
  <si>
    <t>104 17 13</t>
  </si>
  <si>
    <t>44 25 33</t>
  </si>
  <si>
    <t>BOGUS</t>
  </si>
  <si>
    <t>RR MM 500.25</t>
  </si>
  <si>
    <t>SD-BKF-140284</t>
  </si>
  <si>
    <t>P2H7AX</t>
  </si>
  <si>
    <t>WY-WEX-140285</t>
  </si>
  <si>
    <t>PNH8AW</t>
  </si>
  <si>
    <t>HIGHWAY 18</t>
  </si>
  <si>
    <t>SINGLE TREE</t>
  </si>
  <si>
    <t>SHERIDAN LAKE</t>
  </si>
  <si>
    <t>SD-SDS-140302</t>
  </si>
  <si>
    <t>PNH8SK</t>
  </si>
  <si>
    <t>43 25 03</t>
  </si>
  <si>
    <t>103 35 59</t>
  </si>
  <si>
    <t>WY-CRX-140303</t>
  </si>
  <si>
    <t>PNH8S1</t>
  </si>
  <si>
    <t>44 29 03</t>
  </si>
  <si>
    <t>104 03 45</t>
  </si>
  <si>
    <t>SD-BKF-140305</t>
  </si>
  <si>
    <t>43 48 44</t>
  </si>
  <si>
    <t>SD-BKF-140306</t>
  </si>
  <si>
    <t>43 50 00</t>
  </si>
  <si>
    <t>SD-BKF-140307</t>
  </si>
  <si>
    <t>SD-BKF-140308</t>
  </si>
  <si>
    <t>RR 510</t>
  </si>
  <si>
    <t>WY-WEX-140315</t>
  </si>
  <si>
    <t>PNH8X2</t>
  </si>
  <si>
    <t>BULL HILL</t>
  </si>
  <si>
    <t>SD-BKF-140318</t>
  </si>
  <si>
    <t>P2H80W</t>
  </si>
  <si>
    <t>44 29 49</t>
  </si>
  <si>
    <t>104 27 01</t>
  </si>
  <si>
    <t>CITY SPRINGS</t>
  </si>
  <si>
    <t>SD-SDS-140319</t>
  </si>
  <si>
    <t>PNH81C</t>
  </si>
  <si>
    <t>44 5 25</t>
  </si>
  <si>
    <t>WY-HPD-140323</t>
  </si>
  <si>
    <t>PDG84B</t>
  </si>
  <si>
    <t>104 04 11</t>
  </si>
  <si>
    <t>SD-BKF-140324</t>
  </si>
  <si>
    <t>43 48 56</t>
  </si>
  <si>
    <t>104 03 11</t>
  </si>
  <si>
    <t>SIDE CAMP</t>
  </si>
  <si>
    <t>SD-BKF-140326</t>
  </si>
  <si>
    <t>103 59 39</t>
  </si>
  <si>
    <t>SD-BKF-140327</t>
  </si>
  <si>
    <t>43 57 14</t>
  </si>
  <si>
    <t>103 29 17</t>
  </si>
  <si>
    <t>SD-BKF-140328</t>
  </si>
  <si>
    <t>44 47 13</t>
  </si>
  <si>
    <t>104 23 13</t>
  </si>
  <si>
    <t>TRAIL CREEK</t>
  </si>
  <si>
    <t>WY-CRX-140331</t>
  </si>
  <si>
    <t>PNH86J</t>
  </si>
  <si>
    <t>44 22 41</t>
  </si>
  <si>
    <t>THUNDERSTRUCK</t>
  </si>
  <si>
    <t>SD-SDS-140332</t>
  </si>
  <si>
    <t>PNH9BD</t>
  </si>
  <si>
    <t>44 30 11</t>
  </si>
  <si>
    <t>SD-BKF-140340</t>
  </si>
  <si>
    <t>44 04 31</t>
  </si>
  <si>
    <t>ROTH</t>
  </si>
  <si>
    <t>WY-CRX-140352</t>
  </si>
  <si>
    <t>PNH9LP</t>
  </si>
  <si>
    <t>44 40 50</t>
  </si>
  <si>
    <t>104 27 04</t>
  </si>
  <si>
    <t>SD-BKF-140353</t>
  </si>
  <si>
    <t>44 15 53</t>
  </si>
  <si>
    <t>QUEEN</t>
  </si>
  <si>
    <t>WY-CRX-140356</t>
  </si>
  <si>
    <t>PNH9ND</t>
  </si>
  <si>
    <t>44 33 20</t>
  </si>
  <si>
    <t>104 17 07</t>
  </si>
  <si>
    <t>HUT</t>
  </si>
  <si>
    <t>WY-WEX-140359</t>
  </si>
  <si>
    <t>PNH9R0</t>
  </si>
  <si>
    <t>104 09 51</t>
  </si>
  <si>
    <t>SD-BKF-140360</t>
  </si>
  <si>
    <t>P2H9SA</t>
  </si>
  <si>
    <t>43 55 53</t>
  </si>
  <si>
    <t>103 32 47</t>
  </si>
  <si>
    <t>SD-BKF-140363</t>
  </si>
  <si>
    <t>P2H9UM</t>
  </si>
  <si>
    <t>44 00 41</t>
  </si>
  <si>
    <t>STRATO BOWL</t>
  </si>
  <si>
    <t>SD-BKF-140374</t>
  </si>
  <si>
    <t>P2H95Y</t>
  </si>
  <si>
    <t>43 58 47</t>
  </si>
  <si>
    <t>103 20 36</t>
  </si>
  <si>
    <t>SD-BKF-140380</t>
  </si>
  <si>
    <t>P2JA3Q</t>
  </si>
  <si>
    <t>NORTH BOGUS JIM</t>
  </si>
  <si>
    <t>SD-BKF-140387</t>
  </si>
  <si>
    <t>P2JA08</t>
  </si>
  <si>
    <t>NORTH DITCH</t>
  </si>
  <si>
    <t>SD-SDS-140381</t>
  </si>
  <si>
    <t>PNJAF0</t>
  </si>
  <si>
    <t>43 58 24</t>
  </si>
  <si>
    <t>103 16 44</t>
  </si>
  <si>
    <t>SPRUCE GULCH</t>
  </si>
  <si>
    <t>SD-SDD-140396</t>
  </si>
  <si>
    <t>PDJA4W</t>
  </si>
  <si>
    <t>44 21 52</t>
  </si>
  <si>
    <t>I90</t>
  </si>
  <si>
    <t>SD-SDS-140401</t>
  </si>
  <si>
    <t>PNJA50</t>
  </si>
  <si>
    <t>HIGGINS GULCH</t>
  </si>
  <si>
    <t>SD-BKF-140414</t>
  </si>
  <si>
    <t>P2JBM1</t>
  </si>
  <si>
    <t>RIDGE ROAD</t>
  </si>
  <si>
    <t>SD-SDS-140418</t>
  </si>
  <si>
    <t>PNJBX7</t>
  </si>
  <si>
    <t>43 42 17</t>
  </si>
  <si>
    <t>103 23 23</t>
  </si>
  <si>
    <t>MM 52</t>
  </si>
  <si>
    <t>SD-SDS-140444</t>
  </si>
  <si>
    <t>PNJC3E</t>
  </si>
  <si>
    <t>HUNGRY HOLLOW</t>
  </si>
  <si>
    <t>SD-BKF-140459</t>
  </si>
  <si>
    <t>P2JDP8</t>
  </si>
  <si>
    <t>44 27 38</t>
  </si>
  <si>
    <t>103 54 16</t>
  </si>
  <si>
    <t>SD-BKF-140460</t>
  </si>
  <si>
    <t>SD-BKF-140461</t>
  </si>
  <si>
    <t>44 18 36</t>
  </si>
  <si>
    <t>103 40 19</t>
  </si>
  <si>
    <t>P2JDP9</t>
  </si>
  <si>
    <t>P2H1SA</t>
  </si>
  <si>
    <t>WILD BILL</t>
  </si>
  <si>
    <t>REEDE</t>
  </si>
  <si>
    <t>SD-BKF-140463</t>
  </si>
  <si>
    <t>43 37 41</t>
  </si>
  <si>
    <t>103 32 13</t>
  </si>
  <si>
    <t>SD-SDS-140465</t>
  </si>
  <si>
    <t>PNJDY5</t>
  </si>
  <si>
    <t>103 21 02</t>
  </si>
  <si>
    <t>SD-SDS-140467</t>
  </si>
  <si>
    <t>PNJDZ1</t>
  </si>
  <si>
    <t>103 24 37</t>
  </si>
  <si>
    <t>BATTLE AXE</t>
  </si>
  <si>
    <t>SD-BKF-140493</t>
  </si>
  <si>
    <t>43 51 15</t>
  </si>
  <si>
    <t>SD-BKF-140495</t>
  </si>
  <si>
    <t>P2JES5</t>
  </si>
  <si>
    <t>P2JEY3</t>
  </si>
  <si>
    <t>43 57 25</t>
  </si>
  <si>
    <t>103 38 18</t>
  </si>
  <si>
    <t>SD-BKF-140504</t>
  </si>
  <si>
    <t>P2JE4B</t>
  </si>
  <si>
    <t>103 29 02</t>
  </si>
  <si>
    <t>WY-CRX-140506</t>
  </si>
  <si>
    <t>PNJE4S</t>
  </si>
  <si>
    <t>44 27 59</t>
  </si>
  <si>
    <t>104 32 43</t>
  </si>
  <si>
    <t>6301 RD</t>
  </si>
  <si>
    <t>SD-BKF-140508</t>
  </si>
  <si>
    <t>P2JE5E</t>
  </si>
  <si>
    <t>103 30 10</t>
  </si>
  <si>
    <t>GATOR</t>
  </si>
  <si>
    <t>SD-BKF-140509</t>
  </si>
  <si>
    <t>P2JE6C</t>
  </si>
  <si>
    <t>44 27 46</t>
  </si>
  <si>
    <t>103 58 17</t>
  </si>
  <si>
    <t>SD-BKF-140527</t>
  </si>
  <si>
    <t>P2JF0Z</t>
  </si>
  <si>
    <t>44 25 35</t>
  </si>
  <si>
    <t>104 25 22</t>
  </si>
  <si>
    <t>LIGHTNING CREEK</t>
  </si>
  <si>
    <t>SD-BKF-140535</t>
  </si>
  <si>
    <t>P2JF4W</t>
  </si>
  <si>
    <t>43 44 41</t>
  </si>
  <si>
    <t>SD-SDS-140545</t>
  </si>
  <si>
    <t>44 31 07</t>
  </si>
  <si>
    <t>103 50 16</t>
  </si>
  <si>
    <t>WILDLIFE LOOP</t>
  </si>
  <si>
    <t>SD-SDS-140574</t>
  </si>
  <si>
    <t>PNJG04</t>
  </si>
  <si>
    <t>43 40 34</t>
  </si>
  <si>
    <t>SD-SDS-140579</t>
  </si>
  <si>
    <t>PNJG2W</t>
  </si>
  <si>
    <t>43 43 19</t>
  </si>
  <si>
    <t>103 29 39</t>
  </si>
  <si>
    <t>GEARY BLVD</t>
  </si>
  <si>
    <t>SD-SDS-140580</t>
  </si>
  <si>
    <t>PNJG2X</t>
  </si>
  <si>
    <t>44 06 08</t>
  </si>
  <si>
    <t>103 25 32</t>
  </si>
  <si>
    <r>
      <t>YEAR __</t>
    </r>
    <r>
      <rPr>
        <u/>
        <sz val="9"/>
        <rFont val="Arial"/>
        <family val="2"/>
      </rPr>
      <t>2015</t>
    </r>
    <r>
      <rPr>
        <sz val="9"/>
        <rFont val="Arial"/>
        <family val="2"/>
      </rPr>
      <t>__</t>
    </r>
  </si>
  <si>
    <t>SANCTUARY PLACE</t>
  </si>
  <si>
    <t>SD-SDS-140581</t>
  </si>
  <si>
    <t>PNJG34</t>
  </si>
  <si>
    <t>PARAMOUNT CA</t>
  </si>
  <si>
    <t>SD-SDS-140582</t>
  </si>
  <si>
    <t>PNJG4A</t>
  </si>
  <si>
    <t>44 28 45</t>
  </si>
  <si>
    <t>103 49 20</t>
  </si>
  <si>
    <t>PERIDOT</t>
  </si>
  <si>
    <t>SD-SDS-140584</t>
  </si>
  <si>
    <t>PNJG79</t>
  </si>
  <si>
    <t>44 00 25</t>
  </si>
  <si>
    <t>103 17 27</t>
  </si>
  <si>
    <t>LADY C</t>
  </si>
  <si>
    <t>SD-SDS-140585</t>
  </si>
  <si>
    <t>PNJG8A</t>
  </si>
  <si>
    <t>43 29 39</t>
  </si>
  <si>
    <t>SUNDAY GULCH</t>
  </si>
  <si>
    <t>SD-BKF-140586</t>
  </si>
  <si>
    <t>P2JG8D</t>
  </si>
  <si>
    <t>43 51 45</t>
  </si>
  <si>
    <t>103 34 52</t>
  </si>
  <si>
    <t xml:space="preserve">BATTLE  </t>
  </si>
  <si>
    <t>SD-SDS-140587</t>
  </si>
  <si>
    <t>PNJG8E</t>
  </si>
  <si>
    <t>103 12 01</t>
  </si>
  <si>
    <t>385 SOUTH</t>
  </si>
  <si>
    <t>PNJH3M</t>
  </si>
  <si>
    <t>103 36 22</t>
  </si>
  <si>
    <t>GREYHOUND</t>
  </si>
  <si>
    <t>PNJH3H</t>
  </si>
  <si>
    <t>103 24 26</t>
  </si>
  <si>
    <t>AERO ROAD</t>
  </si>
  <si>
    <t>SD-SDS-150058</t>
  </si>
  <si>
    <t>PNJH7Y</t>
  </si>
  <si>
    <t>103 16 50</t>
  </si>
  <si>
    <t>UPPER REDWATER CREEK CA</t>
  </si>
  <si>
    <t>SD-SDS-150060</t>
  </si>
  <si>
    <t>SD-SDS-150048</t>
  </si>
  <si>
    <t>SD-SDS-150047</t>
  </si>
  <si>
    <t>PNJJD7</t>
  </si>
  <si>
    <t>44 34 28</t>
  </si>
  <si>
    <t>103 58 39</t>
  </si>
  <si>
    <t>SD-SDS-150062</t>
  </si>
  <si>
    <t>PNJJG7</t>
  </si>
  <si>
    <t>103 17 21</t>
  </si>
  <si>
    <t>SAMELIUS</t>
  </si>
  <si>
    <t>SD-BKF-150063</t>
  </si>
  <si>
    <t>P2JJN1</t>
  </si>
  <si>
    <t>103 29 21</t>
  </si>
  <si>
    <t>BLUE WING</t>
  </si>
  <si>
    <t>SD-SDS--150066</t>
  </si>
  <si>
    <t>PNJJS0</t>
  </si>
  <si>
    <t>43 57 31</t>
  </si>
  <si>
    <t>SD-SDS-150075</t>
  </si>
  <si>
    <t>PNJJ11</t>
  </si>
  <si>
    <t>43 47 26</t>
  </si>
  <si>
    <t>103 39 48</t>
  </si>
  <si>
    <t>HARPER ROAD</t>
  </si>
  <si>
    <t>SD-SDS-150076</t>
  </si>
  <si>
    <t>PNJJ12</t>
  </si>
  <si>
    <t>VANOCKER PIT</t>
  </si>
  <si>
    <t>SD-BKF-150079</t>
  </si>
  <si>
    <t>P2JJ23</t>
  </si>
  <si>
    <t>NORTH POLE</t>
  </si>
  <si>
    <t>SD-SDS-150083</t>
  </si>
  <si>
    <t>44 16 41</t>
  </si>
  <si>
    <t>103 44 07</t>
  </si>
  <si>
    <t>PNJJ4Q</t>
  </si>
  <si>
    <t>TURKEY RIDGE</t>
  </si>
  <si>
    <t>SD-SDS-150084</t>
  </si>
  <si>
    <t>43 49 50</t>
  </si>
  <si>
    <t>103 19 15</t>
  </si>
  <si>
    <t>PNJJ5F</t>
  </si>
  <si>
    <t>POTTER ROAD</t>
  </si>
  <si>
    <t>SD-SDS-150086</t>
  </si>
  <si>
    <t>44 08 24</t>
  </si>
  <si>
    <t>103 22 21</t>
  </si>
  <si>
    <t>HOLMES</t>
  </si>
  <si>
    <t>WY-CRX-150088</t>
  </si>
  <si>
    <t>44 45 58</t>
  </si>
  <si>
    <t>PNJJ55</t>
  </si>
  <si>
    <t>HOLLOW POINT</t>
  </si>
  <si>
    <t>SD-BKF-150093</t>
  </si>
  <si>
    <t>P2JJ6J</t>
  </si>
  <si>
    <t>WY-WEX-150094</t>
  </si>
  <si>
    <t>PNJJ6P</t>
  </si>
  <si>
    <t>JOHNSON CA</t>
  </si>
  <si>
    <t>HONDA</t>
  </si>
  <si>
    <t>WY-CRX-150095</t>
  </si>
  <si>
    <t>PNJJ72</t>
  </si>
  <si>
    <t>CAR</t>
  </si>
  <si>
    <t>104 46 56</t>
  </si>
  <si>
    <t>PARADISE ROAD</t>
  </si>
  <si>
    <t>SD-SDS-150098</t>
  </si>
  <si>
    <t>43 17 47</t>
  </si>
  <si>
    <t>103 44 32</t>
  </si>
  <si>
    <t>PNJK40</t>
  </si>
  <si>
    <t>HEARTLAND</t>
  </si>
  <si>
    <t>SD-SDS-150100</t>
  </si>
  <si>
    <t>43 24 45</t>
  </si>
  <si>
    <t>103 23 29</t>
  </si>
  <si>
    <t>SD-BKF-150102</t>
  </si>
  <si>
    <t>P2JKH2</t>
  </si>
  <si>
    <t>THUNDERHEAD FALLS</t>
  </si>
  <si>
    <t>SD-SDS-150104</t>
  </si>
  <si>
    <t>PNJKK6</t>
  </si>
  <si>
    <t>NORTH DALE</t>
  </si>
  <si>
    <t>SD-SDS-150105</t>
  </si>
  <si>
    <t>PNJKM0</t>
  </si>
  <si>
    <t>EXIT 55</t>
  </si>
  <si>
    <t>SD-SDS-150106</t>
  </si>
  <si>
    <t>44 07 21</t>
  </si>
  <si>
    <t>MM 3</t>
  </si>
  <si>
    <t>SD-SDS-150108</t>
  </si>
  <si>
    <t>44 32 47</t>
  </si>
  <si>
    <t>103 59 35</t>
  </si>
  <si>
    <t>PNJKT7</t>
  </si>
  <si>
    <t>ALEXANDER</t>
  </si>
  <si>
    <t>SD-SDS-150118</t>
  </si>
  <si>
    <t>43 56 04</t>
  </si>
  <si>
    <t>PNJK3W</t>
  </si>
  <si>
    <t>43 47 24</t>
  </si>
  <si>
    <t>FISHERMAN FLATS</t>
  </si>
  <si>
    <t>SD-SDS-150128</t>
  </si>
  <si>
    <t>43 42 24</t>
  </si>
  <si>
    <t>PNJK89</t>
  </si>
  <si>
    <t>WY-WEX-150133</t>
  </si>
  <si>
    <t>104 04 21</t>
  </si>
  <si>
    <t>PNJLP6</t>
  </si>
  <si>
    <t>SD-BKF-150125</t>
  </si>
  <si>
    <t>P2JK7Y</t>
  </si>
  <si>
    <t>EXP TRG</t>
  </si>
  <si>
    <t>SD-SDS-150136</t>
  </si>
  <si>
    <t>44 05 27</t>
  </si>
  <si>
    <t>PNJL46</t>
  </si>
  <si>
    <t>HORSESHOE LANE</t>
  </si>
  <si>
    <t>SD-SDS-150140</t>
  </si>
  <si>
    <t>44 30 24</t>
  </si>
  <si>
    <t>103 52 40</t>
  </si>
  <si>
    <t>FOREST RD FIRE PIT</t>
  </si>
  <si>
    <t>SD-SDS-150139</t>
  </si>
  <si>
    <t>43 22 44</t>
  </si>
  <si>
    <t>SPIRIT CANYON</t>
  </si>
  <si>
    <t>SD-SDS-150141</t>
  </si>
  <si>
    <t>43 27 58</t>
  </si>
  <si>
    <t>PNJL64</t>
  </si>
  <si>
    <t>C CROSS</t>
  </si>
  <si>
    <t>WY-CRX-150145</t>
  </si>
  <si>
    <t>44 46 59</t>
  </si>
  <si>
    <t>104 15 48</t>
  </si>
  <si>
    <t>PNJL70</t>
  </si>
  <si>
    <t>SD-WCP-150148</t>
  </si>
  <si>
    <t>PPJMJ0</t>
  </si>
  <si>
    <t>43 32 15</t>
  </si>
  <si>
    <t>103 30 26</t>
  </si>
  <si>
    <t>REDWATER CA</t>
  </si>
  <si>
    <t>SD-SDS-150176</t>
  </si>
  <si>
    <t>44 34 52</t>
  </si>
  <si>
    <t>103 59 14</t>
  </si>
  <si>
    <t>SD-BKF-150182</t>
  </si>
  <si>
    <t>43 56 53</t>
  </si>
  <si>
    <t>103 25 01</t>
  </si>
  <si>
    <t>P2JN12</t>
  </si>
  <si>
    <t>DREAM BAR</t>
  </si>
  <si>
    <t>SD-SDS-150184</t>
  </si>
  <si>
    <t>PNJN3D</t>
  </si>
  <si>
    <t>FOAMY</t>
  </si>
  <si>
    <t>WY-CRX-150199</t>
  </si>
  <si>
    <t>44 22 51</t>
  </si>
  <si>
    <t>104 37 59</t>
  </si>
  <si>
    <t>PNJPH5</t>
  </si>
  <si>
    <t>MM 46</t>
  </si>
  <si>
    <t>SD-SDS-150201</t>
  </si>
  <si>
    <t>44 13 18</t>
  </si>
  <si>
    <t>PNJP08</t>
  </si>
  <si>
    <t>NORTH MARINA</t>
  </si>
  <si>
    <t>SD-BKF-150215</t>
  </si>
  <si>
    <t>44 04 54</t>
  </si>
  <si>
    <t>103 30 05</t>
  </si>
  <si>
    <t>ROCHFORD RIDGE</t>
  </si>
  <si>
    <t>SD-BKF-150224</t>
  </si>
  <si>
    <t>103 47 38</t>
  </si>
  <si>
    <t>3nN</t>
  </si>
  <si>
    <t>Tower</t>
  </si>
  <si>
    <t>SD-BKF-150228</t>
  </si>
  <si>
    <t>P2JRX2</t>
  </si>
  <si>
    <t>44 19 44</t>
  </si>
  <si>
    <t>Dry Lake</t>
  </si>
  <si>
    <t>SD-BKF-150229</t>
  </si>
  <si>
    <t>103 56 19</t>
  </si>
  <si>
    <t>Mica</t>
  </si>
  <si>
    <t>SD-SDS-105231</t>
  </si>
  <si>
    <t>PNJR6S</t>
  </si>
  <si>
    <t>43 47 16</t>
  </si>
  <si>
    <t>Graham Cracker</t>
  </si>
  <si>
    <t>SD-BKF-150250</t>
  </si>
  <si>
    <t>P2JTU0</t>
  </si>
  <si>
    <t>SD-BKF-150269</t>
  </si>
  <si>
    <t>43 40 53</t>
  </si>
  <si>
    <t>104 03 09</t>
  </si>
  <si>
    <t>Verendrye CA</t>
  </si>
  <si>
    <t>SD-SDS-150280</t>
  </si>
  <si>
    <t>PNJVB3</t>
  </si>
  <si>
    <t>44 21 22</t>
  </si>
  <si>
    <t>100 22 48</t>
  </si>
  <si>
    <t>HAY STACK</t>
  </si>
  <si>
    <t>SD-SDS-150288</t>
  </si>
  <si>
    <t>PNJVZ7</t>
  </si>
  <si>
    <t>43 28 43</t>
  </si>
  <si>
    <t xml:space="preserve">104 01 16 </t>
  </si>
  <si>
    <t>CUSTER MOUNTAIN</t>
  </si>
  <si>
    <t>SD-BKF-150312</t>
  </si>
  <si>
    <t>P2JXR3</t>
  </si>
  <si>
    <t>43 45 38</t>
  </si>
  <si>
    <t>103 33 49</t>
  </si>
  <si>
    <t>WYLEY CA</t>
  </si>
  <si>
    <t>SD-SDS-150334</t>
  </si>
  <si>
    <t>109N</t>
  </si>
  <si>
    <t>100 16 06</t>
  </si>
  <si>
    <t>PNJYTP</t>
  </si>
  <si>
    <t>KELLY</t>
  </si>
  <si>
    <t>SD-BKF-150344</t>
  </si>
  <si>
    <t>P2JZ5V</t>
  </si>
  <si>
    <t>44 15 15</t>
  </si>
  <si>
    <t>JYPP CANYON</t>
  </si>
  <si>
    <t>WY-WEX-150335</t>
  </si>
  <si>
    <t>PNJY7S</t>
  </si>
  <si>
    <t>43 59 33</t>
  </si>
  <si>
    <t>104 09 28</t>
  </si>
  <si>
    <t>BIG BOWL</t>
  </si>
  <si>
    <t>SD-SDS-150355</t>
  </si>
  <si>
    <t>PNJ0B7</t>
  </si>
  <si>
    <t xml:space="preserve"> 43 18 41</t>
  </si>
  <si>
    <t>103 48 07</t>
  </si>
  <si>
    <t>Highline</t>
  </si>
  <si>
    <t>SD-BKF-150347</t>
  </si>
  <si>
    <t>P2JZ7F</t>
  </si>
  <si>
    <t>43 35 28</t>
  </si>
  <si>
    <t>SD-BKF-150351</t>
  </si>
  <si>
    <t>Iron</t>
  </si>
  <si>
    <t>SD-BKF-150360</t>
  </si>
  <si>
    <t>P2J0M4</t>
  </si>
  <si>
    <t>44 22 25</t>
  </si>
  <si>
    <t>SD-SDS-150315</t>
  </si>
  <si>
    <t>PNJX12</t>
  </si>
  <si>
    <t>43 50 54</t>
  </si>
  <si>
    <t>ANGOSTURA ROAD CA</t>
  </si>
  <si>
    <t>SD-SDS-150345</t>
  </si>
  <si>
    <t>PNJZ64</t>
  </si>
  <si>
    <t>43 19 57</t>
  </si>
  <si>
    <t>SANDY</t>
  </si>
  <si>
    <t>SD-SDS-150350</t>
  </si>
  <si>
    <t>PNJ0BD</t>
  </si>
  <si>
    <t>44 25 0</t>
  </si>
  <si>
    <t>103 38 54</t>
  </si>
  <si>
    <t>SOUTH MOORCROFT</t>
  </si>
  <si>
    <t>WY-CRX-150354</t>
  </si>
  <si>
    <t>PNJ0A5</t>
  </si>
  <si>
    <t>68W</t>
  </si>
  <si>
    <t>44 14 24</t>
  </si>
  <si>
    <t>DELZER CA</t>
  </si>
  <si>
    <t>SD-SDS-150377</t>
  </si>
  <si>
    <t>PNJ0X1</t>
  </si>
  <si>
    <t>104 58 06</t>
  </si>
  <si>
    <t>103 52 49</t>
  </si>
  <si>
    <t>NORTH FLAT TOP</t>
  </si>
  <si>
    <t>SD-SDS-150378</t>
  </si>
  <si>
    <t>PNJ0YD</t>
  </si>
  <si>
    <t>43 28 11</t>
  </si>
  <si>
    <t>104 01 29</t>
  </si>
  <si>
    <t>SD-SDS-150379</t>
  </si>
  <si>
    <t>43 19 47</t>
  </si>
  <si>
    <t>103 55 48</t>
  </si>
  <si>
    <t>SD-SDS-150380</t>
  </si>
  <si>
    <t>PNJ0YE</t>
  </si>
  <si>
    <t>WEST</t>
  </si>
  <si>
    <t>SD-SDS-150381</t>
  </si>
  <si>
    <t>PNJ0UC</t>
  </si>
  <si>
    <t>43 28 53</t>
  </si>
  <si>
    <t>104 01 36</t>
  </si>
  <si>
    <t>SLEEPER</t>
  </si>
  <si>
    <t>SD-SDS-150382</t>
  </si>
  <si>
    <t>PNJ0YB</t>
  </si>
  <si>
    <t>43 28 58</t>
  </si>
  <si>
    <t>COBB</t>
  </si>
  <si>
    <t>SD-SDS-150383</t>
  </si>
  <si>
    <t>PNJ0YZ</t>
  </si>
  <si>
    <t>103 16 06</t>
  </si>
  <si>
    <t>TRIANGLE FLATS</t>
  </si>
  <si>
    <t>SD-BKF-150384</t>
  </si>
  <si>
    <t>P2J0YG</t>
  </si>
  <si>
    <t>43 38 41</t>
  </si>
  <si>
    <t>104 02 29</t>
  </si>
  <si>
    <t>SD-SDS-150385</t>
  </si>
  <si>
    <t>PNJ0ZA</t>
  </si>
  <si>
    <t>103 20 59</t>
  </si>
  <si>
    <t>SD-BKF-150386</t>
  </si>
  <si>
    <t>43 41 14</t>
  </si>
  <si>
    <t>103 43 59</t>
  </si>
  <si>
    <t>HAT</t>
  </si>
  <si>
    <t>SD-BKF-150387</t>
  </si>
  <si>
    <t>P2J023</t>
  </si>
  <si>
    <t>43 37 04</t>
  </si>
  <si>
    <t>PUTNAM DAM</t>
  </si>
  <si>
    <t>SD-SDS-150388</t>
  </si>
  <si>
    <t>PNJ00A</t>
  </si>
  <si>
    <t>43 30 23</t>
  </si>
  <si>
    <t>BRUSH BUCK</t>
  </si>
  <si>
    <t>WY-CRX-150390</t>
  </si>
  <si>
    <t>WY-NCD-150393</t>
  </si>
  <si>
    <t>PDJ00C</t>
  </si>
  <si>
    <t>44 37 33</t>
  </si>
  <si>
    <t>104 17 25</t>
  </si>
  <si>
    <t>43 39 24</t>
  </si>
  <si>
    <t>VALLEY CREEK</t>
  </si>
  <si>
    <t>SD-BKF-150394</t>
  </si>
  <si>
    <t>43 40 13</t>
  </si>
  <si>
    <t>LIND GULCH</t>
  </si>
  <si>
    <t>SD-BKF-150391</t>
  </si>
  <si>
    <t>44 04 02</t>
  </si>
  <si>
    <t>103 38 03</t>
  </si>
  <si>
    <t>Bear Ridge</t>
  </si>
  <si>
    <t>SD-SDS-150402</t>
  </si>
  <si>
    <t>PNJ037</t>
  </si>
  <si>
    <t>104 02 57</t>
  </si>
  <si>
    <t>Dump</t>
  </si>
  <si>
    <t>SD-SDS-150403</t>
  </si>
  <si>
    <t>PNJ032</t>
  </si>
  <si>
    <t>44 22 58</t>
  </si>
  <si>
    <t>Jay</t>
  </si>
  <si>
    <t>SD-BKF-150429</t>
  </si>
  <si>
    <t>44 13 51</t>
  </si>
  <si>
    <t>WY-WYS-150392</t>
  </si>
  <si>
    <t>P2J1E7</t>
  </si>
  <si>
    <t>44 01 07</t>
  </si>
  <si>
    <t>104 06 37</t>
  </si>
  <si>
    <t>STRAWBERRY</t>
  </si>
  <si>
    <t>SD-BKF-150431</t>
  </si>
  <si>
    <t>P2J1FS</t>
  </si>
  <si>
    <t>44 18 25</t>
  </si>
  <si>
    <t>ROAD CREEK 2</t>
  </si>
  <si>
    <t>WY-CRX-150435</t>
  </si>
  <si>
    <t>PNJ1KL</t>
  </si>
  <si>
    <t>104 38 40</t>
  </si>
  <si>
    <t>PASS CREEK</t>
  </si>
  <si>
    <t>SD-BKF-150447</t>
  </si>
  <si>
    <t>P2J1YN</t>
  </si>
  <si>
    <t>43 39 38</t>
  </si>
  <si>
    <t>BELLE</t>
  </si>
  <si>
    <t>WY-CRX-150451</t>
  </si>
  <si>
    <t>PNJ10C</t>
  </si>
  <si>
    <t>44 48 53</t>
  </si>
  <si>
    <t>104 27 13</t>
  </si>
  <si>
    <t>HAM</t>
  </si>
  <si>
    <t>SD-PRA-000117</t>
  </si>
  <si>
    <t>PAJ10P</t>
  </si>
  <si>
    <t>39W</t>
  </si>
  <si>
    <t>43 39 43</t>
  </si>
  <si>
    <t>101 54 59</t>
  </si>
  <si>
    <t>JENNEY GULCH</t>
  </si>
  <si>
    <t>SD-BKF-150484</t>
  </si>
  <si>
    <t>P2J2GV</t>
  </si>
  <si>
    <t>44 5 30</t>
  </si>
  <si>
    <t>103 33 2</t>
  </si>
  <si>
    <t>SQUAW CREEK</t>
  </si>
  <si>
    <t>SD-SDS-150494</t>
  </si>
  <si>
    <t>PNJ2Q2</t>
  </si>
  <si>
    <t>43 47 17</t>
  </si>
  <si>
    <t>103 17 16</t>
  </si>
  <si>
    <t>ADAMS ROAD</t>
  </si>
  <si>
    <t>WY-CRX-150497</t>
  </si>
  <si>
    <t>PNJ2RB</t>
  </si>
  <si>
    <t>44 22 18.2</t>
  </si>
  <si>
    <t>105 02 8</t>
  </si>
  <si>
    <t>KARA CIRCLE</t>
  </si>
  <si>
    <t>WY-CRX-150498</t>
  </si>
  <si>
    <t>PNJ2RD</t>
  </si>
  <si>
    <t>104 32 08</t>
  </si>
  <si>
    <t>TOM CAT CREEK</t>
  </si>
  <si>
    <t>WY-CRX-150499</t>
  </si>
  <si>
    <t>PNJ2RW</t>
  </si>
  <si>
    <t>44 17 31</t>
  </si>
  <si>
    <t>104 40 32</t>
  </si>
  <si>
    <t>WILLIAMS</t>
  </si>
  <si>
    <t>WY-CRX-150500</t>
  </si>
  <si>
    <t>PNJ2RO</t>
  </si>
  <si>
    <t>44 36 26</t>
  </si>
  <si>
    <t>105 01 06</t>
  </si>
  <si>
    <t>LEFT CREEK</t>
  </si>
  <si>
    <t>WY-CRX-150501</t>
  </si>
  <si>
    <t>PNJ2R3</t>
  </si>
  <si>
    <t>44 35 19</t>
  </si>
  <si>
    <t>104 49 15</t>
  </si>
  <si>
    <t>IPY</t>
  </si>
  <si>
    <t>WY-CRX-150502</t>
  </si>
  <si>
    <t>PNJ2R6</t>
  </si>
  <si>
    <t>44 37 46</t>
  </si>
  <si>
    <t>104 40 20</t>
  </si>
  <si>
    <t>FRED</t>
  </si>
  <si>
    <t>WY-CRX-150503</t>
  </si>
  <si>
    <t>PNJ2SS</t>
  </si>
  <si>
    <t>44 21 08</t>
  </si>
  <si>
    <t>SD-BKF-150508</t>
  </si>
  <si>
    <t>WY-CRX-150509</t>
  </si>
  <si>
    <t>PNJ2XF</t>
  </si>
  <si>
    <t>44 24 57</t>
  </si>
  <si>
    <t>104 21 19</t>
  </si>
  <si>
    <t>BITTER CREEK CA</t>
  </si>
  <si>
    <t>SD-SDS-150511</t>
  </si>
  <si>
    <t>PNJ21T</t>
  </si>
  <si>
    <t>43 13 33</t>
  </si>
  <si>
    <t>103 32 18</t>
  </si>
  <si>
    <t>SD-SDS-150512</t>
  </si>
  <si>
    <t>PNJ22H</t>
  </si>
  <si>
    <t>103 14 28</t>
  </si>
  <si>
    <t>44 05 33</t>
  </si>
  <si>
    <t>WY-CRX-150485</t>
  </si>
  <si>
    <t>PNJ224</t>
  </si>
  <si>
    <t>REPEATER</t>
  </si>
  <si>
    <t>SD-SDS-150518</t>
  </si>
  <si>
    <t>PNJ239</t>
  </si>
  <si>
    <t>43 18 11</t>
  </si>
  <si>
    <t>103 42 59</t>
  </si>
  <si>
    <t>South Buffalo Gap CA</t>
  </si>
  <si>
    <t>SD-SDS-150521</t>
  </si>
  <si>
    <t>PNJ25V</t>
  </si>
  <si>
    <t>43 26 58</t>
  </si>
  <si>
    <t>103 13 49</t>
  </si>
  <si>
    <t>Labor Day</t>
  </si>
  <si>
    <t>SD-BKF-150527</t>
  </si>
  <si>
    <t>P2J292</t>
  </si>
  <si>
    <t>BANKS STRUCTURE</t>
  </si>
  <si>
    <t>WY-CRX-150534</t>
  </si>
  <si>
    <t>PNJ3D2</t>
  </si>
  <si>
    <t>104 19 40</t>
  </si>
  <si>
    <t>HARNEY</t>
  </si>
  <si>
    <t>P2J3FQ</t>
  </si>
  <si>
    <t>43 51 46</t>
  </si>
  <si>
    <t>KLONDIKE</t>
  </si>
  <si>
    <t>PNJ3FN</t>
  </si>
  <si>
    <t>SD-BKF-150541</t>
  </si>
  <si>
    <t>P2J3HW</t>
  </si>
  <si>
    <t>44 22 36</t>
  </si>
  <si>
    <t>104 00 31</t>
  </si>
  <si>
    <t>Indian Creek CA</t>
  </si>
  <si>
    <t>SD-SDS-150548</t>
  </si>
  <si>
    <t>PNJ3P2</t>
  </si>
  <si>
    <t>102 38 47</t>
  </si>
  <si>
    <t>Water Draw</t>
  </si>
  <si>
    <t>SD-BKF-150563</t>
  </si>
  <si>
    <t>43 39 54</t>
  </si>
  <si>
    <t>103 49 43</t>
  </si>
  <si>
    <t>SD-SDS-150567</t>
  </si>
  <si>
    <t>44 18 19</t>
  </si>
  <si>
    <t>103 45 39</t>
  </si>
  <si>
    <t>Hood</t>
  </si>
  <si>
    <t>SD-SDS-150568</t>
  </si>
  <si>
    <t>PNJ3ZC</t>
  </si>
  <si>
    <t>PNJ3Z8</t>
  </si>
  <si>
    <t>43 51 13</t>
  </si>
  <si>
    <t>STAGEBARN</t>
  </si>
  <si>
    <t>SD-BKF-150577</t>
  </si>
  <si>
    <t>KEYHOLE DAM</t>
  </si>
  <si>
    <t>WY-CRX-150581</t>
  </si>
  <si>
    <t>PNJ34W</t>
  </si>
  <si>
    <t>44 22 50</t>
  </si>
  <si>
    <t>104 47 01</t>
  </si>
  <si>
    <t>PINE KNOLL</t>
  </si>
  <si>
    <t>WY-CRX-150582</t>
  </si>
  <si>
    <t>PNJ34X</t>
  </si>
  <si>
    <t>44 39 27</t>
  </si>
  <si>
    <t>104 15 47</t>
  </si>
  <si>
    <t>MUDDY</t>
  </si>
  <si>
    <t>SD-BKF-150583</t>
  </si>
  <si>
    <t>43 44 37</t>
  </si>
  <si>
    <t>103 51 01</t>
  </si>
  <si>
    <t>McKENNA</t>
  </si>
  <si>
    <t>SD-BKF-150586</t>
  </si>
  <si>
    <t>103 50 22</t>
  </si>
  <si>
    <t>ROAD CREEK</t>
  </si>
  <si>
    <t>WY-CRX-150430</t>
  </si>
  <si>
    <t>PNJ1E4</t>
  </si>
  <si>
    <t>MILE MARKER 2</t>
  </si>
  <si>
    <t>SD-SDS-150607</t>
  </si>
  <si>
    <t>PNJ4JY</t>
  </si>
  <si>
    <t>44 32 46</t>
  </si>
  <si>
    <t>104 00 06</t>
  </si>
  <si>
    <t>BAKER PARK</t>
  </si>
  <si>
    <t>SD-BKF-150610</t>
  </si>
  <si>
    <t>P2J4NN</t>
  </si>
  <si>
    <t xml:space="preserve">PARADIS </t>
  </si>
  <si>
    <t>WY-CRX-150612</t>
  </si>
  <si>
    <t>PNJ4QZ</t>
  </si>
  <si>
    <t>44 35 04</t>
  </si>
  <si>
    <t>104 38 51</t>
  </si>
  <si>
    <t>QUALL RD</t>
  </si>
  <si>
    <t>SD-SDS-150615</t>
  </si>
  <si>
    <t>PNJ4SA</t>
  </si>
  <si>
    <t>44 11 10</t>
  </si>
  <si>
    <t>103 19 29</t>
  </si>
  <si>
    <t>43 36 46</t>
  </si>
  <si>
    <t>SD-BKF-150537</t>
  </si>
  <si>
    <t>SD-SDS-150539</t>
  </si>
  <si>
    <t>SD-BKF-150616</t>
  </si>
  <si>
    <t>SD-SDS-150620</t>
  </si>
  <si>
    <t>103 17 43</t>
  </si>
  <si>
    <t>WAGON</t>
  </si>
  <si>
    <t>SD-BKF-150621</t>
  </si>
  <si>
    <t>P2J429</t>
  </si>
  <si>
    <t>43 52 51</t>
  </si>
  <si>
    <t>103 24 22</t>
  </si>
  <si>
    <t>BLACK FOREST</t>
  </si>
  <si>
    <t>ARGYLE ROAD</t>
  </si>
  <si>
    <t>SD-SDS-150623</t>
  </si>
  <si>
    <t>PNJ436</t>
  </si>
  <si>
    <t>103 30 14</t>
  </si>
  <si>
    <t>SD-SDS-150624</t>
  </si>
  <si>
    <t>PNJ46H</t>
  </si>
  <si>
    <t>CEASAR</t>
  </si>
  <si>
    <t>SD-BKF-150628</t>
  </si>
  <si>
    <t>P2J5AP</t>
  </si>
  <si>
    <t>103 48 35</t>
  </si>
  <si>
    <t>PNJ5FY</t>
  </si>
  <si>
    <t>PLAYHOUSE</t>
  </si>
  <si>
    <t>SD-SDS-150636</t>
  </si>
  <si>
    <t>SD-SDS-150637</t>
  </si>
  <si>
    <t>PNJ5H7</t>
  </si>
  <si>
    <t>44 09 02</t>
  </si>
  <si>
    <t>103 23 02</t>
  </si>
  <si>
    <t>ROCK CHIMNEY</t>
  </si>
  <si>
    <t>SD-SDS-150638</t>
  </si>
  <si>
    <t>PNJ5JB</t>
  </si>
  <si>
    <t>43 44 58</t>
  </si>
  <si>
    <t>SD-BKF-150648</t>
  </si>
  <si>
    <t>P2J5K8</t>
  </si>
  <si>
    <t>44 05 31</t>
  </si>
  <si>
    <t>103 26 42</t>
  </si>
  <si>
    <t>SD-SDS-150649</t>
  </si>
  <si>
    <t>PNJ5LE</t>
  </si>
  <si>
    <t>43 50 27</t>
  </si>
  <si>
    <t>103 20 14</t>
  </si>
  <si>
    <r>
      <t>YEAR __</t>
    </r>
    <r>
      <rPr>
        <u/>
        <sz val="9"/>
        <rFont val="Arial"/>
        <family val="2"/>
      </rPr>
      <t>2016</t>
    </r>
    <r>
      <rPr>
        <sz val="9"/>
        <rFont val="Arial"/>
        <family val="2"/>
      </rPr>
      <t>__</t>
    </r>
  </si>
  <si>
    <t xml:space="preserve">RIMFIRE RD </t>
  </si>
  <si>
    <t>SD-SDS-160030</t>
  </si>
  <si>
    <t>PNJ5PF</t>
  </si>
  <si>
    <t>SD-BKF-160039</t>
  </si>
  <si>
    <t>P2J5PS</t>
  </si>
  <si>
    <t>SD-BKF-160040</t>
  </si>
  <si>
    <t>P2J5PU</t>
  </si>
  <si>
    <t>103 59 05</t>
  </si>
  <si>
    <t>SD-SDS-160044</t>
  </si>
  <si>
    <t>PNJ5QA</t>
  </si>
  <si>
    <t>MOVIE DRAW</t>
  </si>
  <si>
    <t>SD-SDS-160059</t>
  </si>
  <si>
    <t>43 38 34</t>
  </si>
  <si>
    <t>PNJ5SJ</t>
  </si>
  <si>
    <t>CROOKED CANYON</t>
  </si>
  <si>
    <t>SD-SDS-160081</t>
  </si>
  <si>
    <t>PNJ5WM</t>
  </si>
  <si>
    <t>103 18 48</t>
  </si>
  <si>
    <t>SD-SDS-160082</t>
  </si>
  <si>
    <t>PNJ5WW</t>
  </si>
  <si>
    <t>43 50 36</t>
  </si>
  <si>
    <t>SD-SDS-160083</t>
  </si>
  <si>
    <t>PNJ5WZ</t>
  </si>
  <si>
    <t>SD-SDS-160087</t>
  </si>
  <si>
    <t>PNJ507</t>
  </si>
  <si>
    <t>43 47 41</t>
  </si>
  <si>
    <t>103 42 41</t>
  </si>
  <si>
    <t>RIDGE</t>
  </si>
  <si>
    <t>SD-SDS-160089</t>
  </si>
  <si>
    <t>43 44 16</t>
  </si>
  <si>
    <t>PNJ51A</t>
  </si>
  <si>
    <t>ZIMMER RIDGE</t>
  </si>
  <si>
    <t>SD-BKF-160090</t>
  </si>
  <si>
    <t>P2J51M</t>
  </si>
  <si>
    <t>43 54 12</t>
  </si>
  <si>
    <t>SD-SDS-160092</t>
  </si>
  <si>
    <t>PNJ51V</t>
  </si>
  <si>
    <t>43 55 33</t>
  </si>
  <si>
    <t>WHISTLER</t>
  </si>
  <si>
    <t>SD-SDD-160094</t>
  </si>
  <si>
    <t>PDJ53X</t>
  </si>
  <si>
    <t>44 21 12</t>
  </si>
  <si>
    <t>103 44 03</t>
  </si>
  <si>
    <t>ERICKSON RANCH</t>
  </si>
  <si>
    <t>SD-SDS-160095</t>
  </si>
  <si>
    <t>PNJ55F</t>
  </si>
  <si>
    <t>103 17 41</t>
  </si>
  <si>
    <t>COUNTRY CLUB</t>
  </si>
  <si>
    <t>SD-SDS-160098</t>
  </si>
  <si>
    <t>PNJ555</t>
  </si>
  <si>
    <t>BUILDING</t>
  </si>
  <si>
    <t>43 25 04</t>
  </si>
  <si>
    <t>103 30 15</t>
  </si>
  <si>
    <t>BOBCAT</t>
  </si>
  <si>
    <t>SD-SDS-160101</t>
  </si>
  <si>
    <t>PNJ562</t>
  </si>
  <si>
    <t>SD-BKF-160103</t>
  </si>
  <si>
    <t>44 00 48</t>
  </si>
  <si>
    <t>P2J584</t>
  </si>
  <si>
    <t>OTHER</t>
  </si>
  <si>
    <t>SD-BKF-160108</t>
  </si>
  <si>
    <t>P2J6CF</t>
  </si>
  <si>
    <t>SD-SDS-160110</t>
  </si>
  <si>
    <t>PNJ6C0</t>
  </si>
  <si>
    <t>103 36 00</t>
  </si>
  <si>
    <t>BRIDGE</t>
  </si>
  <si>
    <t>SD-SDS-160111</t>
  </si>
  <si>
    <t>PNJ6C9</t>
  </si>
  <si>
    <t>103 18 13</t>
  </si>
  <si>
    <t>WATERFALL</t>
  </si>
  <si>
    <t>SD-SDS-160112</t>
  </si>
  <si>
    <t>PNJ6DF</t>
  </si>
  <si>
    <t>44 19 13</t>
  </si>
  <si>
    <t>LITTLE ELK TRAILHEAD</t>
  </si>
  <si>
    <t>SD-BKF-160124</t>
  </si>
  <si>
    <t>P2J6RJ</t>
  </si>
  <si>
    <t>SD-BKF-160131</t>
  </si>
  <si>
    <t>P2J6UP</t>
  </si>
  <si>
    <t>43 55 46</t>
  </si>
  <si>
    <t>103 29 24</t>
  </si>
  <si>
    <t>JC</t>
  </si>
  <si>
    <t>SD-BKF-160132</t>
  </si>
  <si>
    <t>P2J6U4</t>
  </si>
  <si>
    <t>44 12 35</t>
  </si>
  <si>
    <t>WATERTOWER CA</t>
  </si>
  <si>
    <t>SD-SDS-160134</t>
  </si>
  <si>
    <t>PNJ6XY</t>
  </si>
  <si>
    <t>43 26 28</t>
  </si>
  <si>
    <t>PAHA SAPA</t>
  </si>
  <si>
    <t>AIRPORT</t>
  </si>
  <si>
    <t>SD-SDS-160137</t>
  </si>
  <si>
    <t>PNJ61R</t>
  </si>
  <si>
    <t>103 40 18</t>
  </si>
  <si>
    <t>SD-BKF-160140</t>
  </si>
  <si>
    <t>P2J63Z</t>
  </si>
  <si>
    <t>43 44 35</t>
  </si>
  <si>
    <t>103 36 40</t>
  </si>
  <si>
    <t>SD-SDS-160144</t>
  </si>
  <si>
    <t>PNJ697</t>
  </si>
  <si>
    <t>43 38 20</t>
  </si>
  <si>
    <t>PENIAL</t>
  </si>
  <si>
    <t>SD-SDS-160145</t>
  </si>
  <si>
    <t>PNJ695</t>
  </si>
  <si>
    <t>PROSPECT</t>
  </si>
  <si>
    <t>SD-SDS-160147</t>
  </si>
  <si>
    <t>PNJ7BC</t>
  </si>
  <si>
    <t>CLYDESDALE</t>
  </si>
  <si>
    <t>SD-SDS-1S7E33</t>
  </si>
  <si>
    <t>PNJ7BD</t>
  </si>
  <si>
    <t>103 17 10</t>
  </si>
  <si>
    <t>SILA</t>
  </si>
  <si>
    <t>SD-SDS-160150</t>
  </si>
  <si>
    <t>PNJ7BF</t>
  </si>
  <si>
    <t>43 59 53</t>
  </si>
  <si>
    <t>103 19 01</t>
  </si>
  <si>
    <t>SNOOKS</t>
  </si>
  <si>
    <t>PNJ7C7</t>
  </si>
  <si>
    <t>UNDT</t>
  </si>
  <si>
    <t>44 15 12</t>
  </si>
  <si>
    <t>104 33 59</t>
  </si>
  <si>
    <t>WY-CRX-160151</t>
  </si>
  <si>
    <t>COLD</t>
  </si>
  <si>
    <t>SD-BKF-160153</t>
  </si>
  <si>
    <t>P2J7NH</t>
  </si>
  <si>
    <t>43 37 35</t>
  </si>
  <si>
    <t>103 30 47</t>
  </si>
  <si>
    <t>INGERSOLL</t>
  </si>
  <si>
    <t>SD-SDS-160155</t>
  </si>
  <si>
    <t>PNJ7NW</t>
  </si>
  <si>
    <t>43 55 00</t>
  </si>
  <si>
    <t>SD-SDS-160160</t>
  </si>
  <si>
    <t>PNJ7T1</t>
  </si>
  <si>
    <t>43 34 50</t>
  </si>
  <si>
    <t>103 31 33</t>
  </si>
  <si>
    <t>COON HOLLOW</t>
  </si>
  <si>
    <t>SD-BKF-160162</t>
  </si>
  <si>
    <t>P2J7T5</t>
  </si>
  <si>
    <t>WY-CRX-160168</t>
  </si>
  <si>
    <t>104 12 23</t>
  </si>
  <si>
    <t>SD-BKF-160169</t>
  </si>
  <si>
    <t>P2J7ZX</t>
  </si>
  <si>
    <t>CEMETERY</t>
  </si>
  <si>
    <t>P2J73N</t>
  </si>
  <si>
    <t>SCHIEFER</t>
  </si>
  <si>
    <t>SD-BKF-160182</t>
  </si>
  <si>
    <t>SD-BKF-160184</t>
  </si>
  <si>
    <t>44 06 40</t>
  </si>
  <si>
    <t>103 39 49</t>
  </si>
  <si>
    <t>BULLDOG</t>
  </si>
  <si>
    <t>SD-SDS-160190</t>
  </si>
  <si>
    <t>PNJ8AQ</t>
  </si>
  <si>
    <t>44 21 54</t>
  </si>
  <si>
    <t>103 29 10</t>
  </si>
  <si>
    <t>STORM HILL</t>
  </si>
  <si>
    <t>SD-SDS-160198</t>
  </si>
  <si>
    <t>PNJ8FD</t>
  </si>
  <si>
    <t>RETTA</t>
  </si>
  <si>
    <t>SD-BKF-160213</t>
  </si>
  <si>
    <t>P2J8TG</t>
  </si>
  <si>
    <t>MISC.</t>
  </si>
  <si>
    <t>1A</t>
  </si>
  <si>
    <t>OLD BALDY</t>
  </si>
  <si>
    <t>SD-BKF-160215</t>
  </si>
  <si>
    <t>P2J8T6</t>
  </si>
  <si>
    <t>44 22 45</t>
  </si>
  <si>
    <t>104 00 34</t>
  </si>
  <si>
    <t>ARGYLE RD</t>
  </si>
  <si>
    <t>SD-SDS-160225</t>
  </si>
  <si>
    <t>PNJ806</t>
  </si>
  <si>
    <t>103 41 48</t>
  </si>
  <si>
    <t>FANTAIL</t>
  </si>
  <si>
    <t>SD-SDS-160230</t>
  </si>
  <si>
    <t>PNJ857</t>
  </si>
  <si>
    <t>44 20 06</t>
  </si>
  <si>
    <t>PARK</t>
  </si>
  <si>
    <t>SD-BKF-160235</t>
  </si>
  <si>
    <t>P2J868</t>
  </si>
  <si>
    <t>44 20 29</t>
  </si>
  <si>
    <t>103 34 34</t>
  </si>
  <si>
    <t>TETRAULT</t>
  </si>
  <si>
    <t>SD-SDS-160238</t>
  </si>
  <si>
    <t>PNJ873</t>
  </si>
  <si>
    <t>44 31 55</t>
  </si>
  <si>
    <t>103 43 27</t>
  </si>
  <si>
    <t>OAK CREEK 1</t>
  </si>
  <si>
    <t>WY-CRX-160239</t>
  </si>
  <si>
    <t>PNJ879</t>
  </si>
  <si>
    <t>44 29 47</t>
  </si>
  <si>
    <t>104 36 42</t>
  </si>
  <si>
    <t>DUTCH</t>
  </si>
  <si>
    <t>SD-BKF-160247</t>
  </si>
  <si>
    <t>44 18 44</t>
  </si>
  <si>
    <t>QUARTER</t>
  </si>
  <si>
    <t>SD-BKF-160252</t>
  </si>
  <si>
    <t>P2J9BV</t>
  </si>
  <si>
    <t>MCKEE</t>
  </si>
  <si>
    <t>SD-BKF-160253</t>
  </si>
  <si>
    <t>44 11 23</t>
  </si>
  <si>
    <t>103 36 47</t>
  </si>
  <si>
    <t>MEMORIAL</t>
  </si>
  <si>
    <t>SD-SDS-160260</t>
  </si>
  <si>
    <t>PNJ9GJ</t>
  </si>
  <si>
    <t>WEST HWY 44</t>
  </si>
  <si>
    <t>SD-SDS-160261</t>
  </si>
  <si>
    <t>PNJ9HG</t>
  </si>
  <si>
    <t>44 06 05</t>
  </si>
  <si>
    <t>103 31 13</t>
  </si>
  <si>
    <t>WAITE</t>
  </si>
  <si>
    <t>SD-BKF-160264</t>
  </si>
  <si>
    <t>P2J9J6</t>
  </si>
  <si>
    <t>44 12 47</t>
  </si>
  <si>
    <t>RIDGE TOP</t>
  </si>
  <si>
    <t>SD-SDS-160266</t>
  </si>
  <si>
    <t>PNJ9NQ</t>
  </si>
  <si>
    <t>43 28 18</t>
  </si>
  <si>
    <t>ST. MARTIN</t>
  </si>
  <si>
    <t>SD-BKF-160269</t>
  </si>
  <si>
    <t>P2J9Q1</t>
  </si>
  <si>
    <t>103 19 02</t>
  </si>
  <si>
    <t>MM46</t>
  </si>
  <si>
    <t>SD-SDS-160272</t>
  </si>
  <si>
    <t>43 39 07</t>
  </si>
  <si>
    <t>103 16 49</t>
  </si>
  <si>
    <t>CAMP 5</t>
  </si>
  <si>
    <t>SD-BKF-160279</t>
  </si>
  <si>
    <t>P2J90R</t>
  </si>
  <si>
    <t>44 23 10</t>
  </si>
  <si>
    <t>103 37 00</t>
  </si>
  <si>
    <t>SD-BKF-160280</t>
  </si>
  <si>
    <t>P2J92S</t>
  </si>
  <si>
    <t>GRASSY TOP</t>
  </si>
  <si>
    <t>SD-BKF-160282</t>
  </si>
  <si>
    <t>43 25 26</t>
  </si>
  <si>
    <t>103 50 40</t>
  </si>
  <si>
    <t>SLICKER</t>
  </si>
  <si>
    <t>SD-BKF-160289</t>
  </si>
  <si>
    <t>44 06 39</t>
  </si>
  <si>
    <t>104 02 23</t>
  </si>
  <si>
    <t>WY-NCD-160288</t>
  </si>
  <si>
    <t>PDJ95R</t>
  </si>
  <si>
    <t>104 04 46</t>
  </si>
  <si>
    <t>SPEARFISH MTN</t>
  </si>
  <si>
    <t>44 27 11</t>
  </si>
  <si>
    <t>103 51 29</t>
  </si>
  <si>
    <t>EXIT 17 CA</t>
  </si>
  <si>
    <t>SD-SDS-160290</t>
  </si>
  <si>
    <t>PNJ95N</t>
  </si>
  <si>
    <t>44 28 41</t>
  </si>
  <si>
    <t>103 43 30</t>
  </si>
  <si>
    <t>SD-SDS-160291</t>
  </si>
  <si>
    <t>PNJ95S</t>
  </si>
  <si>
    <t>44 30 58</t>
  </si>
  <si>
    <t>SD-BKF-160294</t>
  </si>
  <si>
    <t>103 41 29</t>
  </si>
  <si>
    <t>SD-BKF-160295</t>
  </si>
  <si>
    <t>43 36 56</t>
  </si>
  <si>
    <t>WHISTLER CANYON</t>
  </si>
  <si>
    <t>SD-SDS-160296</t>
  </si>
  <si>
    <t>PNJ958</t>
  </si>
  <si>
    <t>44 11 19</t>
  </si>
  <si>
    <t>103 21 30</t>
  </si>
  <si>
    <t>MCKENNA</t>
  </si>
  <si>
    <t>SD-BKF-160297</t>
  </si>
  <si>
    <t>43 39 16</t>
  </si>
  <si>
    <t>103 50 32</t>
  </si>
  <si>
    <t>SLATE</t>
  </si>
  <si>
    <t>SD-BKF-160299</t>
  </si>
  <si>
    <t>43 58 40</t>
  </si>
  <si>
    <t>103 45 22</t>
  </si>
  <si>
    <t>PLEASANT</t>
  </si>
  <si>
    <t>SD-BKF-160300</t>
  </si>
  <si>
    <t>SD-SDS-160302</t>
  </si>
  <si>
    <t>PNJ96S</t>
  </si>
  <si>
    <t>43 58 22</t>
  </si>
  <si>
    <t>103 16 43</t>
  </si>
  <si>
    <t>CANYON RIM</t>
  </si>
  <si>
    <t>WY-CRX-160303</t>
  </si>
  <si>
    <t>PNJ97Q</t>
  </si>
  <si>
    <t>44 40 24</t>
  </si>
  <si>
    <t>SD-BKF-160305</t>
  </si>
  <si>
    <t>P2J98E</t>
  </si>
  <si>
    <t>103 47 44</t>
  </si>
  <si>
    <t>PNKAP2</t>
  </si>
  <si>
    <t>SD-SDS-160314</t>
  </si>
  <si>
    <t>44 30 08</t>
  </si>
  <si>
    <t>103 58 16</t>
  </si>
  <si>
    <t>MYRTLE ANN</t>
  </si>
  <si>
    <t>SD-BKF-160317</t>
  </si>
  <si>
    <t>43 36 09</t>
  </si>
  <si>
    <t>103 34 26</t>
  </si>
  <si>
    <t>ROCKY ROAD</t>
  </si>
  <si>
    <t>SD-BKF-160320</t>
  </si>
  <si>
    <t>P2KAV3</t>
  </si>
  <si>
    <t>103 19 19</t>
  </si>
  <si>
    <t>SD-BKF-160321</t>
  </si>
  <si>
    <t>43 48 03</t>
  </si>
  <si>
    <t>S &amp; G</t>
  </si>
  <si>
    <t>SD-BKF-160322</t>
  </si>
  <si>
    <t>43 40 38</t>
  </si>
  <si>
    <t>103 44 43</t>
  </si>
  <si>
    <t>ELK MT</t>
  </si>
  <si>
    <t>SD-BKF-160325</t>
  </si>
  <si>
    <t>43 41 12</t>
  </si>
  <si>
    <t>SD-SDS-160328</t>
  </si>
  <si>
    <t>PNKA1X</t>
  </si>
  <si>
    <t>44 11 05</t>
  </si>
  <si>
    <t>STORM DIVIDE CA</t>
  </si>
  <si>
    <t>WY-WYS-160335</t>
  </si>
  <si>
    <t>PNKA5A</t>
  </si>
  <si>
    <t>44 42 10</t>
  </si>
  <si>
    <t>104 43 59</t>
  </si>
  <si>
    <t>7 11</t>
  </si>
  <si>
    <t>SD-SDS-160342</t>
  </si>
  <si>
    <t>PNKA81</t>
  </si>
  <si>
    <t>43 30 52</t>
  </si>
  <si>
    <t>SITE 38</t>
  </si>
  <si>
    <t>SD-BKF-160346</t>
  </si>
  <si>
    <t>P2KA96</t>
  </si>
  <si>
    <t>MATTSON</t>
  </si>
  <si>
    <t>SD-SDS-160350</t>
  </si>
  <si>
    <t>PNKBB9</t>
  </si>
  <si>
    <t>44 23 06</t>
  </si>
  <si>
    <t>103 41 36</t>
  </si>
  <si>
    <t>MM33</t>
  </si>
  <si>
    <t>SD-SDS-160351</t>
  </si>
  <si>
    <t>PNKBC3</t>
  </si>
  <si>
    <t>44 22 53</t>
  </si>
  <si>
    <t>MM31</t>
  </si>
  <si>
    <t>SD-SDS-160352</t>
  </si>
  <si>
    <t>PNKBC4</t>
  </si>
  <si>
    <t>44 23 47</t>
  </si>
  <si>
    <t>DOUGLAS</t>
  </si>
  <si>
    <t>WY-CRX-160353</t>
  </si>
  <si>
    <t>PNKBE3</t>
  </si>
  <si>
    <t>104 30 02</t>
  </si>
  <si>
    <t>ASTER</t>
  </si>
  <si>
    <t>SD-SDS-160354</t>
  </si>
  <si>
    <t>PNKBE4</t>
  </si>
  <si>
    <t>103 53 02</t>
  </si>
  <si>
    <t>GAMMON PRONG</t>
  </si>
  <si>
    <t>PDKBL8</t>
  </si>
  <si>
    <t>44 54 43</t>
  </si>
  <si>
    <t>104 56 59</t>
  </si>
  <si>
    <t>WY-NCD-160357</t>
  </si>
  <si>
    <t>SD-BKF-160370</t>
  </si>
  <si>
    <t>P2KB27</t>
  </si>
  <si>
    <t>44 28 38</t>
  </si>
  <si>
    <t>103 58 24</t>
  </si>
  <si>
    <t>MCCAIN</t>
  </si>
  <si>
    <t>WY-CRX-160372</t>
  </si>
  <si>
    <t>PNKB25</t>
  </si>
  <si>
    <t>44 44 54</t>
  </si>
  <si>
    <t>104 30 19</t>
  </si>
  <si>
    <t>KARA CREEK</t>
  </si>
  <si>
    <t>WY-CRX-160377</t>
  </si>
  <si>
    <t>PNKB28</t>
  </si>
  <si>
    <t>44 23 08</t>
  </si>
  <si>
    <t>HIGHWAY 40</t>
  </si>
  <si>
    <t>SD-SDS-160381</t>
  </si>
  <si>
    <t>PNKB5D</t>
  </si>
  <si>
    <t>SD-BKF-160386</t>
  </si>
  <si>
    <t>43 47 48</t>
  </si>
  <si>
    <t>BREAKERS</t>
  </si>
  <si>
    <t>SD-SDS-160388</t>
  </si>
  <si>
    <t>PNKCE0</t>
  </si>
  <si>
    <t>43 19 44</t>
  </si>
  <si>
    <t xml:space="preserve">CANYON  </t>
  </si>
  <si>
    <t>SD-SDS-160396</t>
  </si>
  <si>
    <t>PNKCQ8</t>
  </si>
  <si>
    <t>SD-SDS-160399</t>
  </si>
  <si>
    <t>PNKCW6</t>
  </si>
  <si>
    <t>103 15 22</t>
  </si>
  <si>
    <t>COMPTON</t>
  </si>
  <si>
    <t>SD-BKF-160402</t>
  </si>
  <si>
    <t>43 50 58</t>
  </si>
  <si>
    <t>TELLURIDE</t>
  </si>
  <si>
    <t>SD-SDS-160403</t>
  </si>
  <si>
    <t>PNKCZ9</t>
  </si>
  <si>
    <t>NORTH ANTELOPE</t>
  </si>
  <si>
    <t>SD-BKF-160406</t>
  </si>
  <si>
    <t>43 48 49</t>
  </si>
  <si>
    <t>WELLS</t>
  </si>
  <si>
    <t>SD-BKF-160404</t>
  </si>
  <si>
    <t>103 54 26</t>
  </si>
  <si>
    <t>SD-BKF-160407</t>
  </si>
  <si>
    <t>43 51 55</t>
  </si>
  <si>
    <t>103 48 21</t>
  </si>
  <si>
    <t>HOMESTEAD</t>
  </si>
  <si>
    <t>WY-CRX-160409</t>
  </si>
  <si>
    <t>PNKC2P</t>
  </si>
  <si>
    <t>104 30 33</t>
  </si>
  <si>
    <t>STREETER</t>
  </si>
  <si>
    <t>SD-SDS-160410</t>
  </si>
  <si>
    <t>PNKC36</t>
  </si>
  <si>
    <t>43 32 36</t>
  </si>
  <si>
    <t>103 21 11</t>
  </si>
  <si>
    <t>WY-CRX-160418</t>
  </si>
  <si>
    <t>PNKC9Y</t>
  </si>
  <si>
    <t>44 36 07</t>
  </si>
  <si>
    <t>104 46 12</t>
  </si>
  <si>
    <t>TWO TREE</t>
  </si>
  <si>
    <t>WY-CRX-160420</t>
  </si>
  <si>
    <t>PNKDE1</t>
  </si>
  <si>
    <t>44 25 10</t>
  </si>
  <si>
    <t>HIDEAWAY</t>
  </si>
  <si>
    <t>SD-BKF-160421</t>
  </si>
  <si>
    <t>P2KDM9</t>
  </si>
  <si>
    <t>44 18 29</t>
  </si>
  <si>
    <t>103 41 02</t>
  </si>
  <si>
    <t>SYNDICATE</t>
  </si>
  <si>
    <t>SD-BKF-160426</t>
  </si>
  <si>
    <t>P2KDU2</t>
  </si>
  <si>
    <t>44 19 41</t>
  </si>
  <si>
    <t>INDEPENDENCE</t>
  </si>
  <si>
    <t>SD-BKF-160428</t>
  </si>
  <si>
    <t>44 17 48</t>
  </si>
  <si>
    <t>PUTNAM</t>
  </si>
  <si>
    <t>SD-BKF-160434</t>
  </si>
  <si>
    <t>P2K6DT</t>
  </si>
  <si>
    <t>103 56 13</t>
  </si>
  <si>
    <t>COBALT CA</t>
  </si>
  <si>
    <t>SD-SDS-160436</t>
  </si>
  <si>
    <t>PNKD8C</t>
  </si>
  <si>
    <t>103 14 14</t>
  </si>
  <si>
    <t>SILVER CITY</t>
  </si>
  <si>
    <t>SD-BKF-160440</t>
  </si>
  <si>
    <t>P2KD85</t>
  </si>
  <si>
    <t>44 05 29</t>
  </si>
  <si>
    <t>103 32 40</t>
  </si>
  <si>
    <t>BROWNING</t>
  </si>
  <si>
    <t>WY-CRX-160441</t>
  </si>
  <si>
    <t>PNKEL0</t>
  </si>
  <si>
    <t>44 11 47</t>
  </si>
  <si>
    <t>104 30 26</t>
  </si>
  <si>
    <t>HALL</t>
  </si>
  <si>
    <t>SD-SDS-160446</t>
  </si>
  <si>
    <t>PNKEL8</t>
  </si>
  <si>
    <t>CALLAN</t>
  </si>
  <si>
    <t>SD-BKF-160447</t>
  </si>
  <si>
    <t>43 36 07</t>
  </si>
  <si>
    <t>DANA</t>
  </si>
  <si>
    <t>SD-SDS-160448</t>
  </si>
  <si>
    <t>PNKEL7</t>
  </si>
  <si>
    <t>43 26 48</t>
  </si>
  <si>
    <t>ANGUS</t>
  </si>
  <si>
    <t>SD-SDS-160453</t>
  </si>
  <si>
    <t>SD-BKF-160451</t>
  </si>
  <si>
    <t>43 39 33</t>
  </si>
  <si>
    <t>103 34 54</t>
  </si>
  <si>
    <t>SEVENTY</t>
  </si>
  <si>
    <t>SD-SDS-160454</t>
  </si>
  <si>
    <t>PNKEM6</t>
  </si>
  <si>
    <t>44 24 59</t>
  </si>
  <si>
    <t>104 01 37</t>
  </si>
  <si>
    <t>SD-BKF-160456</t>
  </si>
  <si>
    <t>44 43 50</t>
  </si>
  <si>
    <t>103 56 59</t>
  </si>
  <si>
    <t>WITCH SPRINGS</t>
  </si>
  <si>
    <t>SD-BKF-160458</t>
  </si>
  <si>
    <t>43 33 28</t>
  </si>
  <si>
    <t>MOONDANCE</t>
  </si>
  <si>
    <t>SD-SDS-160460</t>
  </si>
  <si>
    <t>PNKEY0</t>
  </si>
  <si>
    <t>103 40 06</t>
  </si>
  <si>
    <t>SD-SDS-160457</t>
  </si>
  <si>
    <t>PNKET4</t>
  </si>
  <si>
    <t>44 13 34</t>
  </si>
  <si>
    <t>BOULDER CREEK</t>
  </si>
  <si>
    <t>SD-BKF-160464</t>
  </si>
  <si>
    <t>104 02 54</t>
  </si>
  <si>
    <t>P2KE3G</t>
  </si>
  <si>
    <t>SD-SDS-160465</t>
  </si>
  <si>
    <t>PNKE3V</t>
  </si>
  <si>
    <t>43 33 07</t>
  </si>
  <si>
    <t>WHITEWOOD PEAK</t>
  </si>
  <si>
    <t>SD-BKF-160467</t>
  </si>
  <si>
    <t>103 40 40</t>
  </si>
  <si>
    <t>ANNIE</t>
  </si>
  <si>
    <t>SD-BKF-160475</t>
  </si>
  <si>
    <t>P2KE8Z</t>
  </si>
  <si>
    <t>44 19 05</t>
  </si>
  <si>
    <t>SD-SDS-160480</t>
  </si>
  <si>
    <t>PNKFB5</t>
  </si>
  <si>
    <t>44 00 21</t>
  </si>
  <si>
    <t>103 20 40</t>
  </si>
  <si>
    <t>SD-SDS-160487</t>
  </si>
  <si>
    <t>PNKFM8</t>
  </si>
  <si>
    <t>44 03 43</t>
  </si>
  <si>
    <t>M-HILL</t>
  </si>
  <si>
    <t>SD-SDS-160489</t>
  </si>
  <si>
    <t>PNKFS7</t>
  </si>
  <si>
    <t>44 05 16</t>
  </si>
  <si>
    <t>103 14 24</t>
  </si>
  <si>
    <t>SD-BKF-160497</t>
  </si>
  <si>
    <t>44 18 05</t>
  </si>
  <si>
    <t>103 52 42</t>
  </si>
  <si>
    <t>HWY 36</t>
  </si>
  <si>
    <t>SD-SDS-160499</t>
  </si>
  <si>
    <t>PNKF3E</t>
  </si>
  <si>
    <t>43 48 30</t>
  </si>
  <si>
    <t>103 16 17</t>
  </si>
  <si>
    <t xml:space="preserve">TIMBER  </t>
  </si>
  <si>
    <t>SD-BKF-160503</t>
  </si>
  <si>
    <t>44 19 46</t>
  </si>
  <si>
    <t>103 55 30</t>
  </si>
  <si>
    <t>WY-CRX-160504</t>
  </si>
  <si>
    <t>PNKF5E</t>
  </si>
  <si>
    <t>44 23 43</t>
  </si>
  <si>
    <t>104 36 25</t>
  </si>
  <si>
    <t>SHANNON</t>
  </si>
  <si>
    <t>SD-SDS-160508</t>
  </si>
  <si>
    <t>PNKF61</t>
  </si>
  <si>
    <t>103 44 14</t>
  </si>
  <si>
    <t xml:space="preserve">OAK  </t>
  </si>
  <si>
    <t>SD-SDS-160514</t>
  </si>
  <si>
    <t>PNKF7F</t>
  </si>
  <si>
    <t>SD-SDS-160515</t>
  </si>
  <si>
    <t>PNKF7J</t>
  </si>
  <si>
    <t>103 40 42</t>
  </si>
  <si>
    <t>SEELEY</t>
  </si>
  <si>
    <t>WY-CRX-160520</t>
  </si>
  <si>
    <t>PNKF8A</t>
  </si>
  <si>
    <t>44 24 53</t>
  </si>
  <si>
    <t>SD-SDS-160521</t>
  </si>
  <si>
    <t>PNKF8J</t>
  </si>
  <si>
    <t>44 31 41</t>
  </si>
  <si>
    <t>SD-SDS-160527</t>
  </si>
  <si>
    <t>43 56 12</t>
  </si>
  <si>
    <t>SD-BKF-160528</t>
  </si>
  <si>
    <t>WHITEHORSE</t>
  </si>
  <si>
    <t>SD-SDS-160530</t>
  </si>
  <si>
    <t>PNKGC0</t>
  </si>
  <si>
    <t>43 53 27</t>
  </si>
  <si>
    <t>MEADOW</t>
  </si>
  <si>
    <t>SD-BKF-160531</t>
  </si>
  <si>
    <t>HUSEBY</t>
  </si>
  <si>
    <t>WY-CRX-160533</t>
  </si>
  <si>
    <t>PNKGE8</t>
  </si>
  <si>
    <t>104 33 21</t>
  </si>
  <si>
    <t>SMITH</t>
  </si>
  <si>
    <t>SD-BKF-160534</t>
  </si>
  <si>
    <t>43 53 53</t>
  </si>
  <si>
    <t>103 55 15</t>
  </si>
  <si>
    <t>43 50 57</t>
  </si>
  <si>
    <t>WAPATI</t>
  </si>
  <si>
    <t>WY-WEX-160538</t>
  </si>
  <si>
    <t>44 07 53</t>
  </si>
  <si>
    <t>104 06 32</t>
  </si>
  <si>
    <t>STUMPY</t>
  </si>
  <si>
    <t>SD-BKF-160539</t>
  </si>
  <si>
    <t>44 21 24</t>
  </si>
  <si>
    <t>SD-BKF-160541</t>
  </si>
  <si>
    <t>53E</t>
  </si>
  <si>
    <t>44 17 04</t>
  </si>
  <si>
    <t>103 30 18</t>
  </si>
  <si>
    <t>SD-BKF-160544</t>
  </si>
  <si>
    <t xml:space="preserve">GORDON </t>
  </si>
  <si>
    <t>SD-SDS-160549</t>
  </si>
  <si>
    <t>14A</t>
  </si>
  <si>
    <t>SD-SDS-160552</t>
  </si>
  <si>
    <t>PNKG3T</t>
  </si>
  <si>
    <t>44 31 28</t>
  </si>
  <si>
    <t>103 56 01</t>
  </si>
  <si>
    <t>GOLF COURSE CA</t>
  </si>
  <si>
    <t>SD-SDS-160555</t>
  </si>
  <si>
    <t>PNKG77</t>
  </si>
  <si>
    <t>44 29 05</t>
  </si>
  <si>
    <t>103 50 21</t>
  </si>
  <si>
    <t>KENNEDY</t>
  </si>
  <si>
    <t>SD-SDS-160557</t>
  </si>
  <si>
    <t>PNKG8B</t>
  </si>
  <si>
    <t>SCHOLSSER</t>
  </si>
  <si>
    <t>WY-CRX-160566</t>
  </si>
  <si>
    <t>PNKHJ4</t>
  </si>
  <si>
    <t>58N</t>
  </si>
  <si>
    <t>44 58 37</t>
  </si>
  <si>
    <t>104 38 59</t>
  </si>
  <si>
    <t>SD-BKF-160573</t>
  </si>
  <si>
    <t>43 58 12</t>
  </si>
  <si>
    <t>IGLOO</t>
  </si>
  <si>
    <t>SD-BKF-160572</t>
  </si>
  <si>
    <t>104 20 48</t>
  </si>
  <si>
    <t>PARADISE</t>
  </si>
  <si>
    <t>SD-BKF-160583</t>
  </si>
  <si>
    <t>103 42 18</t>
  </si>
  <si>
    <t>ELK HORN</t>
  </si>
  <si>
    <t>WY-CRX-160579</t>
  </si>
  <si>
    <t>PNKH2P</t>
  </si>
  <si>
    <t>44 44 52</t>
  </si>
  <si>
    <t>104 48 10</t>
  </si>
  <si>
    <t>BOLAND</t>
  </si>
  <si>
    <t>SD-WCP-160587</t>
  </si>
  <si>
    <t>PPKH3V</t>
  </si>
  <si>
    <t>43 36 40</t>
  </si>
  <si>
    <t>BLACK HILL</t>
  </si>
  <si>
    <t>SD-BKF-160589</t>
  </si>
  <si>
    <t>44 33 32</t>
  </si>
  <si>
    <t>104 28 30</t>
  </si>
  <si>
    <t>BACHELOR DRAW</t>
  </si>
  <si>
    <t>SD-SDS-160591</t>
  </si>
  <si>
    <t>PNKH40</t>
  </si>
  <si>
    <t>43 40 12</t>
  </si>
  <si>
    <t>SD-BKF-160592</t>
  </si>
  <si>
    <t>43 58 04</t>
  </si>
  <si>
    <t>103 38 30</t>
  </si>
  <si>
    <t>MISSOURI</t>
  </si>
  <si>
    <t>SD-BKF-160593</t>
  </si>
  <si>
    <t>44 42 38</t>
  </si>
  <si>
    <t>MELSBOYZ</t>
  </si>
  <si>
    <t>SD-SDS-160598</t>
  </si>
  <si>
    <t>PNKH6W</t>
  </si>
  <si>
    <t>43 53 33</t>
  </si>
  <si>
    <t>103 12 30</t>
  </si>
  <si>
    <t>BIG TREE</t>
  </si>
  <si>
    <t>SD-BKF-160602</t>
  </si>
  <si>
    <t>ROCK CREEK</t>
  </si>
  <si>
    <t>WY-WEX-160603</t>
  </si>
  <si>
    <t>PNKH8A</t>
  </si>
  <si>
    <t>43 28 41</t>
  </si>
  <si>
    <t>104 06 28</t>
  </si>
  <si>
    <t>SD-BKF-160604</t>
  </si>
  <si>
    <t>P2EK8R</t>
  </si>
  <si>
    <t>RAMOS</t>
  </si>
  <si>
    <t>WY-CRX-160605</t>
  </si>
  <si>
    <t>PNKH88</t>
  </si>
  <si>
    <t>44 29 23</t>
  </si>
  <si>
    <t>104 11 14</t>
  </si>
  <si>
    <t>43 39 28</t>
  </si>
  <si>
    <t>SD-BKF-160617</t>
  </si>
  <si>
    <t>44 46 37</t>
  </si>
  <si>
    <t>104 23 47</t>
  </si>
  <si>
    <t>EAST FORK</t>
  </si>
  <si>
    <t>SD-BKF-160618</t>
  </si>
  <si>
    <t>44 33 55</t>
  </si>
  <si>
    <t>104 27 59</t>
  </si>
  <si>
    <t>SMITH CREEK</t>
  </si>
  <si>
    <t>WY-CRX-160624</t>
  </si>
  <si>
    <t>PNKJ22</t>
  </si>
  <si>
    <t>104 37 43</t>
  </si>
  <si>
    <t>WY-CRX-160621</t>
  </si>
  <si>
    <t>PNKJ13</t>
  </si>
  <si>
    <t>44 18 30</t>
  </si>
  <si>
    <t>104 33 07</t>
  </si>
  <si>
    <t>WY-CRX-160622</t>
  </si>
  <si>
    <t>PNKJ26</t>
  </si>
  <si>
    <t>44 26 48</t>
  </si>
  <si>
    <t>104 34 17</t>
  </si>
  <si>
    <t>TICKELGRASS</t>
  </si>
  <si>
    <t>SD-BKF-160627</t>
  </si>
  <si>
    <t>103 38 00</t>
  </si>
  <si>
    <t>CURLEW CA</t>
  </si>
  <si>
    <t>SD-SDS-160633</t>
  </si>
  <si>
    <t>PNKJ6T</t>
  </si>
  <si>
    <t>11E</t>
  </si>
  <si>
    <t>44 14 08</t>
  </si>
  <si>
    <t>102 45 06</t>
  </si>
  <si>
    <t>SD-SDS-160636</t>
  </si>
  <si>
    <t>PNKKD6</t>
  </si>
  <si>
    <t>44 20 02</t>
  </si>
  <si>
    <t>SD-BKF-160644</t>
  </si>
  <si>
    <t>43 37 39</t>
  </si>
  <si>
    <t>ELK RIDGE</t>
  </si>
  <si>
    <t>SD-SDS-160645</t>
  </si>
  <si>
    <t>PNKKP0</t>
  </si>
  <si>
    <t>43 28 52</t>
  </si>
  <si>
    <t>103 23 50</t>
  </si>
  <si>
    <t>RIFLE PIT</t>
  </si>
  <si>
    <t>WY-NCD-160648</t>
  </si>
  <si>
    <t>PDKKQ5</t>
  </si>
  <si>
    <t>44 30 44</t>
  </si>
  <si>
    <t>104 08 39</t>
  </si>
  <si>
    <t>DRIFTWOOD</t>
  </si>
  <si>
    <t>SD-BKF-160651</t>
  </si>
  <si>
    <t>43 27 16</t>
  </si>
  <si>
    <t>103 54 33</t>
  </si>
  <si>
    <t>SD-BKF-160652</t>
  </si>
  <si>
    <t>103 53 33</t>
  </si>
  <si>
    <t>MM 24</t>
  </si>
  <si>
    <t>SD-SDS-160656</t>
  </si>
  <si>
    <t>PNKK0P</t>
  </si>
  <si>
    <t>SM</t>
  </si>
  <si>
    <t>44 27 44</t>
  </si>
  <si>
    <t>BIKE</t>
  </si>
  <si>
    <t>SD-SDS-160658</t>
  </si>
  <si>
    <t>PNKK0W</t>
  </si>
  <si>
    <t>43 18 38</t>
  </si>
  <si>
    <t>103 49 27</t>
  </si>
  <si>
    <t>SD-SDS-160661</t>
  </si>
  <si>
    <t>PNKK6J</t>
  </si>
  <si>
    <t>DUGOUT</t>
  </si>
  <si>
    <t>SD-BKF-160662</t>
  </si>
  <si>
    <t>104 06 03</t>
  </si>
  <si>
    <t>SOUTH RIVER CA</t>
  </si>
  <si>
    <t>SD-SDS-160663</t>
  </si>
  <si>
    <t>PNKK8B</t>
  </si>
  <si>
    <t>43 24 42</t>
  </si>
  <si>
    <t>ACORN</t>
  </si>
  <si>
    <t>SD-BKF-160665</t>
  </si>
  <si>
    <t>SAND</t>
  </si>
  <si>
    <t>104 05 34</t>
  </si>
  <si>
    <t>SD-SDS-160669</t>
  </si>
  <si>
    <t>103 40 45</t>
  </si>
  <si>
    <t>HADLEY</t>
  </si>
  <si>
    <t>WY-CRX-160668</t>
  </si>
  <si>
    <t>PNKK9N</t>
  </si>
  <si>
    <t>44 19 33</t>
  </si>
  <si>
    <t>104 32 42</t>
  </si>
  <si>
    <t>ROUBAIX</t>
  </si>
  <si>
    <t>SD-BKF-160670</t>
  </si>
  <si>
    <t>44 12 28</t>
  </si>
  <si>
    <t>RIVER ROAD CA</t>
  </si>
  <si>
    <t>SD-SDS-160671</t>
  </si>
  <si>
    <t>PNKLA4</t>
  </si>
  <si>
    <t xml:space="preserve">BEAR BUTTE  </t>
  </si>
  <si>
    <t>SD-SDS-160674</t>
  </si>
  <si>
    <t>PNKLD4</t>
  </si>
  <si>
    <t>44 28 34</t>
  </si>
  <si>
    <t>103 25 41</t>
  </si>
  <si>
    <t>NORTH WOOD CANYON</t>
  </si>
  <si>
    <t>WY-NCD-160676</t>
  </si>
  <si>
    <t>PDKLD2</t>
  </si>
  <si>
    <t>44 47 59</t>
  </si>
  <si>
    <t>104 47 16</t>
  </si>
  <si>
    <t>SLOPE</t>
  </si>
  <si>
    <t>SD-BKF-160679</t>
  </si>
  <si>
    <t>43 58 28</t>
  </si>
  <si>
    <t>COLD SPRING</t>
  </si>
  <si>
    <t>WY-WEX-160681</t>
  </si>
  <si>
    <t>PNKLJ2</t>
  </si>
  <si>
    <t>104 07 35</t>
  </si>
  <si>
    <t>44 08 52</t>
  </si>
  <si>
    <t>HIGGINS</t>
  </si>
  <si>
    <t>SD-BKF-160682</t>
  </si>
  <si>
    <t>DEAD HORSE</t>
  </si>
  <si>
    <t>SD-BKF-160683</t>
  </si>
  <si>
    <t>103 58 31</t>
  </si>
  <si>
    <t>44 17 42</t>
  </si>
  <si>
    <t>HOPKINS FLATS</t>
  </si>
  <si>
    <t>SD-BKF-160686</t>
  </si>
  <si>
    <t>103 39 15</t>
  </si>
  <si>
    <t>PRAYER CABIN</t>
  </si>
  <si>
    <t>SD-SDS-160692</t>
  </si>
  <si>
    <t>PNKLR3</t>
  </si>
  <si>
    <t>43 26 24</t>
  </si>
  <si>
    <t>103 23 48</t>
  </si>
  <si>
    <t xml:space="preserve">FRENCH  </t>
  </si>
  <si>
    <t>SD-SDS-160691</t>
  </si>
  <si>
    <t>PNKLR5</t>
  </si>
  <si>
    <t>PASQUE</t>
  </si>
  <si>
    <t>SD-BKF-160694</t>
  </si>
  <si>
    <t>44 26 06</t>
  </si>
  <si>
    <t>103 53 15</t>
  </si>
  <si>
    <t>THOMPSON</t>
  </si>
  <si>
    <t>SD-BKF-160697</t>
  </si>
  <si>
    <t>104 08 24</t>
  </si>
  <si>
    <t>176A</t>
  </si>
  <si>
    <t>SD-BKF-160698</t>
  </si>
  <si>
    <t>BALD HILL</t>
  </si>
  <si>
    <t>SD-SDS-160705</t>
  </si>
  <si>
    <t>PNKLZ5</t>
  </si>
  <si>
    <t>43 48 05</t>
  </si>
  <si>
    <t>103 15 17</t>
  </si>
  <si>
    <t>SD-BKF-160706</t>
  </si>
  <si>
    <t>MERRITT</t>
  </si>
  <si>
    <t>SD-SDS-160707</t>
  </si>
  <si>
    <t>PNKLZ7</t>
  </si>
  <si>
    <t>WILLIAMS GULCH</t>
  </si>
  <si>
    <t>SD-BKF-160708</t>
  </si>
  <si>
    <t>44 22 24</t>
  </si>
  <si>
    <t>104 10 11</t>
  </si>
  <si>
    <t>BRAKES</t>
  </si>
  <si>
    <t>WY-WYS-160714</t>
  </si>
  <si>
    <t>PNKL3B</t>
  </si>
  <si>
    <t>44 38 01</t>
  </si>
  <si>
    <t>SD-BKF-160718</t>
  </si>
  <si>
    <t>P2KL47</t>
  </si>
  <si>
    <t>44 12 13</t>
  </si>
  <si>
    <t>WOODCOCK</t>
  </si>
  <si>
    <t>SD-BKF-160721</t>
  </si>
  <si>
    <t>103 33 07</t>
  </si>
  <si>
    <t>103 53 03</t>
  </si>
  <si>
    <t>MM18</t>
  </si>
  <si>
    <t>SD-SDS-160722</t>
  </si>
  <si>
    <t>PNKL7F</t>
  </si>
  <si>
    <t>SD-SDS-160726</t>
  </si>
  <si>
    <t>PNKMB5</t>
  </si>
  <si>
    <t>44 34 31</t>
  </si>
  <si>
    <t>MISSILE ROAD</t>
  </si>
  <si>
    <t>SD-SDS-160732</t>
  </si>
  <si>
    <t>PNKMR6</t>
  </si>
  <si>
    <t>103 15 15</t>
  </si>
  <si>
    <t>PILLER</t>
  </si>
  <si>
    <t>SD-BKF-160731</t>
  </si>
  <si>
    <t>WALGREEN</t>
  </si>
  <si>
    <t>WY-WEX-160734</t>
  </si>
  <si>
    <t>PNKMT2</t>
  </si>
  <si>
    <t>44 09 51</t>
  </si>
  <si>
    <t>MOSKEE</t>
  </si>
  <si>
    <t>WY-CRX-160736</t>
  </si>
  <si>
    <t>PNKMU8</t>
  </si>
  <si>
    <t>44 16 42</t>
  </si>
  <si>
    <t>RADDICK</t>
  </si>
  <si>
    <t>SD-BKF-160753</t>
  </si>
  <si>
    <t>44 15 9</t>
  </si>
  <si>
    <t>103 56 29</t>
  </si>
  <si>
    <t>MAITLAND CA</t>
  </si>
  <si>
    <t>SD-SDS-160755</t>
  </si>
  <si>
    <t>PNKM9F</t>
  </si>
  <si>
    <t>43 14 34</t>
  </si>
  <si>
    <t>103 31 36</t>
  </si>
  <si>
    <t>SNYDER</t>
  </si>
  <si>
    <t>SD-BKF-160770</t>
  </si>
  <si>
    <t>44 40 16</t>
  </si>
  <si>
    <t>104 26 03</t>
  </si>
  <si>
    <t>PRICE TRUST</t>
  </si>
  <si>
    <t>WY-CRX-160772</t>
  </si>
  <si>
    <t>PNKNX8</t>
  </si>
  <si>
    <t>44 31 00</t>
  </si>
  <si>
    <t>104 35 0.2</t>
  </si>
  <si>
    <t>WY-CRX-160773</t>
  </si>
  <si>
    <t>PNKNZ1</t>
  </si>
  <si>
    <t>44 35 28</t>
  </si>
  <si>
    <t>104 35 23</t>
  </si>
  <si>
    <t>BUSTED FIVE</t>
  </si>
  <si>
    <t>SD-SDS-160774</t>
  </si>
  <si>
    <t>103 19 46</t>
  </si>
  <si>
    <t>SD-BKF-160789</t>
  </si>
  <si>
    <t>KRUSEE</t>
  </si>
  <si>
    <t>WY-CRX-160790</t>
  </si>
  <si>
    <t>PNKPL2</t>
  </si>
  <si>
    <t>44 26 29</t>
  </si>
  <si>
    <t>104 29 59</t>
  </si>
  <si>
    <t>BOOMS</t>
  </si>
  <si>
    <t>SD-BKF-160792</t>
  </si>
  <si>
    <t>43 28 29</t>
  </si>
  <si>
    <t>HAVEN</t>
  </si>
  <si>
    <t>SD-BKF-160793</t>
  </si>
  <si>
    <t>43 39 20</t>
  </si>
  <si>
    <t>COFFEE FLATS CA</t>
  </si>
  <si>
    <t>SD-SDS-160794</t>
  </si>
  <si>
    <t>PNKPM9</t>
  </si>
  <si>
    <t>10S</t>
  </si>
  <si>
    <t>43 10 46</t>
  </si>
  <si>
    <t>103 59 50</t>
  </si>
  <si>
    <t>WHITE</t>
  </si>
  <si>
    <t>SD-BKF-160795</t>
  </si>
  <si>
    <t>SD-SDS-160796</t>
  </si>
  <si>
    <t>PNKPN1</t>
  </si>
  <si>
    <t>43 23 41</t>
  </si>
  <si>
    <t>103 51 59</t>
  </si>
  <si>
    <t>44 06 41</t>
  </si>
  <si>
    <t>SD-BKF-160800</t>
  </si>
  <si>
    <t>SD-BKF-160804</t>
  </si>
  <si>
    <t>43 45 01</t>
  </si>
  <si>
    <t>SHANK</t>
  </si>
  <si>
    <t>SD-SDS-160808</t>
  </si>
  <si>
    <t>PNKPS7</t>
  </si>
  <si>
    <t xml:space="preserve">SOUTH FORK </t>
  </si>
  <si>
    <t>SD-BKF-160807</t>
  </si>
  <si>
    <t>43 57 54</t>
  </si>
  <si>
    <t>103 50 45</t>
  </si>
  <si>
    <t>BIG SPRING</t>
  </si>
  <si>
    <t>SD-BKF-160805</t>
  </si>
  <si>
    <t>SD-BKF-160811</t>
  </si>
  <si>
    <t>103 32 39</t>
  </si>
  <si>
    <t>CHOPPER</t>
  </si>
  <si>
    <t>SD-BKF-160809</t>
  </si>
  <si>
    <t>43 51 25</t>
  </si>
  <si>
    <t>103 39 26</t>
  </si>
  <si>
    <t>SD-SDS-160812</t>
  </si>
  <si>
    <t>PNKPV4</t>
  </si>
  <si>
    <t>44 09 14</t>
  </si>
  <si>
    <t>104 02 19</t>
  </si>
  <si>
    <t xml:space="preserve">NORTH DAKOTA </t>
  </si>
  <si>
    <t>SD-BKF-160813</t>
  </si>
  <si>
    <t>P2KPW0</t>
  </si>
  <si>
    <t>PASS CREEK WELL</t>
  </si>
  <si>
    <t>SD-BKF-160806</t>
  </si>
  <si>
    <t xml:space="preserve">DEER  </t>
  </si>
  <si>
    <t>SD-BKF-160830</t>
  </si>
  <si>
    <t>43 40 39</t>
  </si>
  <si>
    <t>BUFFALO</t>
  </si>
  <si>
    <t>SD-SDS-160821</t>
  </si>
  <si>
    <t>PNKP1V</t>
  </si>
  <si>
    <t>43 45 24</t>
  </si>
  <si>
    <t>PRESERVE</t>
  </si>
  <si>
    <t>SD-SDS-160823</t>
  </si>
  <si>
    <t>PNKP26</t>
  </si>
  <si>
    <t>103 34 30</t>
  </si>
  <si>
    <t xml:space="preserve">LIGHTNING RIDGE </t>
  </si>
  <si>
    <t>SD-SDS-160832</t>
  </si>
  <si>
    <t>PNKQK3</t>
  </si>
  <si>
    <t>103 23 06</t>
  </si>
  <si>
    <t xml:space="preserve">GREEN  </t>
  </si>
  <si>
    <t>SD-BKF-160833</t>
  </si>
  <si>
    <t>44 00 32</t>
  </si>
  <si>
    <t>SD-BKF-160837</t>
  </si>
  <si>
    <t>44 19 47</t>
  </si>
  <si>
    <t>103 29 32</t>
  </si>
  <si>
    <t>SD-BKF-160838</t>
  </si>
  <si>
    <t>43 38 56</t>
  </si>
  <si>
    <t>FIRST THUNDER</t>
  </si>
  <si>
    <t>SD-BKF-160843</t>
  </si>
  <si>
    <t>44 00 44</t>
  </si>
  <si>
    <t>FALLING ROCK CAMPFIRE</t>
  </si>
  <si>
    <t>SD-BKF-160846</t>
  </si>
  <si>
    <t>44 03 18</t>
  </si>
  <si>
    <t>103 22 03</t>
  </si>
  <si>
    <t>SD-BKF-160864</t>
  </si>
  <si>
    <t>44 44 55</t>
  </si>
  <si>
    <t>104 23 29</t>
  </si>
  <si>
    <t>SD-SDS-160685</t>
  </si>
  <si>
    <t>PNKR0Y</t>
  </si>
  <si>
    <t>EAST GIMLET</t>
  </si>
  <si>
    <t>SD-BKF-160867</t>
  </si>
  <si>
    <t>P2KR11</t>
  </si>
  <si>
    <t>44 09 48</t>
  </si>
  <si>
    <t>SHANK CAMPFIRE</t>
  </si>
  <si>
    <t>SD-BKF-160689</t>
  </si>
  <si>
    <t>P2KR3X</t>
  </si>
  <si>
    <t>SD-SDS-160871</t>
  </si>
  <si>
    <t>PNKR6K</t>
  </si>
  <si>
    <t>43 30 50</t>
  </si>
  <si>
    <t>RHUBARB</t>
  </si>
  <si>
    <t>SD-SDS-160873</t>
  </si>
  <si>
    <t>PNKR7A</t>
  </si>
  <si>
    <t>103 31 20</t>
  </si>
  <si>
    <t>SD-SDS-160875</t>
  </si>
  <si>
    <t>PNKR7T</t>
  </si>
  <si>
    <t xml:space="preserve">7S </t>
  </si>
  <si>
    <t>103 27 38</t>
  </si>
  <si>
    <t>SD-SDS-160876</t>
  </si>
  <si>
    <t>PNKR8J</t>
  </si>
  <si>
    <t>44 01 14</t>
  </si>
  <si>
    <t>103 28 35</t>
  </si>
  <si>
    <t>WHITEWOOD HALL</t>
  </si>
  <si>
    <t>SD-SDS-160890</t>
  </si>
  <si>
    <t>PNKST0</t>
  </si>
  <si>
    <t>44 23 26</t>
  </si>
  <si>
    <t>BROWNIE</t>
  </si>
  <si>
    <t>SD-BKF-160901</t>
  </si>
  <si>
    <t>P2KS3D</t>
  </si>
  <si>
    <t>CALUMET</t>
  </si>
  <si>
    <t>SD-BKF-160911</t>
  </si>
  <si>
    <t>P2KS6E</t>
  </si>
  <si>
    <t>43 56 25</t>
  </si>
  <si>
    <t>103 28 07</t>
  </si>
  <si>
    <t>SD-BKF-160914</t>
  </si>
  <si>
    <t>P2KS6G</t>
  </si>
  <si>
    <t>SD-BKF-160915</t>
  </si>
  <si>
    <t>P2KS6J</t>
  </si>
  <si>
    <t>SD-BKF-160916</t>
  </si>
  <si>
    <t>P2KS7N</t>
  </si>
  <si>
    <t>MICA</t>
  </si>
  <si>
    <t>SD-BKF-160954</t>
  </si>
  <si>
    <t>PNKUF4</t>
  </si>
  <si>
    <t>43 47 23</t>
  </si>
  <si>
    <t>103 38 04</t>
  </si>
  <si>
    <t>WHEEL</t>
  </si>
  <si>
    <t>SD-SDS-160920</t>
  </si>
  <si>
    <t>PNKS9R</t>
  </si>
  <si>
    <t>103 21 10</t>
  </si>
  <si>
    <t>RIFLE PIT TOO</t>
  </si>
  <si>
    <t>SD-SDS-160921</t>
  </si>
  <si>
    <t>PNKTC1</t>
  </si>
  <si>
    <t>43 35 48</t>
  </si>
  <si>
    <t>HILL TOP</t>
  </si>
  <si>
    <t>SD-SDS-160930</t>
  </si>
  <si>
    <t>PNKTT2</t>
  </si>
  <si>
    <r>
      <t>YEAR __</t>
    </r>
    <r>
      <rPr>
        <u/>
        <sz val="9"/>
        <rFont val="Arial"/>
        <family val="2"/>
      </rPr>
      <t>2017</t>
    </r>
    <r>
      <rPr>
        <sz val="9"/>
        <rFont val="Arial"/>
        <family val="2"/>
      </rPr>
      <t>__</t>
    </r>
  </si>
  <si>
    <t>HILLTOP</t>
  </si>
  <si>
    <t>SD-BKF-170056</t>
  </si>
  <si>
    <t>P2KU7G</t>
  </si>
  <si>
    <t>43 57 21</t>
  </si>
  <si>
    <t>103 26 04</t>
  </si>
  <si>
    <t>BIG THUNDER</t>
  </si>
  <si>
    <t>SD-SDS-170083</t>
  </si>
  <si>
    <t>PNKVL8</t>
  </si>
  <si>
    <t>43 53 43</t>
  </si>
  <si>
    <t>ROCKY GULCH</t>
  </si>
  <si>
    <t>SD-SDS-170084</t>
  </si>
  <si>
    <t>PNKVN8</t>
  </si>
  <si>
    <t>43 54 58</t>
  </si>
  <si>
    <t>103 26 36</t>
  </si>
  <si>
    <t>WEST GATE CA</t>
  </si>
  <si>
    <t>SD-SDS-170089</t>
  </si>
  <si>
    <t>PNKV22</t>
  </si>
  <si>
    <t>103 06 47</t>
  </si>
  <si>
    <t>HWY 16A</t>
  </si>
  <si>
    <t>SD-SDS-170090</t>
  </si>
  <si>
    <t>PNKV26</t>
  </si>
  <si>
    <t>43 46 14</t>
  </si>
  <si>
    <t>103 33 23</t>
  </si>
  <si>
    <t>SD-SDS-170091</t>
  </si>
  <si>
    <t>PNKV3F</t>
  </si>
  <si>
    <t>43 48 52</t>
  </si>
  <si>
    <t>103 25 10</t>
  </si>
  <si>
    <t>ELLIOT</t>
  </si>
  <si>
    <t>SD-SDS-170092</t>
  </si>
  <si>
    <t>PRETTY FLOWER</t>
  </si>
  <si>
    <t>SD-SDS-170094</t>
  </si>
  <si>
    <t>PNKV5P</t>
  </si>
  <si>
    <t>COMPOST</t>
  </si>
  <si>
    <t>SD-SDS-170097</t>
  </si>
  <si>
    <t>PNKV51</t>
  </si>
  <si>
    <t>WY-WYS-170105</t>
  </si>
  <si>
    <t>PNKWK9</t>
  </si>
  <si>
    <t>44 29 56</t>
  </si>
  <si>
    <t>104 03 23</t>
  </si>
  <si>
    <t>STANMARK</t>
  </si>
  <si>
    <t>SD-SDS-170108</t>
  </si>
  <si>
    <t>PNKWM1</t>
  </si>
  <si>
    <t>43 52 23</t>
  </si>
  <si>
    <t>IRON MT</t>
  </si>
  <si>
    <t>SD-SDS-170109</t>
  </si>
  <si>
    <t>PNKWM4</t>
  </si>
  <si>
    <t>103 26 11</t>
  </si>
  <si>
    <t>SD-SDS-170110</t>
  </si>
  <si>
    <t>PNKWL9</t>
  </si>
  <si>
    <t>103 25 47</t>
  </si>
  <si>
    <t>GRIZZLY BEAR</t>
  </si>
  <si>
    <t>SD-SDS-170111</t>
  </si>
  <si>
    <t>PNKWM7</t>
  </si>
  <si>
    <t>SD-SDS-170117</t>
  </si>
  <si>
    <t>PNKWV6</t>
  </si>
  <si>
    <t>LAKOTA</t>
  </si>
  <si>
    <t>SD-SDS-170118</t>
  </si>
  <si>
    <t>PNKWW0</t>
  </si>
  <si>
    <t>43 49 48</t>
  </si>
  <si>
    <t>103 14 21</t>
  </si>
  <si>
    <t>WHITETAIL</t>
  </si>
  <si>
    <t>SD-SDS-170119</t>
  </si>
  <si>
    <t>PNKWX4</t>
  </si>
  <si>
    <t>43 43 58</t>
  </si>
  <si>
    <t>103 30 01</t>
  </si>
  <si>
    <t>WRINKLE</t>
  </si>
  <si>
    <t>SD-BKF-170126</t>
  </si>
  <si>
    <t>P2KW3B</t>
  </si>
  <si>
    <t>43 53 15</t>
  </si>
  <si>
    <t>103 28 10</t>
  </si>
  <si>
    <t xml:space="preserve">BELL CA </t>
  </si>
  <si>
    <t>SD-SDS-170131</t>
  </si>
  <si>
    <t>PNKW46</t>
  </si>
  <si>
    <t>43 23 34</t>
  </si>
  <si>
    <t>ROCKERVILLE</t>
  </si>
  <si>
    <t>SD-BKF-170134</t>
  </si>
  <si>
    <t>43 56 48</t>
  </si>
  <si>
    <t>SD-SDD-170135</t>
  </si>
  <si>
    <t>PDKW7R</t>
  </si>
  <si>
    <t>44 23 54</t>
  </si>
  <si>
    <t>SD-SDS-170136</t>
  </si>
  <si>
    <t>PNKW82</t>
  </si>
  <si>
    <t>43 27 01</t>
  </si>
  <si>
    <t>103 28 59</t>
  </si>
  <si>
    <t>LARVIE CA</t>
  </si>
  <si>
    <t>MM 34</t>
  </si>
  <si>
    <t>SD-SDS-170140</t>
  </si>
  <si>
    <t>PNKXU9</t>
  </si>
  <si>
    <t>43 29 36</t>
  </si>
  <si>
    <t>SD-BKF-170146</t>
  </si>
  <si>
    <t>P2KX2W</t>
  </si>
  <si>
    <t>44 06 22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</si>
</sst>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5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8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10"/>
      <color indexed="23"/>
      <name val="Arial"/>
      <family val="2"/>
    </font>
    <font>
      <sz val="8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9"/>
      <color indexed="55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sz val="10"/>
      <color indexed="55"/>
      <name val="Arial"/>
      <family val="2"/>
    </font>
    <font>
      <u/>
      <sz val="9"/>
      <name val="Arial"/>
      <family val="2"/>
    </font>
    <font>
      <b/>
      <sz val="9"/>
      <color indexed="23"/>
      <name val="Arial"/>
      <family val="2"/>
    </font>
    <font>
      <sz val="9"/>
      <color indexed="23"/>
      <name val="Arial"/>
      <family val="2"/>
    </font>
    <font>
      <b/>
      <sz val="9"/>
      <color indexed="8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" fontId="4" fillId="0" borderId="3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9" fillId="0" borderId="3" xfId="0" applyFont="1" applyBorder="1"/>
    <xf numFmtId="16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2" fontId="8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" fillId="0" borderId="5" xfId="0" applyFont="1" applyFill="1" applyBorder="1"/>
    <xf numFmtId="0" fontId="1" fillId="2" borderId="3" xfId="0" applyFont="1" applyFill="1" applyBorder="1" applyAlignment="1">
      <alignment horizontal="center" wrapText="1"/>
    </xf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16" fontId="11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2" fontId="11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2" fontId="11" fillId="0" borderId="3" xfId="0" applyNumberFormat="1" applyFont="1" applyBorder="1" applyAlignment="1">
      <alignment horizontal="right"/>
    </xf>
    <xf numFmtId="2" fontId="10" fillId="0" borderId="3" xfId="0" applyNumberFormat="1" applyFont="1" applyBorder="1"/>
    <xf numFmtId="2" fontId="8" fillId="0" borderId="3" xfId="0" applyNumberFormat="1" applyFont="1" applyBorder="1" applyAlignment="1">
      <alignment horizontal="right"/>
    </xf>
    <xf numFmtId="0" fontId="4" fillId="0" borderId="5" xfId="0" applyFont="1" applyFill="1" applyBorder="1"/>
    <xf numFmtId="0" fontId="11" fillId="0" borderId="3" xfId="0" applyFont="1" applyFill="1" applyBorder="1"/>
    <xf numFmtId="0" fontId="11" fillId="0" borderId="0" xfId="0" applyFont="1"/>
    <xf numFmtId="0" fontId="13" fillId="0" borderId="3" xfId="0" applyFont="1" applyBorder="1"/>
    <xf numFmtId="0" fontId="11" fillId="0" borderId="3" xfId="0" applyFont="1" applyBorder="1" applyAlignment="1"/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9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2" fontId="19" fillId="0" borderId="3" xfId="0" applyNumberFormat="1" applyFont="1" applyBorder="1"/>
    <xf numFmtId="0" fontId="20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12" fillId="0" borderId="0" xfId="0" applyFont="1" applyFill="1" applyBorder="1"/>
    <xf numFmtId="0" fontId="20" fillId="0" borderId="0" xfId="0" applyFont="1" applyFill="1" applyBorder="1"/>
    <xf numFmtId="0" fontId="8" fillId="0" borderId="3" xfId="0" applyFont="1" applyFill="1" applyBorder="1"/>
    <xf numFmtId="2" fontId="21" fillId="0" borderId="3" xfId="0" applyNumberFormat="1" applyFont="1" applyBorder="1"/>
    <xf numFmtId="2" fontId="22" fillId="0" borderId="3" xfId="0" applyNumberFormat="1" applyFont="1" applyBorder="1"/>
    <xf numFmtId="0" fontId="22" fillId="0" borderId="3" xfId="0" applyFont="1" applyBorder="1"/>
    <xf numFmtId="0" fontId="22" fillId="0" borderId="3" xfId="0" applyFont="1" applyFill="1" applyBorder="1"/>
    <xf numFmtId="0" fontId="22" fillId="0" borderId="3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 applyAlignment="1"/>
    <xf numFmtId="0" fontId="23" fillId="0" borderId="6" xfId="0" applyFont="1" applyBorder="1" applyAlignment="1">
      <alignment horizontal="right"/>
    </xf>
    <xf numFmtId="2" fontId="23" fillId="0" borderId="6" xfId="0" applyNumberFormat="1" applyFont="1" applyBorder="1"/>
    <xf numFmtId="2" fontId="24" fillId="0" borderId="6" xfId="0" applyNumberFormat="1" applyFont="1" applyBorder="1"/>
    <xf numFmtId="0" fontId="23" fillId="0" borderId="7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/>
    <xf numFmtId="0" fontId="19" fillId="0" borderId="3" xfId="0" applyFont="1" applyBorder="1" applyAlignment="1">
      <alignment horizontal="right"/>
    </xf>
    <xf numFmtId="2" fontId="23" fillId="0" borderId="3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 applyAlignment="1"/>
    <xf numFmtId="0" fontId="19" fillId="0" borderId="3" xfId="0" applyFont="1" applyFill="1" applyBorder="1" applyAlignment="1">
      <alignment horizontal="right"/>
    </xf>
    <xf numFmtId="2" fontId="19" fillId="0" borderId="3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3" xfId="0" applyFont="1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/>
    <xf numFmtId="0" fontId="25" fillId="0" borderId="3" xfId="0" applyFont="1" applyBorder="1" applyAlignment="1">
      <alignment horizontal="right"/>
    </xf>
    <xf numFmtId="2" fontId="25" fillId="0" borderId="3" xfId="0" applyNumberFormat="1" applyFont="1" applyBorder="1"/>
    <xf numFmtId="0" fontId="25" fillId="0" borderId="1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4" fillId="0" borderId="0" xfId="0" applyFont="1" applyBorder="1"/>
    <xf numFmtId="0" fontId="25" fillId="0" borderId="3" xfId="0" applyFont="1" applyFill="1" applyBorder="1" applyAlignment="1">
      <alignment horizontal="left"/>
    </xf>
    <xf numFmtId="2" fontId="25" fillId="0" borderId="3" xfId="0" applyNumberFormat="1" applyFont="1" applyBorder="1" applyAlignment="1">
      <alignment horizontal="right"/>
    </xf>
    <xf numFmtId="0" fontId="25" fillId="0" borderId="0" xfId="0" applyFont="1" applyBorder="1"/>
    <xf numFmtId="0" fontId="25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25" fillId="0" borderId="3" xfId="0" applyFont="1" applyFill="1" applyBorder="1" applyAlignment="1"/>
    <xf numFmtId="0" fontId="25" fillId="0" borderId="3" xfId="0" applyFont="1" applyFill="1" applyBorder="1" applyAlignment="1">
      <alignment horizontal="right"/>
    </xf>
    <xf numFmtId="2" fontId="25" fillId="0" borderId="3" xfId="0" applyNumberFormat="1" applyFont="1" applyFill="1" applyBorder="1"/>
    <xf numFmtId="0" fontId="25" fillId="0" borderId="1" xfId="0" applyFont="1" applyFill="1" applyBorder="1" applyAlignment="1">
      <alignment horizontal="center"/>
    </xf>
    <xf numFmtId="0" fontId="28" fillId="0" borderId="3" xfId="0" applyFont="1" applyBorder="1" applyAlignment="1">
      <alignment horizontal="left"/>
    </xf>
    <xf numFmtId="16" fontId="25" fillId="0" borderId="3" xfId="0" applyNumberFormat="1" applyFont="1" applyBorder="1"/>
    <xf numFmtId="0" fontId="28" fillId="0" borderId="1" xfId="0" applyFont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1" fontId="21" fillId="0" borderId="3" xfId="0" applyNumberFormat="1" applyFont="1" applyBorder="1"/>
    <xf numFmtId="0" fontId="6" fillId="2" borderId="10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/>
    <xf numFmtId="0" fontId="6" fillId="2" borderId="13" xfId="0" applyFont="1" applyFill="1" applyBorder="1"/>
    <xf numFmtId="0" fontId="7" fillId="2" borderId="16" xfId="0" applyFont="1" applyFill="1" applyBorder="1"/>
    <xf numFmtId="0" fontId="4" fillId="0" borderId="12" xfId="0" applyFont="1" applyBorder="1"/>
    <xf numFmtId="0" fontId="4" fillId="2" borderId="13" xfId="0" applyFont="1" applyFill="1" applyBorder="1"/>
    <xf numFmtId="0" fontId="7" fillId="2" borderId="13" xfId="0" applyFont="1" applyFill="1" applyBorder="1"/>
    <xf numFmtId="0" fontId="6" fillId="2" borderId="17" xfId="0" applyFont="1" applyFill="1" applyBorder="1"/>
    <xf numFmtId="165" fontId="8" fillId="0" borderId="3" xfId="0" applyNumberFormat="1" applyFont="1" applyBorder="1" applyAlignment="1">
      <alignment horizontal="left"/>
    </xf>
    <xf numFmtId="165" fontId="8" fillId="0" borderId="3" xfId="0" applyNumberFormat="1" applyFont="1" applyFill="1" applyBorder="1" applyAlignment="1">
      <alignment horizontal="left"/>
    </xf>
    <xf numFmtId="165" fontId="25" fillId="0" borderId="3" xfId="0" applyNumberFormat="1" applyFont="1" applyBorder="1" applyAlignment="1">
      <alignment horizontal="left"/>
    </xf>
    <xf numFmtId="165" fontId="25" fillId="0" borderId="3" xfId="0" applyNumberFormat="1" applyFont="1" applyFill="1" applyBorder="1" applyAlignment="1">
      <alignment horizontal="left"/>
    </xf>
    <xf numFmtId="0" fontId="21" fillId="0" borderId="3" xfId="0" applyFont="1" applyBorder="1" applyAlignment="1"/>
    <xf numFmtId="11" fontId="25" fillId="0" borderId="3" xfId="0" applyNumberFormat="1" applyFont="1" applyBorder="1" applyAlignment="1"/>
    <xf numFmtId="165" fontId="21" fillId="0" borderId="3" xfId="0" applyNumberFormat="1" applyFont="1" applyBorder="1" applyAlignment="1">
      <alignment horizontal="left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right"/>
    </xf>
    <xf numFmtId="165" fontId="28" fillId="0" borderId="3" xfId="0" applyNumberFormat="1" applyFont="1" applyBorder="1" applyAlignment="1">
      <alignment horizontal="left"/>
    </xf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/>
    <xf numFmtId="0" fontId="28" fillId="0" borderId="3" xfId="0" applyFont="1" applyBorder="1" applyAlignment="1">
      <alignment horizontal="right"/>
    </xf>
    <xf numFmtId="2" fontId="28" fillId="0" borderId="3" xfId="0" applyNumberFormat="1" applyFont="1" applyBorder="1" applyAlignment="1">
      <alignment horizontal="right"/>
    </xf>
    <xf numFmtId="2" fontId="28" fillId="0" borderId="3" xfId="0" applyNumberFormat="1" applyFont="1" applyBorder="1"/>
    <xf numFmtId="2" fontId="21" fillId="0" borderId="3" xfId="0" applyNumberFormat="1" applyFont="1" applyBorder="1" applyAlignment="1">
      <alignment horizontal="right"/>
    </xf>
    <xf numFmtId="16" fontId="28" fillId="0" borderId="3" xfId="0" applyNumberFormat="1" applyFont="1" applyBorder="1"/>
    <xf numFmtId="165" fontId="28" fillId="0" borderId="3" xfId="0" applyNumberFormat="1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28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 applyAlignment="1"/>
    <xf numFmtId="0" fontId="28" fillId="0" borderId="3" xfId="0" applyFont="1" applyFill="1" applyBorder="1" applyAlignment="1">
      <alignment horizontal="right"/>
    </xf>
    <xf numFmtId="2" fontId="28" fillId="0" borderId="3" xfId="0" applyNumberFormat="1" applyFont="1" applyFill="1" applyBorder="1"/>
    <xf numFmtId="2" fontId="30" fillId="0" borderId="3" xfId="0" applyNumberFormat="1" applyFont="1" applyBorder="1" applyAlignment="1">
      <alignment horizontal="right"/>
    </xf>
    <xf numFmtId="2" fontId="30" fillId="0" borderId="3" xfId="0" applyNumberFormat="1" applyFont="1" applyBorder="1"/>
    <xf numFmtId="2" fontId="31" fillId="0" borderId="3" xfId="0" applyNumberFormat="1" applyFont="1" applyBorder="1" applyAlignment="1">
      <alignment horizontal="right"/>
    </xf>
    <xf numFmtId="2" fontId="31" fillId="0" borderId="3" xfId="0" applyNumberFormat="1" applyFont="1" applyBorder="1"/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 applyAlignment="1">
      <alignment wrapText="1"/>
    </xf>
    <xf numFmtId="0" fontId="29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/>
    <xf numFmtId="0" fontId="6" fillId="2" borderId="8" xfId="0" applyFont="1" applyFill="1" applyBorder="1"/>
    <xf numFmtId="0" fontId="7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7" fillId="2" borderId="3" xfId="0" applyFont="1" applyFill="1" applyBorder="1"/>
    <xf numFmtId="164" fontId="6" fillId="2" borderId="3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/>
    <xf numFmtId="164" fontId="23" fillId="0" borderId="6" xfId="0" applyNumberFormat="1" applyFont="1" applyBorder="1"/>
    <xf numFmtId="164" fontId="19" fillId="0" borderId="3" xfId="0" applyNumberFormat="1" applyFont="1" applyBorder="1"/>
    <xf numFmtId="0" fontId="8" fillId="0" borderId="3" xfId="0" applyFont="1" applyFill="1" applyBorder="1" applyAlignment="1">
      <alignment horizontal="left"/>
    </xf>
    <xf numFmtId="164" fontId="19" fillId="0" borderId="3" xfId="0" applyNumberFormat="1" applyFont="1" applyFill="1" applyBorder="1"/>
    <xf numFmtId="164" fontId="21" fillId="0" borderId="3" xfId="0" applyNumberFormat="1" applyFont="1" applyBorder="1"/>
    <xf numFmtId="164" fontId="25" fillId="0" borderId="3" xfId="0" applyNumberFormat="1" applyFont="1" applyBorder="1"/>
    <xf numFmtId="2" fontId="19" fillId="0" borderId="3" xfId="0" applyNumberFormat="1" applyFont="1" applyBorder="1" applyAlignment="1">
      <alignment horizontal="right"/>
    </xf>
    <xf numFmtId="14" fontId="19" fillId="0" borderId="3" xfId="0" applyNumberFormat="1" applyFont="1" applyBorder="1" applyAlignment="1">
      <alignment horizontal="center"/>
    </xf>
    <xf numFmtId="164" fontId="28" fillId="0" borderId="3" xfId="0" applyNumberFormat="1" applyFont="1" applyBorder="1"/>
    <xf numFmtId="0" fontId="28" fillId="0" borderId="0" xfId="0" applyFont="1" applyBorder="1"/>
    <xf numFmtId="11" fontId="21" fillId="0" borderId="3" xfId="0" applyNumberFormat="1" applyFont="1" applyBorder="1" applyAlignment="1"/>
    <xf numFmtId="0" fontId="21" fillId="0" borderId="3" xfId="0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right"/>
    </xf>
    <xf numFmtId="2" fontId="21" fillId="0" borderId="3" xfId="0" applyNumberFormat="1" applyFont="1" applyFill="1" applyBorder="1"/>
    <xf numFmtId="164" fontId="25" fillId="0" borderId="3" xfId="0" applyNumberFormat="1" applyFont="1" applyFill="1" applyBorder="1"/>
    <xf numFmtId="16" fontId="21" fillId="0" borderId="3" xfId="0" applyNumberFormat="1" applyFont="1" applyBorder="1"/>
    <xf numFmtId="0" fontId="25" fillId="0" borderId="0" xfId="0" applyFont="1" applyAlignment="1">
      <alignment horizontal="right"/>
    </xf>
    <xf numFmtId="0" fontId="21" fillId="0" borderId="0" xfId="0" applyFont="1" applyBorder="1"/>
    <xf numFmtId="11" fontId="19" fillId="0" borderId="3" xfId="0" applyNumberFormat="1" applyFont="1" applyBorder="1" applyAlignment="1"/>
    <xf numFmtId="0" fontId="21" fillId="0" borderId="0" xfId="0" applyFont="1" applyAlignment="1">
      <alignment horizontal="right"/>
    </xf>
    <xf numFmtId="0" fontId="21" fillId="0" borderId="8" xfId="0" applyFont="1" applyBorder="1" applyAlignment="1">
      <alignment horizontal="left"/>
    </xf>
    <xf numFmtId="0" fontId="21" fillId="0" borderId="8" xfId="0" applyFont="1" applyBorder="1"/>
    <xf numFmtId="164" fontId="21" fillId="0" borderId="8" xfId="0" applyNumberFormat="1" applyFont="1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/>
    <xf numFmtId="0" fontId="21" fillId="0" borderId="8" xfId="0" applyFont="1" applyBorder="1" applyAlignment="1">
      <alignment horizontal="right"/>
    </xf>
    <xf numFmtId="2" fontId="21" fillId="0" borderId="8" xfId="0" applyNumberFormat="1" applyFont="1" applyBorder="1"/>
    <xf numFmtId="0" fontId="21" fillId="0" borderId="9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0" xfId="0" applyFont="1" applyBorder="1"/>
    <xf numFmtId="0" fontId="16" fillId="0" borderId="6" xfId="0" applyFont="1" applyBorder="1"/>
    <xf numFmtId="0" fontId="28" fillId="0" borderId="6" xfId="0" applyFont="1" applyBorder="1"/>
    <xf numFmtId="164" fontId="16" fillId="0" borderId="6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/>
    <xf numFmtId="0" fontId="16" fillId="0" borderId="6" xfId="0" applyFont="1" applyBorder="1" applyAlignment="1">
      <alignment horizontal="right"/>
    </xf>
    <xf numFmtId="2" fontId="16" fillId="0" borderId="6" xfId="0" applyNumberFormat="1" applyFont="1" applyBorder="1"/>
    <xf numFmtId="2" fontId="27" fillId="0" borderId="6" xfId="0" applyNumberFormat="1" applyFont="1" applyBorder="1"/>
    <xf numFmtId="2" fontId="21" fillId="0" borderId="6" xfId="0" applyNumberFormat="1" applyFont="1" applyBorder="1"/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64" fontId="8" fillId="0" borderId="3" xfId="0" applyNumberFormat="1" applyFont="1" applyBorder="1"/>
    <xf numFmtId="0" fontId="8" fillId="0" borderId="3" xfId="0" applyFont="1" applyBorder="1" applyAlignment="1"/>
    <xf numFmtId="0" fontId="8" fillId="0" borderId="1" xfId="0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3" xfId="0" applyFont="1" applyBorder="1"/>
    <xf numFmtId="164" fontId="32" fillId="0" borderId="3" xfId="0" applyNumberFormat="1" applyFont="1" applyBorder="1"/>
    <xf numFmtId="0" fontId="32" fillId="0" borderId="3" xfId="0" applyFont="1" applyBorder="1" applyAlignment="1">
      <alignment horizontal="center"/>
    </xf>
    <xf numFmtId="0" fontId="32" fillId="0" borderId="3" xfId="0" applyFont="1" applyBorder="1" applyAlignment="1"/>
    <xf numFmtId="0" fontId="32" fillId="0" borderId="3" xfId="0" applyFont="1" applyBorder="1" applyAlignment="1">
      <alignment horizontal="right"/>
    </xf>
    <xf numFmtId="2" fontId="32" fillId="0" borderId="3" xfId="0" applyNumberFormat="1" applyFont="1" applyBorder="1"/>
    <xf numFmtId="0" fontId="32" fillId="0" borderId="1" xfId="0" applyFont="1" applyBorder="1" applyAlignment="1">
      <alignment horizontal="center"/>
    </xf>
    <xf numFmtId="164" fontId="8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2" fontId="8" fillId="0" borderId="3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32" fillId="0" borderId="3" xfId="0" applyNumberFormat="1" applyFont="1" applyBorder="1" applyAlignment="1">
      <alignment horizontal="right"/>
    </xf>
    <xf numFmtId="0" fontId="8" fillId="0" borderId="0" xfId="0" applyFont="1" applyBorder="1"/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2" fontId="16" fillId="0" borderId="3" xfId="0" applyNumberFormat="1" applyFont="1" applyBorder="1" applyAlignment="1">
      <alignment horizontal="right"/>
    </xf>
    <xf numFmtId="0" fontId="16" fillId="0" borderId="3" xfId="0" applyFont="1" applyBorder="1"/>
    <xf numFmtId="164" fontId="16" fillId="0" borderId="3" xfId="0" applyNumberFormat="1" applyFont="1" applyBorder="1"/>
    <xf numFmtId="2" fontId="16" fillId="0" borderId="3" xfId="0" applyNumberFormat="1" applyFont="1" applyBorder="1"/>
    <xf numFmtId="0" fontId="16" fillId="0" borderId="3" xfId="0" applyFont="1" applyBorder="1" applyAlignment="1"/>
    <xf numFmtId="0" fontId="16" fillId="0" borderId="3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16" fontId="22" fillId="0" borderId="3" xfId="0" applyNumberFormat="1" applyFont="1" applyBorder="1"/>
    <xf numFmtId="0" fontId="16" fillId="0" borderId="3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3" xfId="0" applyFont="1" applyFill="1" applyBorder="1"/>
    <xf numFmtId="164" fontId="16" fillId="0" borderId="3" xfId="0" applyNumberFormat="1" applyFont="1" applyFill="1" applyBorder="1"/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/>
    <xf numFmtId="0" fontId="16" fillId="0" borderId="3" xfId="0" applyFont="1" applyFill="1" applyBorder="1" applyAlignment="1">
      <alignment horizontal="right"/>
    </xf>
    <xf numFmtId="2" fontId="16" fillId="0" borderId="3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0" fontId="28" fillId="0" borderId="8" xfId="0" applyFont="1" applyBorder="1"/>
    <xf numFmtId="164" fontId="16" fillId="0" borderId="8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0" fontId="16" fillId="0" borderId="8" xfId="0" applyFont="1" applyBorder="1" applyAlignment="1">
      <alignment horizontal="right"/>
    </xf>
    <xf numFmtId="2" fontId="16" fillId="0" borderId="8" xfId="0" applyNumberFormat="1" applyFont="1" applyBorder="1"/>
    <xf numFmtId="0" fontId="16" fillId="0" borderId="9" xfId="0" applyFont="1" applyBorder="1" applyAlignment="1">
      <alignment horizontal="center"/>
    </xf>
    <xf numFmtId="0" fontId="22" fillId="0" borderId="0" xfId="0" applyFont="1" applyBorder="1"/>
    <xf numFmtId="0" fontId="32" fillId="0" borderId="1" xfId="0" applyFont="1" applyBorder="1" applyAlignment="1">
      <alignment horizontal="left"/>
    </xf>
    <xf numFmtId="0" fontId="32" fillId="0" borderId="3" xfId="0" applyFont="1" applyFill="1" applyBorder="1" applyAlignment="1">
      <alignment horizontal="center"/>
    </xf>
    <xf numFmtId="0" fontId="32" fillId="0" borderId="3" xfId="0" applyFont="1" applyFill="1" applyBorder="1"/>
    <xf numFmtId="0" fontId="32" fillId="0" borderId="3" xfId="0" applyFont="1" applyFill="1" applyBorder="1" applyAlignment="1">
      <alignment horizontal="right"/>
    </xf>
    <xf numFmtId="2" fontId="32" fillId="0" borderId="3" xfId="0" applyNumberFormat="1" applyFont="1" applyFill="1" applyBorder="1"/>
    <xf numFmtId="0" fontId="22" fillId="0" borderId="3" xfId="0" applyFont="1" applyBorder="1" applyAlignment="1"/>
    <xf numFmtId="164" fontId="22" fillId="0" borderId="3" xfId="0" applyNumberFormat="1" applyFont="1" applyBorder="1"/>
    <xf numFmtId="0" fontId="22" fillId="0" borderId="3" xfId="0" applyFont="1" applyBorder="1" applyAlignment="1">
      <alignment horizontal="center"/>
    </xf>
    <xf numFmtId="2" fontId="33" fillId="0" borderId="3" xfId="0" applyNumberFormat="1" applyFont="1" applyBorder="1"/>
    <xf numFmtId="2" fontId="34" fillId="0" borderId="3" xfId="0" applyNumberFormat="1" applyFont="1" applyBorder="1"/>
    <xf numFmtId="0" fontId="22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5" fillId="2" borderId="8" xfId="0" applyFont="1" applyFill="1" applyBorder="1" applyAlignment="1">
      <alignment wrapText="1"/>
    </xf>
    <xf numFmtId="0" fontId="35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/>
    <xf numFmtId="0" fontId="28" fillId="0" borderId="6" xfId="0" applyFont="1" applyBorder="1" applyAlignment="1">
      <alignment horizontal="right"/>
    </xf>
    <xf numFmtId="2" fontId="28" fillId="0" borderId="6" xfId="0" applyNumberFormat="1" applyFont="1" applyBorder="1"/>
    <xf numFmtId="0" fontId="28" fillId="0" borderId="7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2" fontId="22" fillId="0" borderId="3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16" fontId="19" fillId="0" borderId="3" xfId="0" applyNumberFormat="1" applyFont="1" applyBorder="1"/>
    <xf numFmtId="2" fontId="19" fillId="0" borderId="3" xfId="0" applyNumberFormat="1" applyFont="1" applyFill="1" applyBorder="1" applyAlignment="1">
      <alignment horizontal="right"/>
    </xf>
    <xf numFmtId="0" fontId="20" fillId="0" borderId="3" xfId="0" applyFont="1" applyBorder="1"/>
    <xf numFmtId="0" fontId="19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 applyAlignment="1"/>
    <xf numFmtId="0" fontId="28" fillId="0" borderId="8" xfId="0" applyFont="1" applyBorder="1" applyAlignment="1">
      <alignment horizontal="right"/>
    </xf>
    <xf numFmtId="2" fontId="28" fillId="0" borderId="8" xfId="0" applyNumberFormat="1" applyFont="1" applyBorder="1"/>
    <xf numFmtId="0" fontId="28" fillId="0" borderId="9" xfId="0" applyFont="1" applyBorder="1" applyAlignment="1">
      <alignment horizontal="center"/>
    </xf>
    <xf numFmtId="0" fontId="36" fillId="0" borderId="3" xfId="0" applyFont="1" applyBorder="1"/>
    <xf numFmtId="0" fontId="37" fillId="0" borderId="3" xfId="0" applyFont="1" applyBorder="1"/>
    <xf numFmtId="0" fontId="15" fillId="0" borderId="3" xfId="0" applyFont="1" applyBorder="1"/>
    <xf numFmtId="0" fontId="8" fillId="0" borderId="1" xfId="0" applyFont="1" applyBorder="1"/>
    <xf numFmtId="0" fontId="38" fillId="0" borderId="3" xfId="0" applyFont="1" applyFill="1" applyBorder="1" applyAlignment="1">
      <alignment horizont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/>
    </xf>
    <xf numFmtId="0" fontId="39" fillId="0" borderId="3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164" fontId="28" fillId="0" borderId="6" xfId="0" applyNumberFormat="1" applyFont="1" applyBorder="1"/>
    <xf numFmtId="164" fontId="28" fillId="0" borderId="3" xfId="0" applyNumberFormat="1" applyFont="1" applyFill="1" applyBorder="1"/>
    <xf numFmtId="164" fontId="28" fillId="0" borderId="8" xfId="0" applyNumberFormat="1" applyFont="1" applyBorder="1"/>
    <xf numFmtId="164" fontId="9" fillId="0" borderId="3" xfId="0" applyNumberFormat="1" applyFont="1" applyBorder="1"/>
    <xf numFmtId="164" fontId="0" fillId="0" borderId="0" xfId="0" applyNumberFormat="1"/>
    <xf numFmtId="2" fontId="10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center" wrapText="1"/>
    </xf>
    <xf numFmtId="164" fontId="4" fillId="0" borderId="12" xfId="0" applyNumberFormat="1" applyFont="1" applyBorder="1"/>
    <xf numFmtId="164" fontId="16" fillId="0" borderId="6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164" fontId="16" fillId="0" borderId="3" xfId="0" applyNumberFormat="1" applyFont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64" fontId="25" fillId="0" borderId="3" xfId="0" applyNumberFormat="1" applyFont="1" applyBorder="1" applyAlignment="1">
      <alignment horizontal="left"/>
    </xf>
    <xf numFmtId="164" fontId="21" fillId="0" borderId="3" xfId="0" applyNumberFormat="1" applyFont="1" applyBorder="1" applyAlignment="1">
      <alignment horizontal="left"/>
    </xf>
    <xf numFmtId="164" fontId="25" fillId="0" borderId="3" xfId="0" applyNumberFormat="1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left"/>
    </xf>
    <xf numFmtId="164" fontId="19" fillId="0" borderId="3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2" borderId="12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/>
    <xf numFmtId="164" fontId="3" fillId="2" borderId="14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/>
    <xf numFmtId="0" fontId="3" fillId="2" borderId="13" xfId="0" applyFont="1" applyFill="1" applyBorder="1"/>
    <xf numFmtId="164" fontId="3" fillId="0" borderId="12" xfId="0" applyNumberFormat="1" applyFont="1" applyBorder="1"/>
    <xf numFmtId="0" fontId="3" fillId="2" borderId="17" xfId="0" applyFont="1" applyFill="1" applyBorder="1"/>
    <xf numFmtId="0" fontId="3" fillId="2" borderId="16" xfId="0" applyFont="1" applyFill="1" applyBorder="1"/>
    <xf numFmtId="164" fontId="37" fillId="0" borderId="6" xfId="0" applyNumberFormat="1" applyFont="1" applyBorder="1" applyAlignment="1">
      <alignment horizontal="left"/>
    </xf>
    <xf numFmtId="0" fontId="41" fillId="0" borderId="6" xfId="0" applyFont="1" applyBorder="1"/>
    <xf numFmtId="0" fontId="41" fillId="0" borderId="6" xfId="0" applyFont="1" applyBorder="1" applyAlignment="1">
      <alignment horizontal="center"/>
    </xf>
    <xf numFmtId="0" fontId="41" fillId="0" borderId="6" xfId="0" applyFont="1" applyBorder="1" applyAlignment="1"/>
    <xf numFmtId="0" fontId="41" fillId="0" borderId="6" xfId="0" applyFont="1" applyBorder="1" applyAlignment="1">
      <alignment horizontal="right"/>
    </xf>
    <xf numFmtId="2" fontId="41" fillId="0" borderId="6" xfId="0" applyNumberFormat="1" applyFont="1" applyBorder="1"/>
    <xf numFmtId="0" fontId="41" fillId="0" borderId="7" xfId="0" applyFont="1" applyBorder="1" applyAlignment="1">
      <alignment horizontal="center"/>
    </xf>
    <xf numFmtId="164" fontId="36" fillId="0" borderId="3" xfId="0" applyNumberFormat="1" applyFont="1" applyBorder="1" applyAlignment="1">
      <alignment horizontal="left"/>
    </xf>
    <xf numFmtId="0" fontId="42" fillId="0" borderId="3" xfId="0" applyFont="1" applyBorder="1"/>
    <xf numFmtId="0" fontId="42" fillId="0" borderId="3" xfId="0" applyFont="1" applyBorder="1" applyAlignment="1">
      <alignment horizontal="center"/>
    </xf>
    <xf numFmtId="0" fontId="42" fillId="0" borderId="3" xfId="0" applyFont="1" applyBorder="1" applyAlignment="1"/>
    <xf numFmtId="0" fontId="42" fillId="0" borderId="3" xfId="0" applyFont="1" applyBorder="1" applyAlignment="1">
      <alignment horizontal="right"/>
    </xf>
    <xf numFmtId="1" fontId="43" fillId="0" borderId="3" xfId="0" applyNumberFormat="1" applyFont="1" applyBorder="1"/>
    <xf numFmtId="2" fontId="43" fillId="0" borderId="3" xfId="0" applyNumberFormat="1" applyFont="1" applyBorder="1"/>
    <xf numFmtId="2" fontId="41" fillId="0" borderId="3" xfId="0" applyNumberFormat="1" applyFont="1" applyBorder="1"/>
    <xf numFmtId="0" fontId="42" fillId="0" borderId="1" xfId="0" applyFont="1" applyBorder="1" applyAlignment="1">
      <alignment horizontal="center"/>
    </xf>
    <xf numFmtId="164" fontId="44" fillId="0" borderId="3" xfId="0" applyNumberFormat="1" applyFont="1" applyBorder="1" applyAlignment="1">
      <alignment horizontal="left"/>
    </xf>
    <xf numFmtId="0" fontId="44" fillId="0" borderId="3" xfId="0" applyFont="1" applyBorder="1"/>
    <xf numFmtId="0" fontId="44" fillId="0" borderId="3" xfId="0" applyFont="1" applyBorder="1" applyAlignment="1">
      <alignment horizontal="center"/>
    </xf>
    <xf numFmtId="0" fontId="44" fillId="0" borderId="3" xfId="0" applyFont="1" applyBorder="1" applyAlignment="1"/>
    <xf numFmtId="0" fontId="44" fillId="0" borderId="3" xfId="0" applyFont="1" applyBorder="1" applyAlignment="1">
      <alignment horizontal="right"/>
    </xf>
    <xf numFmtId="2" fontId="44" fillId="0" borderId="3" xfId="0" applyNumberFormat="1" applyFont="1" applyBorder="1"/>
    <xf numFmtId="164" fontId="44" fillId="0" borderId="3" xfId="0" applyNumberFormat="1" applyFont="1" applyFill="1" applyBorder="1" applyAlignment="1">
      <alignment horizontal="left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44" fillId="0" borderId="3" xfId="0" applyFont="1" applyFill="1" applyBorder="1" applyAlignment="1"/>
    <xf numFmtId="0" fontId="44" fillId="0" borderId="3" xfId="0" applyFont="1" applyFill="1" applyBorder="1" applyAlignment="1">
      <alignment horizontal="right"/>
    </xf>
    <xf numFmtId="2" fontId="44" fillId="0" borderId="3" xfId="0" applyNumberFormat="1" applyFont="1" applyFill="1" applyBorder="1"/>
    <xf numFmtId="164" fontId="37" fillId="0" borderId="3" xfId="0" applyNumberFormat="1" applyFont="1" applyBorder="1" applyAlignment="1">
      <alignment horizontal="left"/>
    </xf>
    <xf numFmtId="0" fontId="37" fillId="0" borderId="3" xfId="0" applyFont="1" applyBorder="1" applyAlignment="1">
      <alignment horizontal="center"/>
    </xf>
    <xf numFmtId="0" fontId="37" fillId="0" borderId="3" xfId="0" applyFont="1" applyBorder="1" applyAlignment="1"/>
    <xf numFmtId="0" fontId="37" fillId="0" borderId="3" xfId="0" applyFont="1" applyBorder="1" applyAlignment="1">
      <alignment horizontal="right"/>
    </xf>
    <xf numFmtId="2" fontId="37" fillId="0" borderId="3" xfId="0" applyNumberFormat="1" applyFont="1" applyBorder="1"/>
    <xf numFmtId="0" fontId="44" fillId="0" borderId="3" xfId="0" applyFont="1" applyBorder="1" applyAlignment="1">
      <alignment horizontal="left"/>
    </xf>
    <xf numFmtId="2" fontId="44" fillId="0" borderId="3" xfId="0" applyNumberFormat="1" applyFont="1" applyBorder="1" applyAlignment="1">
      <alignment horizontal="right"/>
    </xf>
    <xf numFmtId="2" fontId="37" fillId="0" borderId="3" xfId="0" applyNumberFormat="1" applyFont="1" applyBorder="1" applyAlignment="1">
      <alignment horizontal="right"/>
    </xf>
    <xf numFmtId="0" fontId="37" fillId="0" borderId="3" xfId="0" applyFont="1" applyBorder="1" applyAlignment="1">
      <alignment horizontal="left"/>
    </xf>
    <xf numFmtId="0" fontId="44" fillId="0" borderId="0" xfId="0" applyFont="1" applyBorder="1"/>
    <xf numFmtId="0" fontId="37" fillId="0" borderId="0" xfId="0" applyFont="1" applyBorder="1"/>
    <xf numFmtId="11" fontId="44" fillId="0" borderId="3" xfId="0" applyNumberFormat="1" applyFont="1" applyBorder="1" applyAlignment="1"/>
    <xf numFmtId="164" fontId="37" fillId="0" borderId="3" xfId="0" applyNumberFormat="1" applyFont="1" applyFill="1" applyBorder="1" applyAlignment="1">
      <alignment horizontal="left"/>
    </xf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 applyAlignment="1"/>
    <xf numFmtId="0" fontId="37" fillId="0" borderId="3" xfId="0" applyFont="1" applyFill="1" applyBorder="1" applyAlignment="1">
      <alignment horizontal="right"/>
    </xf>
    <xf numFmtId="2" fontId="37" fillId="0" borderId="3" xfId="0" applyNumberFormat="1" applyFont="1" applyFill="1" applyBorder="1"/>
    <xf numFmtId="16" fontId="44" fillId="0" borderId="3" xfId="0" applyNumberFormat="1" applyFont="1" applyBorder="1"/>
    <xf numFmtId="0" fontId="44" fillId="0" borderId="0" xfId="0" applyFont="1" applyAlignment="1">
      <alignment horizontal="right"/>
    </xf>
    <xf numFmtId="0" fontId="15" fillId="0" borderId="0" xfId="0" applyFont="1"/>
    <xf numFmtId="164" fontId="37" fillId="0" borderId="8" xfId="0" applyNumberFormat="1" applyFont="1" applyBorder="1" applyAlignment="1">
      <alignment horizontal="lef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0" fontId="37" fillId="0" borderId="8" xfId="0" applyFont="1" applyBorder="1" applyAlignment="1"/>
    <xf numFmtId="0" fontId="37" fillId="0" borderId="8" xfId="0" applyFont="1" applyBorder="1" applyAlignment="1">
      <alignment horizontal="right"/>
    </xf>
    <xf numFmtId="2" fontId="37" fillId="0" borderId="8" xfId="0" applyNumberFormat="1" applyFont="1" applyBorder="1"/>
    <xf numFmtId="16" fontId="37" fillId="0" borderId="3" xfId="0" applyNumberFormat="1" applyFont="1" applyBorder="1"/>
    <xf numFmtId="164" fontId="45" fillId="0" borderId="3" xfId="0" applyNumberFormat="1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8" xfId="0" applyFont="1" applyBorder="1"/>
    <xf numFmtId="0" fontId="44" fillId="0" borderId="8" xfId="0" applyFont="1" applyBorder="1" applyAlignment="1">
      <alignment horizontal="center"/>
    </xf>
    <xf numFmtId="0" fontId="44" fillId="0" borderId="8" xfId="0" applyFont="1" applyBorder="1" applyAlignment="1"/>
    <xf numFmtId="0" fontId="44" fillId="0" borderId="8" xfId="0" applyFont="1" applyBorder="1" applyAlignment="1">
      <alignment horizontal="right"/>
    </xf>
    <xf numFmtId="2" fontId="44" fillId="0" borderId="8" xfId="0" applyNumberFormat="1" applyFont="1" applyBorder="1"/>
    <xf numFmtId="164" fontId="44" fillId="0" borderId="8" xfId="0" applyNumberFormat="1" applyFont="1" applyBorder="1" applyAlignment="1">
      <alignment horizontal="left"/>
    </xf>
    <xf numFmtId="11" fontId="37" fillId="0" borderId="3" xfId="0" applyNumberFormat="1" applyFont="1" applyBorder="1" applyAlignment="1"/>
    <xf numFmtId="0" fontId="37" fillId="0" borderId="3" xfId="0" applyNumberFormat="1" applyFont="1" applyBorder="1"/>
    <xf numFmtId="164" fontId="37" fillId="0" borderId="1" xfId="0" applyNumberFormat="1" applyFont="1" applyBorder="1" applyAlignment="1">
      <alignment horizontal="left"/>
    </xf>
    <xf numFmtId="2" fontId="46" fillId="0" borderId="3" xfId="0" applyNumberFormat="1" applyFont="1" applyBorder="1"/>
    <xf numFmtId="0" fontId="46" fillId="0" borderId="3" xfId="0" applyFont="1" applyBorder="1"/>
    <xf numFmtId="2" fontId="47" fillId="0" borderId="3" xfId="0" applyNumberFormat="1" applyFont="1" applyBorder="1"/>
    <xf numFmtId="164" fontId="48" fillId="0" borderId="3" xfId="0" applyNumberFormat="1" applyFont="1" applyBorder="1" applyAlignment="1">
      <alignment horizontal="left"/>
    </xf>
    <xf numFmtId="0" fontId="48" fillId="0" borderId="3" xfId="0" applyFont="1" applyBorder="1"/>
    <xf numFmtId="0" fontId="48" fillId="0" borderId="3" xfId="0" applyFont="1" applyFill="1" applyBorder="1"/>
    <xf numFmtId="2" fontId="48" fillId="0" borderId="3" xfId="0" applyNumberFormat="1" applyFont="1" applyBorder="1"/>
    <xf numFmtId="2" fontId="49" fillId="0" borderId="3" xfId="0" applyNumberFormat="1" applyFont="1" applyBorder="1"/>
    <xf numFmtId="164" fontId="48" fillId="0" borderId="3" xfId="0" applyNumberFormat="1" applyFont="1" applyFill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0" borderId="3" xfId="0" applyFont="1" applyBorder="1" applyAlignment="1"/>
    <xf numFmtId="0" fontId="48" fillId="0" borderId="3" xfId="0" applyFont="1" applyBorder="1" applyAlignment="1">
      <alignment horizontal="right"/>
    </xf>
    <xf numFmtId="164" fontId="50" fillId="0" borderId="3" xfId="0" applyNumberFormat="1" applyFont="1" applyBorder="1" applyAlignment="1">
      <alignment horizontal="left"/>
    </xf>
    <xf numFmtId="0" fontId="50" fillId="0" borderId="3" xfId="0" applyFont="1" applyBorder="1"/>
    <xf numFmtId="0" fontId="50" fillId="0" borderId="3" xfId="0" applyFont="1" applyBorder="1" applyAlignment="1">
      <alignment horizontal="center"/>
    </xf>
    <xf numFmtId="0" fontId="50" fillId="0" borderId="3" xfId="0" applyFont="1" applyBorder="1" applyAlignment="1"/>
    <xf numFmtId="0" fontId="50" fillId="0" borderId="3" xfId="0" applyFont="1" applyBorder="1" applyAlignment="1">
      <alignment horizontal="right"/>
    </xf>
    <xf numFmtId="2" fontId="50" fillId="0" borderId="3" xfId="0" applyNumberFormat="1" applyFont="1" applyBorder="1"/>
    <xf numFmtId="2" fontId="50" fillId="0" borderId="3" xfId="0" applyNumberFormat="1" applyFont="1" applyBorder="1" applyAlignment="1">
      <alignment horizontal="right"/>
    </xf>
    <xf numFmtId="0" fontId="50" fillId="0" borderId="3" xfId="0" applyFont="1" applyBorder="1" applyAlignment="1">
      <alignment horizontal="left"/>
    </xf>
    <xf numFmtId="0" fontId="50" fillId="0" borderId="0" xfId="0" applyFont="1" applyBorder="1"/>
    <xf numFmtId="11" fontId="50" fillId="0" borderId="3" xfId="0" applyNumberFormat="1" applyFont="1" applyBorder="1" applyAlignment="1"/>
    <xf numFmtId="164" fontId="50" fillId="0" borderId="3" xfId="0" applyNumberFormat="1" applyFont="1" applyFill="1" applyBorder="1" applyAlignment="1">
      <alignment horizontal="left"/>
    </xf>
    <xf numFmtId="0" fontId="50" fillId="0" borderId="3" xfId="0" applyFont="1" applyFill="1" applyBorder="1"/>
    <xf numFmtId="0" fontId="50" fillId="0" borderId="3" xfId="0" applyFont="1" applyFill="1" applyBorder="1" applyAlignment="1">
      <alignment horizontal="center"/>
    </xf>
    <xf numFmtId="0" fontId="50" fillId="0" borderId="3" xfId="0" applyFont="1" applyFill="1" applyBorder="1" applyAlignment="1"/>
    <xf numFmtId="0" fontId="50" fillId="0" borderId="3" xfId="0" applyFont="1" applyFill="1" applyBorder="1" applyAlignment="1">
      <alignment horizontal="right"/>
    </xf>
    <xf numFmtId="2" fontId="50" fillId="0" borderId="3" xfId="0" applyNumberFormat="1" applyFont="1" applyFill="1" applyBorder="1"/>
    <xf numFmtId="0" fontId="50" fillId="0" borderId="3" xfId="0" applyNumberFormat="1" applyFont="1" applyBorder="1"/>
    <xf numFmtId="0" fontId="50" fillId="0" borderId="0" xfId="0" applyFont="1" applyAlignment="1">
      <alignment horizontal="right"/>
    </xf>
    <xf numFmtId="0" fontId="44" fillId="0" borderId="3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50" fillId="0" borderId="3" xfId="0" applyFont="1" applyFill="1" applyBorder="1" applyAlignment="1">
      <alignment horizontal="left"/>
    </xf>
    <xf numFmtId="16" fontId="37" fillId="0" borderId="3" xfId="0" applyNumberFormat="1" applyFont="1" applyBorder="1" applyAlignment="1">
      <alignment horizontal="left"/>
    </xf>
    <xf numFmtId="0" fontId="37" fillId="0" borderId="3" xfId="0" applyFont="1" applyFill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44" fillId="0" borderId="3" xfId="0" applyNumberFormat="1" applyFont="1" applyBorder="1"/>
    <xf numFmtId="2" fontId="37" fillId="0" borderId="0" xfId="0" applyNumberFormat="1" applyFont="1" applyBorder="1"/>
    <xf numFmtId="164" fontId="15" fillId="0" borderId="0" xfId="0" applyNumberFormat="1" applyFont="1" applyAlignment="1">
      <alignment horizontal="left"/>
    </xf>
    <xf numFmtId="0" fontId="37" fillId="0" borderId="5" xfId="0" applyFont="1" applyFill="1" applyBorder="1" applyAlignment="1">
      <alignment horizontal="left"/>
    </xf>
    <xf numFmtId="0" fontId="37" fillId="0" borderId="5" xfId="0" applyFont="1" applyFill="1" applyBorder="1"/>
    <xf numFmtId="0" fontId="3" fillId="2" borderId="13" xfId="0" applyFont="1" applyFill="1" applyBorder="1" applyAlignment="1">
      <alignment horizontal="center"/>
    </xf>
    <xf numFmtId="16" fontId="50" fillId="0" borderId="3" xfId="0" applyNumberFormat="1" applyFont="1" applyBorder="1" applyAlignment="1">
      <alignment horizontal="left"/>
    </xf>
    <xf numFmtId="164" fontId="50" fillId="0" borderId="8" xfId="0" applyNumberFormat="1" applyFont="1" applyBorder="1" applyAlignment="1">
      <alignment horizontal="left"/>
    </xf>
    <xf numFmtId="0" fontId="50" fillId="0" borderId="8" xfId="0" applyFont="1" applyBorder="1" applyAlignment="1">
      <alignment horizontal="left"/>
    </xf>
    <xf numFmtId="0" fontId="50" fillId="0" borderId="8" xfId="0" applyFont="1" applyBorder="1"/>
    <xf numFmtId="0" fontId="50" fillId="0" borderId="8" xfId="0" applyFont="1" applyBorder="1" applyAlignment="1">
      <alignment horizontal="center"/>
    </xf>
    <xf numFmtId="0" fontId="50" fillId="0" borderId="8" xfId="0" applyFont="1" applyBorder="1" applyAlignment="1"/>
    <xf numFmtId="0" fontId="50" fillId="0" borderId="8" xfId="0" applyFont="1" applyBorder="1" applyAlignment="1">
      <alignment horizontal="right"/>
    </xf>
    <xf numFmtId="2" fontId="50" fillId="0" borderId="8" xfId="0" applyNumberFormat="1" applyFont="1" applyBorder="1"/>
    <xf numFmtId="2" fontId="50" fillId="0" borderId="0" xfId="0" applyNumberFormat="1" applyFont="1" applyBorder="1"/>
    <xf numFmtId="164" fontId="51" fillId="0" borderId="0" xfId="0" applyNumberFormat="1" applyFont="1" applyAlignment="1">
      <alignment horizontal="left"/>
    </xf>
    <xf numFmtId="0" fontId="50" fillId="0" borderId="5" xfId="0" applyFont="1" applyFill="1" applyBorder="1" applyAlignment="1">
      <alignment horizontal="left"/>
    </xf>
    <xf numFmtId="0" fontId="50" fillId="0" borderId="5" xfId="0" applyFont="1" applyFill="1" applyBorder="1"/>
    <xf numFmtId="0" fontId="37" fillId="0" borderId="1" xfId="0" applyFont="1" applyBorder="1" applyAlignment="1">
      <alignment horizontal="center"/>
    </xf>
    <xf numFmtId="0" fontId="52" fillId="0" borderId="0" xfId="0" applyFont="1"/>
    <xf numFmtId="164" fontId="53" fillId="0" borderId="3" xfId="0" applyNumberFormat="1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51" fillId="0" borderId="0" xfId="0" applyFont="1"/>
    <xf numFmtId="2" fontId="48" fillId="0" borderId="3" xfId="0" applyNumberFormat="1" applyFont="1" applyBorder="1" applyAlignment="1">
      <alignment horizontal="right"/>
    </xf>
    <xf numFmtId="2" fontId="50" fillId="0" borderId="3" xfId="0" applyNumberFormat="1" applyFont="1" applyBorder="1" applyAlignment="1">
      <alignment horizontal="left"/>
    </xf>
    <xf numFmtId="16" fontId="50" fillId="0" borderId="3" xfId="0" applyNumberFormat="1" applyFont="1" applyBorder="1" applyAlignment="1">
      <alignment horizontal="center"/>
    </xf>
    <xf numFmtId="0" fontId="50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1" fillId="0" borderId="3" xfId="0" applyNumberFormat="1" applyFont="1" applyBorder="1" applyAlignment="1">
      <alignment horizontal="left"/>
    </xf>
    <xf numFmtId="2" fontId="37" fillId="0" borderId="3" xfId="0" applyNumberFormat="1" applyFont="1" applyBorder="1" applyAlignment="1">
      <alignment horizontal="left"/>
    </xf>
    <xf numFmtId="164" fontId="15" fillId="0" borderId="3" xfId="0" applyNumberFormat="1" applyFont="1" applyBorder="1" applyAlignment="1">
      <alignment horizontal="left"/>
    </xf>
    <xf numFmtId="2" fontId="44" fillId="0" borderId="3" xfId="0" applyNumberFormat="1" applyFont="1" applyBorder="1" applyAlignment="1">
      <alignment horizontal="left"/>
    </xf>
    <xf numFmtId="164" fontId="44" fillId="0" borderId="3" xfId="0" applyNumberFormat="1" applyFont="1" applyBorder="1"/>
    <xf numFmtId="164" fontId="37" fillId="0" borderId="3" xfId="0" applyNumberFormat="1" applyFont="1" applyBorder="1"/>
    <xf numFmtId="0" fontId="3" fillId="2" borderId="13" xfId="0" applyFont="1" applyFill="1" applyBorder="1" applyAlignment="1">
      <alignment horizontal="center"/>
    </xf>
    <xf numFmtId="164" fontId="50" fillId="0" borderId="0" xfId="0" applyNumberFormat="1" applyFont="1" applyAlignment="1">
      <alignment horizontal="left"/>
    </xf>
    <xf numFmtId="0" fontId="50" fillId="0" borderId="5" xfId="0" applyFont="1" applyFill="1" applyBorder="1" applyAlignment="1">
      <alignment horizontal="center"/>
    </xf>
    <xf numFmtId="2" fontId="53" fillId="0" borderId="3" xfId="0" applyNumberFormat="1" applyFont="1" applyBorder="1" applyAlignment="1">
      <alignment horizontal="left"/>
    </xf>
    <xf numFmtId="164" fontId="50" fillId="0" borderId="3" xfId="0" applyNumberFormat="1" applyFont="1" applyBorder="1"/>
    <xf numFmtId="0" fontId="44" fillId="0" borderId="8" xfId="0" applyFont="1" applyBorder="1" applyAlignment="1">
      <alignment horizontal="left"/>
    </xf>
    <xf numFmtId="2" fontId="53" fillId="0" borderId="8" xfId="0" applyNumberFormat="1" applyFont="1" applyBorder="1" applyAlignment="1">
      <alignment horizontal="left"/>
    </xf>
    <xf numFmtId="2" fontId="44" fillId="0" borderId="8" xfId="0" applyNumberFormat="1" applyFont="1" applyBorder="1" applyAlignment="1">
      <alignment horizontal="left"/>
    </xf>
    <xf numFmtId="164" fontId="44" fillId="0" borderId="0" xfId="0" applyNumberFormat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2" fontId="53" fillId="0" borderId="0" xfId="0" applyNumberFormat="1" applyFont="1" applyBorder="1" applyAlignment="1">
      <alignment horizontal="left"/>
    </xf>
    <xf numFmtId="2" fontId="44" fillId="0" borderId="0" xfId="0" applyNumberFormat="1" applyFont="1" applyBorder="1" applyAlignment="1">
      <alignment horizontal="left"/>
    </xf>
    <xf numFmtId="164" fontId="44" fillId="0" borderId="0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workbookViewId="0">
      <pane ySplit="7" topLeftCell="A62" activePane="bottomLeft" state="frozen"/>
      <selection pane="bottomLeft" activeCell="A8" sqref="A8"/>
    </sheetView>
  </sheetViews>
  <sheetFormatPr defaultRowHeight="12.75" x14ac:dyDescent="0.2"/>
  <cols>
    <col min="1" max="1" width="6.7109375" customWidth="1"/>
    <col min="2" max="2" width="24.42578125" customWidth="1"/>
    <col min="3" max="8" width="3.7109375" customWidth="1"/>
    <col min="9" max="9" width="6.85546875" bestFit="1" customWidth="1"/>
    <col min="10" max="10" width="5.5703125" customWidth="1"/>
    <col min="11" max="11" width="12.28515625" customWidth="1"/>
    <col min="12" max="12" width="4.5703125" bestFit="1" customWidth="1"/>
    <col min="13" max="13" width="5.140625" bestFit="1" customWidth="1"/>
    <col min="14" max="14" width="3.7109375" customWidth="1"/>
    <col min="15" max="15" width="9.85546875" customWidth="1"/>
    <col min="16" max="16" width="11" customWidth="1"/>
    <col min="17" max="18" width="5.140625" customWidth="1"/>
    <col min="19" max="19" width="6.7109375" customWidth="1"/>
    <col min="20" max="20" width="7.28515625" customWidth="1"/>
    <col min="21" max="21" width="9.42578125" customWidth="1"/>
    <col min="22" max="22" width="11" customWidth="1"/>
  </cols>
  <sheetData>
    <row r="1" spans="1:22" s="2" customFormat="1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</row>
    <row r="2" spans="1:22" s="2" customFormat="1" ht="15" x14ac:dyDescent="0.2">
      <c r="A2" s="525" t="s">
        <v>1053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</row>
    <row r="3" spans="1:22" s="2" customFormat="1" ht="15" x14ac:dyDescent="0.2">
      <c r="A3" s="526" t="s">
        <v>1098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</row>
    <row r="4" spans="1:22" s="2" customFormat="1" ht="15" x14ac:dyDescent="0.2">
      <c r="A4" s="3"/>
      <c r="B4" s="3"/>
      <c r="C4" s="3"/>
      <c r="D4" s="3"/>
      <c r="E4" s="3"/>
      <c r="F4" s="3"/>
      <c r="G4" s="1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27" t="s">
        <v>1042</v>
      </c>
      <c r="R5" s="527"/>
      <c r="S5" s="527" t="s">
        <v>1044</v>
      </c>
      <c r="T5" s="527"/>
      <c r="U5" s="7" t="s">
        <v>1046</v>
      </c>
      <c r="V5" s="8"/>
    </row>
    <row r="6" spans="1:22" ht="38.25" x14ac:dyDescent="0.2">
      <c r="A6" s="11" t="s">
        <v>1029</v>
      </c>
      <c r="B6" s="6" t="s">
        <v>1030</v>
      </c>
      <c r="C6" s="11" t="s">
        <v>1047</v>
      </c>
      <c r="D6" s="11" t="s">
        <v>1048</v>
      </c>
      <c r="E6" s="11" t="s">
        <v>1049</v>
      </c>
      <c r="F6" s="11" t="s">
        <v>1050</v>
      </c>
      <c r="G6" s="11" t="s">
        <v>1052</v>
      </c>
      <c r="H6" s="11" t="s">
        <v>1051</v>
      </c>
      <c r="I6" s="6" t="s">
        <v>1031</v>
      </c>
      <c r="J6" s="31" t="s">
        <v>1093</v>
      </c>
      <c r="K6" s="10" t="s">
        <v>1032</v>
      </c>
      <c r="L6" s="9" t="s">
        <v>1033</v>
      </c>
      <c r="M6" s="9" t="s">
        <v>1034</v>
      </c>
      <c r="N6" s="9" t="s">
        <v>1035</v>
      </c>
      <c r="O6" s="9" t="s">
        <v>1036</v>
      </c>
      <c r="P6" s="9" t="s">
        <v>1037</v>
      </c>
      <c r="Q6" s="521" t="s">
        <v>1038</v>
      </c>
      <c r="R6" s="522"/>
      <c r="S6" s="523" t="s">
        <v>1045</v>
      </c>
      <c r="T6" s="524"/>
      <c r="U6" s="10" t="s">
        <v>1040</v>
      </c>
      <c r="V6" s="31" t="s">
        <v>1075</v>
      </c>
    </row>
    <row r="7" spans="1:22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1043</v>
      </c>
      <c r="R7" s="9" t="s">
        <v>1039</v>
      </c>
      <c r="S7" s="9" t="s">
        <v>1043</v>
      </c>
      <c r="T7" s="9" t="s">
        <v>1039</v>
      </c>
      <c r="U7" s="9"/>
      <c r="V7" s="9"/>
    </row>
    <row r="8" spans="1:22" x14ac:dyDescent="0.2">
      <c r="A8" s="44">
        <v>29</v>
      </c>
      <c r="B8" s="30" t="s">
        <v>1084</v>
      </c>
      <c r="C8" s="16"/>
      <c r="D8" s="16">
        <v>9</v>
      </c>
      <c r="E8" s="16"/>
      <c r="F8" s="16"/>
      <c r="G8" s="16"/>
      <c r="H8" s="16"/>
      <c r="I8" s="15">
        <v>38171</v>
      </c>
      <c r="J8" s="19" t="s">
        <v>1055</v>
      </c>
      <c r="K8" s="19" t="s">
        <v>1062</v>
      </c>
      <c r="L8" s="20" t="s">
        <v>1077</v>
      </c>
      <c r="M8" s="20" t="s">
        <v>1069</v>
      </c>
      <c r="N8" s="16">
        <v>32</v>
      </c>
      <c r="O8" s="18" t="s">
        <v>1094</v>
      </c>
      <c r="P8" s="18" t="s">
        <v>1095</v>
      </c>
      <c r="Q8" s="17"/>
      <c r="R8" s="17">
        <v>0.1</v>
      </c>
      <c r="S8" s="17"/>
      <c r="T8" s="17">
        <v>18.45</v>
      </c>
      <c r="U8" s="21">
        <v>20.399999999999999</v>
      </c>
      <c r="V8" s="14" t="s">
        <v>1067</v>
      </c>
    </row>
    <row r="9" spans="1:22" x14ac:dyDescent="0.2">
      <c r="A9" s="33">
        <v>30</v>
      </c>
      <c r="B9" s="34" t="s">
        <v>1102</v>
      </c>
      <c r="C9" s="33"/>
      <c r="D9" s="33"/>
      <c r="E9" s="33"/>
      <c r="F9" s="33"/>
      <c r="G9" s="33">
        <v>4</v>
      </c>
      <c r="H9" s="33"/>
      <c r="I9" s="35">
        <v>38171</v>
      </c>
      <c r="J9" s="36" t="s">
        <v>1059</v>
      </c>
      <c r="K9" s="36" t="s">
        <v>1062</v>
      </c>
      <c r="L9" s="40" t="s">
        <v>1088</v>
      </c>
      <c r="M9" s="40" t="s">
        <v>1058</v>
      </c>
      <c r="N9" s="33">
        <v>27</v>
      </c>
      <c r="O9" s="37" t="s">
        <v>1096</v>
      </c>
      <c r="P9" s="37" t="s">
        <v>1097</v>
      </c>
      <c r="Q9" s="38"/>
      <c r="R9" s="38">
        <v>0.75</v>
      </c>
      <c r="S9" s="38"/>
      <c r="T9" s="38">
        <v>19.2</v>
      </c>
      <c r="U9" s="41">
        <v>21.15</v>
      </c>
      <c r="V9" s="39" t="s">
        <v>1067</v>
      </c>
    </row>
    <row r="10" spans="1:22" x14ac:dyDescent="0.2">
      <c r="A10" s="16">
        <v>31</v>
      </c>
      <c r="B10" s="13" t="s">
        <v>1085</v>
      </c>
      <c r="C10" s="16"/>
      <c r="D10" s="16">
        <v>10</v>
      </c>
      <c r="E10" s="16"/>
      <c r="F10" s="16"/>
      <c r="G10" s="16"/>
      <c r="H10" s="16"/>
      <c r="I10" s="15">
        <v>38172</v>
      </c>
      <c r="J10" s="19" t="s">
        <v>1059</v>
      </c>
      <c r="K10" s="19" t="s">
        <v>1062</v>
      </c>
      <c r="L10" s="20" t="s">
        <v>1057</v>
      </c>
      <c r="M10" s="20" t="s">
        <v>1058</v>
      </c>
      <c r="N10" s="16">
        <v>24</v>
      </c>
      <c r="O10" s="18" t="s">
        <v>1089</v>
      </c>
      <c r="P10" s="18" t="s">
        <v>1090</v>
      </c>
      <c r="Q10" s="17"/>
      <c r="R10" s="17">
        <v>0.25</v>
      </c>
      <c r="S10" s="17"/>
      <c r="T10" s="17">
        <v>19.45</v>
      </c>
      <c r="U10" s="21">
        <v>21.4</v>
      </c>
      <c r="V10" s="14" t="s">
        <v>1067</v>
      </c>
    </row>
    <row r="11" spans="1:22" x14ac:dyDescent="0.2">
      <c r="A11" s="16">
        <v>32</v>
      </c>
      <c r="B11" s="13" t="s">
        <v>1086</v>
      </c>
      <c r="C11" s="16"/>
      <c r="D11" s="16">
        <v>11</v>
      </c>
      <c r="E11" s="16"/>
      <c r="F11" s="16"/>
      <c r="G11" s="16"/>
      <c r="H11" s="16"/>
      <c r="I11" s="15">
        <v>38172</v>
      </c>
      <c r="J11" s="19" t="s">
        <v>1059</v>
      </c>
      <c r="K11" s="19" t="s">
        <v>1062</v>
      </c>
      <c r="L11" s="20" t="s">
        <v>1077</v>
      </c>
      <c r="M11" s="20" t="s">
        <v>1058</v>
      </c>
      <c r="N11" s="16">
        <v>33</v>
      </c>
      <c r="O11" s="18" t="s">
        <v>1091</v>
      </c>
      <c r="P11" s="18" t="s">
        <v>1092</v>
      </c>
      <c r="Q11" s="17"/>
      <c r="R11" s="17">
        <v>0.25</v>
      </c>
      <c r="S11" s="17"/>
      <c r="T11" s="17">
        <v>19.7</v>
      </c>
      <c r="U11" s="21">
        <v>21.65</v>
      </c>
      <c r="V11" s="14" t="s">
        <v>1067</v>
      </c>
    </row>
    <row r="12" spans="1:22" x14ac:dyDescent="0.2">
      <c r="A12" s="22" t="s">
        <v>1063</v>
      </c>
      <c r="B12" s="23" t="s">
        <v>1099</v>
      </c>
      <c r="C12" s="22"/>
      <c r="D12" s="22"/>
      <c r="E12" s="22"/>
      <c r="F12" s="22"/>
      <c r="G12" s="22"/>
      <c r="H12" s="22"/>
      <c r="I12" s="24">
        <v>38167</v>
      </c>
      <c r="J12" s="25" t="s">
        <v>1055</v>
      </c>
      <c r="K12" s="25" t="s">
        <v>1062</v>
      </c>
      <c r="L12" s="28" t="s">
        <v>1077</v>
      </c>
      <c r="M12" s="28" t="s">
        <v>1058</v>
      </c>
      <c r="N12" s="22">
        <v>33</v>
      </c>
      <c r="O12" s="26" t="s">
        <v>1100</v>
      </c>
      <c r="P12" s="26" t="s">
        <v>1101</v>
      </c>
      <c r="Q12" s="27"/>
      <c r="R12" s="27">
        <v>0.1</v>
      </c>
      <c r="S12" s="27"/>
      <c r="T12" s="27">
        <v>19.8</v>
      </c>
      <c r="U12" s="43">
        <v>21.75</v>
      </c>
      <c r="V12" s="29" t="s">
        <v>1067</v>
      </c>
    </row>
    <row r="13" spans="1:22" x14ac:dyDescent="0.2">
      <c r="A13" s="16">
        <v>33</v>
      </c>
      <c r="B13" s="13" t="s">
        <v>1103</v>
      </c>
      <c r="C13" s="16"/>
      <c r="D13" s="16"/>
      <c r="E13" s="16"/>
      <c r="F13" s="16"/>
      <c r="G13" s="16"/>
      <c r="H13" s="32">
        <v>8</v>
      </c>
      <c r="I13" s="15">
        <v>38171</v>
      </c>
      <c r="J13" s="19" t="s">
        <v>1055</v>
      </c>
      <c r="K13" s="19" t="s">
        <v>1062</v>
      </c>
      <c r="L13" s="20" t="s">
        <v>1068</v>
      </c>
      <c r="M13" s="20" t="s">
        <v>1058</v>
      </c>
      <c r="N13" s="16">
        <v>25</v>
      </c>
      <c r="O13" s="18" t="s">
        <v>1104</v>
      </c>
      <c r="P13" s="18" t="s">
        <v>1105</v>
      </c>
      <c r="Q13" s="17"/>
      <c r="R13" s="42">
        <v>0.1</v>
      </c>
      <c r="S13" s="17"/>
      <c r="T13" s="17">
        <v>19.899999999999999</v>
      </c>
      <c r="U13" s="21">
        <v>21.85</v>
      </c>
      <c r="V13" s="14" t="s">
        <v>1067</v>
      </c>
    </row>
    <row r="14" spans="1:22" x14ac:dyDescent="0.2">
      <c r="A14" s="33">
        <v>34</v>
      </c>
      <c r="B14" s="34" t="s">
        <v>1106</v>
      </c>
      <c r="C14" s="33"/>
      <c r="D14" s="33"/>
      <c r="E14" s="33">
        <v>2</v>
      </c>
      <c r="F14" s="33"/>
      <c r="G14" s="33"/>
      <c r="H14" s="33"/>
      <c r="I14" s="35">
        <v>38174</v>
      </c>
      <c r="J14" s="36" t="s">
        <v>1059</v>
      </c>
      <c r="K14" s="36" t="s">
        <v>1062</v>
      </c>
      <c r="L14" s="40" t="s">
        <v>1070</v>
      </c>
      <c r="M14" s="40" t="s">
        <v>1071</v>
      </c>
      <c r="N14" s="33">
        <v>8</v>
      </c>
      <c r="O14" s="37" t="s">
        <v>1107</v>
      </c>
      <c r="P14" s="37" t="s">
        <v>1108</v>
      </c>
      <c r="Q14" s="38"/>
      <c r="R14" s="38">
        <v>1.5</v>
      </c>
      <c r="S14" s="38"/>
      <c r="T14" s="38">
        <v>21.4</v>
      </c>
      <c r="U14" s="41">
        <v>23.35</v>
      </c>
      <c r="V14" s="39" t="s">
        <v>1067</v>
      </c>
    </row>
    <row r="15" spans="1:22" x14ac:dyDescent="0.2">
      <c r="A15" s="33">
        <v>35</v>
      </c>
      <c r="B15" s="34" t="s">
        <v>1109</v>
      </c>
      <c r="C15" s="33"/>
      <c r="D15" s="33"/>
      <c r="E15" s="33"/>
      <c r="F15" s="33"/>
      <c r="G15" s="33">
        <v>5</v>
      </c>
      <c r="H15" s="33"/>
      <c r="I15" s="35">
        <v>38177</v>
      </c>
      <c r="J15" s="36" t="s">
        <v>1055</v>
      </c>
      <c r="K15" s="36" t="s">
        <v>1062</v>
      </c>
      <c r="L15" s="40" t="s">
        <v>1088</v>
      </c>
      <c r="M15" s="40" t="s">
        <v>1071</v>
      </c>
      <c r="N15" s="33">
        <v>2</v>
      </c>
      <c r="O15" s="37" t="s">
        <v>1110</v>
      </c>
      <c r="P15" s="37" t="s">
        <v>1111</v>
      </c>
      <c r="Q15" s="38"/>
      <c r="R15" s="38">
        <v>0.1</v>
      </c>
      <c r="S15" s="38"/>
      <c r="T15" s="38">
        <v>21.5</v>
      </c>
      <c r="U15" s="41">
        <v>23.45</v>
      </c>
      <c r="V15" s="39" t="s">
        <v>1067</v>
      </c>
    </row>
    <row r="16" spans="1:22" x14ac:dyDescent="0.2">
      <c r="A16" s="33">
        <v>36</v>
      </c>
      <c r="B16" s="34" t="s">
        <v>1112</v>
      </c>
      <c r="C16" s="33"/>
      <c r="D16" s="33">
        <v>12</v>
      </c>
      <c r="E16" s="33"/>
      <c r="F16" s="33"/>
      <c r="G16" s="33"/>
      <c r="H16" s="33"/>
      <c r="I16" s="35">
        <v>38176</v>
      </c>
      <c r="J16" s="36" t="s">
        <v>1059</v>
      </c>
      <c r="K16" s="36" t="s">
        <v>1062</v>
      </c>
      <c r="L16" s="40" t="s">
        <v>1113</v>
      </c>
      <c r="M16" s="40" t="s">
        <v>1058</v>
      </c>
      <c r="N16" s="33">
        <v>13</v>
      </c>
      <c r="O16" s="37" t="s">
        <v>1114</v>
      </c>
      <c r="P16" s="37" t="s">
        <v>1115</v>
      </c>
      <c r="Q16" s="38"/>
      <c r="R16" s="38">
        <v>0.3</v>
      </c>
      <c r="S16" s="38"/>
      <c r="T16" s="38">
        <v>21.8</v>
      </c>
      <c r="U16" s="41">
        <v>23.75</v>
      </c>
      <c r="V16" s="39" t="s">
        <v>1067</v>
      </c>
    </row>
    <row r="17" spans="1:22" x14ac:dyDescent="0.2">
      <c r="A17" s="33">
        <v>37</v>
      </c>
      <c r="B17" s="34" t="s">
        <v>1116</v>
      </c>
      <c r="C17" s="33"/>
      <c r="D17" s="33"/>
      <c r="E17" s="33">
        <v>3</v>
      </c>
      <c r="F17" s="33"/>
      <c r="G17" s="33"/>
      <c r="H17" s="33"/>
      <c r="I17" s="35">
        <v>38179</v>
      </c>
      <c r="J17" s="36" t="s">
        <v>1055</v>
      </c>
      <c r="K17" s="36" t="s">
        <v>1062</v>
      </c>
      <c r="L17" s="40" t="s">
        <v>1117</v>
      </c>
      <c r="M17" s="40" t="s">
        <v>1071</v>
      </c>
      <c r="N17" s="33">
        <v>12</v>
      </c>
      <c r="O17" s="37" t="s">
        <v>1118</v>
      </c>
      <c r="P17" s="37" t="s">
        <v>1119</v>
      </c>
      <c r="Q17" s="38"/>
      <c r="R17" s="38">
        <v>0.1</v>
      </c>
      <c r="S17" s="38"/>
      <c r="T17" s="38">
        <v>21.9</v>
      </c>
      <c r="U17" s="41">
        <v>23.85</v>
      </c>
      <c r="V17" s="39" t="s">
        <v>1067</v>
      </c>
    </row>
    <row r="18" spans="1:22" x14ac:dyDescent="0.2">
      <c r="A18" s="16">
        <v>38</v>
      </c>
      <c r="B18" s="13" t="s">
        <v>1120</v>
      </c>
      <c r="C18" s="16"/>
      <c r="D18" s="16"/>
      <c r="E18" s="16"/>
      <c r="F18" s="16"/>
      <c r="G18" s="16"/>
      <c r="H18" s="16">
        <v>9</v>
      </c>
      <c r="I18" s="15">
        <v>38179</v>
      </c>
      <c r="J18" s="19" t="s">
        <v>1059</v>
      </c>
      <c r="K18" s="19" t="s">
        <v>1062</v>
      </c>
      <c r="L18" s="20" t="s">
        <v>1060</v>
      </c>
      <c r="M18" s="20" t="s">
        <v>1069</v>
      </c>
      <c r="N18" s="16">
        <v>5</v>
      </c>
      <c r="O18" s="18" t="s">
        <v>1121</v>
      </c>
      <c r="P18" s="18" t="s">
        <v>1122</v>
      </c>
      <c r="Q18" s="17"/>
      <c r="R18" s="17">
        <v>0.5</v>
      </c>
      <c r="S18" s="17"/>
      <c r="T18" s="17">
        <v>22.4</v>
      </c>
      <c r="U18" s="21">
        <v>24.35</v>
      </c>
      <c r="V18" s="14" t="s">
        <v>1067</v>
      </c>
    </row>
    <row r="19" spans="1:22" x14ac:dyDescent="0.2">
      <c r="A19" s="33">
        <v>39</v>
      </c>
      <c r="B19" s="34" t="s">
        <v>1123</v>
      </c>
      <c r="C19" s="33">
        <v>7</v>
      </c>
      <c r="D19" s="33"/>
      <c r="E19" s="33"/>
      <c r="F19" s="33"/>
      <c r="G19" s="33"/>
      <c r="H19" s="33"/>
      <c r="I19" s="35">
        <v>38179</v>
      </c>
      <c r="J19" s="36" t="s">
        <v>1059</v>
      </c>
      <c r="K19" s="36" t="s">
        <v>1062</v>
      </c>
      <c r="L19" s="40" t="s">
        <v>1073</v>
      </c>
      <c r="M19" s="40" t="s">
        <v>1074</v>
      </c>
      <c r="N19" s="33">
        <v>20</v>
      </c>
      <c r="O19" s="37" t="s">
        <v>1124</v>
      </c>
      <c r="P19" s="37" t="s">
        <v>1125</v>
      </c>
      <c r="Q19" s="38"/>
      <c r="R19" s="38">
        <v>0.25</v>
      </c>
      <c r="S19" s="38"/>
      <c r="T19" s="38">
        <v>22.65</v>
      </c>
      <c r="U19" s="41">
        <v>24.5</v>
      </c>
      <c r="V19" s="39" t="s">
        <v>1067</v>
      </c>
    </row>
    <row r="20" spans="1:22" x14ac:dyDescent="0.2">
      <c r="A20" s="33">
        <v>40</v>
      </c>
      <c r="B20" s="34" t="s">
        <v>1126</v>
      </c>
      <c r="C20" s="33"/>
      <c r="D20" s="33"/>
      <c r="E20" s="33"/>
      <c r="F20" s="33"/>
      <c r="G20" s="33">
        <v>6</v>
      </c>
      <c r="H20" s="33"/>
      <c r="I20" s="35">
        <v>38180</v>
      </c>
      <c r="J20" s="36" t="s">
        <v>1055</v>
      </c>
      <c r="K20" s="36" t="s">
        <v>1062</v>
      </c>
      <c r="L20" s="40" t="s">
        <v>1083</v>
      </c>
      <c r="M20" s="40" t="s">
        <v>1069</v>
      </c>
      <c r="N20" s="33">
        <v>19</v>
      </c>
      <c r="O20" s="37" t="s">
        <v>1127</v>
      </c>
      <c r="P20" s="37" t="s">
        <v>1128</v>
      </c>
      <c r="Q20" s="38"/>
      <c r="R20" s="38">
        <v>0.1</v>
      </c>
      <c r="S20" s="38"/>
      <c r="T20" s="38">
        <v>22.75</v>
      </c>
      <c r="U20" s="41">
        <v>24.6</v>
      </c>
      <c r="V20" s="39" t="s">
        <v>1067</v>
      </c>
    </row>
    <row r="21" spans="1:22" x14ac:dyDescent="0.2">
      <c r="A21" s="33">
        <v>41</v>
      </c>
      <c r="B21" s="34" t="s">
        <v>1129</v>
      </c>
      <c r="C21" s="33"/>
      <c r="D21" s="33"/>
      <c r="E21" s="33"/>
      <c r="F21" s="33"/>
      <c r="G21" s="33">
        <v>7</v>
      </c>
      <c r="H21" s="33"/>
      <c r="I21" s="35">
        <v>38180</v>
      </c>
      <c r="J21" s="36" t="s">
        <v>1059</v>
      </c>
      <c r="K21" s="36" t="s">
        <v>1062</v>
      </c>
      <c r="L21" s="40" t="s">
        <v>1068</v>
      </c>
      <c r="M21" s="40" t="s">
        <v>1058</v>
      </c>
      <c r="N21" s="33">
        <v>17</v>
      </c>
      <c r="O21" s="37" t="s">
        <v>1130</v>
      </c>
      <c r="P21" s="37" t="s">
        <v>1131</v>
      </c>
      <c r="Q21" s="38"/>
      <c r="R21" s="38">
        <v>2</v>
      </c>
      <c r="S21" s="38"/>
      <c r="T21" s="38">
        <v>24.75</v>
      </c>
      <c r="U21" s="41">
        <v>26.6</v>
      </c>
      <c r="V21" s="39" t="s">
        <v>1067</v>
      </c>
    </row>
    <row r="22" spans="1:22" x14ac:dyDescent="0.2">
      <c r="A22" s="16">
        <v>42</v>
      </c>
      <c r="B22" s="13" t="s">
        <v>1132</v>
      </c>
      <c r="C22" s="16"/>
      <c r="D22" s="16">
        <v>13</v>
      </c>
      <c r="E22" s="16"/>
      <c r="F22" s="16"/>
      <c r="G22" s="16"/>
      <c r="H22" s="16"/>
      <c r="I22" s="15">
        <v>38182</v>
      </c>
      <c r="J22" s="19" t="s">
        <v>1059</v>
      </c>
      <c r="K22" s="19" t="s">
        <v>1062</v>
      </c>
      <c r="L22" s="20" t="s">
        <v>1072</v>
      </c>
      <c r="M22" s="20" t="s">
        <v>1058</v>
      </c>
      <c r="N22" s="16">
        <v>1</v>
      </c>
      <c r="O22" s="18" t="s">
        <v>1133</v>
      </c>
      <c r="P22" s="18" t="s">
        <v>1115</v>
      </c>
      <c r="Q22" s="17"/>
      <c r="R22" s="17">
        <v>0.5</v>
      </c>
      <c r="S22" s="17"/>
      <c r="T22" s="17">
        <v>25.25</v>
      </c>
      <c r="U22" s="21">
        <v>27.4</v>
      </c>
      <c r="V22" s="14" t="s">
        <v>1067</v>
      </c>
    </row>
    <row r="23" spans="1:22" x14ac:dyDescent="0.2">
      <c r="A23" s="33">
        <v>43</v>
      </c>
      <c r="B23" s="34" t="s">
        <v>1134</v>
      </c>
      <c r="C23" s="33"/>
      <c r="D23" s="33"/>
      <c r="E23" s="33">
        <v>4</v>
      </c>
      <c r="F23" s="33"/>
      <c r="G23" s="33"/>
      <c r="H23" s="33"/>
      <c r="I23" s="35">
        <v>38183</v>
      </c>
      <c r="J23" s="36" t="s">
        <v>1059</v>
      </c>
      <c r="K23" s="36" t="s">
        <v>1062</v>
      </c>
      <c r="L23" s="40" t="s">
        <v>1087</v>
      </c>
      <c r="M23" s="40" t="s">
        <v>1135</v>
      </c>
      <c r="N23" s="33">
        <v>27</v>
      </c>
      <c r="O23" s="37" t="s">
        <v>1136</v>
      </c>
      <c r="P23" s="37" t="s">
        <v>1137</v>
      </c>
      <c r="Q23" s="38"/>
      <c r="R23" s="38">
        <v>0.5</v>
      </c>
      <c r="S23" s="38"/>
      <c r="T23" s="38">
        <v>25.75</v>
      </c>
      <c r="U23" s="41">
        <v>27.9</v>
      </c>
      <c r="V23" s="39" t="s">
        <v>1067</v>
      </c>
    </row>
    <row r="24" spans="1:22" x14ac:dyDescent="0.2">
      <c r="A24" s="16">
        <v>44</v>
      </c>
      <c r="B24" s="13" t="s">
        <v>1138</v>
      </c>
      <c r="C24" s="16"/>
      <c r="D24" s="16"/>
      <c r="E24" s="16"/>
      <c r="F24" s="32">
        <v>4</v>
      </c>
      <c r="G24" s="16"/>
      <c r="H24" s="16"/>
      <c r="I24" s="15">
        <v>38182</v>
      </c>
      <c r="J24" s="19" t="s">
        <v>1055</v>
      </c>
      <c r="K24" s="19" t="s">
        <v>1056</v>
      </c>
      <c r="L24" s="20" t="s">
        <v>1060</v>
      </c>
      <c r="M24" s="20" t="s">
        <v>1065</v>
      </c>
      <c r="N24" s="16">
        <v>23</v>
      </c>
      <c r="O24" s="18" t="s">
        <v>1139</v>
      </c>
      <c r="P24" s="18" t="s">
        <v>1140</v>
      </c>
      <c r="Q24" s="17">
        <v>0.1</v>
      </c>
      <c r="R24" s="17"/>
      <c r="S24" s="17">
        <v>2.0499999999999998</v>
      </c>
      <c r="T24" s="17"/>
      <c r="U24" s="21">
        <v>28</v>
      </c>
      <c r="V24" s="14" t="s">
        <v>1141</v>
      </c>
    </row>
    <row r="25" spans="1:22" x14ac:dyDescent="0.2">
      <c r="A25" s="33">
        <v>45</v>
      </c>
      <c r="B25" s="34" t="s">
        <v>1142</v>
      </c>
      <c r="C25" s="33"/>
      <c r="D25" s="33"/>
      <c r="E25" s="33"/>
      <c r="F25" s="33"/>
      <c r="G25" s="33">
        <v>8</v>
      </c>
      <c r="H25" s="33"/>
      <c r="I25" s="35">
        <v>38186</v>
      </c>
      <c r="J25" s="36" t="s">
        <v>1059</v>
      </c>
      <c r="K25" s="36" t="s">
        <v>1056</v>
      </c>
      <c r="L25" s="40" t="s">
        <v>1064</v>
      </c>
      <c r="M25" s="40" t="s">
        <v>1065</v>
      </c>
      <c r="N25" s="33">
        <v>21</v>
      </c>
      <c r="O25" s="37" t="s">
        <v>1143</v>
      </c>
      <c r="P25" s="37" t="s">
        <v>1144</v>
      </c>
      <c r="Q25" s="38">
        <v>0.25</v>
      </c>
      <c r="R25" s="38"/>
      <c r="S25" s="38">
        <v>2.2999999999999998</v>
      </c>
      <c r="T25" s="38"/>
      <c r="U25" s="41">
        <v>28.25</v>
      </c>
      <c r="V25" s="39" t="s">
        <v>1145</v>
      </c>
    </row>
    <row r="26" spans="1:22" x14ac:dyDescent="0.2">
      <c r="A26" s="33">
        <v>46</v>
      </c>
      <c r="B26" s="34" t="s">
        <v>1146</v>
      </c>
      <c r="C26" s="33"/>
      <c r="D26" s="33"/>
      <c r="E26" s="33"/>
      <c r="F26" s="33"/>
      <c r="G26" s="33"/>
      <c r="H26" s="33">
        <v>10</v>
      </c>
      <c r="I26" s="35">
        <v>38187</v>
      </c>
      <c r="J26" s="36" t="s">
        <v>1055</v>
      </c>
      <c r="K26" s="36" t="s">
        <v>1062</v>
      </c>
      <c r="L26" s="40" t="s">
        <v>1087</v>
      </c>
      <c r="M26" s="40" t="s">
        <v>1069</v>
      </c>
      <c r="N26" s="33">
        <v>1</v>
      </c>
      <c r="O26" s="37" t="s">
        <v>1147</v>
      </c>
      <c r="P26" s="37" t="s">
        <v>1148</v>
      </c>
      <c r="Q26" s="38"/>
      <c r="R26" s="38">
        <v>0.1</v>
      </c>
      <c r="S26" s="38"/>
      <c r="T26" s="38">
        <v>25.85</v>
      </c>
      <c r="U26" s="41">
        <v>28.35</v>
      </c>
      <c r="V26" s="39" t="s">
        <v>1067</v>
      </c>
    </row>
    <row r="27" spans="1:22" x14ac:dyDescent="0.2">
      <c r="A27" s="33">
        <v>47</v>
      </c>
      <c r="B27" s="34" t="s">
        <v>1149</v>
      </c>
      <c r="C27" s="33"/>
      <c r="D27" s="33">
        <v>14</v>
      </c>
      <c r="E27" s="33"/>
      <c r="F27" s="33"/>
      <c r="G27" s="33"/>
      <c r="H27" s="33"/>
      <c r="I27" s="35">
        <v>38188</v>
      </c>
      <c r="J27" s="36" t="s">
        <v>1059</v>
      </c>
      <c r="K27" s="36" t="s">
        <v>1062</v>
      </c>
      <c r="L27" s="40" t="s">
        <v>1077</v>
      </c>
      <c r="M27" s="40" t="s">
        <v>1069</v>
      </c>
      <c r="N27" s="33">
        <v>16</v>
      </c>
      <c r="O27" s="37" t="s">
        <v>1150</v>
      </c>
      <c r="P27" s="37" t="s">
        <v>1151</v>
      </c>
      <c r="Q27" s="38"/>
      <c r="R27" s="38">
        <v>2</v>
      </c>
      <c r="S27" s="38"/>
      <c r="T27" s="38">
        <v>27.85</v>
      </c>
      <c r="U27" s="41">
        <v>30.35</v>
      </c>
      <c r="V27" s="39" t="s">
        <v>1067</v>
      </c>
    </row>
    <row r="28" spans="1:22" x14ac:dyDescent="0.2">
      <c r="A28" s="16">
        <v>48</v>
      </c>
      <c r="B28" s="13" t="s">
        <v>1152</v>
      </c>
      <c r="C28" s="16"/>
      <c r="D28" s="16"/>
      <c r="E28" s="16"/>
      <c r="F28" s="16"/>
      <c r="G28" s="16"/>
      <c r="H28" s="32">
        <v>11</v>
      </c>
      <c r="I28" s="15">
        <v>38186</v>
      </c>
      <c r="J28" s="19" t="s">
        <v>1055</v>
      </c>
      <c r="K28" s="19" t="s">
        <v>1056</v>
      </c>
      <c r="L28" s="20" t="s">
        <v>1060</v>
      </c>
      <c r="M28" s="20" t="s">
        <v>1069</v>
      </c>
      <c r="N28" s="16">
        <v>11</v>
      </c>
      <c r="O28" s="18" t="s">
        <v>1153</v>
      </c>
      <c r="P28" s="18" t="s">
        <v>1154</v>
      </c>
      <c r="Q28" s="17">
        <v>0.1</v>
      </c>
      <c r="R28" s="17"/>
      <c r="S28" s="17">
        <v>2.4</v>
      </c>
      <c r="T28" s="17"/>
      <c r="U28" s="21">
        <v>30.45</v>
      </c>
      <c r="V28" s="14" t="s">
        <v>1155</v>
      </c>
    </row>
    <row r="29" spans="1:22" x14ac:dyDescent="0.2">
      <c r="A29" s="28" t="s">
        <v>1063</v>
      </c>
      <c r="B29" s="23" t="s">
        <v>1156</v>
      </c>
      <c r="C29" s="22"/>
      <c r="D29" s="22"/>
      <c r="E29" s="22"/>
      <c r="F29" s="22"/>
      <c r="G29" s="22"/>
      <c r="H29" s="22"/>
      <c r="I29" s="24">
        <v>38188</v>
      </c>
      <c r="J29" s="25" t="s">
        <v>1055</v>
      </c>
      <c r="K29" s="25" t="s">
        <v>1062</v>
      </c>
      <c r="L29" s="28" t="s">
        <v>1087</v>
      </c>
      <c r="M29" s="28" t="s">
        <v>1058</v>
      </c>
      <c r="N29" s="22">
        <v>32</v>
      </c>
      <c r="O29" s="26">
        <v>43</v>
      </c>
      <c r="P29" s="26" t="s">
        <v>1157</v>
      </c>
      <c r="Q29" s="27"/>
      <c r="R29" s="27">
        <v>0.1</v>
      </c>
      <c r="S29" s="27"/>
      <c r="T29" s="27">
        <v>27.95</v>
      </c>
      <c r="U29" s="43">
        <v>30.55</v>
      </c>
      <c r="V29" s="29" t="s">
        <v>1067</v>
      </c>
    </row>
    <row r="30" spans="1:22" x14ac:dyDescent="0.2">
      <c r="A30" s="16">
        <v>49</v>
      </c>
      <c r="B30" s="13" t="s">
        <v>1158</v>
      </c>
      <c r="C30" s="16"/>
      <c r="D30" s="16">
        <v>15</v>
      </c>
      <c r="E30" s="16"/>
      <c r="F30" s="16"/>
      <c r="G30" s="16"/>
      <c r="H30" s="16"/>
      <c r="I30" s="15">
        <v>38189</v>
      </c>
      <c r="J30" s="19" t="s">
        <v>1059</v>
      </c>
      <c r="K30" s="19" t="s">
        <v>1062</v>
      </c>
      <c r="L30" s="20" t="s">
        <v>1057</v>
      </c>
      <c r="M30" s="20" t="s">
        <v>1069</v>
      </c>
      <c r="N30" s="16">
        <v>16</v>
      </c>
      <c r="O30" s="18" t="s">
        <v>1159</v>
      </c>
      <c r="P30" s="18" t="s">
        <v>1203</v>
      </c>
      <c r="Q30" s="17"/>
      <c r="R30" s="17">
        <v>0.25</v>
      </c>
      <c r="S30" s="17"/>
      <c r="T30" s="17">
        <v>28.2</v>
      </c>
      <c r="U30" s="21">
        <v>30.8</v>
      </c>
      <c r="V30" s="14" t="s">
        <v>1067</v>
      </c>
    </row>
    <row r="31" spans="1:22" s="1" customFormat="1" x14ac:dyDescent="0.2">
      <c r="A31" s="33">
        <v>50</v>
      </c>
      <c r="B31" s="34" t="s">
        <v>1160</v>
      </c>
      <c r="C31" s="33">
        <v>8</v>
      </c>
      <c r="D31" s="33"/>
      <c r="E31" s="33"/>
      <c r="F31" s="33"/>
      <c r="G31" s="33"/>
      <c r="H31" s="33"/>
      <c r="I31" s="35">
        <v>38143</v>
      </c>
      <c r="J31" s="36" t="s">
        <v>1055</v>
      </c>
      <c r="K31" s="36" t="s">
        <v>1062</v>
      </c>
      <c r="L31" s="40" t="s">
        <v>1078</v>
      </c>
      <c r="M31" s="40" t="s">
        <v>1079</v>
      </c>
      <c r="N31" s="33">
        <v>15</v>
      </c>
      <c r="O31" s="37" t="s">
        <v>1161</v>
      </c>
      <c r="P31" s="37" t="s">
        <v>1162</v>
      </c>
      <c r="Q31" s="38"/>
      <c r="R31" s="38">
        <v>0.1</v>
      </c>
      <c r="S31" s="38"/>
      <c r="T31" s="38">
        <v>28.3</v>
      </c>
      <c r="U31" s="41">
        <v>30.9</v>
      </c>
      <c r="V31" s="39" t="s">
        <v>1067</v>
      </c>
    </row>
    <row r="32" spans="1:22" x14ac:dyDescent="0.2">
      <c r="A32" s="33">
        <v>51</v>
      </c>
      <c r="B32" s="34" t="s">
        <v>1163</v>
      </c>
      <c r="C32" s="33">
        <v>9</v>
      </c>
      <c r="D32" s="33"/>
      <c r="E32" s="33"/>
      <c r="F32" s="33"/>
      <c r="G32" s="33"/>
      <c r="H32" s="33"/>
      <c r="I32" s="35">
        <v>38188</v>
      </c>
      <c r="J32" s="36" t="s">
        <v>1055</v>
      </c>
      <c r="K32" s="36" t="s">
        <v>1062</v>
      </c>
      <c r="L32" s="40" t="s">
        <v>1073</v>
      </c>
      <c r="M32" s="40" t="s">
        <v>1066</v>
      </c>
      <c r="N32" s="33">
        <v>32</v>
      </c>
      <c r="O32" s="37" t="s">
        <v>1164</v>
      </c>
      <c r="P32" s="37" t="s">
        <v>1165</v>
      </c>
      <c r="Q32" s="38"/>
      <c r="R32" s="38">
        <v>0.1</v>
      </c>
      <c r="S32" s="38"/>
      <c r="T32" s="38">
        <v>28.4</v>
      </c>
      <c r="U32" s="41">
        <v>31</v>
      </c>
      <c r="V32" s="39" t="s">
        <v>1067</v>
      </c>
    </row>
    <row r="33" spans="1:22" x14ac:dyDescent="0.2">
      <c r="A33" s="33">
        <v>52</v>
      </c>
      <c r="B33" s="34" t="s">
        <v>1166</v>
      </c>
      <c r="C33" s="33"/>
      <c r="D33" s="33"/>
      <c r="E33" s="33"/>
      <c r="F33" s="33"/>
      <c r="G33" s="33">
        <v>9</v>
      </c>
      <c r="H33" s="33"/>
      <c r="I33" s="35">
        <v>38193</v>
      </c>
      <c r="J33" s="36" t="s">
        <v>1055</v>
      </c>
      <c r="K33" s="36" t="s">
        <v>1056</v>
      </c>
      <c r="L33" s="40" t="s">
        <v>1088</v>
      </c>
      <c r="M33" s="40" t="s">
        <v>1135</v>
      </c>
      <c r="N33" s="33">
        <v>9</v>
      </c>
      <c r="O33" s="37" t="s">
        <v>1167</v>
      </c>
      <c r="P33" s="37" t="s">
        <v>1168</v>
      </c>
      <c r="Q33" s="38">
        <v>0.1</v>
      </c>
      <c r="R33" s="38"/>
      <c r="S33" s="38">
        <v>2.5</v>
      </c>
      <c r="T33" s="38"/>
      <c r="U33" s="41">
        <v>31.1</v>
      </c>
      <c r="V33" s="39" t="s">
        <v>1169</v>
      </c>
    </row>
    <row r="34" spans="1:22" x14ac:dyDescent="0.2">
      <c r="A34" s="33">
        <v>53</v>
      </c>
      <c r="B34" s="34" t="s">
        <v>1170</v>
      </c>
      <c r="C34" s="33"/>
      <c r="D34" s="33"/>
      <c r="E34" s="33"/>
      <c r="F34" s="33"/>
      <c r="G34" s="33"/>
      <c r="H34" s="33">
        <v>12</v>
      </c>
      <c r="I34" s="35">
        <v>38196</v>
      </c>
      <c r="J34" s="36" t="s">
        <v>1059</v>
      </c>
      <c r="K34" s="36" t="s">
        <v>1062</v>
      </c>
      <c r="L34" s="40" t="s">
        <v>1083</v>
      </c>
      <c r="M34" s="40" t="s">
        <v>1061</v>
      </c>
      <c r="N34" s="33">
        <v>34</v>
      </c>
      <c r="O34" s="37" t="s">
        <v>1171</v>
      </c>
      <c r="P34" s="37" t="s">
        <v>1172</v>
      </c>
      <c r="Q34" s="38"/>
      <c r="R34" s="38">
        <v>4</v>
      </c>
      <c r="S34" s="38"/>
      <c r="T34" s="38">
        <v>32.4</v>
      </c>
      <c r="U34" s="41">
        <v>35.1</v>
      </c>
      <c r="V34" s="39" t="s">
        <v>1067</v>
      </c>
    </row>
    <row r="35" spans="1:22" x14ac:dyDescent="0.2">
      <c r="A35" s="33">
        <v>54</v>
      </c>
      <c r="B35" s="34" t="s">
        <v>1173</v>
      </c>
      <c r="C35" s="33">
        <v>10</v>
      </c>
      <c r="D35" s="33"/>
      <c r="E35" s="33"/>
      <c r="F35" s="33"/>
      <c r="G35" s="33"/>
      <c r="H35" s="33"/>
      <c r="I35" s="35">
        <v>38197</v>
      </c>
      <c r="J35" s="36" t="s">
        <v>1055</v>
      </c>
      <c r="K35" s="36" t="s">
        <v>1062</v>
      </c>
      <c r="L35" s="40" t="s">
        <v>1081</v>
      </c>
      <c r="M35" s="40" t="s">
        <v>1082</v>
      </c>
      <c r="N35" s="33">
        <v>2</v>
      </c>
      <c r="O35" s="37" t="s">
        <v>1174</v>
      </c>
      <c r="P35" s="37" t="s">
        <v>1175</v>
      </c>
      <c r="Q35" s="38"/>
      <c r="R35" s="38">
        <v>0.1</v>
      </c>
      <c r="S35" s="38"/>
      <c r="T35" s="38">
        <v>32.5</v>
      </c>
      <c r="U35" s="41">
        <v>35.200000000000003</v>
      </c>
      <c r="V35" s="39" t="s">
        <v>1067</v>
      </c>
    </row>
    <row r="36" spans="1:22" x14ac:dyDescent="0.2">
      <c r="A36" s="33">
        <v>55</v>
      </c>
      <c r="B36" s="34" t="s">
        <v>1176</v>
      </c>
      <c r="C36" s="33"/>
      <c r="D36" s="33"/>
      <c r="E36" s="33"/>
      <c r="F36" s="33">
        <v>5</v>
      </c>
      <c r="G36" s="33"/>
      <c r="H36" s="33"/>
      <c r="I36" s="35">
        <v>38197</v>
      </c>
      <c r="J36" s="36" t="s">
        <v>1055</v>
      </c>
      <c r="K36" s="36" t="s">
        <v>1062</v>
      </c>
      <c r="L36" s="40" t="s">
        <v>1087</v>
      </c>
      <c r="M36" s="40" t="s">
        <v>1069</v>
      </c>
      <c r="N36" s="33">
        <v>36</v>
      </c>
      <c r="O36" s="37" t="s">
        <v>1177</v>
      </c>
      <c r="P36" s="37" t="s">
        <v>1178</v>
      </c>
      <c r="Q36" s="38"/>
      <c r="R36" s="38">
        <v>0.1</v>
      </c>
      <c r="S36" s="38"/>
      <c r="T36" s="38">
        <v>32.6</v>
      </c>
      <c r="U36" s="41">
        <v>35.299999999999997</v>
      </c>
      <c r="V36" s="39" t="s">
        <v>1067</v>
      </c>
    </row>
    <row r="37" spans="1:22" x14ac:dyDescent="0.2">
      <c r="A37" s="33">
        <v>56</v>
      </c>
      <c r="B37" s="34" t="s">
        <v>1179</v>
      </c>
      <c r="C37" s="33"/>
      <c r="D37" s="33"/>
      <c r="E37" s="33"/>
      <c r="F37" s="33"/>
      <c r="G37" s="33"/>
      <c r="H37" s="33">
        <v>13</v>
      </c>
      <c r="I37" s="35">
        <v>38198</v>
      </c>
      <c r="J37" s="36" t="s">
        <v>1059</v>
      </c>
      <c r="K37" s="36" t="s">
        <v>1062</v>
      </c>
      <c r="L37" s="40" t="s">
        <v>1060</v>
      </c>
      <c r="M37" s="40" t="s">
        <v>1061</v>
      </c>
      <c r="N37" s="33">
        <v>16</v>
      </c>
      <c r="O37" s="37" t="s">
        <v>1180</v>
      </c>
      <c r="P37" s="37" t="s">
        <v>1181</v>
      </c>
      <c r="Q37" s="38"/>
      <c r="R37" s="38">
        <v>1.1000000000000001</v>
      </c>
      <c r="S37" s="38"/>
      <c r="T37" s="38">
        <v>33.700000000000003</v>
      </c>
      <c r="U37" s="41">
        <v>36.4</v>
      </c>
      <c r="V37" s="39" t="s">
        <v>1067</v>
      </c>
    </row>
    <row r="38" spans="1:22" x14ac:dyDescent="0.2">
      <c r="A38" s="33">
        <v>57</v>
      </c>
      <c r="B38" s="34" t="s">
        <v>1182</v>
      </c>
      <c r="C38" s="33"/>
      <c r="D38" s="33"/>
      <c r="E38" s="33"/>
      <c r="F38" s="33"/>
      <c r="G38" s="33"/>
      <c r="H38" s="33">
        <v>14</v>
      </c>
      <c r="I38" s="35">
        <v>38198</v>
      </c>
      <c r="J38" s="36" t="s">
        <v>1059</v>
      </c>
      <c r="K38" s="36" t="s">
        <v>1062</v>
      </c>
      <c r="L38" s="40" t="s">
        <v>1060</v>
      </c>
      <c r="M38" s="40" t="s">
        <v>1061</v>
      </c>
      <c r="N38" s="33">
        <v>17</v>
      </c>
      <c r="O38" s="37" t="s">
        <v>1183</v>
      </c>
      <c r="P38" s="37" t="s">
        <v>1184</v>
      </c>
      <c r="Q38" s="38"/>
      <c r="R38" s="38">
        <v>2.5</v>
      </c>
      <c r="S38" s="38"/>
      <c r="T38" s="38">
        <v>36.200000000000003</v>
      </c>
      <c r="U38" s="41">
        <v>38.9</v>
      </c>
      <c r="V38" s="39" t="s">
        <v>1067</v>
      </c>
    </row>
    <row r="39" spans="1:22" x14ac:dyDescent="0.2">
      <c r="A39" s="33">
        <v>58</v>
      </c>
      <c r="B39" s="34" t="s">
        <v>1185</v>
      </c>
      <c r="C39" s="33"/>
      <c r="D39" s="33"/>
      <c r="E39" s="33"/>
      <c r="F39" s="33"/>
      <c r="G39" s="33">
        <v>10</v>
      </c>
      <c r="H39" s="33"/>
      <c r="I39" s="35">
        <v>38198</v>
      </c>
      <c r="J39" s="36" t="s">
        <v>1055</v>
      </c>
      <c r="K39" s="36" t="s">
        <v>1056</v>
      </c>
      <c r="L39" s="40" t="s">
        <v>1064</v>
      </c>
      <c r="M39" s="40" t="s">
        <v>1071</v>
      </c>
      <c r="N39" s="33">
        <v>27</v>
      </c>
      <c r="O39" s="37" t="s">
        <v>1186</v>
      </c>
      <c r="P39" s="37" t="s">
        <v>1187</v>
      </c>
      <c r="Q39" s="38">
        <v>0.1</v>
      </c>
      <c r="R39" s="38"/>
      <c r="S39" s="38">
        <v>2.6</v>
      </c>
      <c r="T39" s="38"/>
      <c r="U39" s="41">
        <v>39</v>
      </c>
      <c r="V39" s="39" t="s">
        <v>1188</v>
      </c>
    </row>
    <row r="40" spans="1:22" x14ac:dyDescent="0.2">
      <c r="A40" s="33">
        <v>59</v>
      </c>
      <c r="B40" s="34" t="s">
        <v>1189</v>
      </c>
      <c r="C40" s="33"/>
      <c r="D40" s="33">
        <v>16</v>
      </c>
      <c r="E40" s="33"/>
      <c r="F40" s="33"/>
      <c r="G40" s="33"/>
      <c r="H40" s="33"/>
      <c r="I40" s="35">
        <v>38198</v>
      </c>
      <c r="J40" s="36" t="s">
        <v>1059</v>
      </c>
      <c r="K40" s="36" t="s">
        <v>1062</v>
      </c>
      <c r="L40" s="40" t="s">
        <v>1072</v>
      </c>
      <c r="M40" s="40" t="s">
        <v>1058</v>
      </c>
      <c r="N40" s="33">
        <v>15</v>
      </c>
      <c r="O40" s="37" t="s">
        <v>1190</v>
      </c>
      <c r="P40" s="37" t="s">
        <v>1191</v>
      </c>
      <c r="Q40" s="38"/>
      <c r="R40" s="38">
        <v>3.2</v>
      </c>
      <c r="S40" s="38"/>
      <c r="T40" s="38">
        <v>39.4</v>
      </c>
      <c r="U40" s="41">
        <v>42.2</v>
      </c>
      <c r="V40" s="39" t="s">
        <v>1067</v>
      </c>
    </row>
    <row r="41" spans="1:22" x14ac:dyDescent="0.2">
      <c r="A41" s="33">
        <v>60</v>
      </c>
      <c r="B41" s="34" t="s">
        <v>1192</v>
      </c>
      <c r="C41" s="33"/>
      <c r="D41" s="33"/>
      <c r="E41" s="33"/>
      <c r="F41" s="33"/>
      <c r="G41" s="33">
        <v>11</v>
      </c>
      <c r="H41" s="33"/>
      <c r="I41" s="35">
        <v>38199</v>
      </c>
      <c r="J41" s="36" t="s">
        <v>1055</v>
      </c>
      <c r="K41" s="36" t="s">
        <v>1062</v>
      </c>
      <c r="L41" s="40" t="s">
        <v>1068</v>
      </c>
      <c r="M41" s="40" t="s">
        <v>1069</v>
      </c>
      <c r="N41" s="33">
        <v>13</v>
      </c>
      <c r="O41" s="37" t="s">
        <v>1193</v>
      </c>
      <c r="P41" s="37" t="s">
        <v>1194</v>
      </c>
      <c r="Q41" s="38"/>
      <c r="R41" s="38">
        <v>0.1</v>
      </c>
      <c r="S41" s="38"/>
      <c r="T41" s="38">
        <v>39.5</v>
      </c>
      <c r="U41" s="41">
        <v>42.3</v>
      </c>
      <c r="V41" s="39" t="s">
        <v>1067</v>
      </c>
    </row>
    <row r="42" spans="1:22" x14ac:dyDescent="0.2">
      <c r="A42" s="33">
        <v>61</v>
      </c>
      <c r="B42" s="34" t="s">
        <v>1195</v>
      </c>
      <c r="C42" s="33"/>
      <c r="D42" s="33"/>
      <c r="E42" s="33">
        <v>5</v>
      </c>
      <c r="F42" s="33"/>
      <c r="G42" s="33"/>
      <c r="H42" s="33"/>
      <c r="I42" s="35">
        <v>38199</v>
      </c>
      <c r="J42" s="36" t="s">
        <v>1076</v>
      </c>
      <c r="K42" s="36" t="s">
        <v>1062</v>
      </c>
      <c r="L42" s="40" t="s">
        <v>1070</v>
      </c>
      <c r="M42" s="40" t="s">
        <v>1071</v>
      </c>
      <c r="N42" s="33">
        <v>31</v>
      </c>
      <c r="O42" s="37" t="s">
        <v>1196</v>
      </c>
      <c r="P42" s="37" t="s">
        <v>1197</v>
      </c>
      <c r="Q42" s="38"/>
      <c r="R42" s="38">
        <v>65</v>
      </c>
      <c r="S42" s="38"/>
      <c r="T42" s="38">
        <v>104.5</v>
      </c>
      <c r="U42" s="41">
        <v>107.3</v>
      </c>
      <c r="V42" s="39" t="s">
        <v>1198</v>
      </c>
    </row>
    <row r="43" spans="1:22" x14ac:dyDescent="0.2">
      <c r="A43" s="33">
        <v>62</v>
      </c>
      <c r="B43" s="34" t="s">
        <v>1199</v>
      </c>
      <c r="C43" s="33"/>
      <c r="D43" s="33"/>
      <c r="E43" s="33"/>
      <c r="F43" s="33"/>
      <c r="G43" s="33"/>
      <c r="H43" s="33">
        <v>15</v>
      </c>
      <c r="I43" s="35">
        <v>38200</v>
      </c>
      <c r="J43" s="36" t="s">
        <v>1059</v>
      </c>
      <c r="K43" s="36" t="s">
        <v>1056</v>
      </c>
      <c r="L43" s="40" t="s">
        <v>1077</v>
      </c>
      <c r="M43" s="40" t="s">
        <v>1061</v>
      </c>
      <c r="N43" s="33">
        <v>11</v>
      </c>
      <c r="O43" s="37" t="s">
        <v>1200</v>
      </c>
      <c r="P43" s="37" t="s">
        <v>1201</v>
      </c>
      <c r="Q43" s="38">
        <v>2</v>
      </c>
      <c r="R43" s="38"/>
      <c r="S43" s="38">
        <v>4.5999999999999996</v>
      </c>
      <c r="T43" s="38"/>
      <c r="U43" s="41">
        <v>111.9</v>
      </c>
      <c r="V43" s="39" t="s">
        <v>1202</v>
      </c>
    </row>
    <row r="44" spans="1:22" x14ac:dyDescent="0.2">
      <c r="A44" s="33">
        <v>63</v>
      </c>
      <c r="B44" s="34" t="s">
        <v>1204</v>
      </c>
      <c r="C44" s="33"/>
      <c r="D44" s="33"/>
      <c r="E44" s="33"/>
      <c r="F44" s="33"/>
      <c r="G44" s="33"/>
      <c r="H44" s="33">
        <v>16</v>
      </c>
      <c r="I44" s="35">
        <v>38199</v>
      </c>
      <c r="J44" s="36" t="s">
        <v>1055</v>
      </c>
      <c r="K44" s="36" t="s">
        <v>1062</v>
      </c>
      <c r="L44" s="40" t="s">
        <v>1068</v>
      </c>
      <c r="M44" s="40" t="s">
        <v>1061</v>
      </c>
      <c r="N44" s="33">
        <v>20</v>
      </c>
      <c r="O44" s="37" t="s">
        <v>1205</v>
      </c>
      <c r="P44" s="37" t="s">
        <v>1206</v>
      </c>
      <c r="Q44" s="38"/>
      <c r="R44" s="38">
        <v>0.1</v>
      </c>
      <c r="S44" s="38"/>
      <c r="T44" s="38">
        <v>104.6</v>
      </c>
      <c r="U44" s="41">
        <v>112</v>
      </c>
      <c r="V44" s="39" t="s">
        <v>1067</v>
      </c>
    </row>
    <row r="45" spans="1:22" x14ac:dyDescent="0.2">
      <c r="A45" s="33">
        <v>64</v>
      </c>
      <c r="B45" s="34" t="s">
        <v>1207</v>
      </c>
      <c r="C45" s="33"/>
      <c r="D45" s="33"/>
      <c r="E45" s="33"/>
      <c r="F45" s="33"/>
      <c r="G45" s="33">
        <v>12</v>
      </c>
      <c r="H45" s="33"/>
      <c r="I45" s="35">
        <v>38201</v>
      </c>
      <c r="J45" s="36" t="s">
        <v>1055</v>
      </c>
      <c r="K45" s="36" t="s">
        <v>1056</v>
      </c>
      <c r="L45" s="40" t="s">
        <v>1088</v>
      </c>
      <c r="M45" s="40" t="s">
        <v>1135</v>
      </c>
      <c r="N45" s="33">
        <v>7</v>
      </c>
      <c r="O45" s="37" t="s">
        <v>1208</v>
      </c>
      <c r="P45" s="37" t="s">
        <v>1209</v>
      </c>
      <c r="Q45" s="38">
        <v>0.1</v>
      </c>
      <c r="R45" s="38"/>
      <c r="S45" s="38">
        <v>4.7</v>
      </c>
      <c r="T45" s="38"/>
      <c r="U45" s="41">
        <v>112.1</v>
      </c>
      <c r="V45" s="39" t="s">
        <v>1210</v>
      </c>
    </row>
    <row r="46" spans="1:22" x14ac:dyDescent="0.2">
      <c r="A46" s="33">
        <v>65</v>
      </c>
      <c r="B46" s="34" t="s">
        <v>1211</v>
      </c>
      <c r="C46" s="33"/>
      <c r="D46" s="33"/>
      <c r="E46" s="33"/>
      <c r="F46" s="33">
        <v>6</v>
      </c>
      <c r="G46" s="33"/>
      <c r="H46" s="33"/>
      <c r="I46" s="35">
        <v>38202</v>
      </c>
      <c r="J46" s="36" t="s">
        <v>1055</v>
      </c>
      <c r="K46" s="36" t="s">
        <v>1062</v>
      </c>
      <c r="L46" s="40" t="s">
        <v>1087</v>
      </c>
      <c r="M46" s="40" t="s">
        <v>1069</v>
      </c>
      <c r="N46" s="33">
        <v>21</v>
      </c>
      <c r="O46" s="37" t="s">
        <v>1212</v>
      </c>
      <c r="P46" s="37" t="s">
        <v>1213</v>
      </c>
      <c r="Q46" s="38"/>
      <c r="R46" s="38">
        <v>0.1</v>
      </c>
      <c r="S46" s="38"/>
      <c r="T46" s="38">
        <v>104.7</v>
      </c>
      <c r="U46" s="41">
        <v>112.2</v>
      </c>
      <c r="V46" s="39" t="s">
        <v>1067</v>
      </c>
    </row>
    <row r="47" spans="1:22" x14ac:dyDescent="0.2">
      <c r="A47" s="33">
        <v>66</v>
      </c>
      <c r="B47" s="34" t="s">
        <v>1214</v>
      </c>
      <c r="C47" s="33"/>
      <c r="D47" s="33"/>
      <c r="E47" s="33"/>
      <c r="F47" s="33"/>
      <c r="G47" s="33"/>
      <c r="H47" s="33">
        <v>17</v>
      </c>
      <c r="I47" s="35">
        <v>38202</v>
      </c>
      <c r="J47" s="36" t="s">
        <v>1055</v>
      </c>
      <c r="K47" s="36" t="s">
        <v>1062</v>
      </c>
      <c r="L47" s="40" t="s">
        <v>1077</v>
      </c>
      <c r="M47" s="40" t="s">
        <v>1061</v>
      </c>
      <c r="N47" s="33">
        <v>5</v>
      </c>
      <c r="O47" s="37" t="s">
        <v>1215</v>
      </c>
      <c r="P47" s="37" t="s">
        <v>1216</v>
      </c>
      <c r="Q47" s="38"/>
      <c r="R47" s="38">
        <v>0.1</v>
      </c>
      <c r="S47" s="38"/>
      <c r="T47" s="38">
        <v>104.8</v>
      </c>
      <c r="U47" s="41">
        <v>112.3</v>
      </c>
      <c r="V47" s="39" t="s">
        <v>1067</v>
      </c>
    </row>
    <row r="48" spans="1:22" x14ac:dyDescent="0.2">
      <c r="A48" s="33">
        <v>67</v>
      </c>
      <c r="B48" s="34" t="s">
        <v>1217</v>
      </c>
      <c r="C48" s="33"/>
      <c r="D48" s="33"/>
      <c r="E48" s="33"/>
      <c r="F48" s="33">
        <v>7</v>
      </c>
      <c r="G48" s="33"/>
      <c r="H48" s="33"/>
      <c r="I48" s="35">
        <v>38203</v>
      </c>
      <c r="J48" s="36" t="s">
        <v>1055</v>
      </c>
      <c r="K48" s="36" t="s">
        <v>1062</v>
      </c>
      <c r="L48" s="40" t="s">
        <v>1077</v>
      </c>
      <c r="M48" s="40" t="s">
        <v>1058</v>
      </c>
      <c r="N48" s="33">
        <v>7</v>
      </c>
      <c r="O48" s="37" t="s">
        <v>1218</v>
      </c>
      <c r="P48" s="37" t="s">
        <v>1219</v>
      </c>
      <c r="Q48" s="38"/>
      <c r="R48" s="38">
        <v>0.1</v>
      </c>
      <c r="S48" s="38"/>
      <c r="T48" s="38">
        <v>104.9</v>
      </c>
      <c r="U48" s="41">
        <v>112.4</v>
      </c>
      <c r="V48" s="39" t="s">
        <v>1067</v>
      </c>
    </row>
    <row r="49" spans="1:22" x14ac:dyDescent="0.2">
      <c r="A49" s="33">
        <v>68</v>
      </c>
      <c r="B49" s="34" t="s">
        <v>1220</v>
      </c>
      <c r="C49" s="33"/>
      <c r="D49" s="33"/>
      <c r="E49" s="33"/>
      <c r="F49" s="33"/>
      <c r="G49" s="33"/>
      <c r="H49" s="33">
        <v>18</v>
      </c>
      <c r="I49" s="35">
        <v>38203</v>
      </c>
      <c r="J49" s="36" t="s">
        <v>1055</v>
      </c>
      <c r="K49" s="36" t="s">
        <v>1056</v>
      </c>
      <c r="L49" s="40" t="s">
        <v>1087</v>
      </c>
      <c r="M49" s="40" t="s">
        <v>1061</v>
      </c>
      <c r="N49" s="33">
        <v>20</v>
      </c>
      <c r="O49" s="37" t="s">
        <v>1221</v>
      </c>
      <c r="P49" s="37" t="s">
        <v>1222</v>
      </c>
      <c r="Q49" s="38">
        <v>0.1</v>
      </c>
      <c r="R49" s="38"/>
      <c r="S49" s="38">
        <v>4.8</v>
      </c>
      <c r="T49" s="38"/>
      <c r="U49" s="41">
        <v>112.5</v>
      </c>
      <c r="V49" s="39" t="s">
        <v>1223</v>
      </c>
    </row>
    <row r="50" spans="1:22" x14ac:dyDescent="0.2">
      <c r="A50" s="33">
        <v>69</v>
      </c>
      <c r="B50" s="34" t="s">
        <v>1224</v>
      </c>
      <c r="C50" s="33">
        <v>11</v>
      </c>
      <c r="D50" s="33"/>
      <c r="E50" s="33"/>
      <c r="F50" s="33"/>
      <c r="G50" s="33"/>
      <c r="H50" s="33"/>
      <c r="I50" s="35">
        <v>38204</v>
      </c>
      <c r="J50" s="36" t="s">
        <v>1059</v>
      </c>
      <c r="K50" s="36" t="s">
        <v>1062</v>
      </c>
      <c r="L50" s="40" t="s">
        <v>1073</v>
      </c>
      <c r="M50" s="40" t="s">
        <v>1082</v>
      </c>
      <c r="N50" s="33">
        <v>24</v>
      </c>
      <c r="O50" s="37" t="s">
        <v>1237</v>
      </c>
      <c r="P50" s="37" t="s">
        <v>1238</v>
      </c>
      <c r="Q50" s="38"/>
      <c r="R50" s="38">
        <v>2</v>
      </c>
      <c r="S50" s="38"/>
      <c r="T50" s="38">
        <v>106.9</v>
      </c>
      <c r="U50" s="41">
        <v>114.5</v>
      </c>
      <c r="V50" s="39" t="s">
        <v>1067</v>
      </c>
    </row>
    <row r="51" spans="1:22" x14ac:dyDescent="0.2">
      <c r="A51" s="33">
        <v>70</v>
      </c>
      <c r="B51" s="34" t="s">
        <v>1225</v>
      </c>
      <c r="C51" s="33"/>
      <c r="D51" s="33"/>
      <c r="E51" s="33">
        <v>6</v>
      </c>
      <c r="F51" s="33"/>
      <c r="G51" s="33"/>
      <c r="H51" s="33"/>
      <c r="I51" s="35">
        <v>38204</v>
      </c>
      <c r="J51" s="36" t="s">
        <v>1059</v>
      </c>
      <c r="K51" s="36" t="s">
        <v>1062</v>
      </c>
      <c r="L51" s="40" t="s">
        <v>1060</v>
      </c>
      <c r="M51" s="40" t="s">
        <v>1071</v>
      </c>
      <c r="N51" s="33">
        <v>6</v>
      </c>
      <c r="O51" s="37" t="s">
        <v>1226</v>
      </c>
      <c r="P51" s="37" t="s">
        <v>1227</v>
      </c>
      <c r="Q51" s="38"/>
      <c r="R51" s="38">
        <v>0.5</v>
      </c>
      <c r="S51" s="38"/>
      <c r="T51" s="38">
        <v>107.4</v>
      </c>
      <c r="U51" s="41">
        <v>115</v>
      </c>
      <c r="V51" s="39" t="s">
        <v>1067</v>
      </c>
    </row>
    <row r="52" spans="1:22" x14ac:dyDescent="0.2">
      <c r="A52" s="33">
        <v>71</v>
      </c>
      <c r="B52" s="34" t="s">
        <v>1228</v>
      </c>
      <c r="C52" s="33"/>
      <c r="D52" s="33">
        <v>17</v>
      </c>
      <c r="E52" s="33"/>
      <c r="F52" s="33"/>
      <c r="G52" s="33"/>
      <c r="H52" s="33"/>
      <c r="I52" s="35">
        <v>38207</v>
      </c>
      <c r="J52" s="36" t="s">
        <v>1059</v>
      </c>
      <c r="K52" s="36" t="s">
        <v>1062</v>
      </c>
      <c r="L52" s="40" t="s">
        <v>1072</v>
      </c>
      <c r="M52" s="40" t="s">
        <v>1058</v>
      </c>
      <c r="N52" s="33">
        <v>9</v>
      </c>
      <c r="O52" s="37" t="s">
        <v>1229</v>
      </c>
      <c r="P52" s="37" t="s">
        <v>1230</v>
      </c>
      <c r="Q52" s="38"/>
      <c r="R52" s="38">
        <v>2.5</v>
      </c>
      <c r="S52" s="38"/>
      <c r="T52" s="38">
        <v>109.9</v>
      </c>
      <c r="U52" s="41">
        <v>117.5</v>
      </c>
      <c r="V52" s="39" t="s">
        <v>1067</v>
      </c>
    </row>
    <row r="53" spans="1:22" x14ac:dyDescent="0.2">
      <c r="A53" s="33">
        <v>72</v>
      </c>
      <c r="B53" s="34" t="s">
        <v>1231</v>
      </c>
      <c r="C53" s="33"/>
      <c r="D53" s="33">
        <v>18</v>
      </c>
      <c r="E53" s="33"/>
      <c r="F53" s="33"/>
      <c r="G53" s="33"/>
      <c r="H53" s="33"/>
      <c r="I53" s="35">
        <v>38207</v>
      </c>
      <c r="J53" s="36" t="s">
        <v>1059</v>
      </c>
      <c r="K53" s="36" t="s">
        <v>1062</v>
      </c>
      <c r="L53" s="40" t="s">
        <v>1072</v>
      </c>
      <c r="M53" s="40" t="s">
        <v>1071</v>
      </c>
      <c r="N53" s="33">
        <v>22</v>
      </c>
      <c r="O53" s="37" t="s">
        <v>1232</v>
      </c>
      <c r="P53" s="37" t="s">
        <v>1233</v>
      </c>
      <c r="Q53" s="38"/>
      <c r="R53" s="38">
        <v>0.5</v>
      </c>
      <c r="S53" s="38"/>
      <c r="T53" s="38">
        <v>110.4</v>
      </c>
      <c r="U53" s="41">
        <v>118</v>
      </c>
      <c r="V53" s="39" t="s">
        <v>1067</v>
      </c>
    </row>
    <row r="54" spans="1:22" x14ac:dyDescent="0.2">
      <c r="A54" s="33">
        <v>73</v>
      </c>
      <c r="B54" s="34" t="s">
        <v>1234</v>
      </c>
      <c r="C54" s="33"/>
      <c r="D54" s="33"/>
      <c r="E54" s="33">
        <v>7</v>
      </c>
      <c r="F54" s="33"/>
      <c r="G54" s="33"/>
      <c r="H54" s="33"/>
      <c r="I54" s="35">
        <v>38207</v>
      </c>
      <c r="J54" s="36" t="s">
        <v>1059</v>
      </c>
      <c r="K54" s="36" t="s">
        <v>1062</v>
      </c>
      <c r="L54" s="40" t="s">
        <v>1070</v>
      </c>
      <c r="M54" s="40" t="s">
        <v>1071</v>
      </c>
      <c r="N54" s="33">
        <v>20</v>
      </c>
      <c r="O54" s="37" t="s">
        <v>1235</v>
      </c>
      <c r="P54" s="37" t="s">
        <v>1236</v>
      </c>
      <c r="Q54" s="38"/>
      <c r="R54" s="38">
        <v>1.25</v>
      </c>
      <c r="S54" s="38"/>
      <c r="T54" s="38">
        <v>111.65</v>
      </c>
      <c r="U54" s="41">
        <v>119.25</v>
      </c>
      <c r="V54" s="39" t="s">
        <v>1067</v>
      </c>
    </row>
    <row r="55" spans="1:22" x14ac:dyDescent="0.2">
      <c r="A55" s="33">
        <v>74</v>
      </c>
      <c r="B55" s="34" t="s">
        <v>1239</v>
      </c>
      <c r="C55" s="33"/>
      <c r="D55" s="33">
        <v>19</v>
      </c>
      <c r="E55" s="33"/>
      <c r="F55" s="33"/>
      <c r="G55" s="33"/>
      <c r="H55" s="33"/>
      <c r="I55" s="35">
        <v>38214</v>
      </c>
      <c r="J55" s="36" t="s">
        <v>1055</v>
      </c>
      <c r="K55" s="36" t="s">
        <v>1056</v>
      </c>
      <c r="L55" s="40" t="s">
        <v>1080</v>
      </c>
      <c r="M55" s="40" t="s">
        <v>1058</v>
      </c>
      <c r="N55" s="33">
        <v>26</v>
      </c>
      <c r="O55" s="37" t="s">
        <v>1240</v>
      </c>
      <c r="P55" s="37" t="s">
        <v>1241</v>
      </c>
      <c r="Q55" s="38">
        <v>0.1</v>
      </c>
      <c r="R55" s="38"/>
      <c r="S55" s="38">
        <v>4.9000000000000004</v>
      </c>
      <c r="T55" s="38"/>
      <c r="U55" s="41">
        <v>119.35</v>
      </c>
      <c r="V55" s="39" t="s">
        <v>1245</v>
      </c>
    </row>
    <row r="56" spans="1:22" x14ac:dyDescent="0.2">
      <c r="A56" s="33">
        <v>75</v>
      </c>
      <c r="B56" s="34" t="s">
        <v>1242</v>
      </c>
      <c r="C56" s="33"/>
      <c r="D56" s="33"/>
      <c r="E56" s="33"/>
      <c r="F56" s="33"/>
      <c r="G56" s="33">
        <v>13</v>
      </c>
      <c r="H56" s="33"/>
      <c r="I56" s="35">
        <v>38214</v>
      </c>
      <c r="J56" s="36" t="s">
        <v>1055</v>
      </c>
      <c r="K56" s="36" t="s">
        <v>1056</v>
      </c>
      <c r="L56" s="40" t="s">
        <v>1064</v>
      </c>
      <c r="M56" s="40" t="s">
        <v>1065</v>
      </c>
      <c r="N56" s="33">
        <v>30</v>
      </c>
      <c r="O56" s="37" t="s">
        <v>1243</v>
      </c>
      <c r="P56" s="37" t="s">
        <v>1244</v>
      </c>
      <c r="Q56" s="38">
        <v>0.1</v>
      </c>
      <c r="R56" s="38"/>
      <c r="S56" s="38">
        <v>5</v>
      </c>
      <c r="T56" s="38"/>
      <c r="U56" s="41">
        <v>119.45</v>
      </c>
      <c r="V56" s="39" t="s">
        <v>1246</v>
      </c>
    </row>
    <row r="57" spans="1:22" x14ac:dyDescent="0.2">
      <c r="A57" s="33">
        <v>76</v>
      </c>
      <c r="B57" s="34" t="s">
        <v>1250</v>
      </c>
      <c r="C57" s="33"/>
      <c r="D57" s="33"/>
      <c r="E57" s="33"/>
      <c r="F57" s="33"/>
      <c r="G57" s="33">
        <v>14</v>
      </c>
      <c r="H57" s="33"/>
      <c r="I57" s="35">
        <v>38221</v>
      </c>
      <c r="J57" s="36" t="s">
        <v>1055</v>
      </c>
      <c r="K57" s="36" t="s">
        <v>1056</v>
      </c>
      <c r="L57" s="40" t="s">
        <v>1064</v>
      </c>
      <c r="M57" s="40" t="s">
        <v>1065</v>
      </c>
      <c r="N57" s="33">
        <v>14</v>
      </c>
      <c r="O57" s="37" t="s">
        <v>1247</v>
      </c>
      <c r="P57" s="37" t="s">
        <v>1248</v>
      </c>
      <c r="Q57" s="38">
        <v>0.1</v>
      </c>
      <c r="R57" s="38"/>
      <c r="S57" s="38">
        <v>5.0999999999999996</v>
      </c>
      <c r="T57" s="38"/>
      <c r="U57" s="41">
        <v>119.55</v>
      </c>
      <c r="V57" s="39" t="s">
        <v>1249</v>
      </c>
    </row>
    <row r="58" spans="1:22" x14ac:dyDescent="0.2">
      <c r="A58" s="33">
        <v>77</v>
      </c>
      <c r="B58" s="34" t="s">
        <v>1251</v>
      </c>
      <c r="C58" s="33"/>
      <c r="D58" s="33">
        <v>20</v>
      </c>
      <c r="E58" s="33"/>
      <c r="F58" s="33"/>
      <c r="G58" s="33"/>
      <c r="H58" s="33"/>
      <c r="I58" s="35">
        <v>38221</v>
      </c>
      <c r="J58" s="36" t="s">
        <v>1055</v>
      </c>
      <c r="K58" s="36" t="s">
        <v>1056</v>
      </c>
      <c r="L58" s="40" t="s">
        <v>1077</v>
      </c>
      <c r="M58" s="40" t="s">
        <v>1058</v>
      </c>
      <c r="N58" s="33">
        <v>13</v>
      </c>
      <c r="O58" s="37" t="s">
        <v>1252</v>
      </c>
      <c r="P58" s="37" t="s">
        <v>1253</v>
      </c>
      <c r="Q58" s="38">
        <v>0.1</v>
      </c>
      <c r="R58" s="38"/>
      <c r="S58" s="38">
        <v>5.2</v>
      </c>
      <c r="T58" s="38"/>
      <c r="U58" s="41">
        <v>119.65</v>
      </c>
      <c r="V58" s="39" t="s">
        <v>1257</v>
      </c>
    </row>
    <row r="59" spans="1:22" x14ac:dyDescent="0.2">
      <c r="A59" s="33">
        <v>78</v>
      </c>
      <c r="B59" s="34" t="s">
        <v>1254</v>
      </c>
      <c r="C59" s="33"/>
      <c r="D59" s="33">
        <v>21</v>
      </c>
      <c r="E59" s="33"/>
      <c r="F59" s="33"/>
      <c r="G59" s="33"/>
      <c r="H59" s="33"/>
      <c r="I59" s="35">
        <v>38221</v>
      </c>
      <c r="J59" s="36" t="s">
        <v>1055</v>
      </c>
      <c r="K59" s="36" t="s">
        <v>1062</v>
      </c>
      <c r="L59" s="40" t="s">
        <v>1057</v>
      </c>
      <c r="M59" s="40" t="s">
        <v>1065</v>
      </c>
      <c r="N59" s="33">
        <v>31</v>
      </c>
      <c r="O59" s="37" t="s">
        <v>1255</v>
      </c>
      <c r="P59" s="37" t="s">
        <v>1256</v>
      </c>
      <c r="Q59" s="38"/>
      <c r="R59" s="38">
        <v>0.1</v>
      </c>
      <c r="S59" s="38"/>
      <c r="T59" s="38">
        <v>111.75</v>
      </c>
      <c r="U59" s="41">
        <v>119.75</v>
      </c>
      <c r="V59" s="39" t="s">
        <v>1067</v>
      </c>
    </row>
    <row r="60" spans="1:22" x14ac:dyDescent="0.2">
      <c r="A60" s="33">
        <v>79</v>
      </c>
      <c r="B60" s="34" t="s">
        <v>1258</v>
      </c>
      <c r="C60" s="33"/>
      <c r="D60" s="33"/>
      <c r="E60" s="33"/>
      <c r="F60" s="33"/>
      <c r="G60" s="33"/>
      <c r="H60" s="33">
        <v>19</v>
      </c>
      <c r="I60" s="35">
        <v>38222</v>
      </c>
      <c r="J60" s="36" t="s">
        <v>1055</v>
      </c>
      <c r="K60" s="36" t="s">
        <v>1062</v>
      </c>
      <c r="L60" s="40" t="s">
        <v>1060</v>
      </c>
      <c r="M60" s="40" t="s">
        <v>1069</v>
      </c>
      <c r="N60" s="33">
        <v>27</v>
      </c>
      <c r="O60" s="37" t="s">
        <v>1259</v>
      </c>
      <c r="P60" s="37" t="s">
        <v>1260</v>
      </c>
      <c r="Q60" s="38"/>
      <c r="R60" s="38">
        <v>0.1</v>
      </c>
      <c r="S60" s="38"/>
      <c r="T60" s="38"/>
      <c r="U60" s="41"/>
      <c r="V60" s="39" t="s">
        <v>1067</v>
      </c>
    </row>
    <row r="61" spans="1:22" x14ac:dyDescent="0.2">
      <c r="A61" s="33">
        <v>80</v>
      </c>
      <c r="B61" s="34" t="s">
        <v>1261</v>
      </c>
      <c r="C61" s="33"/>
      <c r="D61" s="33">
        <v>22</v>
      </c>
      <c r="E61" s="33"/>
      <c r="F61" s="33"/>
      <c r="G61" s="33"/>
      <c r="H61" s="33"/>
      <c r="I61" s="35">
        <v>38221</v>
      </c>
      <c r="J61" s="36" t="s">
        <v>1055</v>
      </c>
      <c r="K61" s="36" t="s">
        <v>1062</v>
      </c>
      <c r="L61" s="40" t="s">
        <v>1070</v>
      </c>
      <c r="M61" s="40" t="s">
        <v>1058</v>
      </c>
      <c r="N61" s="33">
        <v>32</v>
      </c>
      <c r="O61" s="37" t="s">
        <v>1262</v>
      </c>
      <c r="P61" s="37" t="s">
        <v>1263</v>
      </c>
      <c r="Q61" s="38"/>
      <c r="R61" s="38">
        <v>0.1</v>
      </c>
      <c r="S61" s="38"/>
      <c r="T61" s="38"/>
      <c r="U61" s="41"/>
      <c r="V61" s="39" t="s">
        <v>1067</v>
      </c>
    </row>
    <row r="62" spans="1:22" x14ac:dyDescent="0.2">
      <c r="A62" s="33" t="s">
        <v>1063</v>
      </c>
      <c r="B62" s="34" t="s">
        <v>1264</v>
      </c>
      <c r="C62" s="33"/>
      <c r="D62" s="33"/>
      <c r="E62" s="33"/>
      <c r="F62" s="33"/>
      <c r="G62" s="33"/>
      <c r="H62" s="33"/>
      <c r="I62" s="35">
        <v>38222</v>
      </c>
      <c r="J62" s="36" t="s">
        <v>1055</v>
      </c>
      <c r="K62" s="36" t="s">
        <v>1062</v>
      </c>
      <c r="L62" s="40" t="s">
        <v>1057</v>
      </c>
      <c r="M62" s="40" t="s">
        <v>1071</v>
      </c>
      <c r="N62" s="33">
        <v>31</v>
      </c>
      <c r="O62" s="37" t="s">
        <v>1265</v>
      </c>
      <c r="P62" s="37" t="s">
        <v>3823</v>
      </c>
      <c r="Q62" s="38"/>
      <c r="R62" s="38">
        <v>0.1</v>
      </c>
      <c r="S62" s="38"/>
      <c r="T62" s="38"/>
      <c r="U62" s="41"/>
      <c r="V62" s="39" t="s">
        <v>3824</v>
      </c>
    </row>
    <row r="63" spans="1:22" x14ac:dyDescent="0.2">
      <c r="A63" s="33">
        <v>81</v>
      </c>
      <c r="B63" s="34" t="s">
        <v>3825</v>
      </c>
      <c r="C63" s="33"/>
      <c r="D63" s="33"/>
      <c r="E63" s="33"/>
      <c r="F63" s="33"/>
      <c r="G63" s="33">
        <v>15</v>
      </c>
      <c r="H63" s="33"/>
      <c r="I63" s="35">
        <v>38222</v>
      </c>
      <c r="J63" s="36" t="s">
        <v>1055</v>
      </c>
      <c r="K63" s="36" t="s">
        <v>1062</v>
      </c>
      <c r="L63" s="40" t="s">
        <v>1083</v>
      </c>
      <c r="M63" s="40" t="s">
        <v>1069</v>
      </c>
      <c r="N63" s="33">
        <v>16</v>
      </c>
      <c r="O63" s="37" t="s">
        <v>3826</v>
      </c>
      <c r="P63" s="37" t="s">
        <v>3827</v>
      </c>
      <c r="Q63" s="38"/>
      <c r="R63" s="38">
        <v>0.1</v>
      </c>
      <c r="S63" s="38"/>
      <c r="T63" s="38"/>
      <c r="U63" s="41"/>
      <c r="V63" s="39" t="s">
        <v>1067</v>
      </c>
    </row>
    <row r="64" spans="1:22" x14ac:dyDescent="0.2">
      <c r="A64" s="33">
        <v>82</v>
      </c>
      <c r="B64" s="34" t="s">
        <v>3828</v>
      </c>
      <c r="C64" s="33"/>
      <c r="D64" s="33"/>
      <c r="E64" s="33"/>
      <c r="F64" s="33"/>
      <c r="G64" s="33">
        <v>16</v>
      </c>
      <c r="H64" s="33"/>
      <c r="I64" s="35">
        <v>38223</v>
      </c>
      <c r="J64" s="36" t="s">
        <v>1055</v>
      </c>
      <c r="K64" s="36" t="s">
        <v>1062</v>
      </c>
      <c r="L64" s="40" t="s">
        <v>1064</v>
      </c>
      <c r="M64" s="40" t="s">
        <v>1069</v>
      </c>
      <c r="N64" s="33">
        <v>8</v>
      </c>
      <c r="O64" s="37" t="s">
        <v>3829</v>
      </c>
      <c r="P64" s="37" t="s">
        <v>3830</v>
      </c>
      <c r="Q64" s="38"/>
      <c r="R64" s="38">
        <v>0.1</v>
      </c>
      <c r="S64" s="38"/>
      <c r="T64" s="38"/>
      <c r="U64" s="41"/>
      <c r="V64" s="39" t="s">
        <v>1067</v>
      </c>
    </row>
    <row r="65" spans="1:22" x14ac:dyDescent="0.2">
      <c r="A65" s="33" t="s">
        <v>1063</v>
      </c>
      <c r="B65" s="34" t="s">
        <v>3831</v>
      </c>
      <c r="C65" s="33"/>
      <c r="D65" s="33"/>
      <c r="E65" s="33"/>
      <c r="F65" s="33"/>
      <c r="G65" s="33"/>
      <c r="H65" s="33"/>
      <c r="I65" s="35">
        <v>38222</v>
      </c>
      <c r="J65" s="36" t="s">
        <v>1059</v>
      </c>
      <c r="K65" s="36" t="s">
        <v>1062</v>
      </c>
      <c r="L65" s="40" t="s">
        <v>1070</v>
      </c>
      <c r="M65" s="40" t="s">
        <v>1069</v>
      </c>
      <c r="N65" s="33">
        <v>5</v>
      </c>
      <c r="O65" s="37" t="s">
        <v>3832</v>
      </c>
      <c r="P65" s="37" t="s">
        <v>3833</v>
      </c>
      <c r="Q65" s="38"/>
      <c r="R65" s="38">
        <v>2</v>
      </c>
      <c r="S65" s="38"/>
      <c r="T65" s="38"/>
      <c r="U65" s="41"/>
      <c r="V65" s="39" t="s">
        <v>3834</v>
      </c>
    </row>
    <row r="66" spans="1:22" x14ac:dyDescent="0.2">
      <c r="A66" s="33">
        <v>83</v>
      </c>
      <c r="B66" s="34" t="s">
        <v>3835</v>
      </c>
      <c r="C66" s="33"/>
      <c r="D66" s="33"/>
      <c r="E66" s="33"/>
      <c r="F66" s="33"/>
      <c r="G66" s="33">
        <v>17</v>
      </c>
      <c r="H66" s="35"/>
      <c r="I66" s="35">
        <v>38222</v>
      </c>
      <c r="J66" s="36" t="s">
        <v>1055</v>
      </c>
      <c r="K66" s="36" t="s">
        <v>1062</v>
      </c>
      <c r="L66" s="40" t="s">
        <v>1117</v>
      </c>
      <c r="M66" s="40" t="s">
        <v>1071</v>
      </c>
      <c r="N66" s="33">
        <v>33</v>
      </c>
      <c r="O66" s="37" t="s">
        <v>3836</v>
      </c>
      <c r="P66" s="37" t="s">
        <v>3837</v>
      </c>
      <c r="Q66" s="38"/>
      <c r="R66" s="38">
        <v>0.25</v>
      </c>
      <c r="S66" s="38"/>
      <c r="T66" s="38"/>
      <c r="U66" s="41"/>
      <c r="V66" s="39" t="s">
        <v>1067</v>
      </c>
    </row>
    <row r="67" spans="1:22" x14ac:dyDescent="0.2">
      <c r="A67" s="33">
        <v>84</v>
      </c>
      <c r="B67" s="34" t="s">
        <v>3838</v>
      </c>
      <c r="C67" s="33"/>
      <c r="D67" s="33">
        <v>23</v>
      </c>
      <c r="E67" s="33"/>
      <c r="F67" s="33"/>
      <c r="G67" s="33"/>
      <c r="H67" s="33"/>
      <c r="I67" s="35">
        <v>38222</v>
      </c>
      <c r="J67" s="36" t="s">
        <v>1055</v>
      </c>
      <c r="K67" s="36" t="s">
        <v>1062</v>
      </c>
      <c r="L67" s="40" t="s">
        <v>1072</v>
      </c>
      <c r="M67" s="40" t="s">
        <v>1058</v>
      </c>
      <c r="N67" s="33">
        <v>5</v>
      </c>
      <c r="O67" s="37" t="s">
        <v>3839</v>
      </c>
      <c r="P67" s="37" t="s">
        <v>3840</v>
      </c>
      <c r="Q67" s="38"/>
      <c r="R67" s="38">
        <v>0.25</v>
      </c>
      <c r="S67" s="38"/>
      <c r="T67" s="38"/>
      <c r="U67" s="41"/>
      <c r="V67" s="39" t="s">
        <v>1067</v>
      </c>
    </row>
    <row r="68" spans="1:22" x14ac:dyDescent="0.2">
      <c r="A68" s="33">
        <v>85</v>
      </c>
      <c r="B68" s="34" t="s">
        <v>3841</v>
      </c>
      <c r="C68" s="33"/>
      <c r="D68" s="33"/>
      <c r="E68" s="33">
        <v>8</v>
      </c>
      <c r="F68" s="33"/>
      <c r="G68" s="33"/>
      <c r="H68" s="33"/>
      <c r="I68" s="35">
        <v>38222</v>
      </c>
      <c r="J68" s="36" t="s">
        <v>1059</v>
      </c>
      <c r="K68" s="36" t="s">
        <v>1062</v>
      </c>
      <c r="L68" s="40" t="s">
        <v>1057</v>
      </c>
      <c r="M68" s="40" t="s">
        <v>1071</v>
      </c>
      <c r="N68" s="33">
        <v>10</v>
      </c>
      <c r="O68" s="37" t="s">
        <v>3842</v>
      </c>
      <c r="P68" s="37" t="s">
        <v>3843</v>
      </c>
      <c r="Q68" s="38"/>
      <c r="R68" s="38">
        <v>0.5</v>
      </c>
      <c r="S68" s="38"/>
      <c r="T68" s="38"/>
      <c r="U68" s="41"/>
      <c r="V68" s="39" t="s">
        <v>1067</v>
      </c>
    </row>
    <row r="69" spans="1:22" x14ac:dyDescent="0.2">
      <c r="A69" s="33">
        <v>86</v>
      </c>
      <c r="B69" s="34" t="s">
        <v>3844</v>
      </c>
      <c r="C69" s="33"/>
      <c r="D69" s="33">
        <v>24</v>
      </c>
      <c r="E69" s="33"/>
      <c r="F69" s="33"/>
      <c r="G69" s="33"/>
      <c r="H69" s="33"/>
      <c r="I69" s="35">
        <v>38222</v>
      </c>
      <c r="J69" s="36" t="s">
        <v>1059</v>
      </c>
      <c r="K69" s="36" t="s">
        <v>1062</v>
      </c>
      <c r="L69" s="40" t="s">
        <v>3845</v>
      </c>
      <c r="M69" s="40" t="s">
        <v>1069</v>
      </c>
      <c r="N69" s="33">
        <v>31</v>
      </c>
      <c r="O69" s="37" t="s">
        <v>3846</v>
      </c>
      <c r="P69" s="37" t="s">
        <v>3847</v>
      </c>
      <c r="Q69" s="38"/>
      <c r="R69" s="38">
        <v>5</v>
      </c>
      <c r="S69" s="38"/>
      <c r="T69" s="38"/>
      <c r="U69" s="41"/>
      <c r="V69" s="39" t="s">
        <v>1067</v>
      </c>
    </row>
    <row r="70" spans="1:22" x14ac:dyDescent="0.2">
      <c r="A70" s="33">
        <v>87</v>
      </c>
      <c r="B70" s="34" t="s">
        <v>3848</v>
      </c>
      <c r="C70" s="33"/>
      <c r="D70" s="33"/>
      <c r="E70" s="33">
        <v>9</v>
      </c>
      <c r="F70" s="33"/>
      <c r="G70" s="33"/>
      <c r="H70" s="33"/>
      <c r="I70" s="35">
        <v>38222</v>
      </c>
      <c r="J70" s="36" t="s">
        <v>1059</v>
      </c>
      <c r="K70" s="36" t="s">
        <v>1062</v>
      </c>
      <c r="L70" s="40" t="s">
        <v>1070</v>
      </c>
      <c r="M70" s="40" t="s">
        <v>1071</v>
      </c>
      <c r="N70" s="33">
        <v>17</v>
      </c>
      <c r="O70" s="37" t="s">
        <v>3851</v>
      </c>
      <c r="P70" s="37" t="s">
        <v>3852</v>
      </c>
      <c r="Q70" s="38"/>
      <c r="R70" s="38">
        <v>5.5</v>
      </c>
      <c r="S70" s="38"/>
      <c r="T70" s="38"/>
      <c r="U70" s="41"/>
      <c r="V70" s="39" t="s">
        <v>1067</v>
      </c>
    </row>
    <row r="71" spans="1:22" x14ac:dyDescent="0.2">
      <c r="A71" s="33">
        <v>88</v>
      </c>
      <c r="B71" s="34" t="s">
        <v>3850</v>
      </c>
      <c r="C71" s="33"/>
      <c r="D71" s="33">
        <v>25</v>
      </c>
      <c r="E71" s="33"/>
      <c r="F71" s="33"/>
      <c r="G71" s="33"/>
      <c r="H71" s="33"/>
      <c r="I71" s="35">
        <v>38222</v>
      </c>
      <c r="J71" s="36" t="s">
        <v>1055</v>
      </c>
      <c r="K71" s="36" t="s">
        <v>1062</v>
      </c>
      <c r="L71" s="40" t="s">
        <v>1057</v>
      </c>
      <c r="M71" s="40" t="s">
        <v>1069</v>
      </c>
      <c r="N71" s="33">
        <v>32</v>
      </c>
      <c r="O71" s="37" t="s">
        <v>1265</v>
      </c>
      <c r="P71" s="37" t="s">
        <v>3849</v>
      </c>
      <c r="Q71" s="38"/>
      <c r="R71" s="38">
        <v>0.1</v>
      </c>
      <c r="S71" s="38"/>
      <c r="T71" s="38"/>
      <c r="U71" s="41"/>
      <c r="V71" s="39" t="s">
        <v>1067</v>
      </c>
    </row>
    <row r="72" spans="1:22" x14ac:dyDescent="0.2">
      <c r="A72" s="33">
        <v>89</v>
      </c>
      <c r="B72" s="34" t="s">
        <v>3853</v>
      </c>
      <c r="C72" s="33"/>
      <c r="D72" s="33">
        <v>26</v>
      </c>
      <c r="E72" s="33"/>
      <c r="F72" s="33"/>
      <c r="G72" s="33"/>
      <c r="H72" s="33"/>
      <c r="I72" s="35">
        <v>38222</v>
      </c>
      <c r="J72" s="36" t="s">
        <v>1059</v>
      </c>
      <c r="K72" s="36" t="s">
        <v>1062</v>
      </c>
      <c r="L72" s="40" t="s">
        <v>1057</v>
      </c>
      <c r="M72" s="40" t="s">
        <v>1069</v>
      </c>
      <c r="N72" s="33">
        <v>8</v>
      </c>
      <c r="O72" s="37" t="s">
        <v>3854</v>
      </c>
      <c r="P72" s="37" t="s">
        <v>3855</v>
      </c>
      <c r="Q72" s="38"/>
      <c r="R72" s="38">
        <v>0.5</v>
      </c>
      <c r="S72" s="38"/>
      <c r="T72" s="38"/>
      <c r="U72" s="41"/>
      <c r="V72" s="39" t="s">
        <v>1067</v>
      </c>
    </row>
    <row r="73" spans="1:22" s="46" customFormat="1" x14ac:dyDescent="0.2">
      <c r="A73" s="33">
        <v>90</v>
      </c>
      <c r="B73" s="47" t="s">
        <v>3859</v>
      </c>
      <c r="C73" s="33"/>
      <c r="D73" s="33">
        <v>27</v>
      </c>
      <c r="E73" s="33"/>
      <c r="F73" s="33"/>
      <c r="G73" s="33"/>
      <c r="H73" s="33"/>
      <c r="I73" s="35">
        <v>38222</v>
      </c>
      <c r="J73" s="36" t="s">
        <v>1059</v>
      </c>
      <c r="K73" s="36" t="s">
        <v>1062</v>
      </c>
      <c r="L73" s="40" t="s">
        <v>1072</v>
      </c>
      <c r="M73" s="33" t="s">
        <v>1065</v>
      </c>
      <c r="N73" s="33">
        <v>24</v>
      </c>
      <c r="O73" s="37" t="s">
        <v>3860</v>
      </c>
      <c r="P73" s="37" t="s">
        <v>3861</v>
      </c>
      <c r="Q73" s="33"/>
      <c r="R73" s="33">
        <v>0.5</v>
      </c>
      <c r="S73" s="33"/>
      <c r="T73" s="33"/>
      <c r="U73" s="33"/>
      <c r="V73" s="39" t="s">
        <v>1067</v>
      </c>
    </row>
    <row r="74" spans="1:22" x14ac:dyDescent="0.2">
      <c r="A74" s="45">
        <v>91</v>
      </c>
      <c r="B74" s="34" t="s">
        <v>3862</v>
      </c>
      <c r="C74" s="34"/>
      <c r="D74" s="34"/>
      <c r="E74" s="34"/>
      <c r="F74" s="34"/>
      <c r="G74" s="33">
        <v>18</v>
      </c>
      <c r="H74" s="34"/>
      <c r="I74" s="35">
        <v>38222</v>
      </c>
      <c r="J74" s="36" t="s">
        <v>1059</v>
      </c>
      <c r="K74" s="36" t="s">
        <v>1062</v>
      </c>
      <c r="L74" s="48" t="s">
        <v>1088</v>
      </c>
      <c r="M74" s="48" t="s">
        <v>1069</v>
      </c>
      <c r="N74" s="33">
        <v>30</v>
      </c>
      <c r="O74" s="37" t="s">
        <v>1096</v>
      </c>
      <c r="P74" s="37" t="s">
        <v>3863</v>
      </c>
      <c r="Q74" s="33"/>
      <c r="R74" s="37">
        <v>2.5</v>
      </c>
      <c r="S74" s="33"/>
      <c r="T74" s="33"/>
      <c r="U74" s="33"/>
      <c r="V74" s="39" t="s">
        <v>1067</v>
      </c>
    </row>
    <row r="75" spans="1:22" x14ac:dyDescent="0.2">
      <c r="A75" s="45">
        <v>92</v>
      </c>
      <c r="B75" s="34" t="s">
        <v>3864</v>
      </c>
      <c r="C75" s="33"/>
      <c r="D75" s="33">
        <v>28</v>
      </c>
      <c r="E75" s="33"/>
      <c r="F75" s="33"/>
      <c r="G75" s="33"/>
      <c r="H75" s="33"/>
      <c r="I75" s="35">
        <v>38223</v>
      </c>
      <c r="J75" s="36" t="s">
        <v>1055</v>
      </c>
      <c r="K75" s="36" t="s">
        <v>1062</v>
      </c>
      <c r="L75" s="48" t="s">
        <v>1077</v>
      </c>
      <c r="M75" s="48" t="s">
        <v>1065</v>
      </c>
      <c r="N75" s="33">
        <v>28</v>
      </c>
      <c r="O75" s="49" t="s">
        <v>3865</v>
      </c>
      <c r="P75" s="37" t="s">
        <v>3866</v>
      </c>
      <c r="Q75" s="33"/>
      <c r="R75" s="37">
        <v>0.1</v>
      </c>
      <c r="S75" s="33"/>
      <c r="T75" s="33"/>
      <c r="U75" s="33"/>
      <c r="V75" s="39" t="s">
        <v>1067</v>
      </c>
    </row>
    <row r="76" spans="1:22" x14ac:dyDescent="0.2">
      <c r="A76" s="45">
        <v>93</v>
      </c>
      <c r="B76" s="34" t="s">
        <v>3867</v>
      </c>
      <c r="C76" s="33"/>
      <c r="D76" s="33"/>
      <c r="E76" s="33"/>
      <c r="F76" s="33">
        <v>8</v>
      </c>
      <c r="G76" s="33"/>
      <c r="H76" s="33"/>
      <c r="I76" s="35">
        <v>38225</v>
      </c>
      <c r="J76" s="36" t="s">
        <v>1055</v>
      </c>
      <c r="K76" s="36" t="s">
        <v>1062</v>
      </c>
      <c r="L76" s="48" t="s">
        <v>1077</v>
      </c>
      <c r="M76" s="48" t="s">
        <v>1058</v>
      </c>
      <c r="N76" s="33">
        <v>7</v>
      </c>
      <c r="O76" s="37" t="s">
        <v>3868</v>
      </c>
      <c r="P76" s="37" t="s">
        <v>3869</v>
      </c>
      <c r="Q76" s="33"/>
      <c r="R76" s="37">
        <v>0.25</v>
      </c>
      <c r="S76" s="33"/>
      <c r="T76" s="33"/>
      <c r="U76" s="33"/>
      <c r="V76" s="39" t="s">
        <v>1067</v>
      </c>
    </row>
    <row r="77" spans="1:22" x14ac:dyDescent="0.2">
      <c r="A77" s="45">
        <v>94</v>
      </c>
      <c r="B77" s="34" t="s">
        <v>3870</v>
      </c>
      <c r="C77" s="33"/>
      <c r="D77" s="33"/>
      <c r="E77" s="33"/>
      <c r="F77" s="33"/>
      <c r="G77" s="33">
        <v>19</v>
      </c>
      <c r="H77" s="33"/>
      <c r="I77" s="35">
        <v>38228</v>
      </c>
      <c r="J77" s="36" t="s">
        <v>1055</v>
      </c>
      <c r="K77" s="36" t="s">
        <v>1056</v>
      </c>
      <c r="L77" s="48" t="s">
        <v>1088</v>
      </c>
      <c r="M77" s="48" t="s">
        <v>1065</v>
      </c>
      <c r="N77" s="33">
        <v>11</v>
      </c>
      <c r="O77" s="37" t="s">
        <v>3872</v>
      </c>
      <c r="P77" s="37" t="s">
        <v>3871</v>
      </c>
      <c r="Q77" s="33"/>
      <c r="R77" s="37">
        <v>0.1</v>
      </c>
      <c r="S77" s="33"/>
      <c r="T77" s="33"/>
      <c r="U77" s="33"/>
      <c r="V77" s="39" t="s">
        <v>3873</v>
      </c>
    </row>
    <row r="78" spans="1:22" x14ac:dyDescent="0.2">
      <c r="A78" s="33">
        <v>95</v>
      </c>
      <c r="B78" s="34" t="s">
        <v>3856</v>
      </c>
      <c r="C78" s="33"/>
      <c r="D78" s="33">
        <v>29</v>
      </c>
      <c r="E78" s="33"/>
      <c r="F78" s="33"/>
      <c r="G78" s="33"/>
      <c r="H78" s="33"/>
      <c r="I78" s="35">
        <v>38222</v>
      </c>
      <c r="J78" s="36" t="s">
        <v>1059</v>
      </c>
      <c r="K78" s="36" t="s">
        <v>1062</v>
      </c>
      <c r="L78" s="40" t="s">
        <v>1072</v>
      </c>
      <c r="M78" s="40" t="s">
        <v>1058</v>
      </c>
      <c r="N78" s="33">
        <v>30</v>
      </c>
      <c r="O78" s="37" t="s">
        <v>3857</v>
      </c>
      <c r="P78" s="37" t="s">
        <v>3858</v>
      </c>
      <c r="Q78" s="38"/>
      <c r="R78" s="38">
        <v>0.3</v>
      </c>
      <c r="S78" s="38"/>
      <c r="T78" s="38"/>
      <c r="U78" s="41"/>
      <c r="V78" s="39" t="s">
        <v>1067</v>
      </c>
    </row>
    <row r="79" spans="1:22" x14ac:dyDescent="0.2">
      <c r="A79" s="45"/>
      <c r="B79" s="34" t="s">
        <v>3874</v>
      </c>
      <c r="C79" s="34"/>
      <c r="D79" s="34"/>
      <c r="E79" s="34"/>
      <c r="F79" s="34"/>
      <c r="G79" s="34"/>
      <c r="H79" s="34"/>
      <c r="I79" s="35">
        <v>38223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</sheetData>
  <mergeCells count="7">
    <mergeCell ref="Q6:R6"/>
    <mergeCell ref="S6:T6"/>
    <mergeCell ref="A1:V1"/>
    <mergeCell ref="A2:V2"/>
    <mergeCell ref="A3:V3"/>
    <mergeCell ref="Q5:R5"/>
    <mergeCell ref="S5:T5"/>
  </mergeCells>
  <phoneticPr fontId="4" type="noConversion"/>
  <pageMargins left="0.25" right="0.25" top="0.75" bottom="0.75" header="0.3" footer="0.3"/>
  <pageSetup scale="86" orientation="landscape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zoomScaleNormal="100" workbookViewId="0">
      <pane ySplit="9" topLeftCell="A10" activePane="bottomLeft" state="frozen"/>
      <selection pane="bottomLeft" activeCell="V173" sqref="V173"/>
    </sheetView>
  </sheetViews>
  <sheetFormatPr defaultRowHeight="12.75" x14ac:dyDescent="0.2"/>
  <cols>
    <col min="1" max="1" width="5.42578125" style="335" bestFit="1" customWidth="1"/>
    <col min="2" max="2" width="22.28515625" customWidth="1"/>
    <col min="3" max="3" width="14.85546875" bestFit="1" customWidth="1"/>
    <col min="4" max="4" width="8.14062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3.140625" bestFit="1" customWidth="1"/>
    <col min="18" max="18" width="7.7109375" customWidth="1"/>
    <col min="19" max="19" width="9.85546875" customWidth="1"/>
    <col min="20" max="20" width="8.42578125" bestFit="1" customWidth="1"/>
    <col min="21" max="21" width="7.42578125" bestFit="1" customWidth="1"/>
    <col min="22" max="23" width="8.85546875" customWidth="1"/>
    <col min="24" max="24" width="7.42578125" customWidth="1"/>
    <col min="25" max="25" width="7.85546875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7518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352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352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352" t="s">
        <v>1036</v>
      </c>
      <c r="S6" s="352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352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COUNTIF(T10:T168,"&gt;0")</f>
        <v>81</v>
      </c>
      <c r="U9" s="377">
        <f>COUNTIF(U10:U168,"&gt;0")</f>
        <v>78</v>
      </c>
      <c r="V9" s="377">
        <f>COUNTIF(V10:V168,"&gt;0")</f>
        <v>26</v>
      </c>
      <c r="W9" s="378"/>
      <c r="X9" s="377">
        <f>COUNTIF(X10:X168,"&gt;0")</f>
        <v>37</v>
      </c>
      <c r="Y9" s="379"/>
      <c r="Z9" s="380"/>
    </row>
    <row r="10" spans="1:26" x14ac:dyDescent="0.2">
      <c r="A10" s="393">
        <v>41277</v>
      </c>
      <c r="B10" s="401" t="s">
        <v>7056</v>
      </c>
      <c r="C10" s="320" t="s">
        <v>7519</v>
      </c>
      <c r="D10" s="320" t="s">
        <v>7520</v>
      </c>
      <c r="E10" s="320">
        <v>1</v>
      </c>
      <c r="F10" s="320"/>
      <c r="G10" s="320"/>
      <c r="H10" s="320"/>
      <c r="I10" s="320"/>
      <c r="J10" s="320"/>
      <c r="K10" s="320">
        <v>1</v>
      </c>
      <c r="L10" s="320"/>
      <c r="M10" s="394" t="s">
        <v>3936</v>
      </c>
      <c r="N10" s="394" t="s">
        <v>1059</v>
      </c>
      <c r="O10" s="395" t="s">
        <v>3937</v>
      </c>
      <c r="P10" s="395" t="s">
        <v>3889</v>
      </c>
      <c r="Q10" s="320">
        <v>31</v>
      </c>
      <c r="R10" s="396" t="s">
        <v>7521</v>
      </c>
      <c r="S10" s="396" t="s">
        <v>1547</v>
      </c>
      <c r="T10" s="397">
        <v>4.5</v>
      </c>
      <c r="U10" s="397"/>
      <c r="V10" s="397">
        <v>4.5</v>
      </c>
      <c r="W10" s="397">
        <f>W9+V10</f>
        <v>4.5</v>
      </c>
      <c r="X10" s="397"/>
      <c r="Y10" s="397">
        <f>Y9+X10</f>
        <v>0</v>
      </c>
      <c r="Z10" s="422"/>
    </row>
    <row r="11" spans="1:26" x14ac:dyDescent="0.2">
      <c r="A11" s="381">
        <v>41278</v>
      </c>
      <c r="B11" s="398" t="s">
        <v>5343</v>
      </c>
      <c r="C11" s="382" t="s">
        <v>7522</v>
      </c>
      <c r="D11" s="382" t="s">
        <v>7523</v>
      </c>
      <c r="E11" s="382"/>
      <c r="F11" s="382"/>
      <c r="G11" s="382"/>
      <c r="H11" s="382"/>
      <c r="I11" s="382"/>
      <c r="J11" s="382"/>
      <c r="K11" s="382"/>
      <c r="L11" s="382"/>
      <c r="M11" s="383" t="s">
        <v>4085</v>
      </c>
      <c r="N11" s="383" t="s">
        <v>1055</v>
      </c>
      <c r="O11" s="384" t="s">
        <v>3919</v>
      </c>
      <c r="P11" s="384" t="s">
        <v>3889</v>
      </c>
      <c r="Q11" s="382">
        <v>20</v>
      </c>
      <c r="R11" s="385" t="s">
        <v>4080</v>
      </c>
      <c r="S11" s="385" t="s">
        <v>1835</v>
      </c>
      <c r="T11" s="386">
        <v>0.1</v>
      </c>
      <c r="U11" s="386"/>
      <c r="V11" s="386"/>
      <c r="W11" s="386">
        <f>W10+V11</f>
        <v>4.5</v>
      </c>
      <c r="X11" s="386"/>
      <c r="Y11" s="386">
        <f t="shared" ref="Y11:Y74" si="0">Y10+X11</f>
        <v>0</v>
      </c>
      <c r="Z11" s="422"/>
    </row>
    <row r="12" spans="1:26" x14ac:dyDescent="0.2">
      <c r="A12" s="381">
        <v>41280</v>
      </c>
      <c r="B12" s="398" t="s">
        <v>7524</v>
      </c>
      <c r="C12" s="382" t="s">
        <v>7525</v>
      </c>
      <c r="D12" s="382" t="s">
        <v>7526</v>
      </c>
      <c r="E12" s="382"/>
      <c r="F12" s="382"/>
      <c r="G12" s="382"/>
      <c r="H12" s="382"/>
      <c r="I12" s="382"/>
      <c r="J12" s="382"/>
      <c r="K12" s="382"/>
      <c r="L12" s="382"/>
      <c r="M12" s="383" t="s">
        <v>4085</v>
      </c>
      <c r="N12" s="383" t="s">
        <v>1055</v>
      </c>
      <c r="O12" s="384" t="s">
        <v>3990</v>
      </c>
      <c r="P12" s="384" t="s">
        <v>4024</v>
      </c>
      <c r="Q12" s="382">
        <v>13</v>
      </c>
      <c r="R12" s="385" t="s">
        <v>7527</v>
      </c>
      <c r="S12" s="385" t="s">
        <v>6885</v>
      </c>
      <c r="T12" s="386">
        <v>0.1</v>
      </c>
      <c r="U12" s="386"/>
      <c r="V12" s="386"/>
      <c r="W12" s="386">
        <f t="shared" ref="W12:W75" si="1">W11+V12</f>
        <v>4.5</v>
      </c>
      <c r="X12" s="386"/>
      <c r="Y12" s="386">
        <f t="shared" si="0"/>
        <v>0</v>
      </c>
      <c r="Z12" s="422"/>
    </row>
    <row r="13" spans="1:26" x14ac:dyDescent="0.2">
      <c r="A13" s="387">
        <v>41283</v>
      </c>
      <c r="B13" s="464" t="s">
        <v>7528</v>
      </c>
      <c r="C13" s="388" t="s">
        <v>7529</v>
      </c>
      <c r="D13" s="388"/>
      <c r="E13" s="388"/>
      <c r="F13" s="388"/>
      <c r="G13" s="388"/>
      <c r="H13" s="388"/>
      <c r="I13" s="388"/>
      <c r="J13" s="388"/>
      <c r="K13" s="388"/>
      <c r="L13" s="388"/>
      <c r="M13" s="389" t="s">
        <v>4085</v>
      </c>
      <c r="N13" s="389" t="s">
        <v>1055</v>
      </c>
      <c r="O13" s="390" t="s">
        <v>4059</v>
      </c>
      <c r="P13" s="390" t="s">
        <v>3995</v>
      </c>
      <c r="Q13" s="388">
        <v>1</v>
      </c>
      <c r="R13" s="391" t="s">
        <v>7530</v>
      </c>
      <c r="S13" s="391" t="s">
        <v>7531</v>
      </c>
      <c r="T13" s="392">
        <v>0.2</v>
      </c>
      <c r="U13" s="392"/>
      <c r="V13" s="386"/>
      <c r="W13" s="386">
        <f t="shared" si="1"/>
        <v>4.5</v>
      </c>
      <c r="X13" s="386"/>
      <c r="Y13" s="386">
        <f t="shared" si="0"/>
        <v>0</v>
      </c>
      <c r="Z13" s="423"/>
    </row>
    <row r="14" spans="1:26" x14ac:dyDescent="0.2">
      <c r="A14" s="381">
        <v>41298</v>
      </c>
      <c r="B14" s="398" t="s">
        <v>7532</v>
      </c>
      <c r="C14" s="382" t="s">
        <v>7533</v>
      </c>
      <c r="D14" s="382" t="s">
        <v>7534</v>
      </c>
      <c r="E14" s="382"/>
      <c r="F14" s="382"/>
      <c r="G14" s="382"/>
      <c r="H14" s="382"/>
      <c r="I14" s="382"/>
      <c r="J14" s="382"/>
      <c r="K14" s="382"/>
      <c r="L14" s="382"/>
      <c r="M14" s="383" t="s">
        <v>4085</v>
      </c>
      <c r="N14" s="383" t="s">
        <v>1059</v>
      </c>
      <c r="O14" s="384" t="s">
        <v>3999</v>
      </c>
      <c r="P14" s="384" t="s">
        <v>3889</v>
      </c>
      <c r="Q14" s="382">
        <v>25</v>
      </c>
      <c r="R14" s="385" t="s">
        <v>7535</v>
      </c>
      <c r="S14" s="385" t="s">
        <v>5976</v>
      </c>
      <c r="T14" s="386">
        <v>0.92</v>
      </c>
      <c r="U14" s="386"/>
      <c r="V14" s="386"/>
      <c r="W14" s="386">
        <f t="shared" si="1"/>
        <v>4.5</v>
      </c>
      <c r="X14" s="386"/>
      <c r="Y14" s="386">
        <f t="shared" si="0"/>
        <v>0</v>
      </c>
      <c r="Z14" s="422"/>
    </row>
    <row r="15" spans="1:26" x14ac:dyDescent="0.2">
      <c r="A15" s="381">
        <v>41310</v>
      </c>
      <c r="B15" s="398" t="s">
        <v>7536</v>
      </c>
      <c r="C15" s="382" t="s">
        <v>7537</v>
      </c>
      <c r="D15" s="382" t="s">
        <v>7538</v>
      </c>
      <c r="E15" s="382"/>
      <c r="F15" s="382"/>
      <c r="G15" s="382"/>
      <c r="H15" s="382"/>
      <c r="I15" s="382"/>
      <c r="J15" s="382"/>
      <c r="K15" s="382"/>
      <c r="L15" s="382"/>
      <c r="M15" s="383" t="s">
        <v>3953</v>
      </c>
      <c r="N15" s="383" t="s">
        <v>1055</v>
      </c>
      <c r="O15" s="384" t="s">
        <v>3900</v>
      </c>
      <c r="P15" s="384" t="s">
        <v>827</v>
      </c>
      <c r="Q15" s="382">
        <v>20</v>
      </c>
      <c r="R15" s="385" t="s">
        <v>669</v>
      </c>
      <c r="S15" s="385" t="s">
        <v>7539</v>
      </c>
      <c r="T15" s="386">
        <v>0.1</v>
      </c>
      <c r="U15" s="386"/>
      <c r="V15" s="386"/>
      <c r="W15" s="386">
        <f t="shared" si="1"/>
        <v>4.5</v>
      </c>
      <c r="X15" s="386"/>
      <c r="Y15" s="386">
        <f t="shared" si="0"/>
        <v>0</v>
      </c>
      <c r="Z15" s="422"/>
    </row>
    <row r="16" spans="1:26" x14ac:dyDescent="0.2">
      <c r="A16" s="381">
        <v>41311</v>
      </c>
      <c r="B16" s="398" t="s">
        <v>7540</v>
      </c>
      <c r="C16" s="382" t="s">
        <v>7541</v>
      </c>
      <c r="D16" s="382" t="s">
        <v>7542</v>
      </c>
      <c r="E16" s="382"/>
      <c r="F16" s="382"/>
      <c r="G16" s="382"/>
      <c r="H16" s="382"/>
      <c r="I16" s="382"/>
      <c r="J16" s="382"/>
      <c r="K16" s="382"/>
      <c r="L16" s="382"/>
      <c r="M16" s="383" t="s">
        <v>4085</v>
      </c>
      <c r="N16" s="383" t="s">
        <v>1055</v>
      </c>
      <c r="O16" s="384" t="s">
        <v>3894</v>
      </c>
      <c r="P16" s="384" t="s">
        <v>3895</v>
      </c>
      <c r="Q16" s="382">
        <v>29</v>
      </c>
      <c r="R16" s="385" t="s">
        <v>7543</v>
      </c>
      <c r="S16" s="385" t="s">
        <v>6028</v>
      </c>
      <c r="T16" s="386">
        <v>0.1</v>
      </c>
      <c r="U16" s="386"/>
      <c r="V16" s="386"/>
      <c r="W16" s="386">
        <f t="shared" si="1"/>
        <v>4.5</v>
      </c>
      <c r="X16" s="386"/>
      <c r="Y16" s="386">
        <f t="shared" si="0"/>
        <v>0</v>
      </c>
      <c r="Z16" s="422"/>
    </row>
    <row r="17" spans="1:26" x14ac:dyDescent="0.2">
      <c r="A17" s="381">
        <v>41323</v>
      </c>
      <c r="B17" s="398" t="s">
        <v>5587</v>
      </c>
      <c r="C17" s="382" t="s">
        <v>7546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3" t="s">
        <v>4085</v>
      </c>
      <c r="N17" s="383" t="s">
        <v>1055</v>
      </c>
      <c r="O17" s="384" t="s">
        <v>3999</v>
      </c>
      <c r="P17" s="384" t="s">
        <v>3889</v>
      </c>
      <c r="Q17" s="382">
        <v>2</v>
      </c>
      <c r="R17" s="385" t="s">
        <v>7547</v>
      </c>
      <c r="S17" s="385" t="s">
        <v>7548</v>
      </c>
      <c r="T17" s="386">
        <v>0.1</v>
      </c>
      <c r="U17" s="386"/>
      <c r="V17" s="386"/>
      <c r="W17" s="386">
        <f t="shared" si="1"/>
        <v>4.5</v>
      </c>
      <c r="X17" s="386"/>
      <c r="Y17" s="386">
        <f t="shared" si="0"/>
        <v>0</v>
      </c>
      <c r="Z17" s="422"/>
    </row>
    <row r="18" spans="1:26" x14ac:dyDescent="0.2">
      <c r="A18" s="381">
        <v>41330</v>
      </c>
      <c r="B18" s="398" t="s">
        <v>7544</v>
      </c>
      <c r="C18" s="382" t="s">
        <v>7549</v>
      </c>
      <c r="D18" s="382" t="s">
        <v>7550</v>
      </c>
      <c r="E18" s="382"/>
      <c r="F18" s="382"/>
      <c r="G18" s="382"/>
      <c r="H18" s="382"/>
      <c r="I18" s="382"/>
      <c r="J18" s="382"/>
      <c r="K18" s="382"/>
      <c r="L18" s="382"/>
      <c r="M18" s="383" t="s">
        <v>4085</v>
      </c>
      <c r="N18" s="383" t="s">
        <v>1055</v>
      </c>
      <c r="O18" s="384" t="s">
        <v>3900</v>
      </c>
      <c r="P18" s="384" t="s">
        <v>3959</v>
      </c>
      <c r="Q18" s="382">
        <v>1</v>
      </c>
      <c r="R18" s="385" t="s">
        <v>2649</v>
      </c>
      <c r="S18" s="385" t="s">
        <v>7551</v>
      </c>
      <c r="T18" s="386">
        <v>0.1</v>
      </c>
      <c r="U18" s="386"/>
      <c r="V18" s="386"/>
      <c r="W18" s="386">
        <f t="shared" si="1"/>
        <v>4.5</v>
      </c>
      <c r="X18" s="386"/>
      <c r="Y18" s="386">
        <f t="shared" si="0"/>
        <v>0</v>
      </c>
      <c r="Z18" s="422"/>
    </row>
    <row r="19" spans="1:26" x14ac:dyDescent="0.2">
      <c r="A19" s="381">
        <v>41337</v>
      </c>
      <c r="B19" s="398" t="s">
        <v>7545</v>
      </c>
      <c r="C19" s="382" t="s">
        <v>7552</v>
      </c>
      <c r="D19" s="382" t="s">
        <v>7553</v>
      </c>
      <c r="E19" s="382"/>
      <c r="F19" s="382"/>
      <c r="G19" s="382"/>
      <c r="H19" s="382"/>
      <c r="I19" s="382"/>
      <c r="J19" s="382"/>
      <c r="K19" s="382"/>
      <c r="L19" s="382"/>
      <c r="M19" s="383" t="s">
        <v>4085</v>
      </c>
      <c r="N19" s="383" t="s">
        <v>4568</v>
      </c>
      <c r="O19" s="384" t="s">
        <v>3985</v>
      </c>
      <c r="P19" s="384" t="s">
        <v>3959</v>
      </c>
      <c r="Q19" s="382">
        <v>11</v>
      </c>
      <c r="R19" s="385" t="s">
        <v>7554</v>
      </c>
      <c r="S19" s="385" t="s">
        <v>7555</v>
      </c>
      <c r="T19" s="386">
        <v>107.3</v>
      </c>
      <c r="U19" s="386"/>
      <c r="V19" s="386"/>
      <c r="W19" s="386">
        <f t="shared" si="1"/>
        <v>4.5</v>
      </c>
      <c r="X19" s="386"/>
      <c r="Y19" s="386">
        <f t="shared" si="0"/>
        <v>0</v>
      </c>
      <c r="Z19" s="422"/>
    </row>
    <row r="20" spans="1:26" x14ac:dyDescent="0.2">
      <c r="A20" s="381">
        <v>41339</v>
      </c>
      <c r="B20" s="398" t="s">
        <v>7556</v>
      </c>
      <c r="C20" s="382" t="s">
        <v>7557</v>
      </c>
      <c r="D20" s="382" t="s">
        <v>7558</v>
      </c>
      <c r="E20" s="382"/>
      <c r="F20" s="382"/>
      <c r="G20" s="382"/>
      <c r="H20" s="382"/>
      <c r="I20" s="382"/>
      <c r="J20" s="382"/>
      <c r="K20" s="382"/>
      <c r="L20" s="382"/>
      <c r="M20" s="383" t="s">
        <v>4085</v>
      </c>
      <c r="N20" s="383" t="s">
        <v>1059</v>
      </c>
      <c r="O20" s="384" t="s">
        <v>3979</v>
      </c>
      <c r="P20" s="384" t="s">
        <v>3959</v>
      </c>
      <c r="Q20" s="385">
        <v>1</v>
      </c>
      <c r="R20" s="385" t="s">
        <v>7559</v>
      </c>
      <c r="S20" s="385" t="s">
        <v>7560</v>
      </c>
      <c r="T20" s="399">
        <v>0.66</v>
      </c>
      <c r="U20" s="399"/>
      <c r="V20" s="386"/>
      <c r="W20" s="386">
        <f t="shared" si="1"/>
        <v>4.5</v>
      </c>
      <c r="X20" s="386"/>
      <c r="Y20" s="386">
        <f t="shared" si="0"/>
        <v>0</v>
      </c>
      <c r="Z20" s="422"/>
    </row>
    <row r="21" spans="1:26" x14ac:dyDescent="0.2">
      <c r="A21" s="381">
        <v>41343</v>
      </c>
      <c r="B21" s="398" t="s">
        <v>7561</v>
      </c>
      <c r="C21" s="382" t="s">
        <v>7562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3" t="s">
        <v>3906</v>
      </c>
      <c r="N21" s="383" t="s">
        <v>1055</v>
      </c>
      <c r="O21" s="384" t="s">
        <v>4023</v>
      </c>
      <c r="P21" s="384" t="s">
        <v>3889</v>
      </c>
      <c r="Q21" s="385">
        <v>32</v>
      </c>
      <c r="R21" s="385" t="s">
        <v>7563</v>
      </c>
      <c r="S21" s="385" t="s">
        <v>3050</v>
      </c>
      <c r="T21" s="399">
        <v>0.22</v>
      </c>
      <c r="U21" s="399"/>
      <c r="V21" s="386"/>
      <c r="W21" s="386">
        <f t="shared" si="1"/>
        <v>4.5</v>
      </c>
      <c r="X21" s="386"/>
      <c r="Y21" s="386">
        <f t="shared" si="0"/>
        <v>0</v>
      </c>
      <c r="Z21" s="422"/>
    </row>
    <row r="22" spans="1:26" x14ac:dyDescent="0.2">
      <c r="A22" s="381">
        <v>41344</v>
      </c>
      <c r="B22" s="398" t="s">
        <v>7564</v>
      </c>
      <c r="C22" s="382" t="s">
        <v>7565</v>
      </c>
      <c r="D22" s="382" t="s">
        <v>7566</v>
      </c>
      <c r="E22" s="382"/>
      <c r="F22" s="382"/>
      <c r="G22" s="382"/>
      <c r="H22" s="382"/>
      <c r="I22" s="382"/>
      <c r="J22" s="382"/>
      <c r="K22" s="382"/>
      <c r="L22" s="382"/>
      <c r="M22" s="383" t="s">
        <v>4085</v>
      </c>
      <c r="N22" s="383" t="s">
        <v>1059</v>
      </c>
      <c r="O22" s="384" t="s">
        <v>3900</v>
      </c>
      <c r="P22" s="384" t="s">
        <v>827</v>
      </c>
      <c r="Q22" s="385">
        <v>34</v>
      </c>
      <c r="R22" s="385" t="s">
        <v>818</v>
      </c>
      <c r="S22" s="385" t="s">
        <v>7567</v>
      </c>
      <c r="T22" s="399">
        <v>1.5</v>
      </c>
      <c r="U22" s="399"/>
      <c r="V22" s="386"/>
      <c r="W22" s="386">
        <f t="shared" si="1"/>
        <v>4.5</v>
      </c>
      <c r="X22" s="386"/>
      <c r="Y22" s="386">
        <f t="shared" si="0"/>
        <v>0</v>
      </c>
      <c r="Z22" s="422"/>
    </row>
    <row r="23" spans="1:26" x14ac:dyDescent="0.2">
      <c r="A23" s="381">
        <v>41345</v>
      </c>
      <c r="B23" s="398" t="s">
        <v>7568</v>
      </c>
      <c r="C23" s="382" t="s">
        <v>7569</v>
      </c>
      <c r="D23" s="382" t="s">
        <v>7570</v>
      </c>
      <c r="E23" s="382"/>
      <c r="F23" s="382"/>
      <c r="G23" s="382"/>
      <c r="H23" s="382"/>
      <c r="I23" s="382"/>
      <c r="J23" s="382"/>
      <c r="K23" s="382"/>
      <c r="L23" s="382"/>
      <c r="M23" s="383" t="s">
        <v>4563</v>
      </c>
      <c r="N23" s="383" t="s">
        <v>1059</v>
      </c>
      <c r="O23" s="384" t="s">
        <v>1579</v>
      </c>
      <c r="P23" s="384" t="s">
        <v>3973</v>
      </c>
      <c r="Q23" s="385">
        <v>33</v>
      </c>
      <c r="R23" s="385" t="s">
        <v>7571</v>
      </c>
      <c r="S23" s="385" t="s">
        <v>7572</v>
      </c>
      <c r="T23" s="386">
        <v>1.5</v>
      </c>
      <c r="U23" s="399"/>
      <c r="V23" s="386"/>
      <c r="W23" s="386">
        <f t="shared" si="1"/>
        <v>4.5</v>
      </c>
      <c r="X23" s="386"/>
      <c r="Y23" s="386">
        <f t="shared" si="0"/>
        <v>0</v>
      </c>
      <c r="Z23" s="422"/>
    </row>
    <row r="24" spans="1:26" x14ac:dyDescent="0.2">
      <c r="A24" s="381">
        <v>41351</v>
      </c>
      <c r="B24" s="398" t="s">
        <v>7573</v>
      </c>
      <c r="C24" s="382" t="s">
        <v>7574</v>
      </c>
      <c r="D24" s="382" t="s">
        <v>7575</v>
      </c>
      <c r="E24" s="382"/>
      <c r="F24" s="382"/>
      <c r="G24" s="382"/>
      <c r="H24" s="382"/>
      <c r="I24" s="382"/>
      <c r="J24" s="382"/>
      <c r="K24" s="382"/>
      <c r="L24" s="382"/>
      <c r="M24" s="383" t="s">
        <v>4085</v>
      </c>
      <c r="N24" s="383" t="s">
        <v>1055</v>
      </c>
      <c r="O24" s="384" t="s">
        <v>3919</v>
      </c>
      <c r="P24" s="384" t="s">
        <v>3889</v>
      </c>
      <c r="Q24" s="385">
        <v>31</v>
      </c>
      <c r="R24" s="385" t="s">
        <v>7576</v>
      </c>
      <c r="S24" s="385" t="s">
        <v>7577</v>
      </c>
      <c r="T24" s="386">
        <v>0.2</v>
      </c>
      <c r="U24" s="399"/>
      <c r="V24" s="386"/>
      <c r="W24" s="386">
        <f t="shared" si="1"/>
        <v>4.5</v>
      </c>
      <c r="X24" s="386"/>
      <c r="Y24" s="386">
        <f t="shared" si="0"/>
        <v>0</v>
      </c>
      <c r="Z24" s="422"/>
    </row>
    <row r="25" spans="1:26" x14ac:dyDescent="0.2">
      <c r="A25" s="381">
        <v>41352</v>
      </c>
      <c r="B25" s="398" t="s">
        <v>7578</v>
      </c>
      <c r="C25" s="382" t="s">
        <v>7579</v>
      </c>
      <c r="D25" s="382" t="s">
        <v>7580</v>
      </c>
      <c r="E25" s="382"/>
      <c r="F25" s="382"/>
      <c r="G25" s="382"/>
      <c r="H25" s="382"/>
      <c r="I25" s="382"/>
      <c r="J25" s="382"/>
      <c r="K25" s="382"/>
      <c r="L25" s="382"/>
      <c r="M25" s="383" t="s">
        <v>4085</v>
      </c>
      <c r="N25" s="383" t="s">
        <v>1055</v>
      </c>
      <c r="O25" s="384" t="s">
        <v>3999</v>
      </c>
      <c r="P25" s="384" t="s">
        <v>3908</v>
      </c>
      <c r="Q25" s="385">
        <v>27</v>
      </c>
      <c r="R25" s="385" t="s">
        <v>7581</v>
      </c>
      <c r="S25" s="385" t="s">
        <v>7582</v>
      </c>
      <c r="T25" s="386">
        <v>0.1</v>
      </c>
      <c r="U25" s="399"/>
      <c r="V25" s="386"/>
      <c r="W25" s="386">
        <f t="shared" si="1"/>
        <v>4.5</v>
      </c>
      <c r="X25" s="386"/>
      <c r="Y25" s="386">
        <f t="shared" si="0"/>
        <v>0</v>
      </c>
      <c r="Z25" s="422"/>
    </row>
    <row r="26" spans="1:26" x14ac:dyDescent="0.2">
      <c r="A26" s="381">
        <v>41358</v>
      </c>
      <c r="B26" s="398" t="s">
        <v>7583</v>
      </c>
      <c r="C26" s="382" t="s">
        <v>7584</v>
      </c>
      <c r="D26" s="382" t="s">
        <v>7585</v>
      </c>
      <c r="E26" s="382"/>
      <c r="F26" s="382"/>
      <c r="G26" s="382"/>
      <c r="H26" s="382"/>
      <c r="I26" s="382"/>
      <c r="J26" s="382"/>
      <c r="K26" s="382"/>
      <c r="L26" s="382"/>
      <c r="M26" s="383" t="s">
        <v>3953</v>
      </c>
      <c r="N26" s="383" t="s">
        <v>1059</v>
      </c>
      <c r="O26" s="384" t="s">
        <v>3937</v>
      </c>
      <c r="P26" s="384" t="s">
        <v>3889</v>
      </c>
      <c r="Q26" s="385">
        <v>13</v>
      </c>
      <c r="R26" s="385" t="s">
        <v>7586</v>
      </c>
      <c r="S26" s="385" t="s">
        <v>7587</v>
      </c>
      <c r="T26" s="386">
        <v>0.3</v>
      </c>
      <c r="U26" s="399"/>
      <c r="V26" s="386"/>
      <c r="W26" s="386">
        <f t="shared" si="1"/>
        <v>4.5</v>
      </c>
      <c r="X26" s="386"/>
      <c r="Y26" s="386">
        <f t="shared" si="0"/>
        <v>0</v>
      </c>
      <c r="Z26" s="422"/>
    </row>
    <row r="27" spans="1:26" x14ac:dyDescent="0.2">
      <c r="A27" s="381">
        <v>41358</v>
      </c>
      <c r="B27" s="398" t="s">
        <v>7588</v>
      </c>
      <c r="C27" s="382" t="s">
        <v>7589</v>
      </c>
      <c r="D27" s="382" t="s">
        <v>7590</v>
      </c>
      <c r="E27" s="382"/>
      <c r="F27" s="382"/>
      <c r="G27" s="382"/>
      <c r="H27" s="382"/>
      <c r="I27" s="382"/>
      <c r="J27" s="382"/>
      <c r="K27" s="382"/>
      <c r="L27" s="382"/>
      <c r="M27" s="383" t="s">
        <v>4085</v>
      </c>
      <c r="N27" s="383" t="s">
        <v>1059</v>
      </c>
      <c r="O27" s="384" t="s">
        <v>3990</v>
      </c>
      <c r="P27" s="384" t="s">
        <v>3908</v>
      </c>
      <c r="Q27" s="385">
        <v>34</v>
      </c>
      <c r="R27" s="385" t="s">
        <v>7591</v>
      </c>
      <c r="S27" s="385" t="s">
        <v>5641</v>
      </c>
      <c r="T27" s="386">
        <v>0.25</v>
      </c>
      <c r="U27" s="399"/>
      <c r="V27" s="386"/>
      <c r="W27" s="386">
        <f t="shared" si="1"/>
        <v>4.5</v>
      </c>
      <c r="X27" s="386"/>
      <c r="Y27" s="386">
        <f t="shared" si="0"/>
        <v>0</v>
      </c>
      <c r="Z27" s="422"/>
    </row>
    <row r="28" spans="1:26" x14ac:dyDescent="0.2">
      <c r="A28" s="446">
        <v>41358</v>
      </c>
      <c r="B28" s="453" t="s">
        <v>4010</v>
      </c>
      <c r="C28" s="447" t="s">
        <v>7592</v>
      </c>
      <c r="D28" s="447" t="s">
        <v>7593</v>
      </c>
      <c r="E28" s="447"/>
      <c r="F28" s="447"/>
      <c r="G28" s="447"/>
      <c r="H28" s="447"/>
      <c r="I28" s="447"/>
      <c r="J28" s="447"/>
      <c r="K28" s="447"/>
      <c r="L28" s="447"/>
      <c r="M28" s="448" t="s">
        <v>4085</v>
      </c>
      <c r="N28" s="448" t="s">
        <v>1059</v>
      </c>
      <c r="O28" s="449" t="s">
        <v>3937</v>
      </c>
      <c r="P28" s="449" t="s">
        <v>3889</v>
      </c>
      <c r="Q28" s="450">
        <v>9</v>
      </c>
      <c r="R28" s="450" t="s">
        <v>7594</v>
      </c>
      <c r="S28" s="450" t="s">
        <v>5269</v>
      </c>
      <c r="T28" s="451">
        <v>1</v>
      </c>
      <c r="U28" s="452"/>
      <c r="V28" s="451"/>
      <c r="W28" s="451">
        <f t="shared" si="1"/>
        <v>4.5</v>
      </c>
      <c r="X28" s="451"/>
      <c r="Y28" s="451">
        <f t="shared" si="0"/>
        <v>0</v>
      </c>
      <c r="Z28" s="422"/>
    </row>
    <row r="29" spans="1:26" x14ac:dyDescent="0.2">
      <c r="A29" s="446">
        <v>41359</v>
      </c>
      <c r="B29" s="453" t="s">
        <v>5221</v>
      </c>
      <c r="C29" s="447" t="s">
        <v>7595</v>
      </c>
      <c r="D29" s="447" t="s">
        <v>7596</v>
      </c>
      <c r="E29" s="447"/>
      <c r="F29" s="447"/>
      <c r="G29" s="447"/>
      <c r="H29" s="447"/>
      <c r="I29" s="447"/>
      <c r="J29" s="447"/>
      <c r="K29" s="447"/>
      <c r="L29" s="447"/>
      <c r="M29" s="448" t="s">
        <v>4085</v>
      </c>
      <c r="N29" s="448" t="s">
        <v>1059</v>
      </c>
      <c r="O29" s="449" t="s">
        <v>1615</v>
      </c>
      <c r="P29" s="449" t="s">
        <v>3908</v>
      </c>
      <c r="Q29" s="450">
        <v>7</v>
      </c>
      <c r="R29" s="450" t="s">
        <v>7597</v>
      </c>
      <c r="S29" s="450" t="s">
        <v>1702</v>
      </c>
      <c r="T29" s="451">
        <v>0.25</v>
      </c>
      <c r="U29" s="452"/>
      <c r="V29" s="451"/>
      <c r="W29" s="451">
        <f t="shared" si="1"/>
        <v>4.5</v>
      </c>
      <c r="X29" s="451"/>
      <c r="Y29" s="451">
        <f t="shared" si="0"/>
        <v>0</v>
      </c>
      <c r="Z29" s="422"/>
    </row>
    <row r="30" spans="1:26" x14ac:dyDescent="0.2">
      <c r="A30" s="446">
        <v>41360</v>
      </c>
      <c r="B30" s="453" t="s">
        <v>5567</v>
      </c>
      <c r="C30" s="447" t="s">
        <v>7598</v>
      </c>
      <c r="D30" s="447" t="s">
        <v>7599</v>
      </c>
      <c r="E30" s="447"/>
      <c r="F30" s="447"/>
      <c r="G30" s="447"/>
      <c r="H30" s="447"/>
      <c r="I30" s="447"/>
      <c r="J30" s="447"/>
      <c r="K30" s="447"/>
      <c r="L30" s="447"/>
      <c r="M30" s="448" t="s">
        <v>4085</v>
      </c>
      <c r="N30" s="448" t="s">
        <v>1055</v>
      </c>
      <c r="O30" s="449" t="s">
        <v>3937</v>
      </c>
      <c r="P30" s="449" t="s">
        <v>3908</v>
      </c>
      <c r="Q30" s="450">
        <v>17</v>
      </c>
      <c r="R30" s="450" t="s">
        <v>7600</v>
      </c>
      <c r="S30" s="450" t="s">
        <v>7601</v>
      </c>
      <c r="T30" s="451">
        <v>0.1</v>
      </c>
      <c r="U30" s="452"/>
      <c r="V30" s="451"/>
      <c r="W30" s="451">
        <f t="shared" si="1"/>
        <v>4.5</v>
      </c>
      <c r="X30" s="451"/>
      <c r="Y30" s="451">
        <f t="shared" si="0"/>
        <v>0</v>
      </c>
      <c r="Z30" s="422"/>
    </row>
    <row r="31" spans="1:26" x14ac:dyDescent="0.2">
      <c r="A31" s="446">
        <v>41360</v>
      </c>
      <c r="B31" s="453" t="s">
        <v>7602</v>
      </c>
      <c r="C31" s="447" t="s">
        <v>7603</v>
      </c>
      <c r="D31" s="447"/>
      <c r="E31" s="447"/>
      <c r="F31" s="447"/>
      <c r="G31" s="447"/>
      <c r="H31" s="447"/>
      <c r="I31" s="447"/>
      <c r="J31" s="447"/>
      <c r="K31" s="447"/>
      <c r="L31" s="447"/>
      <c r="M31" s="448" t="s">
        <v>4085</v>
      </c>
      <c r="N31" s="448" t="s">
        <v>1059</v>
      </c>
      <c r="O31" s="449" t="s">
        <v>4036</v>
      </c>
      <c r="P31" s="449" t="s">
        <v>4043</v>
      </c>
      <c r="Q31" s="450">
        <v>35</v>
      </c>
      <c r="R31" s="450" t="s">
        <v>7604</v>
      </c>
      <c r="S31" s="450" t="s">
        <v>7605</v>
      </c>
      <c r="T31" s="451">
        <v>7.6</v>
      </c>
      <c r="U31" s="452"/>
      <c r="V31" s="451"/>
      <c r="W31" s="451">
        <f t="shared" si="1"/>
        <v>4.5</v>
      </c>
      <c r="X31" s="451"/>
      <c r="Y31" s="451">
        <f t="shared" si="0"/>
        <v>0</v>
      </c>
      <c r="Z31" s="422"/>
    </row>
    <row r="32" spans="1:26" x14ac:dyDescent="0.2">
      <c r="A32" s="393">
        <v>41364</v>
      </c>
      <c r="B32" s="401" t="s">
        <v>7606</v>
      </c>
      <c r="C32" s="320" t="s">
        <v>7607</v>
      </c>
      <c r="D32" s="320" t="s">
        <v>7608</v>
      </c>
      <c r="E32" s="320">
        <v>2</v>
      </c>
      <c r="F32" s="320"/>
      <c r="G32" s="320">
        <v>1</v>
      </c>
      <c r="H32" s="320"/>
      <c r="I32" s="320"/>
      <c r="J32" s="320"/>
      <c r="K32" s="320"/>
      <c r="L32" s="320"/>
      <c r="M32" s="394" t="s">
        <v>3930</v>
      </c>
      <c r="N32" s="394" t="s">
        <v>1059</v>
      </c>
      <c r="O32" s="395" t="s">
        <v>1615</v>
      </c>
      <c r="P32" s="395" t="s">
        <v>3959</v>
      </c>
      <c r="Q32" s="403">
        <v>25</v>
      </c>
      <c r="R32" s="396" t="s">
        <v>7609</v>
      </c>
      <c r="S32" s="396" t="s">
        <v>1115</v>
      </c>
      <c r="T32" s="397">
        <v>4.5</v>
      </c>
      <c r="U32" s="400"/>
      <c r="V32" s="397">
        <v>4.5</v>
      </c>
      <c r="W32" s="397">
        <f t="shared" si="1"/>
        <v>9</v>
      </c>
      <c r="X32" s="397"/>
      <c r="Y32" s="397">
        <f t="shared" si="0"/>
        <v>0</v>
      </c>
      <c r="Z32" s="422"/>
    </row>
    <row r="33" spans="1:26" x14ac:dyDescent="0.2">
      <c r="A33" s="446">
        <v>41364</v>
      </c>
      <c r="B33" s="453" t="s">
        <v>5166</v>
      </c>
      <c r="C33" s="447" t="s">
        <v>7610</v>
      </c>
      <c r="D33" s="447" t="s">
        <v>7611</v>
      </c>
      <c r="E33" s="447"/>
      <c r="F33" s="447"/>
      <c r="G33" s="447"/>
      <c r="H33" s="447"/>
      <c r="I33" s="447"/>
      <c r="J33" s="447"/>
      <c r="K33" s="447"/>
      <c r="L33" s="447"/>
      <c r="M33" s="448" t="s">
        <v>3930</v>
      </c>
      <c r="N33" s="448" t="s">
        <v>1059</v>
      </c>
      <c r="O33" s="449" t="s">
        <v>3990</v>
      </c>
      <c r="P33" s="449" t="s">
        <v>3959</v>
      </c>
      <c r="Q33" s="450">
        <v>27</v>
      </c>
      <c r="R33" s="450" t="s">
        <v>5636</v>
      </c>
      <c r="S33" s="450" t="s">
        <v>7612</v>
      </c>
      <c r="T33" s="452">
        <v>0.55000000000000004</v>
      </c>
      <c r="U33" s="451"/>
      <c r="V33" s="451"/>
      <c r="W33" s="451">
        <f t="shared" si="1"/>
        <v>9</v>
      </c>
      <c r="X33" s="451"/>
      <c r="Y33" s="451">
        <f t="shared" si="0"/>
        <v>0</v>
      </c>
      <c r="Z33" s="422"/>
    </row>
    <row r="34" spans="1:26" x14ac:dyDescent="0.2">
      <c r="A34" s="446">
        <v>41365</v>
      </c>
      <c r="B34" s="453" t="s">
        <v>7613</v>
      </c>
      <c r="C34" s="447" t="s">
        <v>7614</v>
      </c>
      <c r="D34" s="447" t="s">
        <v>7615</v>
      </c>
      <c r="E34" s="447"/>
      <c r="F34" s="447"/>
      <c r="G34" s="447"/>
      <c r="H34" s="447"/>
      <c r="I34" s="447"/>
      <c r="J34" s="447"/>
      <c r="K34" s="447"/>
      <c r="L34" s="447"/>
      <c r="M34" s="448" t="s">
        <v>3930</v>
      </c>
      <c r="N34" s="448" t="s">
        <v>1059</v>
      </c>
      <c r="O34" s="449" t="s">
        <v>3900</v>
      </c>
      <c r="P34" s="449" t="s">
        <v>3959</v>
      </c>
      <c r="Q34" s="450">
        <v>13</v>
      </c>
      <c r="R34" s="450" t="s">
        <v>7616</v>
      </c>
      <c r="S34" s="450" t="s">
        <v>7617</v>
      </c>
      <c r="T34" s="452">
        <v>0.5</v>
      </c>
      <c r="U34" s="452"/>
      <c r="V34" s="451"/>
      <c r="W34" s="451">
        <f t="shared" si="1"/>
        <v>9</v>
      </c>
      <c r="X34" s="451"/>
      <c r="Y34" s="451">
        <f t="shared" si="0"/>
        <v>0</v>
      </c>
      <c r="Z34" s="422"/>
    </row>
    <row r="35" spans="1:26" x14ac:dyDescent="0.2">
      <c r="A35" s="446">
        <v>41365</v>
      </c>
      <c r="B35" s="453" t="s">
        <v>7618</v>
      </c>
      <c r="C35" s="447" t="s">
        <v>7619</v>
      </c>
      <c r="D35" s="447" t="s">
        <v>7620</v>
      </c>
      <c r="E35" s="447"/>
      <c r="F35" s="447"/>
      <c r="G35" s="447"/>
      <c r="H35" s="447"/>
      <c r="I35" s="447"/>
      <c r="J35" s="447"/>
      <c r="K35" s="447"/>
      <c r="L35" s="447"/>
      <c r="M35" s="448" t="s">
        <v>3930</v>
      </c>
      <c r="N35" s="448" t="s">
        <v>1059</v>
      </c>
      <c r="O35" s="449" t="s">
        <v>3900</v>
      </c>
      <c r="P35" s="449" t="s">
        <v>3895</v>
      </c>
      <c r="Q35" s="450">
        <v>32</v>
      </c>
      <c r="R35" s="450" t="s">
        <v>7621</v>
      </c>
      <c r="S35" s="450" t="s">
        <v>7622</v>
      </c>
      <c r="T35" s="452">
        <v>0.4</v>
      </c>
      <c r="U35" s="452"/>
      <c r="V35" s="451"/>
      <c r="W35" s="451">
        <f t="shared" si="1"/>
        <v>9</v>
      </c>
      <c r="X35" s="451"/>
      <c r="Y35" s="451">
        <f t="shared" si="0"/>
        <v>0</v>
      </c>
      <c r="Z35" s="422"/>
    </row>
    <row r="36" spans="1:26" x14ac:dyDescent="0.2">
      <c r="A36" s="446">
        <v>41367</v>
      </c>
      <c r="B36" s="453" t="s">
        <v>7623</v>
      </c>
      <c r="C36" s="447" t="s">
        <v>7624</v>
      </c>
      <c r="D36" s="447"/>
      <c r="E36" s="447"/>
      <c r="F36" s="447"/>
      <c r="G36" s="447"/>
      <c r="H36" s="447"/>
      <c r="I36" s="447"/>
      <c r="J36" s="447"/>
      <c r="K36" s="447"/>
      <c r="L36" s="447"/>
      <c r="M36" s="448" t="s">
        <v>3930</v>
      </c>
      <c r="N36" s="448" t="s">
        <v>1059</v>
      </c>
      <c r="O36" s="449" t="s">
        <v>4023</v>
      </c>
      <c r="P36" s="449" t="s">
        <v>3889</v>
      </c>
      <c r="Q36" s="450">
        <v>20</v>
      </c>
      <c r="R36" s="450" t="s">
        <v>7625</v>
      </c>
      <c r="S36" s="450" t="s">
        <v>6063</v>
      </c>
      <c r="T36" s="452">
        <v>1.25</v>
      </c>
      <c r="U36" s="452"/>
      <c r="V36" s="451"/>
      <c r="W36" s="451">
        <f t="shared" si="1"/>
        <v>9</v>
      </c>
      <c r="X36" s="451"/>
      <c r="Y36" s="451">
        <f t="shared" si="0"/>
        <v>0</v>
      </c>
      <c r="Z36" s="422"/>
    </row>
    <row r="37" spans="1:26" x14ac:dyDescent="0.2">
      <c r="A37" s="446">
        <v>41368</v>
      </c>
      <c r="B37" s="453" t="s">
        <v>7626</v>
      </c>
      <c r="C37" s="447" t="s">
        <v>7627</v>
      </c>
      <c r="D37" s="447" t="s">
        <v>7628</v>
      </c>
      <c r="E37" s="447"/>
      <c r="F37" s="447"/>
      <c r="G37" s="447"/>
      <c r="H37" s="447"/>
      <c r="I37" s="447"/>
      <c r="J37" s="447"/>
      <c r="K37" s="447"/>
      <c r="L37" s="447"/>
      <c r="M37" s="448" t="s">
        <v>3930</v>
      </c>
      <c r="N37" s="448" t="s">
        <v>1059</v>
      </c>
      <c r="O37" s="449" t="s">
        <v>3999</v>
      </c>
      <c r="P37" s="449" t="s">
        <v>3908</v>
      </c>
      <c r="Q37" s="450">
        <v>32</v>
      </c>
      <c r="R37" s="450" t="s">
        <v>7629</v>
      </c>
      <c r="S37" s="450" t="s">
        <v>7219</v>
      </c>
      <c r="T37" s="454">
        <v>0.3</v>
      </c>
      <c r="U37" s="452"/>
      <c r="V37" s="451"/>
      <c r="W37" s="451">
        <f t="shared" si="1"/>
        <v>9</v>
      </c>
      <c r="X37" s="451"/>
      <c r="Y37" s="451">
        <f t="shared" si="0"/>
        <v>0</v>
      </c>
      <c r="Z37" s="422"/>
    </row>
    <row r="38" spans="1:26" x14ac:dyDescent="0.2">
      <c r="A38" s="446">
        <v>41369</v>
      </c>
      <c r="B38" s="453" t="s">
        <v>7630</v>
      </c>
      <c r="C38" s="447" t="s">
        <v>7631</v>
      </c>
      <c r="D38" s="447" t="s">
        <v>7632</v>
      </c>
      <c r="E38" s="447"/>
      <c r="F38" s="447"/>
      <c r="G38" s="447"/>
      <c r="H38" s="447"/>
      <c r="I38" s="447"/>
      <c r="J38" s="447"/>
      <c r="K38" s="447"/>
      <c r="L38" s="447"/>
      <c r="M38" s="448" t="s">
        <v>3930</v>
      </c>
      <c r="N38" s="448" t="s">
        <v>1055</v>
      </c>
      <c r="O38" s="447" t="s">
        <v>3990</v>
      </c>
      <c r="P38" s="447" t="s">
        <v>3895</v>
      </c>
      <c r="Q38" s="447">
        <v>35</v>
      </c>
      <c r="R38" s="447" t="s">
        <v>7633</v>
      </c>
      <c r="S38" s="447" t="s">
        <v>7634</v>
      </c>
      <c r="T38" s="447">
        <v>0.1</v>
      </c>
      <c r="U38" s="447"/>
      <c r="V38" s="451"/>
      <c r="W38" s="451">
        <f t="shared" si="1"/>
        <v>9</v>
      </c>
      <c r="X38" s="451"/>
      <c r="Y38" s="451">
        <f t="shared" si="0"/>
        <v>0</v>
      </c>
      <c r="Z38" s="384"/>
    </row>
    <row r="39" spans="1:26" x14ac:dyDescent="0.2">
      <c r="A39" s="393">
        <v>41371</v>
      </c>
      <c r="B39" s="401" t="s">
        <v>3035</v>
      </c>
      <c r="C39" s="320" t="s">
        <v>7644</v>
      </c>
      <c r="D39" s="320" t="s">
        <v>3989</v>
      </c>
      <c r="E39" s="320">
        <v>3</v>
      </c>
      <c r="F39" s="320"/>
      <c r="G39" s="320"/>
      <c r="H39" s="320">
        <v>1</v>
      </c>
      <c r="I39" s="320"/>
      <c r="J39" s="320"/>
      <c r="K39" s="320"/>
      <c r="L39" s="320"/>
      <c r="M39" s="394" t="s">
        <v>3953</v>
      </c>
      <c r="N39" s="394" t="s">
        <v>1059</v>
      </c>
      <c r="O39" s="395" t="s">
        <v>3990</v>
      </c>
      <c r="P39" s="395" t="s">
        <v>3991</v>
      </c>
      <c r="Q39" s="396">
        <v>6</v>
      </c>
      <c r="R39" s="396" t="s">
        <v>7635</v>
      </c>
      <c r="S39" s="396" t="s">
        <v>7636</v>
      </c>
      <c r="T39" s="400"/>
      <c r="U39" s="400">
        <v>8.8000000000000007</v>
      </c>
      <c r="V39" s="397"/>
      <c r="W39" s="397">
        <f t="shared" si="1"/>
        <v>9</v>
      </c>
      <c r="X39" s="397">
        <v>8.8000000000000007</v>
      </c>
      <c r="Y39" s="397">
        <f t="shared" si="0"/>
        <v>8.8000000000000007</v>
      </c>
      <c r="Z39" s="422"/>
    </row>
    <row r="40" spans="1:26" x14ac:dyDescent="0.2">
      <c r="A40" s="446">
        <v>41370</v>
      </c>
      <c r="B40" s="453" t="s">
        <v>7637</v>
      </c>
      <c r="C40" s="447" t="s">
        <v>7638</v>
      </c>
      <c r="D40" s="447"/>
      <c r="E40" s="447"/>
      <c r="F40" s="447"/>
      <c r="G40" s="447"/>
      <c r="H40" s="447"/>
      <c r="I40" s="447"/>
      <c r="J40" s="447"/>
      <c r="K40" s="447"/>
      <c r="L40" s="447"/>
      <c r="M40" s="448" t="s">
        <v>3930</v>
      </c>
      <c r="N40" s="448" t="s">
        <v>1055</v>
      </c>
      <c r="O40" s="449" t="s">
        <v>3919</v>
      </c>
      <c r="P40" s="449" t="s">
        <v>3908</v>
      </c>
      <c r="Q40" s="450">
        <v>30</v>
      </c>
      <c r="R40" s="450" t="s">
        <v>7639</v>
      </c>
      <c r="S40" s="450" t="s">
        <v>7640</v>
      </c>
      <c r="T40" s="452">
        <v>0.1</v>
      </c>
      <c r="U40" s="452"/>
      <c r="V40" s="451"/>
      <c r="W40" s="451">
        <f t="shared" si="1"/>
        <v>9</v>
      </c>
      <c r="X40" s="451"/>
      <c r="Y40" s="451">
        <f t="shared" si="0"/>
        <v>8.8000000000000007</v>
      </c>
      <c r="Z40" s="422"/>
    </row>
    <row r="41" spans="1:26" x14ac:dyDescent="0.2">
      <c r="A41" s="442">
        <v>41380</v>
      </c>
      <c r="B41" s="465" t="s">
        <v>7641</v>
      </c>
      <c r="C41" s="439" t="s">
        <v>7642</v>
      </c>
      <c r="D41" s="439" t="s">
        <v>7643</v>
      </c>
      <c r="E41" s="439">
        <v>4</v>
      </c>
      <c r="F41" s="438"/>
      <c r="G41" s="438">
        <v>2</v>
      </c>
      <c r="H41" s="438"/>
      <c r="I41" s="438"/>
      <c r="J41" s="438"/>
      <c r="K41" s="438"/>
      <c r="L41" s="438"/>
      <c r="M41" s="443" t="s">
        <v>5018</v>
      </c>
      <c r="N41" s="443" t="s">
        <v>1055</v>
      </c>
      <c r="O41" s="444" t="s">
        <v>3990</v>
      </c>
      <c r="P41" s="444" t="s">
        <v>3959</v>
      </c>
      <c r="Q41" s="438">
        <v>28</v>
      </c>
      <c r="R41" s="445" t="s">
        <v>1540</v>
      </c>
      <c r="S41" s="445" t="s">
        <v>2804</v>
      </c>
      <c r="T41" s="440">
        <v>0.1</v>
      </c>
      <c r="U41" s="440"/>
      <c r="V41" s="440">
        <v>0.1</v>
      </c>
      <c r="W41" s="440">
        <f t="shared" si="1"/>
        <v>9.1</v>
      </c>
      <c r="X41" s="440"/>
      <c r="Y41" s="440">
        <f t="shared" si="0"/>
        <v>8.8000000000000007</v>
      </c>
      <c r="Z41" s="422"/>
    </row>
    <row r="42" spans="1:26" x14ac:dyDescent="0.2">
      <c r="A42" s="437">
        <v>41386</v>
      </c>
      <c r="B42" s="466" t="s">
        <v>5945</v>
      </c>
      <c r="C42" s="438" t="s">
        <v>7645</v>
      </c>
      <c r="D42" s="438" t="s">
        <v>7646</v>
      </c>
      <c r="E42" s="438">
        <v>5</v>
      </c>
      <c r="F42" s="438"/>
      <c r="G42" s="438"/>
      <c r="H42" s="438"/>
      <c r="I42" s="438"/>
      <c r="J42" s="438"/>
      <c r="K42" s="438">
        <v>2</v>
      </c>
      <c r="L42" s="438"/>
      <c r="M42" s="443" t="s">
        <v>3953</v>
      </c>
      <c r="N42" s="443" t="s">
        <v>1055</v>
      </c>
      <c r="O42" s="444" t="s">
        <v>3999</v>
      </c>
      <c r="P42" s="444" t="s">
        <v>3889</v>
      </c>
      <c r="Q42" s="438">
        <v>16</v>
      </c>
      <c r="R42" s="445" t="s">
        <v>379</v>
      </c>
      <c r="S42" s="445" t="s">
        <v>7647</v>
      </c>
      <c r="T42" s="440">
        <v>0.1</v>
      </c>
      <c r="U42" s="440"/>
      <c r="V42" s="440">
        <v>0.1</v>
      </c>
      <c r="W42" s="440">
        <f>W41+V42</f>
        <v>9.1999999999999993</v>
      </c>
      <c r="X42" s="440"/>
      <c r="Y42" s="440">
        <f>Y41+X42</f>
        <v>8.8000000000000007</v>
      </c>
      <c r="Z42" s="422"/>
    </row>
    <row r="43" spans="1:26" x14ac:dyDescent="0.2">
      <c r="A43" s="446">
        <v>41393</v>
      </c>
      <c r="B43" s="453" t="s">
        <v>7648</v>
      </c>
      <c r="C43" s="447" t="s">
        <v>7649</v>
      </c>
      <c r="D43" s="447" t="s">
        <v>7650</v>
      </c>
      <c r="E43" s="447"/>
      <c r="F43" s="447"/>
      <c r="G43" s="447"/>
      <c r="H43" s="447"/>
      <c r="I43" s="447"/>
      <c r="J43" s="447"/>
      <c r="K43" s="447"/>
      <c r="L43" s="447"/>
      <c r="M43" s="448" t="s">
        <v>4085</v>
      </c>
      <c r="N43" s="448" t="s">
        <v>1059</v>
      </c>
      <c r="O43" s="449" t="s">
        <v>1739</v>
      </c>
      <c r="P43" s="449" t="s">
        <v>3991</v>
      </c>
      <c r="Q43" s="447">
        <v>28</v>
      </c>
      <c r="R43" s="450" t="s">
        <v>7651</v>
      </c>
      <c r="S43" s="450" t="s">
        <v>7652</v>
      </c>
      <c r="T43" s="451">
        <v>2</v>
      </c>
      <c r="U43" s="451"/>
      <c r="V43" s="451"/>
      <c r="W43" s="451">
        <f>W42+V43</f>
        <v>9.1999999999999993</v>
      </c>
      <c r="X43" s="451"/>
      <c r="Y43" s="451">
        <f>Y42+X43</f>
        <v>8.8000000000000007</v>
      </c>
      <c r="Z43" s="422"/>
    </row>
    <row r="44" spans="1:26" x14ac:dyDescent="0.2">
      <c r="A44" s="446">
        <v>41398</v>
      </c>
      <c r="B44" s="453" t="s">
        <v>6882</v>
      </c>
      <c r="C44" s="447" t="s">
        <v>7653</v>
      </c>
      <c r="D44" s="447" t="s">
        <v>7654</v>
      </c>
      <c r="E44" s="447"/>
      <c r="F44" s="447"/>
      <c r="G44" s="447"/>
      <c r="H44" s="447"/>
      <c r="I44" s="447"/>
      <c r="J44" s="447"/>
      <c r="K44" s="447"/>
      <c r="L44" s="447"/>
      <c r="M44" s="448" t="s">
        <v>4085</v>
      </c>
      <c r="N44" s="448" t="s">
        <v>1059</v>
      </c>
      <c r="O44" s="449" t="s">
        <v>4023</v>
      </c>
      <c r="P44" s="449" t="s">
        <v>4024</v>
      </c>
      <c r="Q44" s="447">
        <v>13</v>
      </c>
      <c r="R44" s="450" t="s">
        <v>7655</v>
      </c>
      <c r="S44" s="450" t="s">
        <v>265</v>
      </c>
      <c r="T44" s="451">
        <v>1.3</v>
      </c>
      <c r="U44" s="451"/>
      <c r="V44" s="451"/>
      <c r="W44" s="451">
        <f t="shared" si="1"/>
        <v>9.1999999999999993</v>
      </c>
      <c r="X44" s="451"/>
      <c r="Y44" s="451">
        <f t="shared" si="0"/>
        <v>8.8000000000000007</v>
      </c>
      <c r="Z44" s="422"/>
    </row>
    <row r="45" spans="1:26" x14ac:dyDescent="0.2">
      <c r="A45" s="393">
        <v>41399</v>
      </c>
      <c r="B45" s="401" t="s">
        <v>4067</v>
      </c>
      <c r="C45" s="320" t="s">
        <v>7656</v>
      </c>
      <c r="D45" s="320" t="s">
        <v>7657</v>
      </c>
      <c r="E45" s="320">
        <v>6</v>
      </c>
      <c r="F45" s="320"/>
      <c r="G45" s="320"/>
      <c r="H45" s="320"/>
      <c r="I45" s="320"/>
      <c r="J45" s="320"/>
      <c r="K45" s="320"/>
      <c r="L45" s="320">
        <v>1</v>
      </c>
      <c r="M45" s="394" t="s">
        <v>4085</v>
      </c>
      <c r="N45" s="394" t="s">
        <v>1059</v>
      </c>
      <c r="O45" s="395" t="s">
        <v>4059</v>
      </c>
      <c r="P45" s="395" t="s">
        <v>3995</v>
      </c>
      <c r="Q45" s="320">
        <v>30</v>
      </c>
      <c r="R45" s="396" t="s">
        <v>7658</v>
      </c>
      <c r="S45" s="396" t="s">
        <v>7659</v>
      </c>
      <c r="T45" s="397">
        <v>3.3</v>
      </c>
      <c r="U45" s="397"/>
      <c r="V45" s="397">
        <v>3.3</v>
      </c>
      <c r="W45" s="397">
        <f t="shared" si="1"/>
        <v>12.5</v>
      </c>
      <c r="X45" s="397"/>
      <c r="Y45" s="397">
        <f t="shared" si="0"/>
        <v>8.8000000000000007</v>
      </c>
      <c r="Z45" s="422"/>
    </row>
    <row r="46" spans="1:26" x14ac:dyDescent="0.2">
      <c r="A46" s="446">
        <v>41399</v>
      </c>
      <c r="B46" s="453" t="s">
        <v>7660</v>
      </c>
      <c r="C46" s="447" t="s">
        <v>7661</v>
      </c>
      <c r="D46" s="447"/>
      <c r="E46" s="447"/>
      <c r="F46" s="447"/>
      <c r="G46" s="447"/>
      <c r="H46" s="447"/>
      <c r="I46" s="447"/>
      <c r="J46" s="447"/>
      <c r="K46" s="447"/>
      <c r="L46" s="447"/>
      <c r="M46" s="448" t="s">
        <v>4085</v>
      </c>
      <c r="N46" s="448" t="s">
        <v>1055</v>
      </c>
      <c r="O46" s="449" t="s">
        <v>4059</v>
      </c>
      <c r="P46" s="449" t="s">
        <v>3991</v>
      </c>
      <c r="Q46" s="447">
        <v>1</v>
      </c>
      <c r="R46" s="450" t="s">
        <v>5609</v>
      </c>
      <c r="S46" s="450" t="s">
        <v>1382</v>
      </c>
      <c r="T46" s="451">
        <v>0.2</v>
      </c>
      <c r="U46" s="451"/>
      <c r="V46" s="451"/>
      <c r="W46" s="451">
        <f>W45+V46</f>
        <v>12.5</v>
      </c>
      <c r="X46" s="451"/>
      <c r="Y46" s="451">
        <f t="shared" si="0"/>
        <v>8.8000000000000007</v>
      </c>
      <c r="Z46" s="422"/>
    </row>
    <row r="47" spans="1:26" x14ac:dyDescent="0.2">
      <c r="A47" s="446">
        <v>41402</v>
      </c>
      <c r="B47" s="453" t="s">
        <v>7662</v>
      </c>
      <c r="C47" s="447" t="s">
        <v>7663</v>
      </c>
      <c r="D47" s="447" t="s">
        <v>7664</v>
      </c>
      <c r="E47" s="447"/>
      <c r="F47" s="447"/>
      <c r="G47" s="447"/>
      <c r="H47" s="447"/>
      <c r="I47" s="447"/>
      <c r="J47" s="447"/>
      <c r="K47" s="447"/>
      <c r="L47" s="447"/>
      <c r="M47" s="448" t="s">
        <v>5155</v>
      </c>
      <c r="N47" s="448" t="s">
        <v>1076</v>
      </c>
      <c r="O47" s="449" t="s">
        <v>2341</v>
      </c>
      <c r="P47" s="449" t="s">
        <v>4043</v>
      </c>
      <c r="Q47" s="447">
        <v>7</v>
      </c>
      <c r="R47" s="450" t="s">
        <v>7665</v>
      </c>
      <c r="S47" s="450" t="s">
        <v>7666</v>
      </c>
      <c r="T47" s="451">
        <v>56</v>
      </c>
      <c r="U47" s="451"/>
      <c r="V47" s="451"/>
      <c r="W47" s="451">
        <f t="shared" si="1"/>
        <v>12.5</v>
      </c>
      <c r="X47" s="451"/>
      <c r="Y47" s="451">
        <f t="shared" si="0"/>
        <v>8.8000000000000007</v>
      </c>
      <c r="Z47" s="422"/>
    </row>
    <row r="48" spans="1:26" x14ac:dyDescent="0.2">
      <c r="A48" s="446">
        <v>41405</v>
      </c>
      <c r="B48" s="453" t="s">
        <v>7667</v>
      </c>
      <c r="C48" s="447" t="s">
        <v>7668</v>
      </c>
      <c r="D48" s="447" t="s">
        <v>7669</v>
      </c>
      <c r="E48" s="447"/>
      <c r="F48" s="447"/>
      <c r="G48" s="447"/>
      <c r="H48" s="447"/>
      <c r="I48" s="447"/>
      <c r="J48" s="447"/>
      <c r="K48" s="447"/>
      <c r="L48" s="447"/>
      <c r="M48" s="448" t="s">
        <v>3953</v>
      </c>
      <c r="N48" s="448" t="s">
        <v>1059</v>
      </c>
      <c r="O48" s="449" t="s">
        <v>3894</v>
      </c>
      <c r="P48" s="449" t="s">
        <v>3889</v>
      </c>
      <c r="Q48" s="447">
        <v>24</v>
      </c>
      <c r="R48" s="450" t="s">
        <v>7670</v>
      </c>
      <c r="S48" s="450" t="s">
        <v>7671</v>
      </c>
      <c r="T48" s="451">
        <v>4.9000000000000004</v>
      </c>
      <c r="U48" s="451"/>
      <c r="V48" s="451"/>
      <c r="W48" s="451">
        <f t="shared" si="1"/>
        <v>12.5</v>
      </c>
      <c r="X48" s="451"/>
      <c r="Y48" s="451">
        <f t="shared" si="0"/>
        <v>8.8000000000000007</v>
      </c>
      <c r="Z48" s="422"/>
    </row>
    <row r="49" spans="1:26" x14ac:dyDescent="0.2">
      <c r="A49" s="446">
        <v>41406</v>
      </c>
      <c r="B49" s="453" t="s">
        <v>7672</v>
      </c>
      <c r="C49" s="447" t="s">
        <v>7673</v>
      </c>
      <c r="D49" s="447"/>
      <c r="E49" s="447"/>
      <c r="F49" s="447"/>
      <c r="G49" s="447"/>
      <c r="H49" s="447"/>
      <c r="I49" s="447"/>
      <c r="J49" s="447"/>
      <c r="K49" s="447"/>
      <c r="L49" s="447"/>
      <c r="M49" s="448" t="s">
        <v>4085</v>
      </c>
      <c r="N49" s="448" t="s">
        <v>1055</v>
      </c>
      <c r="O49" s="449" t="s">
        <v>4023</v>
      </c>
      <c r="P49" s="449" t="s">
        <v>4024</v>
      </c>
      <c r="Q49" s="447">
        <v>17</v>
      </c>
      <c r="R49" s="450" t="s">
        <v>7674</v>
      </c>
      <c r="S49" s="450" t="s">
        <v>7675</v>
      </c>
      <c r="T49" s="451">
        <v>0.1</v>
      </c>
      <c r="U49" s="451"/>
      <c r="V49" s="451"/>
      <c r="W49" s="451">
        <f t="shared" si="1"/>
        <v>12.5</v>
      </c>
      <c r="X49" s="451"/>
      <c r="Y49" s="451">
        <f t="shared" si="0"/>
        <v>8.8000000000000007</v>
      </c>
      <c r="Z49" s="422"/>
    </row>
    <row r="50" spans="1:26" x14ac:dyDescent="0.2">
      <c r="A50" s="393">
        <v>41406</v>
      </c>
      <c r="B50" s="401" t="s">
        <v>7676</v>
      </c>
      <c r="C50" s="320" t="s">
        <v>7677</v>
      </c>
      <c r="D50" s="320" t="s">
        <v>7678</v>
      </c>
      <c r="E50" s="320">
        <v>7</v>
      </c>
      <c r="F50" s="320"/>
      <c r="G50" s="320"/>
      <c r="H50" s="320"/>
      <c r="I50" s="320"/>
      <c r="J50" s="320"/>
      <c r="K50" s="320">
        <v>3</v>
      </c>
      <c r="L50" s="320"/>
      <c r="M50" s="394" t="s">
        <v>4983</v>
      </c>
      <c r="N50" s="394" t="s">
        <v>1055</v>
      </c>
      <c r="O50" s="395" t="s">
        <v>3999</v>
      </c>
      <c r="P50" s="395" t="s">
        <v>3889</v>
      </c>
      <c r="Q50" s="320">
        <v>21</v>
      </c>
      <c r="R50" s="396" t="s">
        <v>2852</v>
      </c>
      <c r="S50" s="396" t="s">
        <v>3050</v>
      </c>
      <c r="T50" s="397">
        <v>0.1</v>
      </c>
      <c r="U50" s="397"/>
      <c r="V50" s="397">
        <v>0.1</v>
      </c>
      <c r="W50" s="397">
        <f t="shared" si="1"/>
        <v>12.6</v>
      </c>
      <c r="X50" s="397"/>
      <c r="Y50" s="397">
        <f t="shared" si="0"/>
        <v>8.8000000000000007</v>
      </c>
      <c r="Z50" s="422"/>
    </row>
    <row r="51" spans="1:26" x14ac:dyDescent="0.2">
      <c r="A51" s="446">
        <v>41408</v>
      </c>
      <c r="B51" s="453" t="s">
        <v>7679</v>
      </c>
      <c r="C51" s="447" t="s">
        <v>7684</v>
      </c>
      <c r="D51" s="447" t="s">
        <v>7685</v>
      </c>
      <c r="E51" s="447"/>
      <c r="F51" s="447"/>
      <c r="G51" s="447"/>
      <c r="H51" s="447"/>
      <c r="I51" s="447"/>
      <c r="J51" s="447"/>
      <c r="K51" s="447"/>
      <c r="L51" s="447"/>
      <c r="M51" s="448" t="s">
        <v>5018</v>
      </c>
      <c r="N51" s="448" t="s">
        <v>1055</v>
      </c>
      <c r="O51" s="449" t="s">
        <v>3999</v>
      </c>
      <c r="P51" s="449" t="s">
        <v>3889</v>
      </c>
      <c r="Q51" s="447">
        <v>22</v>
      </c>
      <c r="R51" s="450" t="s">
        <v>6726</v>
      </c>
      <c r="S51" s="450" t="s">
        <v>7686</v>
      </c>
      <c r="T51" s="451">
        <v>0.1</v>
      </c>
      <c r="U51" s="451"/>
      <c r="V51" s="451"/>
      <c r="W51" s="451">
        <f t="shared" si="1"/>
        <v>12.6</v>
      </c>
      <c r="X51" s="451"/>
      <c r="Y51" s="451">
        <f t="shared" si="0"/>
        <v>8.8000000000000007</v>
      </c>
      <c r="Z51" s="422"/>
    </row>
    <row r="52" spans="1:26" x14ac:dyDescent="0.2">
      <c r="A52" s="446">
        <v>41409</v>
      </c>
      <c r="B52" s="453" t="s">
        <v>7680</v>
      </c>
      <c r="C52" s="447" t="s">
        <v>7687</v>
      </c>
      <c r="D52" s="447" t="s">
        <v>7688</v>
      </c>
      <c r="E52" s="447"/>
      <c r="F52" s="447"/>
      <c r="G52" s="447"/>
      <c r="H52" s="447"/>
      <c r="I52" s="447"/>
      <c r="J52" s="447"/>
      <c r="K52" s="447"/>
      <c r="L52" s="447"/>
      <c r="M52" s="448" t="s">
        <v>3965</v>
      </c>
      <c r="N52" s="448" t="s">
        <v>1059</v>
      </c>
      <c r="O52" s="449" t="s">
        <v>3467</v>
      </c>
      <c r="P52" s="449" t="s">
        <v>4037</v>
      </c>
      <c r="Q52" s="447">
        <v>21</v>
      </c>
      <c r="R52" s="450" t="s">
        <v>7689</v>
      </c>
      <c r="S52" s="450" t="s">
        <v>7690</v>
      </c>
      <c r="T52" s="451"/>
      <c r="U52" s="451">
        <v>1.7</v>
      </c>
      <c r="V52" s="451"/>
      <c r="W52" s="451">
        <f t="shared" si="1"/>
        <v>12.6</v>
      </c>
      <c r="X52" s="451"/>
      <c r="Y52" s="451">
        <f t="shared" si="0"/>
        <v>8.8000000000000007</v>
      </c>
      <c r="Z52" s="422"/>
    </row>
    <row r="53" spans="1:26" x14ac:dyDescent="0.2">
      <c r="A53" s="446">
        <v>41409</v>
      </c>
      <c r="B53" s="453" t="s">
        <v>7691</v>
      </c>
      <c r="C53" s="447" t="s">
        <v>7692</v>
      </c>
      <c r="D53" s="447" t="s">
        <v>7693</v>
      </c>
      <c r="E53" s="447"/>
      <c r="F53" s="447"/>
      <c r="G53" s="447"/>
      <c r="H53" s="447"/>
      <c r="I53" s="447"/>
      <c r="J53" s="447"/>
      <c r="K53" s="447"/>
      <c r="L53" s="447"/>
      <c r="M53" s="448" t="s">
        <v>5018</v>
      </c>
      <c r="N53" s="448" t="s">
        <v>1059</v>
      </c>
      <c r="O53" s="449" t="s">
        <v>3979</v>
      </c>
      <c r="P53" s="449" t="s">
        <v>3889</v>
      </c>
      <c r="Q53" s="447">
        <v>33</v>
      </c>
      <c r="R53" s="450" t="s">
        <v>7694</v>
      </c>
      <c r="S53" s="450" t="s">
        <v>7695</v>
      </c>
      <c r="T53" s="451">
        <v>2.2999999999999998</v>
      </c>
      <c r="U53" s="451"/>
      <c r="V53" s="451"/>
      <c r="W53" s="451">
        <f t="shared" si="1"/>
        <v>12.6</v>
      </c>
      <c r="X53" s="451"/>
      <c r="Y53" s="451">
        <f t="shared" si="0"/>
        <v>8.8000000000000007</v>
      </c>
      <c r="Z53" s="422"/>
    </row>
    <row r="54" spans="1:26" x14ac:dyDescent="0.2">
      <c r="A54" s="446">
        <v>41409</v>
      </c>
      <c r="B54" s="453" t="s">
        <v>7681</v>
      </c>
      <c r="C54" s="447" t="s">
        <v>7696</v>
      </c>
      <c r="D54" s="447" t="s">
        <v>7697</v>
      </c>
      <c r="E54" s="447"/>
      <c r="F54" s="447"/>
      <c r="G54" s="447"/>
      <c r="H54" s="447"/>
      <c r="I54" s="447"/>
      <c r="J54" s="447"/>
      <c r="K54" s="447"/>
      <c r="L54" s="447"/>
      <c r="M54" s="448" t="s">
        <v>3965</v>
      </c>
      <c r="N54" s="448" t="s">
        <v>1059</v>
      </c>
      <c r="O54" s="449" t="s">
        <v>1588</v>
      </c>
      <c r="P54" s="449" t="s">
        <v>1753</v>
      </c>
      <c r="Q54" s="447">
        <v>30</v>
      </c>
      <c r="R54" s="450" t="s">
        <v>7698</v>
      </c>
      <c r="S54" s="450" t="s">
        <v>7699</v>
      </c>
      <c r="T54" s="451"/>
      <c r="U54" s="451">
        <v>2.2000000000000002</v>
      </c>
      <c r="V54" s="451"/>
      <c r="W54" s="451">
        <f t="shared" si="1"/>
        <v>12.6</v>
      </c>
      <c r="X54" s="451"/>
      <c r="Y54" s="451">
        <f t="shared" si="0"/>
        <v>8.8000000000000007</v>
      </c>
      <c r="Z54" s="422"/>
    </row>
    <row r="55" spans="1:26" x14ac:dyDescent="0.2">
      <c r="A55" s="446">
        <v>41409</v>
      </c>
      <c r="B55" s="453" t="s">
        <v>7682</v>
      </c>
      <c r="C55" s="447" t="s">
        <v>7700</v>
      </c>
      <c r="D55" s="447" t="s">
        <v>7701</v>
      </c>
      <c r="E55" s="447"/>
      <c r="F55" s="447"/>
      <c r="G55" s="447"/>
      <c r="H55" s="447"/>
      <c r="I55" s="447"/>
      <c r="J55" s="447"/>
      <c r="K55" s="447"/>
      <c r="L55" s="447"/>
      <c r="M55" s="448" t="s">
        <v>3965</v>
      </c>
      <c r="N55" s="448" t="s">
        <v>1059</v>
      </c>
      <c r="O55" s="449" t="s">
        <v>1588</v>
      </c>
      <c r="P55" s="449" t="s">
        <v>1753</v>
      </c>
      <c r="Q55" s="447">
        <v>15</v>
      </c>
      <c r="R55" s="450" t="s">
        <v>7702</v>
      </c>
      <c r="S55" s="450" t="s">
        <v>7703</v>
      </c>
      <c r="T55" s="451"/>
      <c r="U55" s="451">
        <v>2.5</v>
      </c>
      <c r="V55" s="451"/>
      <c r="W55" s="451">
        <f t="shared" si="1"/>
        <v>12.6</v>
      </c>
      <c r="X55" s="451"/>
      <c r="Y55" s="451">
        <f t="shared" si="0"/>
        <v>8.8000000000000007</v>
      </c>
      <c r="Z55" s="422"/>
    </row>
    <row r="56" spans="1:26" x14ac:dyDescent="0.2">
      <c r="A56" s="446">
        <v>41409</v>
      </c>
      <c r="B56" s="453" t="s">
        <v>7683</v>
      </c>
      <c r="C56" s="447" t="s">
        <v>7704</v>
      </c>
      <c r="D56" s="447" t="s">
        <v>7706</v>
      </c>
      <c r="E56" s="447"/>
      <c r="F56" s="447"/>
      <c r="G56" s="447"/>
      <c r="H56" s="447"/>
      <c r="I56" s="447"/>
      <c r="J56" s="447"/>
      <c r="K56" s="447"/>
      <c r="L56" s="447"/>
      <c r="M56" s="448" t="s">
        <v>4983</v>
      </c>
      <c r="N56" s="448" t="s">
        <v>1055</v>
      </c>
      <c r="O56" s="449" t="s">
        <v>3943</v>
      </c>
      <c r="P56" s="449" t="s">
        <v>4024</v>
      </c>
      <c r="Q56" s="447">
        <v>35</v>
      </c>
      <c r="R56" s="450" t="s">
        <v>7705</v>
      </c>
      <c r="S56" s="450" t="s">
        <v>4026</v>
      </c>
      <c r="T56" s="451">
        <v>0.15</v>
      </c>
      <c r="U56" s="451"/>
      <c r="V56" s="451"/>
      <c r="W56" s="451">
        <f t="shared" si="1"/>
        <v>12.6</v>
      </c>
      <c r="X56" s="451"/>
      <c r="Y56" s="451">
        <f t="shared" si="0"/>
        <v>8.8000000000000007</v>
      </c>
      <c r="Z56" s="422"/>
    </row>
    <row r="57" spans="1:26" x14ac:dyDescent="0.2">
      <c r="A57" s="393">
        <v>41411</v>
      </c>
      <c r="B57" s="401" t="s">
        <v>7707</v>
      </c>
      <c r="C57" s="320" t="s">
        <v>7708</v>
      </c>
      <c r="D57" s="320" t="s">
        <v>3989</v>
      </c>
      <c r="E57" s="320">
        <v>8</v>
      </c>
      <c r="F57" s="320">
        <v>1</v>
      </c>
      <c r="G57" s="320"/>
      <c r="H57" s="320"/>
      <c r="I57" s="320"/>
      <c r="J57" s="320"/>
      <c r="K57" s="320"/>
      <c r="L57" s="320"/>
      <c r="M57" s="394" t="s">
        <v>3965</v>
      </c>
      <c r="N57" s="394" t="s">
        <v>1059</v>
      </c>
      <c r="O57" s="395" t="s">
        <v>2341</v>
      </c>
      <c r="P57" s="395" t="s">
        <v>2433</v>
      </c>
      <c r="Q57" s="320">
        <v>24</v>
      </c>
      <c r="R57" s="396" t="s">
        <v>7709</v>
      </c>
      <c r="S57" s="396" t="s">
        <v>7710</v>
      </c>
      <c r="T57" s="397"/>
      <c r="U57" s="397">
        <v>1.7</v>
      </c>
      <c r="V57" s="397"/>
      <c r="W57" s="397">
        <f t="shared" si="1"/>
        <v>12.6</v>
      </c>
      <c r="X57" s="397">
        <v>1.7</v>
      </c>
      <c r="Y57" s="397">
        <f t="shared" si="0"/>
        <v>10.5</v>
      </c>
      <c r="Z57" s="422"/>
    </row>
    <row r="58" spans="1:26" x14ac:dyDescent="0.2">
      <c r="A58" s="446">
        <v>41411</v>
      </c>
      <c r="B58" s="453" t="s">
        <v>7711</v>
      </c>
      <c r="C58" s="447" t="s">
        <v>7712</v>
      </c>
      <c r="D58" s="447" t="s">
        <v>7713</v>
      </c>
      <c r="E58" s="447"/>
      <c r="F58" s="447"/>
      <c r="G58" s="447"/>
      <c r="H58" s="447"/>
      <c r="I58" s="447"/>
      <c r="J58" s="447"/>
      <c r="K58" s="447"/>
      <c r="L58" s="447"/>
      <c r="M58" s="448" t="s">
        <v>3965</v>
      </c>
      <c r="N58" s="448" t="s">
        <v>1059</v>
      </c>
      <c r="O58" s="449" t="s">
        <v>3467</v>
      </c>
      <c r="P58" s="449" t="s">
        <v>1753</v>
      </c>
      <c r="Q58" s="447">
        <v>32</v>
      </c>
      <c r="R58" s="450" t="s">
        <v>7714</v>
      </c>
      <c r="S58" s="450" t="s">
        <v>7715</v>
      </c>
      <c r="T58" s="451"/>
      <c r="U58" s="451">
        <v>1.5</v>
      </c>
      <c r="V58" s="451"/>
      <c r="W58" s="451">
        <f t="shared" si="1"/>
        <v>12.6</v>
      </c>
      <c r="X58" s="451"/>
      <c r="Y58" s="451">
        <f t="shared" si="0"/>
        <v>10.5</v>
      </c>
      <c r="Z58" s="422"/>
    </row>
    <row r="59" spans="1:26" x14ac:dyDescent="0.2">
      <c r="A59" s="446">
        <v>41417</v>
      </c>
      <c r="B59" s="453" t="s">
        <v>7716</v>
      </c>
      <c r="C59" s="447" t="s">
        <v>7717</v>
      </c>
      <c r="D59" s="447" t="s">
        <v>7718</v>
      </c>
      <c r="E59" s="447"/>
      <c r="F59" s="447"/>
      <c r="G59" s="447"/>
      <c r="H59" s="447"/>
      <c r="I59" s="447"/>
      <c r="J59" s="447"/>
      <c r="K59" s="447"/>
      <c r="L59" s="447"/>
      <c r="M59" s="448" t="s">
        <v>4563</v>
      </c>
      <c r="N59" s="448" t="s">
        <v>1059</v>
      </c>
      <c r="O59" s="449" t="s">
        <v>3999</v>
      </c>
      <c r="P59" s="449" t="s">
        <v>3889</v>
      </c>
      <c r="Q59" s="447">
        <v>3</v>
      </c>
      <c r="R59" s="450" t="s">
        <v>7719</v>
      </c>
      <c r="S59" s="450" t="s">
        <v>5579</v>
      </c>
      <c r="T59" s="451">
        <v>0.25</v>
      </c>
      <c r="U59" s="451"/>
      <c r="V59" s="451"/>
      <c r="W59" s="451">
        <f t="shared" si="1"/>
        <v>12.6</v>
      </c>
      <c r="X59" s="451"/>
      <c r="Y59" s="451">
        <f t="shared" si="0"/>
        <v>10.5</v>
      </c>
      <c r="Z59" s="422"/>
    </row>
    <row r="60" spans="1:26" x14ac:dyDescent="0.2">
      <c r="A60" s="393">
        <v>41418</v>
      </c>
      <c r="B60" s="401" t="s">
        <v>6005</v>
      </c>
      <c r="C60" s="320" t="s">
        <v>7720</v>
      </c>
      <c r="D60" s="320" t="s">
        <v>7721</v>
      </c>
      <c r="E60" s="320">
        <v>9</v>
      </c>
      <c r="F60" s="320"/>
      <c r="G60" s="320"/>
      <c r="H60" s="320"/>
      <c r="I60" s="320"/>
      <c r="J60" s="320"/>
      <c r="K60" s="320">
        <v>4</v>
      </c>
      <c r="L60" s="320"/>
      <c r="M60" s="394" t="s">
        <v>3930</v>
      </c>
      <c r="N60" s="394" t="s">
        <v>1055</v>
      </c>
      <c r="O60" s="395" t="s">
        <v>3999</v>
      </c>
      <c r="P60" s="395" t="s">
        <v>3889</v>
      </c>
      <c r="Q60" s="320">
        <v>21</v>
      </c>
      <c r="R60" s="396" t="s">
        <v>2852</v>
      </c>
      <c r="S60" s="396" t="s">
        <v>3050</v>
      </c>
      <c r="T60" s="397">
        <v>0.1</v>
      </c>
      <c r="U60" s="397"/>
      <c r="V60" s="397">
        <v>0.1</v>
      </c>
      <c r="W60" s="397">
        <f t="shared" si="1"/>
        <v>12.7</v>
      </c>
      <c r="X60" s="397"/>
      <c r="Y60" s="397">
        <f t="shared" si="0"/>
        <v>10.5</v>
      </c>
      <c r="Z60" s="422"/>
    </row>
    <row r="61" spans="1:26" x14ac:dyDescent="0.2">
      <c r="A61" s="393">
        <v>41423</v>
      </c>
      <c r="B61" s="401" t="s">
        <v>7722</v>
      </c>
      <c r="C61" s="320" t="s">
        <v>7723</v>
      </c>
      <c r="D61" s="320" t="s">
        <v>3989</v>
      </c>
      <c r="E61" s="320">
        <v>10</v>
      </c>
      <c r="F61" s="320"/>
      <c r="G61" s="320"/>
      <c r="H61" s="320">
        <v>2</v>
      </c>
      <c r="I61" s="320"/>
      <c r="J61" s="320"/>
      <c r="K61" s="320"/>
      <c r="L61" s="320"/>
      <c r="M61" s="394" t="s">
        <v>3965</v>
      </c>
      <c r="N61" s="394" t="s">
        <v>1055</v>
      </c>
      <c r="O61" s="395" t="s">
        <v>3979</v>
      </c>
      <c r="P61" s="395" t="s">
        <v>3995</v>
      </c>
      <c r="Q61" s="320">
        <v>18</v>
      </c>
      <c r="R61" s="396" t="s">
        <v>1798</v>
      </c>
      <c r="S61" s="396" t="s">
        <v>6416</v>
      </c>
      <c r="T61" s="397"/>
      <c r="U61" s="397">
        <v>0.1</v>
      </c>
      <c r="V61" s="397"/>
      <c r="W61" s="397">
        <f t="shared" si="1"/>
        <v>12.7</v>
      </c>
      <c r="X61" s="397">
        <v>0.1</v>
      </c>
      <c r="Y61" s="397">
        <f t="shared" si="0"/>
        <v>10.6</v>
      </c>
      <c r="Z61" s="422"/>
    </row>
    <row r="62" spans="1:26" x14ac:dyDescent="0.2">
      <c r="A62" s="446">
        <v>41433</v>
      </c>
      <c r="B62" s="453" t="s">
        <v>5131</v>
      </c>
      <c r="C62" s="447" t="s">
        <v>7724</v>
      </c>
      <c r="D62" s="447"/>
      <c r="E62" s="447"/>
      <c r="F62" s="447"/>
      <c r="G62" s="447"/>
      <c r="H62" s="447"/>
      <c r="I62" s="447"/>
      <c r="J62" s="447"/>
      <c r="K62" s="447"/>
      <c r="L62" s="447"/>
      <c r="M62" s="448" t="s">
        <v>3965</v>
      </c>
      <c r="N62" s="448" t="s">
        <v>1055</v>
      </c>
      <c r="O62" s="449" t="s">
        <v>3990</v>
      </c>
      <c r="P62" s="449" t="s">
        <v>3889</v>
      </c>
      <c r="Q62" s="447">
        <v>19</v>
      </c>
      <c r="R62" s="450" t="s">
        <v>7725</v>
      </c>
      <c r="S62" s="450" t="s">
        <v>6626</v>
      </c>
      <c r="T62" s="451"/>
      <c r="U62" s="451">
        <v>0.1</v>
      </c>
      <c r="V62" s="451"/>
      <c r="W62" s="451">
        <f t="shared" si="1"/>
        <v>12.7</v>
      </c>
      <c r="X62" s="451"/>
      <c r="Y62" s="451">
        <f t="shared" si="0"/>
        <v>10.6</v>
      </c>
      <c r="Z62" s="422"/>
    </row>
    <row r="63" spans="1:26" x14ac:dyDescent="0.2">
      <c r="A63" s="393">
        <v>41434</v>
      </c>
      <c r="B63" s="401" t="s">
        <v>6776</v>
      </c>
      <c r="C63" s="401" t="s">
        <v>7726</v>
      </c>
      <c r="D63" s="401" t="s">
        <v>3989</v>
      </c>
      <c r="E63" s="396">
        <v>11</v>
      </c>
      <c r="F63" s="320"/>
      <c r="G63" s="320"/>
      <c r="H63" s="320"/>
      <c r="I63" s="320">
        <v>1</v>
      </c>
      <c r="J63" s="320"/>
      <c r="K63" s="320"/>
      <c r="L63" s="320"/>
      <c r="M63" s="394" t="s">
        <v>3965</v>
      </c>
      <c r="N63" s="394" t="s">
        <v>1059</v>
      </c>
      <c r="O63" s="395" t="s">
        <v>3999</v>
      </c>
      <c r="P63" s="395" t="s">
        <v>3991</v>
      </c>
      <c r="Q63" s="320">
        <v>2</v>
      </c>
      <c r="R63" s="396" t="s">
        <v>7727</v>
      </c>
      <c r="S63" s="396" t="s">
        <v>4061</v>
      </c>
      <c r="T63" s="397"/>
      <c r="U63" s="397">
        <v>1</v>
      </c>
      <c r="V63" s="397"/>
      <c r="W63" s="397">
        <f t="shared" si="1"/>
        <v>12.7</v>
      </c>
      <c r="X63" s="397">
        <v>1</v>
      </c>
      <c r="Y63" s="397">
        <f t="shared" si="0"/>
        <v>11.6</v>
      </c>
      <c r="Z63" s="422"/>
    </row>
    <row r="64" spans="1:26" x14ac:dyDescent="0.2">
      <c r="A64" s="446">
        <v>41434</v>
      </c>
      <c r="B64" s="453" t="s">
        <v>7728</v>
      </c>
      <c r="C64" s="447" t="s">
        <v>7729</v>
      </c>
      <c r="D64" s="447" t="s">
        <v>7730</v>
      </c>
      <c r="E64" s="447"/>
      <c r="F64" s="447"/>
      <c r="G64" s="447"/>
      <c r="H64" s="447"/>
      <c r="I64" s="447"/>
      <c r="J64" s="447"/>
      <c r="K64" s="447"/>
      <c r="L64" s="447"/>
      <c r="M64" s="448" t="s">
        <v>3965</v>
      </c>
      <c r="N64" s="448" t="s">
        <v>1059</v>
      </c>
      <c r="O64" s="449" t="s">
        <v>3985</v>
      </c>
      <c r="P64" s="449" t="s">
        <v>3959</v>
      </c>
      <c r="Q64" s="447">
        <v>23</v>
      </c>
      <c r="R64" s="450" t="s">
        <v>7731</v>
      </c>
      <c r="S64" s="450" t="s">
        <v>7732</v>
      </c>
      <c r="T64" s="451"/>
      <c r="U64" s="451">
        <v>0.25</v>
      </c>
      <c r="V64" s="451"/>
      <c r="W64" s="451">
        <f t="shared" si="1"/>
        <v>12.7</v>
      </c>
      <c r="X64" s="451"/>
      <c r="Y64" s="451">
        <f t="shared" si="0"/>
        <v>11.6</v>
      </c>
      <c r="Z64" s="422"/>
    </row>
    <row r="65" spans="1:26" x14ac:dyDescent="0.2">
      <c r="A65" s="446">
        <v>41437</v>
      </c>
      <c r="B65" s="453" t="s">
        <v>7733</v>
      </c>
      <c r="C65" s="447" t="s">
        <v>7734</v>
      </c>
      <c r="D65" s="447" t="s">
        <v>7735</v>
      </c>
      <c r="E65" s="447"/>
      <c r="F65" s="447"/>
      <c r="G65" s="447"/>
      <c r="H65" s="447"/>
      <c r="I65" s="447"/>
      <c r="J65" s="447"/>
      <c r="K65" s="447"/>
      <c r="L65" s="447"/>
      <c r="M65" s="448" t="s">
        <v>3887</v>
      </c>
      <c r="N65" s="448" t="s">
        <v>1055</v>
      </c>
      <c r="O65" s="449" t="s">
        <v>3919</v>
      </c>
      <c r="P65" s="449" t="s">
        <v>3889</v>
      </c>
      <c r="Q65" s="447">
        <v>7</v>
      </c>
      <c r="R65" s="450" t="s">
        <v>7736</v>
      </c>
      <c r="S65" s="450" t="s">
        <v>1637</v>
      </c>
      <c r="T65" s="451">
        <v>0.1</v>
      </c>
      <c r="U65" s="451"/>
      <c r="V65" s="451"/>
      <c r="W65" s="451">
        <f t="shared" si="1"/>
        <v>12.7</v>
      </c>
      <c r="X65" s="451"/>
      <c r="Y65" s="451">
        <f t="shared" si="0"/>
        <v>11.6</v>
      </c>
      <c r="Z65" s="422"/>
    </row>
    <row r="66" spans="1:26" x14ac:dyDescent="0.2">
      <c r="A66" s="446">
        <v>41438</v>
      </c>
      <c r="B66" s="453" t="s">
        <v>7737</v>
      </c>
      <c r="C66" s="447" t="s">
        <v>7738</v>
      </c>
      <c r="D66" s="447" t="s">
        <v>7739</v>
      </c>
      <c r="E66" s="447"/>
      <c r="F66" s="447"/>
      <c r="G66" s="447"/>
      <c r="H66" s="447"/>
      <c r="I66" s="447"/>
      <c r="J66" s="447"/>
      <c r="K66" s="447"/>
      <c r="L66" s="447"/>
      <c r="M66" s="448" t="s">
        <v>7740</v>
      </c>
      <c r="N66" s="448" t="s">
        <v>1055</v>
      </c>
      <c r="O66" s="449" t="s">
        <v>3999</v>
      </c>
      <c r="P66" s="449" t="s">
        <v>3908</v>
      </c>
      <c r="Q66" s="447">
        <v>35</v>
      </c>
      <c r="R66" s="450" t="s">
        <v>7741</v>
      </c>
      <c r="S66" s="450" t="s">
        <v>3136</v>
      </c>
      <c r="T66" s="451">
        <v>0.1</v>
      </c>
      <c r="U66" s="451"/>
      <c r="V66" s="451"/>
      <c r="W66" s="451">
        <f t="shared" si="1"/>
        <v>12.7</v>
      </c>
      <c r="X66" s="451"/>
      <c r="Y66" s="451">
        <f t="shared" si="0"/>
        <v>11.6</v>
      </c>
      <c r="Z66" s="422"/>
    </row>
    <row r="67" spans="1:26" x14ac:dyDescent="0.2">
      <c r="A67" s="393">
        <v>41439</v>
      </c>
      <c r="B67" s="401" t="s">
        <v>7742</v>
      </c>
      <c r="C67" s="320" t="s">
        <v>7743</v>
      </c>
      <c r="D67" s="320" t="s">
        <v>7744</v>
      </c>
      <c r="E67" s="320">
        <v>12</v>
      </c>
      <c r="F67" s="320"/>
      <c r="G67" s="320"/>
      <c r="H67" s="320"/>
      <c r="I67" s="320"/>
      <c r="J67" s="320"/>
      <c r="K67" s="320">
        <v>5</v>
      </c>
      <c r="L67" s="320"/>
      <c r="M67" s="394" t="s">
        <v>3936</v>
      </c>
      <c r="N67" s="394" t="s">
        <v>1055</v>
      </c>
      <c r="O67" s="395" t="s">
        <v>3999</v>
      </c>
      <c r="P67" s="395" t="s">
        <v>3889</v>
      </c>
      <c r="Q67" s="320">
        <v>7</v>
      </c>
      <c r="R67" s="396" t="s">
        <v>7745</v>
      </c>
      <c r="S67" s="396" t="s">
        <v>7746</v>
      </c>
      <c r="T67" s="397">
        <v>0.1</v>
      </c>
      <c r="U67" s="397"/>
      <c r="V67" s="397">
        <v>0.1</v>
      </c>
      <c r="W67" s="397">
        <f t="shared" si="1"/>
        <v>12.799999999999999</v>
      </c>
      <c r="X67" s="397"/>
      <c r="Y67" s="397">
        <f t="shared" si="0"/>
        <v>11.6</v>
      </c>
      <c r="Z67" s="422"/>
    </row>
    <row r="68" spans="1:26" x14ac:dyDescent="0.2">
      <c r="A68" s="393">
        <v>41440</v>
      </c>
      <c r="B68" s="401">
        <v>366</v>
      </c>
      <c r="C68" s="320" t="s">
        <v>7747</v>
      </c>
      <c r="D68" s="320" t="s">
        <v>7748</v>
      </c>
      <c r="E68" s="320">
        <v>13</v>
      </c>
      <c r="F68" s="320"/>
      <c r="G68" s="320"/>
      <c r="H68" s="320"/>
      <c r="I68" s="320"/>
      <c r="J68" s="320"/>
      <c r="K68" s="320">
        <v>6</v>
      </c>
      <c r="L68" s="320"/>
      <c r="M68" s="394" t="s">
        <v>7740</v>
      </c>
      <c r="N68" s="394" t="s">
        <v>1055</v>
      </c>
      <c r="O68" s="395" t="s">
        <v>3999</v>
      </c>
      <c r="P68" s="395" t="s">
        <v>3889</v>
      </c>
      <c r="Q68" s="320">
        <v>21</v>
      </c>
      <c r="R68" s="396" t="s">
        <v>7749</v>
      </c>
      <c r="S68" s="396" t="s">
        <v>7750</v>
      </c>
      <c r="T68" s="397">
        <v>0.1</v>
      </c>
      <c r="U68" s="397"/>
      <c r="V68" s="397">
        <v>0.1</v>
      </c>
      <c r="W68" s="397">
        <f>W67+V68</f>
        <v>12.899999999999999</v>
      </c>
      <c r="X68" s="397"/>
      <c r="Y68" s="397">
        <f>Y67+X68</f>
        <v>11.6</v>
      </c>
      <c r="Z68" s="422"/>
    </row>
    <row r="69" spans="1:26" x14ac:dyDescent="0.2">
      <c r="A69" s="393">
        <v>41441</v>
      </c>
      <c r="B69" s="401" t="s">
        <v>7751</v>
      </c>
      <c r="C69" s="320" t="s">
        <v>7752</v>
      </c>
      <c r="D69" s="320" t="s">
        <v>7753</v>
      </c>
      <c r="E69" s="320">
        <v>14</v>
      </c>
      <c r="F69" s="320"/>
      <c r="G69" s="320"/>
      <c r="H69" s="320"/>
      <c r="I69" s="320"/>
      <c r="J69" s="320"/>
      <c r="K69" s="320"/>
      <c r="L69" s="320">
        <v>2</v>
      </c>
      <c r="M69" s="394" t="s">
        <v>7754</v>
      </c>
      <c r="N69" s="394" t="s">
        <v>1055</v>
      </c>
      <c r="O69" s="395" t="s">
        <v>3894</v>
      </c>
      <c r="P69" s="395" t="s">
        <v>3991</v>
      </c>
      <c r="Q69" s="320">
        <v>7</v>
      </c>
      <c r="R69" s="396" t="s">
        <v>7755</v>
      </c>
      <c r="S69" s="396" t="s">
        <v>3993</v>
      </c>
      <c r="T69" s="397">
        <v>0.1</v>
      </c>
      <c r="U69" s="397"/>
      <c r="V69" s="397">
        <v>0.1</v>
      </c>
      <c r="W69" s="397">
        <f t="shared" si="1"/>
        <v>12.999999999999998</v>
      </c>
      <c r="X69" s="397"/>
      <c r="Y69" s="397">
        <f t="shared" si="0"/>
        <v>11.6</v>
      </c>
      <c r="Z69" s="422"/>
    </row>
    <row r="70" spans="1:26" x14ac:dyDescent="0.2">
      <c r="A70" s="446">
        <v>41443</v>
      </c>
      <c r="B70" s="453" t="s">
        <v>6866</v>
      </c>
      <c r="C70" s="447" t="s">
        <v>7756</v>
      </c>
      <c r="D70" s="447" t="s">
        <v>7757</v>
      </c>
      <c r="E70" s="447"/>
      <c r="F70" s="447"/>
      <c r="G70" s="447"/>
      <c r="H70" s="447"/>
      <c r="I70" s="447"/>
      <c r="J70" s="447"/>
      <c r="K70" s="447"/>
      <c r="L70" s="447"/>
      <c r="M70" s="448" t="s">
        <v>3965</v>
      </c>
      <c r="N70" s="448" t="s">
        <v>1059</v>
      </c>
      <c r="O70" s="449" t="s">
        <v>3985</v>
      </c>
      <c r="P70" s="449" t="s">
        <v>3959</v>
      </c>
      <c r="Q70" s="447">
        <v>7</v>
      </c>
      <c r="R70" s="450" t="s">
        <v>7758</v>
      </c>
      <c r="S70" s="450" t="s">
        <v>6484</v>
      </c>
      <c r="T70" s="451"/>
      <c r="U70" s="451">
        <v>0.63</v>
      </c>
      <c r="V70" s="451"/>
      <c r="W70" s="451">
        <f t="shared" si="1"/>
        <v>12.999999999999998</v>
      </c>
      <c r="X70" s="451"/>
      <c r="Y70" s="451">
        <f t="shared" si="0"/>
        <v>11.6</v>
      </c>
      <c r="Z70" s="422"/>
    </row>
    <row r="71" spans="1:26" x14ac:dyDescent="0.2">
      <c r="A71" s="446">
        <v>41445</v>
      </c>
      <c r="B71" s="453" t="s">
        <v>7759</v>
      </c>
      <c r="C71" s="447" t="s">
        <v>7760</v>
      </c>
      <c r="D71" s="447" t="s">
        <v>7761</v>
      </c>
      <c r="E71" s="447"/>
      <c r="F71" s="447"/>
      <c r="G71" s="447"/>
      <c r="H71" s="447"/>
      <c r="I71" s="447"/>
      <c r="J71" s="447"/>
      <c r="K71" s="447"/>
      <c r="L71" s="447"/>
      <c r="M71" s="448" t="s">
        <v>3965</v>
      </c>
      <c r="N71" s="448" t="s">
        <v>1059</v>
      </c>
      <c r="O71" s="449" t="s">
        <v>4036</v>
      </c>
      <c r="P71" s="449" t="s">
        <v>2433</v>
      </c>
      <c r="Q71" s="447">
        <v>17</v>
      </c>
      <c r="R71" s="450" t="s">
        <v>7762</v>
      </c>
      <c r="S71" s="450" t="s">
        <v>7763</v>
      </c>
      <c r="T71" s="451"/>
      <c r="U71" s="451">
        <v>0.5</v>
      </c>
      <c r="V71" s="451"/>
      <c r="W71" s="451">
        <f t="shared" si="1"/>
        <v>12.999999999999998</v>
      </c>
      <c r="X71" s="451"/>
      <c r="Y71" s="451">
        <f t="shared" si="0"/>
        <v>11.6</v>
      </c>
      <c r="Z71" s="422"/>
    </row>
    <row r="72" spans="1:26" x14ac:dyDescent="0.2">
      <c r="A72" s="446">
        <v>41445</v>
      </c>
      <c r="B72" s="453" t="s">
        <v>7764</v>
      </c>
      <c r="C72" s="447" t="s">
        <v>7765</v>
      </c>
      <c r="D72" s="447" t="s">
        <v>7766</v>
      </c>
      <c r="E72" s="447"/>
      <c r="F72" s="447"/>
      <c r="G72" s="447"/>
      <c r="H72" s="447"/>
      <c r="I72" s="447"/>
      <c r="J72" s="447"/>
      <c r="K72" s="447"/>
      <c r="L72" s="447"/>
      <c r="M72" s="448" t="s">
        <v>3965</v>
      </c>
      <c r="N72" s="448" t="s">
        <v>1059</v>
      </c>
      <c r="O72" s="449" t="s">
        <v>1752</v>
      </c>
      <c r="P72" s="449" t="s">
        <v>4043</v>
      </c>
      <c r="Q72" s="447">
        <v>3</v>
      </c>
      <c r="R72" s="450" t="s">
        <v>7767</v>
      </c>
      <c r="S72" s="450" t="s">
        <v>7768</v>
      </c>
      <c r="T72" s="451"/>
      <c r="U72" s="451">
        <v>1</v>
      </c>
      <c r="V72" s="451"/>
      <c r="W72" s="451">
        <f t="shared" si="1"/>
        <v>12.999999999999998</v>
      </c>
      <c r="X72" s="451"/>
      <c r="Y72" s="451">
        <f t="shared" si="0"/>
        <v>11.6</v>
      </c>
      <c r="Z72" s="422"/>
    </row>
    <row r="73" spans="1:26" x14ac:dyDescent="0.2">
      <c r="A73" s="393">
        <v>41450</v>
      </c>
      <c r="B73" s="401" t="s">
        <v>5712</v>
      </c>
      <c r="C73" s="320" t="s">
        <v>7769</v>
      </c>
      <c r="D73" s="320" t="s">
        <v>3989</v>
      </c>
      <c r="E73" s="320">
        <v>15</v>
      </c>
      <c r="F73" s="320">
        <v>2</v>
      </c>
      <c r="G73" s="320"/>
      <c r="H73" s="320"/>
      <c r="I73" s="320"/>
      <c r="J73" s="320"/>
      <c r="K73" s="320"/>
      <c r="L73" s="320"/>
      <c r="M73" s="394" t="s">
        <v>3965</v>
      </c>
      <c r="N73" s="394" t="s">
        <v>1055</v>
      </c>
      <c r="O73" s="395" t="s">
        <v>2306</v>
      </c>
      <c r="P73" s="395" t="s">
        <v>4043</v>
      </c>
      <c r="Q73" s="320">
        <v>1</v>
      </c>
      <c r="R73" s="396" t="s">
        <v>7770</v>
      </c>
      <c r="S73" s="396" t="s">
        <v>7771</v>
      </c>
      <c r="T73" s="397"/>
      <c r="U73" s="397">
        <v>0.2</v>
      </c>
      <c r="V73" s="397"/>
      <c r="W73" s="397">
        <f t="shared" si="1"/>
        <v>12.999999999999998</v>
      </c>
      <c r="X73" s="397">
        <v>0.2</v>
      </c>
      <c r="Y73" s="397">
        <f t="shared" si="0"/>
        <v>11.799999999999999</v>
      </c>
      <c r="Z73" s="422"/>
    </row>
    <row r="74" spans="1:26" x14ac:dyDescent="0.2">
      <c r="A74" s="393">
        <v>41454</v>
      </c>
      <c r="B74" s="401" t="s">
        <v>4002</v>
      </c>
      <c r="C74" s="320" t="s">
        <v>7772</v>
      </c>
      <c r="D74" s="320" t="s">
        <v>7773</v>
      </c>
      <c r="E74" s="320">
        <v>16</v>
      </c>
      <c r="F74" s="320"/>
      <c r="G74" s="320"/>
      <c r="H74" s="320"/>
      <c r="I74" s="320"/>
      <c r="J74" s="320"/>
      <c r="K74" s="320">
        <v>7</v>
      </c>
      <c r="L74" s="320"/>
      <c r="M74" s="394" t="s">
        <v>3936</v>
      </c>
      <c r="N74" s="394" t="s">
        <v>1055</v>
      </c>
      <c r="O74" s="395" t="s">
        <v>3937</v>
      </c>
      <c r="P74" s="395" t="s">
        <v>3889</v>
      </c>
      <c r="Q74" s="320">
        <v>10</v>
      </c>
      <c r="R74" s="396" t="s">
        <v>226</v>
      </c>
      <c r="S74" s="396" t="s">
        <v>1410</v>
      </c>
      <c r="T74" s="397">
        <v>0.1</v>
      </c>
      <c r="U74" s="397"/>
      <c r="V74" s="397">
        <v>0.1</v>
      </c>
      <c r="W74" s="397">
        <f t="shared" si="1"/>
        <v>13.099999999999998</v>
      </c>
      <c r="X74" s="397"/>
      <c r="Y74" s="397">
        <f t="shared" si="0"/>
        <v>11.799999999999999</v>
      </c>
      <c r="Z74" s="422"/>
    </row>
    <row r="75" spans="1:26" x14ac:dyDescent="0.2">
      <c r="A75" s="446">
        <v>41454</v>
      </c>
      <c r="B75" s="453" t="s">
        <v>6238</v>
      </c>
      <c r="C75" s="447" t="s">
        <v>7774</v>
      </c>
      <c r="D75" s="447" t="s">
        <v>7775</v>
      </c>
      <c r="E75" s="447"/>
      <c r="F75" s="447"/>
      <c r="G75" s="447"/>
      <c r="H75" s="447"/>
      <c r="I75" s="447"/>
      <c r="J75" s="447"/>
      <c r="K75" s="447"/>
      <c r="L75" s="447"/>
      <c r="M75" s="448" t="s">
        <v>4412</v>
      </c>
      <c r="N75" s="448" t="s">
        <v>1055</v>
      </c>
      <c r="O75" s="449" t="s">
        <v>3999</v>
      </c>
      <c r="P75" s="449" t="s">
        <v>3908</v>
      </c>
      <c r="Q75" s="447">
        <v>2</v>
      </c>
      <c r="R75" s="450" t="s">
        <v>7776</v>
      </c>
      <c r="S75" s="450" t="s">
        <v>7333</v>
      </c>
      <c r="T75" s="451">
        <v>0.1</v>
      </c>
      <c r="U75" s="451"/>
      <c r="V75" s="451"/>
      <c r="W75" s="451">
        <f t="shared" si="1"/>
        <v>13.099999999999998</v>
      </c>
      <c r="X75" s="451"/>
      <c r="Y75" s="451">
        <f t="shared" ref="Y75:Y138" si="2">Y74+X75</f>
        <v>11.799999999999999</v>
      </c>
      <c r="Z75" s="422"/>
    </row>
    <row r="76" spans="1:26" x14ac:dyDescent="0.2">
      <c r="A76" s="393">
        <v>41457</v>
      </c>
      <c r="B76" s="401" t="s">
        <v>7777</v>
      </c>
      <c r="C76" s="320" t="s">
        <v>7778</v>
      </c>
      <c r="D76" s="320" t="s">
        <v>7779</v>
      </c>
      <c r="E76" s="320">
        <v>17</v>
      </c>
      <c r="F76" s="320"/>
      <c r="G76" s="320"/>
      <c r="H76" s="320"/>
      <c r="I76" s="320"/>
      <c r="J76" s="320">
        <v>1</v>
      </c>
      <c r="K76" s="320"/>
      <c r="L76" s="320"/>
      <c r="M76" s="394" t="s">
        <v>7740</v>
      </c>
      <c r="N76" s="394" t="s">
        <v>1055</v>
      </c>
      <c r="O76" s="395" t="s">
        <v>3894</v>
      </c>
      <c r="P76" s="395" t="s">
        <v>3959</v>
      </c>
      <c r="Q76" s="320">
        <v>11</v>
      </c>
      <c r="R76" s="396" t="s">
        <v>7780</v>
      </c>
      <c r="S76" s="396" t="s">
        <v>6836</v>
      </c>
      <c r="T76" s="397">
        <v>0.1</v>
      </c>
      <c r="U76" s="397"/>
      <c r="V76" s="397">
        <v>0.1</v>
      </c>
      <c r="W76" s="397">
        <f t="shared" ref="W76:W139" si="3">W75+V76</f>
        <v>13.199999999999998</v>
      </c>
      <c r="X76" s="397"/>
      <c r="Y76" s="397">
        <f t="shared" si="2"/>
        <v>11.799999999999999</v>
      </c>
      <c r="Z76" s="422"/>
    </row>
    <row r="77" spans="1:26" x14ac:dyDescent="0.2">
      <c r="A77" s="393">
        <v>41459</v>
      </c>
      <c r="B77" s="401" t="s">
        <v>7781</v>
      </c>
      <c r="C77" s="320" t="s">
        <v>7782</v>
      </c>
      <c r="D77" s="320" t="s">
        <v>3989</v>
      </c>
      <c r="E77" s="320">
        <v>18</v>
      </c>
      <c r="F77" s="320"/>
      <c r="G77" s="320"/>
      <c r="H77" s="320"/>
      <c r="I77" s="320"/>
      <c r="J77" s="320"/>
      <c r="K77" s="320"/>
      <c r="L77" s="320">
        <v>3</v>
      </c>
      <c r="M77" s="394" t="s">
        <v>3965</v>
      </c>
      <c r="N77" s="394" t="s">
        <v>1055</v>
      </c>
      <c r="O77" s="395" t="s">
        <v>4059</v>
      </c>
      <c r="P77" s="395" t="s">
        <v>3995</v>
      </c>
      <c r="Q77" s="320">
        <v>20</v>
      </c>
      <c r="R77" s="396" t="s">
        <v>7783</v>
      </c>
      <c r="S77" s="396" t="s">
        <v>7784</v>
      </c>
      <c r="T77" s="397"/>
      <c r="U77" s="397">
        <v>0.1</v>
      </c>
      <c r="V77" s="397"/>
      <c r="W77" s="397">
        <f t="shared" si="3"/>
        <v>13.199999999999998</v>
      </c>
      <c r="X77" s="397">
        <v>0.1</v>
      </c>
      <c r="Y77" s="397">
        <f t="shared" si="2"/>
        <v>11.899999999999999</v>
      </c>
      <c r="Z77" s="422"/>
    </row>
    <row r="78" spans="1:26" x14ac:dyDescent="0.2">
      <c r="A78" s="393">
        <v>41459</v>
      </c>
      <c r="B78" s="401" t="s">
        <v>7785</v>
      </c>
      <c r="C78" s="320" t="s">
        <v>7786</v>
      </c>
      <c r="D78" s="320" t="s">
        <v>3989</v>
      </c>
      <c r="E78" s="320">
        <v>19</v>
      </c>
      <c r="F78" s="320">
        <v>3</v>
      </c>
      <c r="G78" s="320"/>
      <c r="H78" s="320"/>
      <c r="I78" s="320"/>
      <c r="J78" s="320"/>
      <c r="K78" s="320"/>
      <c r="L78" s="320"/>
      <c r="M78" s="394" t="s">
        <v>3965</v>
      </c>
      <c r="N78" s="394" t="s">
        <v>1055</v>
      </c>
      <c r="O78" s="395" t="s">
        <v>2269</v>
      </c>
      <c r="P78" s="395" t="s">
        <v>4070</v>
      </c>
      <c r="Q78" s="320">
        <v>30</v>
      </c>
      <c r="R78" s="396" t="s">
        <v>7787</v>
      </c>
      <c r="S78" s="396" t="s">
        <v>7788</v>
      </c>
      <c r="T78" s="397"/>
      <c r="U78" s="397">
        <v>0.1</v>
      </c>
      <c r="V78" s="397"/>
      <c r="W78" s="397">
        <f t="shared" si="3"/>
        <v>13.199999999999998</v>
      </c>
      <c r="X78" s="397">
        <v>0.1</v>
      </c>
      <c r="Y78" s="397">
        <f t="shared" si="2"/>
        <v>11.999999999999998</v>
      </c>
      <c r="Z78" s="422"/>
    </row>
    <row r="79" spans="1:26" x14ac:dyDescent="0.2">
      <c r="A79" s="393">
        <v>41459</v>
      </c>
      <c r="B79" s="401" t="s">
        <v>7789</v>
      </c>
      <c r="C79" s="320" t="s">
        <v>7790</v>
      </c>
      <c r="D79" s="320" t="s">
        <v>7791</v>
      </c>
      <c r="E79" s="320">
        <v>20</v>
      </c>
      <c r="F79" s="320"/>
      <c r="G79" s="320"/>
      <c r="H79" s="320">
        <v>3</v>
      </c>
      <c r="I79" s="320"/>
      <c r="J79" s="320"/>
      <c r="K79" s="320"/>
      <c r="L79" s="320"/>
      <c r="M79" s="394" t="s">
        <v>3965</v>
      </c>
      <c r="N79" s="394" t="s">
        <v>1059</v>
      </c>
      <c r="O79" s="395" t="s">
        <v>3907</v>
      </c>
      <c r="P79" s="395" t="s">
        <v>3959</v>
      </c>
      <c r="Q79" s="320">
        <v>3</v>
      </c>
      <c r="R79" s="396" t="s">
        <v>7792</v>
      </c>
      <c r="S79" s="396" t="s">
        <v>7793</v>
      </c>
      <c r="T79" s="397"/>
      <c r="U79" s="397">
        <v>11</v>
      </c>
      <c r="V79" s="397"/>
      <c r="W79" s="397">
        <f t="shared" si="3"/>
        <v>13.199999999999998</v>
      </c>
      <c r="X79" s="397">
        <v>11</v>
      </c>
      <c r="Y79" s="397">
        <f t="shared" si="2"/>
        <v>23</v>
      </c>
      <c r="Z79" s="422"/>
    </row>
    <row r="80" spans="1:26" x14ac:dyDescent="0.2">
      <c r="A80" s="393">
        <v>41459</v>
      </c>
      <c r="B80" s="401" t="s">
        <v>7794</v>
      </c>
      <c r="C80" s="320" t="s">
        <v>7795</v>
      </c>
      <c r="D80" s="320" t="s">
        <v>3989</v>
      </c>
      <c r="E80" s="320">
        <v>21</v>
      </c>
      <c r="F80" s="320"/>
      <c r="G80" s="320">
        <v>3</v>
      </c>
      <c r="H80" s="320"/>
      <c r="I80" s="320"/>
      <c r="J80" s="320"/>
      <c r="K80" s="320"/>
      <c r="L80" s="320"/>
      <c r="M80" s="394" t="s">
        <v>3965</v>
      </c>
      <c r="N80" s="394" t="s">
        <v>1055</v>
      </c>
      <c r="O80" s="395" t="s">
        <v>3979</v>
      </c>
      <c r="P80" s="395" t="s">
        <v>3959</v>
      </c>
      <c r="Q80" s="320">
        <v>33</v>
      </c>
      <c r="R80" s="396" t="s">
        <v>7796</v>
      </c>
      <c r="S80" s="396" t="s">
        <v>7797</v>
      </c>
      <c r="T80" s="397"/>
      <c r="U80" s="397">
        <v>0.1</v>
      </c>
      <c r="V80" s="397"/>
      <c r="W80" s="397">
        <f t="shared" si="3"/>
        <v>13.199999999999998</v>
      </c>
      <c r="X80" s="397">
        <v>0.1</v>
      </c>
      <c r="Y80" s="397">
        <f t="shared" si="2"/>
        <v>23.1</v>
      </c>
      <c r="Z80" s="422"/>
    </row>
    <row r="81" spans="1:26" x14ac:dyDescent="0.2">
      <c r="A81" s="393">
        <v>41459</v>
      </c>
      <c r="B81" s="401">
        <v>313</v>
      </c>
      <c r="C81" s="320" t="s">
        <v>7798</v>
      </c>
      <c r="D81" s="320" t="s">
        <v>3989</v>
      </c>
      <c r="E81" s="320">
        <v>22</v>
      </c>
      <c r="F81" s="320"/>
      <c r="G81" s="320">
        <v>4</v>
      </c>
      <c r="H81" s="320"/>
      <c r="I81" s="320"/>
      <c r="J81" s="320"/>
      <c r="K81" s="320"/>
      <c r="L81" s="320"/>
      <c r="M81" s="394" t="s">
        <v>3965</v>
      </c>
      <c r="N81" s="394" t="s">
        <v>1059</v>
      </c>
      <c r="O81" s="395" t="s">
        <v>1615</v>
      </c>
      <c r="P81" s="395" t="s">
        <v>3959</v>
      </c>
      <c r="Q81" s="320">
        <v>3</v>
      </c>
      <c r="R81" s="396" t="s">
        <v>7799</v>
      </c>
      <c r="S81" s="396" t="s">
        <v>1824</v>
      </c>
      <c r="T81" s="397"/>
      <c r="U81" s="397">
        <v>0.3</v>
      </c>
      <c r="V81" s="397"/>
      <c r="W81" s="397">
        <f t="shared" si="3"/>
        <v>13.199999999999998</v>
      </c>
      <c r="X81" s="397">
        <v>0.3</v>
      </c>
      <c r="Y81" s="397">
        <f t="shared" si="2"/>
        <v>23.400000000000002</v>
      </c>
      <c r="Z81" s="422"/>
    </row>
    <row r="82" spans="1:26" x14ac:dyDescent="0.2">
      <c r="A82" s="393">
        <v>41460</v>
      </c>
      <c r="B82" s="401" t="s">
        <v>5304</v>
      </c>
      <c r="C82" s="320" t="s">
        <v>7800</v>
      </c>
      <c r="D82" s="320" t="s">
        <v>3989</v>
      </c>
      <c r="E82" s="320">
        <v>23</v>
      </c>
      <c r="F82" s="320"/>
      <c r="G82" s="320">
        <v>5</v>
      </c>
      <c r="H82" s="320"/>
      <c r="I82" s="320"/>
      <c r="J82" s="320"/>
      <c r="K82" s="320"/>
      <c r="L82" s="320"/>
      <c r="M82" s="394" t="s">
        <v>3965</v>
      </c>
      <c r="N82" s="394" t="s">
        <v>1059</v>
      </c>
      <c r="O82" s="395" t="s">
        <v>1615</v>
      </c>
      <c r="P82" s="395" t="s">
        <v>4024</v>
      </c>
      <c r="Q82" s="320">
        <v>21</v>
      </c>
      <c r="R82" s="396" t="s">
        <v>7801</v>
      </c>
      <c r="S82" s="396" t="s">
        <v>7802</v>
      </c>
      <c r="T82" s="397"/>
      <c r="U82" s="397">
        <v>0.1</v>
      </c>
      <c r="V82" s="397"/>
      <c r="W82" s="397">
        <f t="shared" si="3"/>
        <v>13.199999999999998</v>
      </c>
      <c r="X82" s="397">
        <v>0.1</v>
      </c>
      <c r="Y82" s="397">
        <f t="shared" si="2"/>
        <v>23.500000000000004</v>
      </c>
      <c r="Z82" s="422"/>
    </row>
    <row r="83" spans="1:26" x14ac:dyDescent="0.2">
      <c r="A83" s="393">
        <v>41459</v>
      </c>
      <c r="B83" s="401" t="s">
        <v>5988</v>
      </c>
      <c r="C83" s="320" t="s">
        <v>7803</v>
      </c>
      <c r="D83" s="320" t="s">
        <v>7804</v>
      </c>
      <c r="E83" s="320">
        <v>24</v>
      </c>
      <c r="F83" s="320"/>
      <c r="G83" s="320">
        <v>6</v>
      </c>
      <c r="H83" s="320"/>
      <c r="I83" s="320"/>
      <c r="J83" s="320"/>
      <c r="K83" s="320"/>
      <c r="L83" s="320"/>
      <c r="M83" s="394" t="s">
        <v>3936</v>
      </c>
      <c r="N83" s="394" t="s">
        <v>1055</v>
      </c>
      <c r="O83" s="395" t="s">
        <v>3900</v>
      </c>
      <c r="P83" s="395" t="s">
        <v>3889</v>
      </c>
      <c r="Q83" s="320">
        <v>20</v>
      </c>
      <c r="R83" s="396" t="s">
        <v>7805</v>
      </c>
      <c r="S83" s="396" t="s">
        <v>6063</v>
      </c>
      <c r="T83" s="397">
        <v>0.1</v>
      </c>
      <c r="U83" s="397"/>
      <c r="V83" s="397">
        <v>0.1</v>
      </c>
      <c r="W83" s="397">
        <f t="shared" si="3"/>
        <v>13.299999999999997</v>
      </c>
      <c r="X83" s="397"/>
      <c r="Y83" s="397">
        <f t="shared" si="2"/>
        <v>23.500000000000004</v>
      </c>
      <c r="Z83" s="422"/>
    </row>
    <row r="84" spans="1:26" x14ac:dyDescent="0.2">
      <c r="A84" s="393">
        <v>41460</v>
      </c>
      <c r="B84" s="401" t="s">
        <v>7806</v>
      </c>
      <c r="C84" s="320" t="s">
        <v>7807</v>
      </c>
      <c r="D84" s="320" t="s">
        <v>3989</v>
      </c>
      <c r="E84" s="320">
        <v>25</v>
      </c>
      <c r="F84" s="320"/>
      <c r="G84" s="320">
        <v>7</v>
      </c>
      <c r="H84" s="320"/>
      <c r="I84" s="320"/>
      <c r="J84" s="320"/>
      <c r="K84" s="320"/>
      <c r="L84" s="320"/>
      <c r="M84" s="394" t="s">
        <v>3965</v>
      </c>
      <c r="N84" s="394" t="s">
        <v>1059</v>
      </c>
      <c r="O84" s="395" t="s">
        <v>3979</v>
      </c>
      <c r="P84" s="395" t="s">
        <v>3959</v>
      </c>
      <c r="Q84" s="320">
        <v>31</v>
      </c>
      <c r="R84" s="396" t="s">
        <v>4465</v>
      </c>
      <c r="S84" s="396" t="s">
        <v>7808</v>
      </c>
      <c r="T84" s="397"/>
      <c r="U84" s="397">
        <v>1.03</v>
      </c>
      <c r="V84" s="397"/>
      <c r="W84" s="397">
        <f t="shared" si="3"/>
        <v>13.299999999999997</v>
      </c>
      <c r="X84" s="397">
        <v>1.03</v>
      </c>
      <c r="Y84" s="397">
        <f t="shared" si="2"/>
        <v>24.530000000000005</v>
      </c>
      <c r="Z84" s="422"/>
    </row>
    <row r="85" spans="1:26" x14ac:dyDescent="0.2">
      <c r="A85" s="446">
        <v>41461</v>
      </c>
      <c r="B85" s="453" t="s">
        <v>5094</v>
      </c>
      <c r="C85" s="447" t="s">
        <v>7809</v>
      </c>
      <c r="D85" s="447" t="s">
        <v>7810</v>
      </c>
      <c r="E85" s="447"/>
      <c r="F85" s="447"/>
      <c r="G85" s="447"/>
      <c r="H85" s="447"/>
      <c r="I85" s="447"/>
      <c r="J85" s="447"/>
      <c r="K85" s="447"/>
      <c r="L85" s="447"/>
      <c r="M85" s="448" t="s">
        <v>3965</v>
      </c>
      <c r="N85" s="448" t="s">
        <v>1059</v>
      </c>
      <c r="O85" s="449" t="s">
        <v>3979</v>
      </c>
      <c r="P85" s="449" t="s">
        <v>3889</v>
      </c>
      <c r="Q85" s="447">
        <v>30</v>
      </c>
      <c r="R85" s="450" t="s">
        <v>1513</v>
      </c>
      <c r="S85" s="450" t="s">
        <v>1653</v>
      </c>
      <c r="T85" s="451"/>
      <c r="U85" s="451">
        <v>1</v>
      </c>
      <c r="V85" s="451"/>
      <c r="W85" s="451">
        <f t="shared" si="3"/>
        <v>13.299999999999997</v>
      </c>
      <c r="X85" s="451"/>
      <c r="Y85" s="451">
        <f t="shared" si="2"/>
        <v>24.530000000000005</v>
      </c>
      <c r="Z85" s="422"/>
    </row>
    <row r="86" spans="1:26" x14ac:dyDescent="0.2">
      <c r="A86" s="446">
        <v>41461</v>
      </c>
      <c r="B86" s="453" t="s">
        <v>7811</v>
      </c>
      <c r="C86" s="447" t="s">
        <v>7812</v>
      </c>
      <c r="D86" s="447" t="s">
        <v>7813</v>
      </c>
      <c r="E86" s="447"/>
      <c r="F86" s="447"/>
      <c r="G86" s="447"/>
      <c r="H86" s="447"/>
      <c r="I86" s="447"/>
      <c r="J86" s="447"/>
      <c r="K86" s="447"/>
      <c r="L86" s="447"/>
      <c r="M86" s="448" t="s">
        <v>3965</v>
      </c>
      <c r="N86" s="448" t="s">
        <v>1059</v>
      </c>
      <c r="O86" s="449" t="s">
        <v>4036</v>
      </c>
      <c r="P86" s="455" t="s">
        <v>2433</v>
      </c>
      <c r="Q86" s="447">
        <v>20</v>
      </c>
      <c r="R86" s="450" t="s">
        <v>7814</v>
      </c>
      <c r="S86" s="450" t="s">
        <v>7815</v>
      </c>
      <c r="T86" s="451"/>
      <c r="U86" s="451">
        <v>0.2</v>
      </c>
      <c r="V86" s="451"/>
      <c r="W86" s="451">
        <f t="shared" si="3"/>
        <v>13.299999999999997</v>
      </c>
      <c r="X86" s="451"/>
      <c r="Y86" s="451">
        <f t="shared" si="2"/>
        <v>24.530000000000005</v>
      </c>
      <c r="Z86" s="422"/>
    </row>
    <row r="87" spans="1:26" x14ac:dyDescent="0.2">
      <c r="A87" s="446">
        <v>41461</v>
      </c>
      <c r="B87" s="453" t="s">
        <v>7816</v>
      </c>
      <c r="C87" s="447" t="s">
        <v>7817</v>
      </c>
      <c r="D87" s="447" t="s">
        <v>7818</v>
      </c>
      <c r="E87" s="447"/>
      <c r="F87" s="447"/>
      <c r="G87" s="447"/>
      <c r="H87" s="447"/>
      <c r="I87" s="447"/>
      <c r="J87" s="447"/>
      <c r="K87" s="447"/>
      <c r="L87" s="447"/>
      <c r="M87" s="448" t="s">
        <v>3965</v>
      </c>
      <c r="N87" s="448" t="s">
        <v>1059</v>
      </c>
      <c r="O87" s="449" t="s">
        <v>1615</v>
      </c>
      <c r="P87" s="449" t="s">
        <v>3895</v>
      </c>
      <c r="Q87" s="447">
        <v>6</v>
      </c>
      <c r="R87" s="450" t="s">
        <v>6172</v>
      </c>
      <c r="S87" s="450" t="s">
        <v>7819</v>
      </c>
      <c r="T87" s="451"/>
      <c r="U87" s="451">
        <v>0.1</v>
      </c>
      <c r="V87" s="451"/>
      <c r="W87" s="451">
        <f t="shared" si="3"/>
        <v>13.299999999999997</v>
      </c>
      <c r="X87" s="451"/>
      <c r="Y87" s="451">
        <f t="shared" si="2"/>
        <v>24.530000000000005</v>
      </c>
      <c r="Z87" s="422"/>
    </row>
    <row r="88" spans="1:26" x14ac:dyDescent="0.2">
      <c r="A88" s="393">
        <v>41462</v>
      </c>
      <c r="B88" s="401" t="s">
        <v>7820</v>
      </c>
      <c r="C88" s="320" t="s">
        <v>7821</v>
      </c>
      <c r="D88" s="320" t="s">
        <v>3989</v>
      </c>
      <c r="E88" s="320">
        <v>26</v>
      </c>
      <c r="F88" s="320">
        <v>4</v>
      </c>
      <c r="G88" s="320"/>
      <c r="H88" s="320"/>
      <c r="I88" s="320"/>
      <c r="J88" s="320"/>
      <c r="K88" s="320"/>
      <c r="L88" s="320"/>
      <c r="M88" s="394" t="s">
        <v>3965</v>
      </c>
      <c r="N88" s="394" t="s">
        <v>1055</v>
      </c>
      <c r="O88" s="395" t="s">
        <v>2306</v>
      </c>
      <c r="P88" s="395" t="s">
        <v>3973</v>
      </c>
      <c r="Q88" s="320">
        <v>35</v>
      </c>
      <c r="R88" s="396" t="s">
        <v>6419</v>
      </c>
      <c r="S88" s="396" t="s">
        <v>665</v>
      </c>
      <c r="T88" s="397"/>
      <c r="U88" s="397">
        <v>0.1</v>
      </c>
      <c r="V88" s="397"/>
      <c r="W88" s="397">
        <f t="shared" si="3"/>
        <v>13.299999999999997</v>
      </c>
      <c r="X88" s="397">
        <v>0.1</v>
      </c>
      <c r="Y88" s="397">
        <f t="shared" si="2"/>
        <v>24.630000000000006</v>
      </c>
      <c r="Z88" s="423"/>
    </row>
    <row r="89" spans="1:26" x14ac:dyDescent="0.2">
      <c r="A89" s="456">
        <v>41462</v>
      </c>
      <c r="B89" s="467" t="s">
        <v>7824</v>
      </c>
      <c r="C89" s="457" t="s">
        <v>7822</v>
      </c>
      <c r="D89" s="457" t="s">
        <v>7823</v>
      </c>
      <c r="E89" s="457"/>
      <c r="F89" s="457"/>
      <c r="G89" s="457"/>
      <c r="H89" s="457"/>
      <c r="I89" s="457"/>
      <c r="J89" s="457"/>
      <c r="K89" s="457"/>
      <c r="L89" s="457"/>
      <c r="M89" s="458" t="s">
        <v>3965</v>
      </c>
      <c r="N89" s="458" t="s">
        <v>1055</v>
      </c>
      <c r="O89" s="459" t="s">
        <v>2269</v>
      </c>
      <c r="P89" s="459" t="s">
        <v>4043</v>
      </c>
      <c r="Q89" s="457">
        <v>19</v>
      </c>
      <c r="R89" s="460" t="s">
        <v>7825</v>
      </c>
      <c r="S89" s="460" t="s">
        <v>7826</v>
      </c>
      <c r="T89" s="461"/>
      <c r="U89" s="461">
        <v>0.1</v>
      </c>
      <c r="V89" s="451"/>
      <c r="W89" s="451">
        <f t="shared" si="3"/>
        <v>13.299999999999997</v>
      </c>
      <c r="X89" s="451"/>
      <c r="Y89" s="451">
        <f t="shared" si="2"/>
        <v>24.630000000000006</v>
      </c>
      <c r="Z89" s="422"/>
    </row>
    <row r="90" spans="1:26" x14ac:dyDescent="0.2">
      <c r="A90" s="393">
        <v>41462</v>
      </c>
      <c r="B90" s="401" t="s">
        <v>6815</v>
      </c>
      <c r="C90" s="320" t="s">
        <v>7827</v>
      </c>
      <c r="D90" s="320" t="s">
        <v>3989</v>
      </c>
      <c r="E90" s="320">
        <v>27</v>
      </c>
      <c r="F90" s="320">
        <v>5</v>
      </c>
      <c r="G90" s="320"/>
      <c r="H90" s="320"/>
      <c r="I90" s="320"/>
      <c r="J90" s="320"/>
      <c r="K90" s="320"/>
      <c r="L90" s="320"/>
      <c r="M90" s="394" t="s">
        <v>3965</v>
      </c>
      <c r="N90" s="394" t="s">
        <v>1055</v>
      </c>
      <c r="O90" s="395" t="s">
        <v>4036</v>
      </c>
      <c r="P90" s="395" t="s">
        <v>3973</v>
      </c>
      <c r="Q90" s="320">
        <v>3</v>
      </c>
      <c r="R90" s="396" t="s">
        <v>7828</v>
      </c>
      <c r="S90" s="396" t="s">
        <v>6826</v>
      </c>
      <c r="T90" s="397"/>
      <c r="U90" s="397">
        <v>0.1</v>
      </c>
      <c r="V90" s="397"/>
      <c r="W90" s="397">
        <f t="shared" si="3"/>
        <v>13.299999999999997</v>
      </c>
      <c r="X90" s="397">
        <v>0.1</v>
      </c>
      <c r="Y90" s="397">
        <f t="shared" si="2"/>
        <v>24.730000000000008</v>
      </c>
      <c r="Z90" s="422"/>
    </row>
    <row r="91" spans="1:26" x14ac:dyDescent="0.2">
      <c r="A91" s="446">
        <v>41462</v>
      </c>
      <c r="B91" s="453" t="s">
        <v>7829</v>
      </c>
      <c r="C91" s="447" t="s">
        <v>7830</v>
      </c>
      <c r="D91" s="447" t="s">
        <v>7831</v>
      </c>
      <c r="E91" s="447"/>
      <c r="F91" s="447"/>
      <c r="G91" s="447"/>
      <c r="H91" s="447"/>
      <c r="I91" s="447"/>
      <c r="J91" s="447"/>
      <c r="K91" s="447"/>
      <c r="L91" s="447"/>
      <c r="M91" s="448" t="s">
        <v>3965</v>
      </c>
      <c r="N91" s="448" t="s">
        <v>1055</v>
      </c>
      <c r="O91" s="449" t="s">
        <v>3907</v>
      </c>
      <c r="P91" s="449" t="s">
        <v>3908</v>
      </c>
      <c r="Q91" s="447">
        <v>24</v>
      </c>
      <c r="R91" s="450" t="s">
        <v>6835</v>
      </c>
      <c r="S91" s="450" t="s">
        <v>7832</v>
      </c>
      <c r="T91" s="451"/>
      <c r="U91" s="451">
        <v>0.25</v>
      </c>
      <c r="V91" s="451"/>
      <c r="W91" s="451">
        <f t="shared" si="3"/>
        <v>13.299999999999997</v>
      </c>
      <c r="X91" s="451"/>
      <c r="Y91" s="451">
        <f t="shared" si="2"/>
        <v>24.730000000000008</v>
      </c>
      <c r="Z91" s="422"/>
    </row>
    <row r="92" spans="1:26" x14ac:dyDescent="0.2">
      <c r="A92" s="446">
        <v>41462</v>
      </c>
      <c r="B92" s="453" t="s">
        <v>7833</v>
      </c>
      <c r="C92" s="447" t="s">
        <v>7834</v>
      </c>
      <c r="D92" s="447"/>
      <c r="E92" s="447"/>
      <c r="F92" s="447"/>
      <c r="G92" s="447"/>
      <c r="H92" s="447"/>
      <c r="I92" s="447"/>
      <c r="J92" s="447"/>
      <c r="K92" s="447"/>
      <c r="L92" s="447"/>
      <c r="M92" s="448" t="s">
        <v>3965</v>
      </c>
      <c r="N92" s="448" t="s">
        <v>1055</v>
      </c>
      <c r="O92" s="449" t="s">
        <v>3943</v>
      </c>
      <c r="P92" s="449" t="s">
        <v>3995</v>
      </c>
      <c r="Q92" s="447">
        <v>22</v>
      </c>
      <c r="R92" s="450" t="s">
        <v>7835</v>
      </c>
      <c r="S92" s="450" t="s">
        <v>7836</v>
      </c>
      <c r="T92" s="451"/>
      <c r="U92" s="451">
        <v>0.1</v>
      </c>
      <c r="V92" s="451"/>
      <c r="W92" s="451">
        <f t="shared" si="3"/>
        <v>13.299999999999997</v>
      </c>
      <c r="X92" s="451"/>
      <c r="Y92" s="451">
        <f t="shared" si="2"/>
        <v>24.730000000000008</v>
      </c>
      <c r="Z92" s="422"/>
    </row>
    <row r="93" spans="1:26" x14ac:dyDescent="0.2">
      <c r="A93" s="446">
        <v>41462</v>
      </c>
      <c r="B93" s="453" t="s">
        <v>7837</v>
      </c>
      <c r="C93" s="447" t="s">
        <v>7838</v>
      </c>
      <c r="D93" s="447"/>
      <c r="E93" s="447"/>
      <c r="F93" s="447"/>
      <c r="G93" s="447"/>
      <c r="H93" s="447"/>
      <c r="I93" s="447"/>
      <c r="J93" s="447"/>
      <c r="K93" s="447"/>
      <c r="L93" s="447"/>
      <c r="M93" s="448" t="s">
        <v>3965</v>
      </c>
      <c r="N93" s="448" t="s">
        <v>1055</v>
      </c>
      <c r="O93" s="449" t="s">
        <v>3907</v>
      </c>
      <c r="P93" s="449" t="s">
        <v>3991</v>
      </c>
      <c r="Q93" s="447">
        <v>5</v>
      </c>
      <c r="R93" s="450" t="s">
        <v>7839</v>
      </c>
      <c r="S93" s="450" t="s">
        <v>7840</v>
      </c>
      <c r="T93" s="451"/>
      <c r="U93" s="451">
        <v>0.1</v>
      </c>
      <c r="V93" s="451"/>
      <c r="W93" s="451">
        <f t="shared" si="3"/>
        <v>13.299999999999997</v>
      </c>
      <c r="X93" s="451"/>
      <c r="Y93" s="451">
        <f t="shared" si="2"/>
        <v>24.730000000000008</v>
      </c>
      <c r="Z93" s="423"/>
    </row>
    <row r="94" spans="1:26" x14ac:dyDescent="0.2">
      <c r="A94" s="456">
        <v>41462</v>
      </c>
      <c r="B94" s="467" t="s">
        <v>5491</v>
      </c>
      <c r="C94" s="457" t="s">
        <v>7841</v>
      </c>
      <c r="D94" s="457" t="s">
        <v>7842</v>
      </c>
      <c r="E94" s="457"/>
      <c r="F94" s="457"/>
      <c r="G94" s="457"/>
      <c r="H94" s="457"/>
      <c r="I94" s="457"/>
      <c r="J94" s="457"/>
      <c r="K94" s="457"/>
      <c r="L94" s="457"/>
      <c r="M94" s="458" t="s">
        <v>3965</v>
      </c>
      <c r="N94" s="458" t="s">
        <v>1055</v>
      </c>
      <c r="O94" s="459" t="s">
        <v>3979</v>
      </c>
      <c r="P94" s="459" t="s">
        <v>3889</v>
      </c>
      <c r="Q94" s="457">
        <v>8</v>
      </c>
      <c r="R94" s="460" t="s">
        <v>7843</v>
      </c>
      <c r="S94" s="460" t="s">
        <v>7844</v>
      </c>
      <c r="T94" s="461"/>
      <c r="U94" s="461">
        <v>0.1</v>
      </c>
      <c r="V94" s="451"/>
      <c r="W94" s="451">
        <f t="shared" si="3"/>
        <v>13.299999999999997</v>
      </c>
      <c r="X94" s="451"/>
      <c r="Y94" s="451">
        <f t="shared" si="2"/>
        <v>24.730000000000008</v>
      </c>
      <c r="Z94" s="422"/>
    </row>
    <row r="95" spans="1:26" x14ac:dyDescent="0.2">
      <c r="A95" s="446">
        <v>41462</v>
      </c>
      <c r="B95" s="453" t="s">
        <v>7845</v>
      </c>
      <c r="C95" s="447" t="s">
        <v>7846</v>
      </c>
      <c r="D95" s="447"/>
      <c r="E95" s="447"/>
      <c r="F95" s="447"/>
      <c r="G95" s="447"/>
      <c r="H95" s="447"/>
      <c r="I95" s="447"/>
      <c r="J95" s="447"/>
      <c r="K95" s="447"/>
      <c r="L95" s="447"/>
      <c r="M95" s="448" t="s">
        <v>6424</v>
      </c>
      <c r="N95" s="448" t="s">
        <v>1055</v>
      </c>
      <c r="O95" s="449" t="s">
        <v>3990</v>
      </c>
      <c r="P95" s="449" t="s">
        <v>3908</v>
      </c>
      <c r="Q95" s="447">
        <v>30</v>
      </c>
      <c r="R95" s="450" t="s">
        <v>7847</v>
      </c>
      <c r="S95" s="450" t="s">
        <v>7848</v>
      </c>
      <c r="T95" s="451">
        <v>0.1</v>
      </c>
      <c r="U95" s="451"/>
      <c r="V95" s="451"/>
      <c r="W95" s="451">
        <f t="shared" si="3"/>
        <v>13.299999999999997</v>
      </c>
      <c r="X95" s="451"/>
      <c r="Y95" s="451">
        <f t="shared" si="2"/>
        <v>24.730000000000008</v>
      </c>
      <c r="Z95" s="422"/>
    </row>
    <row r="96" spans="1:26" x14ac:dyDescent="0.2">
      <c r="A96" s="446">
        <v>41463</v>
      </c>
      <c r="B96" s="453" t="s">
        <v>1571</v>
      </c>
      <c r="C96" s="447" t="s">
        <v>7849</v>
      </c>
      <c r="D96" s="447"/>
      <c r="E96" s="447"/>
      <c r="F96" s="447"/>
      <c r="G96" s="447"/>
      <c r="H96" s="447"/>
      <c r="I96" s="447"/>
      <c r="J96" s="447"/>
      <c r="K96" s="447"/>
      <c r="L96" s="447"/>
      <c r="M96" s="448" t="s">
        <v>3965</v>
      </c>
      <c r="N96" s="448" t="s">
        <v>1055</v>
      </c>
      <c r="O96" s="449" t="s">
        <v>3990</v>
      </c>
      <c r="P96" s="449" t="s">
        <v>3908</v>
      </c>
      <c r="Q96" s="447">
        <v>36</v>
      </c>
      <c r="R96" s="450" t="s">
        <v>7850</v>
      </c>
      <c r="S96" s="450" t="s">
        <v>3967</v>
      </c>
      <c r="T96" s="451"/>
      <c r="U96" s="451">
        <v>0.1</v>
      </c>
      <c r="V96" s="451"/>
      <c r="W96" s="451">
        <f t="shared" si="3"/>
        <v>13.299999999999997</v>
      </c>
      <c r="X96" s="451"/>
      <c r="Y96" s="451">
        <f t="shared" si="2"/>
        <v>24.730000000000008</v>
      </c>
      <c r="Z96" s="422"/>
    </row>
    <row r="97" spans="1:26" x14ac:dyDescent="0.2">
      <c r="A97" s="393">
        <v>41463</v>
      </c>
      <c r="B97" s="401" t="s">
        <v>7851</v>
      </c>
      <c r="C97" s="320" t="s">
        <v>7852</v>
      </c>
      <c r="D97" s="320" t="s">
        <v>3989</v>
      </c>
      <c r="E97" s="320">
        <v>28</v>
      </c>
      <c r="F97" s="320">
        <v>6</v>
      </c>
      <c r="G97" s="320"/>
      <c r="H97" s="320"/>
      <c r="I97" s="320"/>
      <c r="J97" s="320"/>
      <c r="K97" s="320"/>
      <c r="L97" s="320"/>
      <c r="M97" s="394" t="s">
        <v>3965</v>
      </c>
      <c r="N97" s="394" t="s">
        <v>1055</v>
      </c>
      <c r="O97" s="395" t="s">
        <v>2341</v>
      </c>
      <c r="P97" s="395" t="s">
        <v>4037</v>
      </c>
      <c r="Q97" s="320">
        <v>26</v>
      </c>
      <c r="R97" s="396" t="s">
        <v>7853</v>
      </c>
      <c r="S97" s="396" t="s">
        <v>7854</v>
      </c>
      <c r="T97" s="397"/>
      <c r="U97" s="397">
        <v>0.1</v>
      </c>
      <c r="V97" s="397"/>
      <c r="W97" s="397">
        <f t="shared" si="3"/>
        <v>13.299999999999997</v>
      </c>
      <c r="X97" s="397">
        <v>0.1</v>
      </c>
      <c r="Y97" s="397">
        <f t="shared" si="2"/>
        <v>24.830000000000009</v>
      </c>
      <c r="Z97" s="422"/>
    </row>
    <row r="98" spans="1:26" x14ac:dyDescent="0.2">
      <c r="A98" s="446">
        <v>41463</v>
      </c>
      <c r="B98" s="453" t="s">
        <v>7855</v>
      </c>
      <c r="C98" s="447" t="s">
        <v>7856</v>
      </c>
      <c r="D98" s="447" t="s">
        <v>7857</v>
      </c>
      <c r="E98" s="447"/>
      <c r="F98" s="447"/>
      <c r="G98" s="447"/>
      <c r="H98" s="447"/>
      <c r="I98" s="447"/>
      <c r="J98" s="447"/>
      <c r="K98" s="447"/>
      <c r="L98" s="447"/>
      <c r="M98" s="448" t="s">
        <v>3965</v>
      </c>
      <c r="N98" s="448" t="s">
        <v>1055</v>
      </c>
      <c r="O98" s="449" t="s">
        <v>2306</v>
      </c>
      <c r="P98" s="449" t="s">
        <v>4043</v>
      </c>
      <c r="Q98" s="447">
        <v>17</v>
      </c>
      <c r="R98" s="450" t="s">
        <v>7015</v>
      </c>
      <c r="S98" s="450" t="s">
        <v>7858</v>
      </c>
      <c r="T98" s="451"/>
      <c r="U98" s="451">
        <v>0.1</v>
      </c>
      <c r="V98" s="451"/>
      <c r="W98" s="451">
        <f t="shared" si="3"/>
        <v>13.299999999999997</v>
      </c>
      <c r="X98" s="451"/>
      <c r="Y98" s="451">
        <f t="shared" si="2"/>
        <v>24.830000000000009</v>
      </c>
      <c r="Z98" s="422"/>
    </row>
    <row r="99" spans="1:26" x14ac:dyDescent="0.2">
      <c r="A99" s="446">
        <v>41461</v>
      </c>
      <c r="B99" s="453" t="s">
        <v>7859</v>
      </c>
      <c r="C99" s="447" t="s">
        <v>7860</v>
      </c>
      <c r="D99" s="447" t="s">
        <v>7861</v>
      </c>
      <c r="E99" s="447"/>
      <c r="F99" s="447"/>
      <c r="G99" s="447"/>
      <c r="H99" s="447"/>
      <c r="I99" s="447"/>
      <c r="J99" s="447"/>
      <c r="K99" s="447"/>
      <c r="L99" s="447"/>
      <c r="M99" s="448" t="s">
        <v>3965</v>
      </c>
      <c r="N99" s="448" t="s">
        <v>1059</v>
      </c>
      <c r="O99" s="449" t="s">
        <v>1752</v>
      </c>
      <c r="P99" s="449" t="s">
        <v>6637</v>
      </c>
      <c r="Q99" s="447">
        <v>8</v>
      </c>
      <c r="R99" s="450" t="s">
        <v>7862</v>
      </c>
      <c r="S99" s="450" t="s">
        <v>7863</v>
      </c>
      <c r="T99" s="451"/>
      <c r="U99" s="451">
        <v>2</v>
      </c>
      <c r="V99" s="451"/>
      <c r="W99" s="451">
        <f t="shared" si="3"/>
        <v>13.299999999999997</v>
      </c>
      <c r="X99" s="451"/>
      <c r="Y99" s="451">
        <f t="shared" si="2"/>
        <v>24.830000000000009</v>
      </c>
      <c r="Z99" s="422"/>
    </row>
    <row r="100" spans="1:26" x14ac:dyDescent="0.2">
      <c r="A100" s="393">
        <v>41465</v>
      </c>
      <c r="B100" s="401" t="s">
        <v>7864</v>
      </c>
      <c r="C100" s="320" t="s">
        <v>7865</v>
      </c>
      <c r="D100" s="320" t="s">
        <v>3989</v>
      </c>
      <c r="E100" s="320">
        <v>29</v>
      </c>
      <c r="F100" s="320">
        <v>7</v>
      </c>
      <c r="G100" s="320"/>
      <c r="H100" s="320"/>
      <c r="I100" s="320"/>
      <c r="J100" s="320"/>
      <c r="K100" s="320"/>
      <c r="L100" s="320"/>
      <c r="M100" s="394" t="s">
        <v>3965</v>
      </c>
      <c r="N100" s="394" t="s">
        <v>1055</v>
      </c>
      <c r="O100" s="395" t="s">
        <v>2427</v>
      </c>
      <c r="P100" s="395" t="s">
        <v>1753</v>
      </c>
      <c r="Q100" s="320">
        <v>19</v>
      </c>
      <c r="R100" s="396" t="s">
        <v>7866</v>
      </c>
      <c r="S100" s="396" t="s">
        <v>7867</v>
      </c>
      <c r="T100" s="397"/>
      <c r="U100" s="397">
        <v>0.1</v>
      </c>
      <c r="V100" s="397"/>
      <c r="W100" s="397">
        <f t="shared" si="3"/>
        <v>13.299999999999997</v>
      </c>
      <c r="X100" s="397">
        <v>0.1</v>
      </c>
      <c r="Y100" s="397">
        <f t="shared" si="2"/>
        <v>24.93000000000001</v>
      </c>
      <c r="Z100" s="422"/>
    </row>
    <row r="101" spans="1:26" x14ac:dyDescent="0.2">
      <c r="A101" s="446">
        <v>41465</v>
      </c>
      <c r="B101" s="453" t="s">
        <v>7868</v>
      </c>
      <c r="C101" s="447" t="s">
        <v>7869</v>
      </c>
      <c r="D101" s="447" t="s">
        <v>7870</v>
      </c>
      <c r="E101" s="447"/>
      <c r="F101" s="447"/>
      <c r="G101" s="447"/>
      <c r="H101" s="447"/>
      <c r="I101" s="447"/>
      <c r="J101" s="447"/>
      <c r="K101" s="462"/>
      <c r="L101" s="447"/>
      <c r="M101" s="448" t="s">
        <v>3965</v>
      </c>
      <c r="N101" s="448" t="s">
        <v>1059</v>
      </c>
      <c r="O101" s="449" t="s">
        <v>3900</v>
      </c>
      <c r="P101" s="449" t="s">
        <v>4024</v>
      </c>
      <c r="Q101" s="447">
        <v>12</v>
      </c>
      <c r="R101" s="450" t="s">
        <v>7871</v>
      </c>
      <c r="S101" s="450" t="s">
        <v>7872</v>
      </c>
      <c r="T101" s="451"/>
      <c r="U101" s="451">
        <v>0.96</v>
      </c>
      <c r="V101" s="451"/>
      <c r="W101" s="451">
        <f t="shared" si="3"/>
        <v>13.299999999999997</v>
      </c>
      <c r="X101" s="451">
        <v>0.16</v>
      </c>
      <c r="Y101" s="451">
        <f t="shared" si="2"/>
        <v>25.090000000000011</v>
      </c>
      <c r="Z101" s="422"/>
    </row>
    <row r="102" spans="1:26" x14ac:dyDescent="0.2">
      <c r="A102" s="393">
        <v>41459</v>
      </c>
      <c r="B102" s="401" t="s">
        <v>7873</v>
      </c>
      <c r="C102" s="320" t="s">
        <v>7874</v>
      </c>
      <c r="D102" s="320"/>
      <c r="E102" s="320">
        <v>30</v>
      </c>
      <c r="F102" s="320"/>
      <c r="G102" s="320"/>
      <c r="H102" s="320"/>
      <c r="I102" s="320">
        <v>2</v>
      </c>
      <c r="J102" s="320"/>
      <c r="K102" s="320"/>
      <c r="L102" s="320"/>
      <c r="M102" s="394" t="s">
        <v>3936</v>
      </c>
      <c r="N102" s="394" t="s">
        <v>1055</v>
      </c>
      <c r="O102" s="395"/>
      <c r="P102" s="395"/>
      <c r="Q102" s="320"/>
      <c r="R102" s="396"/>
      <c r="S102" s="396"/>
      <c r="T102" s="397">
        <v>0.1</v>
      </c>
      <c r="U102" s="397"/>
      <c r="V102" s="397">
        <v>0.1</v>
      </c>
      <c r="W102" s="397">
        <f t="shared" si="3"/>
        <v>13.399999999999997</v>
      </c>
      <c r="X102" s="397"/>
      <c r="Y102" s="397">
        <f t="shared" si="2"/>
        <v>25.090000000000011</v>
      </c>
      <c r="Z102" s="422"/>
    </row>
    <row r="103" spans="1:26" x14ac:dyDescent="0.2">
      <c r="A103" s="446">
        <v>41468</v>
      </c>
      <c r="B103" s="453" t="s">
        <v>7875</v>
      </c>
      <c r="C103" s="447" t="s">
        <v>7876</v>
      </c>
      <c r="D103" s="447" t="s">
        <v>7877</v>
      </c>
      <c r="E103" s="447"/>
      <c r="F103" s="447"/>
      <c r="G103" s="447"/>
      <c r="H103" s="447"/>
      <c r="I103" s="447"/>
      <c r="J103" s="447"/>
      <c r="K103" s="447"/>
      <c r="L103" s="447"/>
      <c r="M103" s="448" t="s">
        <v>3965</v>
      </c>
      <c r="N103" s="448" t="s">
        <v>1055</v>
      </c>
      <c r="O103" s="449" t="s">
        <v>3894</v>
      </c>
      <c r="P103" s="449" t="s">
        <v>3908</v>
      </c>
      <c r="Q103" s="447">
        <v>22</v>
      </c>
      <c r="R103" s="450" t="s">
        <v>3896</v>
      </c>
      <c r="S103" s="450" t="s">
        <v>2070</v>
      </c>
      <c r="T103" s="451"/>
      <c r="U103" s="451">
        <v>0.1</v>
      </c>
      <c r="V103" s="451"/>
      <c r="W103" s="451">
        <f t="shared" si="3"/>
        <v>13.399999999999997</v>
      </c>
      <c r="X103" s="451"/>
      <c r="Y103" s="451">
        <f t="shared" si="2"/>
        <v>25.090000000000011</v>
      </c>
      <c r="Z103" s="422"/>
    </row>
    <row r="104" spans="1:26" x14ac:dyDescent="0.2">
      <c r="A104" s="393">
        <v>41469</v>
      </c>
      <c r="B104" s="401" t="s">
        <v>6073</v>
      </c>
      <c r="C104" s="320" t="s">
        <v>7878</v>
      </c>
      <c r="D104" s="320" t="s">
        <v>7879</v>
      </c>
      <c r="E104" s="320">
        <v>31</v>
      </c>
      <c r="F104" s="320"/>
      <c r="G104" s="320"/>
      <c r="H104" s="320"/>
      <c r="I104" s="320"/>
      <c r="J104" s="320">
        <v>3</v>
      </c>
      <c r="K104" s="320"/>
      <c r="L104" s="320"/>
      <c r="M104" s="394" t="s">
        <v>3936</v>
      </c>
      <c r="N104" s="394" t="s">
        <v>1055</v>
      </c>
      <c r="O104" s="395" t="s">
        <v>3894</v>
      </c>
      <c r="P104" s="395" t="s">
        <v>3889</v>
      </c>
      <c r="Q104" s="320">
        <v>16</v>
      </c>
      <c r="R104" s="396" t="s">
        <v>7880</v>
      </c>
      <c r="S104" s="396" t="s">
        <v>7881</v>
      </c>
      <c r="T104" s="397">
        <v>0.1</v>
      </c>
      <c r="U104" s="397"/>
      <c r="V104" s="397">
        <v>0.1</v>
      </c>
      <c r="W104" s="397">
        <f t="shared" si="3"/>
        <v>13.499999999999996</v>
      </c>
      <c r="X104" s="397"/>
      <c r="Y104" s="397">
        <f t="shared" si="2"/>
        <v>25.090000000000011</v>
      </c>
      <c r="Z104" s="422"/>
    </row>
    <row r="105" spans="1:26" x14ac:dyDescent="0.2">
      <c r="A105" s="393">
        <v>41469</v>
      </c>
      <c r="B105" s="401">
        <v>12807</v>
      </c>
      <c r="C105" s="320" t="s">
        <v>7882</v>
      </c>
      <c r="D105" s="320" t="s">
        <v>7883</v>
      </c>
      <c r="E105" s="320">
        <v>32</v>
      </c>
      <c r="F105" s="320"/>
      <c r="G105" s="320"/>
      <c r="H105" s="320"/>
      <c r="I105" s="320">
        <v>3</v>
      </c>
      <c r="J105" s="320"/>
      <c r="K105" s="320"/>
      <c r="L105" s="320"/>
      <c r="M105" s="394" t="s">
        <v>3936</v>
      </c>
      <c r="N105" s="394" t="s">
        <v>1055</v>
      </c>
      <c r="O105" s="395" t="s">
        <v>3999</v>
      </c>
      <c r="P105" s="395" t="s">
        <v>3908</v>
      </c>
      <c r="Q105" s="320">
        <v>35</v>
      </c>
      <c r="R105" s="396" t="s">
        <v>168</v>
      </c>
      <c r="S105" s="396" t="s">
        <v>4475</v>
      </c>
      <c r="T105" s="397">
        <v>0.1</v>
      </c>
      <c r="U105" s="397"/>
      <c r="V105" s="397">
        <v>0.1</v>
      </c>
      <c r="W105" s="397">
        <f t="shared" si="3"/>
        <v>13.599999999999996</v>
      </c>
      <c r="X105" s="397"/>
      <c r="Y105" s="397">
        <f t="shared" si="2"/>
        <v>25.090000000000011</v>
      </c>
      <c r="Z105" s="422"/>
    </row>
    <row r="106" spans="1:26" x14ac:dyDescent="0.2">
      <c r="A106" s="446">
        <v>41469</v>
      </c>
      <c r="B106" s="453" t="s">
        <v>7884</v>
      </c>
      <c r="C106" s="447" t="s">
        <v>7885</v>
      </c>
      <c r="D106" s="447"/>
      <c r="E106" s="447"/>
      <c r="F106" s="447"/>
      <c r="G106" s="447"/>
      <c r="H106" s="447"/>
      <c r="I106" s="447"/>
      <c r="J106" s="447"/>
      <c r="K106" s="447"/>
      <c r="L106" s="447"/>
      <c r="M106" s="448" t="s">
        <v>3936</v>
      </c>
      <c r="N106" s="448" t="s">
        <v>1055</v>
      </c>
      <c r="O106" s="449" t="s">
        <v>3900</v>
      </c>
      <c r="P106" s="449" t="s">
        <v>827</v>
      </c>
      <c r="Q106" s="447">
        <v>17</v>
      </c>
      <c r="R106" s="450" t="s">
        <v>7886</v>
      </c>
      <c r="S106" s="450" t="s">
        <v>7887</v>
      </c>
      <c r="T106" s="451">
        <v>0.1</v>
      </c>
      <c r="U106" s="451"/>
      <c r="V106" s="451"/>
      <c r="W106" s="451">
        <f t="shared" si="3"/>
        <v>13.599999999999996</v>
      </c>
      <c r="X106" s="451"/>
      <c r="Y106" s="451">
        <f t="shared" si="2"/>
        <v>25.090000000000011</v>
      </c>
      <c r="Z106" s="422"/>
    </row>
    <row r="107" spans="1:26" x14ac:dyDescent="0.2">
      <c r="A107" s="446">
        <v>41469</v>
      </c>
      <c r="B107" s="453" t="s">
        <v>7890</v>
      </c>
      <c r="C107" s="447" t="s">
        <v>7888</v>
      </c>
      <c r="D107" s="447" t="s">
        <v>7889</v>
      </c>
      <c r="E107" s="447"/>
      <c r="F107" s="447"/>
      <c r="G107" s="447"/>
      <c r="H107" s="447"/>
      <c r="I107" s="447"/>
      <c r="J107" s="447"/>
      <c r="K107" s="447"/>
      <c r="L107" s="447"/>
      <c r="M107" s="448" t="s">
        <v>3965</v>
      </c>
      <c r="N107" s="448" t="s">
        <v>1055</v>
      </c>
      <c r="O107" s="449" t="s">
        <v>1752</v>
      </c>
      <c r="P107" s="449" t="s">
        <v>2433</v>
      </c>
      <c r="Q107" s="447">
        <v>34</v>
      </c>
      <c r="R107" s="450" t="s">
        <v>7891</v>
      </c>
      <c r="S107" s="450" t="s">
        <v>7892</v>
      </c>
      <c r="T107" s="451"/>
      <c r="U107" s="451">
        <v>0.1</v>
      </c>
      <c r="V107" s="451"/>
      <c r="W107" s="451">
        <f t="shared" si="3"/>
        <v>13.599999999999996</v>
      </c>
      <c r="X107" s="451"/>
      <c r="Y107" s="451">
        <f t="shared" si="2"/>
        <v>25.090000000000011</v>
      </c>
      <c r="Z107" s="422"/>
    </row>
    <row r="108" spans="1:26" x14ac:dyDescent="0.2">
      <c r="A108" s="393">
        <v>41470</v>
      </c>
      <c r="B108" s="401" t="s">
        <v>7893</v>
      </c>
      <c r="C108" s="320" t="s">
        <v>7894</v>
      </c>
      <c r="D108" s="320" t="s">
        <v>7895</v>
      </c>
      <c r="E108" s="320">
        <v>33</v>
      </c>
      <c r="F108" s="320">
        <v>8</v>
      </c>
      <c r="G108" s="320"/>
      <c r="H108" s="320"/>
      <c r="I108" s="320"/>
      <c r="J108" s="320"/>
      <c r="K108" s="320"/>
      <c r="L108" s="320"/>
      <c r="M108" s="394" t="s">
        <v>3936</v>
      </c>
      <c r="N108" s="394" t="s">
        <v>1055</v>
      </c>
      <c r="O108" s="395" t="s">
        <v>2306</v>
      </c>
      <c r="P108" s="395" t="s">
        <v>4037</v>
      </c>
      <c r="Q108" s="320">
        <v>4</v>
      </c>
      <c r="R108" s="396" t="s">
        <v>7896</v>
      </c>
      <c r="S108" s="396" t="s">
        <v>4857</v>
      </c>
      <c r="T108" s="397">
        <v>0.1</v>
      </c>
      <c r="U108" s="397"/>
      <c r="V108" s="397">
        <v>0.1</v>
      </c>
      <c r="W108" s="397">
        <f t="shared" si="3"/>
        <v>13.699999999999996</v>
      </c>
      <c r="X108" s="397"/>
      <c r="Y108" s="397">
        <f t="shared" si="2"/>
        <v>25.090000000000011</v>
      </c>
      <c r="Z108" s="422"/>
    </row>
    <row r="109" spans="1:26" x14ac:dyDescent="0.2">
      <c r="A109" s="456">
        <v>41470</v>
      </c>
      <c r="B109" s="453" t="s">
        <v>7897</v>
      </c>
      <c r="C109" s="447" t="s">
        <v>7898</v>
      </c>
      <c r="D109" s="447" t="s">
        <v>7899</v>
      </c>
      <c r="E109" s="447"/>
      <c r="F109" s="447"/>
      <c r="G109" s="447"/>
      <c r="H109" s="447"/>
      <c r="I109" s="447"/>
      <c r="J109" s="447"/>
      <c r="K109" s="447"/>
      <c r="L109" s="447"/>
      <c r="M109" s="448" t="s">
        <v>4085</v>
      </c>
      <c r="N109" s="448" t="s">
        <v>1055</v>
      </c>
      <c r="O109" s="449" t="s">
        <v>3999</v>
      </c>
      <c r="P109" s="449" t="s">
        <v>3908</v>
      </c>
      <c r="Q109" s="447">
        <v>30</v>
      </c>
      <c r="R109" s="450" t="s">
        <v>7900</v>
      </c>
      <c r="S109" s="450" t="s">
        <v>7901</v>
      </c>
      <c r="T109" s="451">
        <v>0.2</v>
      </c>
      <c r="U109" s="452"/>
      <c r="V109" s="451"/>
      <c r="W109" s="451">
        <f t="shared" si="3"/>
        <v>13.699999999999996</v>
      </c>
      <c r="X109" s="451"/>
      <c r="Y109" s="451">
        <f t="shared" si="2"/>
        <v>25.090000000000011</v>
      </c>
      <c r="Z109" s="422"/>
    </row>
    <row r="110" spans="1:26" x14ac:dyDescent="0.2">
      <c r="A110" s="456">
        <v>41473</v>
      </c>
      <c r="B110" s="453" t="s">
        <v>7902</v>
      </c>
      <c r="C110" s="447" t="s">
        <v>7903</v>
      </c>
      <c r="D110" s="447" t="s">
        <v>7904</v>
      </c>
      <c r="E110" s="447"/>
      <c r="F110" s="447"/>
      <c r="G110" s="447"/>
      <c r="H110" s="447"/>
      <c r="I110" s="447"/>
      <c r="J110" s="447"/>
      <c r="K110" s="447"/>
      <c r="L110" s="447"/>
      <c r="M110" s="448" t="s">
        <v>5018</v>
      </c>
      <c r="N110" s="448" t="s">
        <v>1055</v>
      </c>
      <c r="O110" s="449" t="s">
        <v>3990</v>
      </c>
      <c r="P110" s="449" t="s">
        <v>1657</v>
      </c>
      <c r="Q110" s="447">
        <v>7</v>
      </c>
      <c r="R110" s="463" t="s">
        <v>6275</v>
      </c>
      <c r="S110" s="450" t="s">
        <v>7905</v>
      </c>
      <c r="T110" s="451">
        <v>0.1</v>
      </c>
      <c r="U110" s="452"/>
      <c r="V110" s="451"/>
      <c r="W110" s="451">
        <f t="shared" si="3"/>
        <v>13.699999999999996</v>
      </c>
      <c r="X110" s="451"/>
      <c r="Y110" s="451">
        <f t="shared" si="2"/>
        <v>25.090000000000011</v>
      </c>
      <c r="Z110" s="422"/>
    </row>
    <row r="111" spans="1:26" x14ac:dyDescent="0.2">
      <c r="A111" s="405">
        <v>41473</v>
      </c>
      <c r="B111" s="401" t="s">
        <v>5574</v>
      </c>
      <c r="C111" s="320" t="s">
        <v>7906</v>
      </c>
      <c r="D111" s="320" t="s">
        <v>3989</v>
      </c>
      <c r="E111" s="320">
        <v>34</v>
      </c>
      <c r="F111" s="320"/>
      <c r="G111" s="320"/>
      <c r="H111" s="320"/>
      <c r="I111" s="320"/>
      <c r="J111" s="320"/>
      <c r="K111" s="320">
        <v>8</v>
      </c>
      <c r="L111" s="320"/>
      <c r="M111" s="394" t="s">
        <v>3965</v>
      </c>
      <c r="N111" s="394" t="s">
        <v>1055</v>
      </c>
      <c r="O111" s="395" t="s">
        <v>3937</v>
      </c>
      <c r="P111" s="395" t="s">
        <v>3889</v>
      </c>
      <c r="Q111" s="320">
        <v>27</v>
      </c>
      <c r="R111" s="396" t="s">
        <v>7907</v>
      </c>
      <c r="S111" s="396" t="s">
        <v>7908</v>
      </c>
      <c r="T111" s="397"/>
      <c r="U111" s="400">
        <v>0.1</v>
      </c>
      <c r="V111" s="397"/>
      <c r="W111" s="397">
        <f t="shared" si="3"/>
        <v>13.699999999999996</v>
      </c>
      <c r="X111" s="397">
        <v>0.1</v>
      </c>
      <c r="Y111" s="397">
        <f t="shared" si="2"/>
        <v>25.190000000000012</v>
      </c>
      <c r="Z111" s="422"/>
    </row>
    <row r="112" spans="1:26" x14ac:dyDescent="0.2">
      <c r="A112" s="456">
        <v>41474</v>
      </c>
      <c r="B112" s="453" t="s">
        <v>7909</v>
      </c>
      <c r="C112" s="447" t="s">
        <v>7910</v>
      </c>
      <c r="D112" s="447" t="s">
        <v>7911</v>
      </c>
      <c r="E112" s="447"/>
      <c r="F112" s="447"/>
      <c r="G112" s="447"/>
      <c r="H112" s="447"/>
      <c r="I112" s="447"/>
      <c r="J112" s="447"/>
      <c r="K112" s="447"/>
      <c r="L112" s="447"/>
      <c r="M112" s="448" t="s">
        <v>3965</v>
      </c>
      <c r="N112" s="448" t="s">
        <v>1055</v>
      </c>
      <c r="O112" s="449" t="s">
        <v>2269</v>
      </c>
      <c r="P112" s="449" t="s">
        <v>3973</v>
      </c>
      <c r="Q112" s="447">
        <v>9</v>
      </c>
      <c r="R112" s="450" t="s">
        <v>7912</v>
      </c>
      <c r="S112" s="450" t="s">
        <v>7913</v>
      </c>
      <c r="T112" s="451"/>
      <c r="U112" s="452">
        <v>0.1</v>
      </c>
      <c r="V112" s="451"/>
      <c r="W112" s="451">
        <f t="shared" si="3"/>
        <v>13.699999999999996</v>
      </c>
      <c r="X112" s="451"/>
      <c r="Y112" s="451">
        <f t="shared" si="2"/>
        <v>25.190000000000012</v>
      </c>
      <c r="Z112" s="422"/>
    </row>
    <row r="113" spans="1:26" x14ac:dyDescent="0.2">
      <c r="A113" s="393">
        <v>41458</v>
      </c>
      <c r="B113" s="401" t="s">
        <v>7914</v>
      </c>
      <c r="C113" s="320" t="s">
        <v>7915</v>
      </c>
      <c r="D113" s="320" t="s">
        <v>7916</v>
      </c>
      <c r="E113" s="320">
        <v>35</v>
      </c>
      <c r="F113" s="320"/>
      <c r="G113" s="320"/>
      <c r="H113" s="320"/>
      <c r="I113" s="320">
        <v>4</v>
      </c>
      <c r="J113" s="320"/>
      <c r="K113" s="320"/>
      <c r="L113" s="320"/>
      <c r="M113" s="394" t="s">
        <v>3936</v>
      </c>
      <c r="N113" s="394" t="s">
        <v>1055</v>
      </c>
      <c r="O113" s="395" t="s">
        <v>3937</v>
      </c>
      <c r="P113" s="395" t="s">
        <v>3959</v>
      </c>
      <c r="Q113" s="320">
        <v>15</v>
      </c>
      <c r="R113" s="396" t="s">
        <v>4511</v>
      </c>
      <c r="S113" s="396" t="s">
        <v>7917</v>
      </c>
      <c r="T113" s="397">
        <v>0.1</v>
      </c>
      <c r="U113" s="397"/>
      <c r="V113" s="397">
        <v>0.1</v>
      </c>
      <c r="W113" s="397">
        <f t="shared" si="3"/>
        <v>13.799999999999995</v>
      </c>
      <c r="X113" s="397"/>
      <c r="Y113" s="397">
        <f t="shared" si="2"/>
        <v>25.190000000000012</v>
      </c>
      <c r="Z113" s="422"/>
    </row>
    <row r="114" spans="1:26" x14ac:dyDescent="0.2">
      <c r="A114" s="393">
        <v>41458</v>
      </c>
      <c r="B114" s="401" t="s">
        <v>7918</v>
      </c>
      <c r="C114" s="320" t="s">
        <v>7919</v>
      </c>
      <c r="D114" s="320" t="s">
        <v>7920</v>
      </c>
      <c r="E114" s="320">
        <v>36</v>
      </c>
      <c r="F114" s="320"/>
      <c r="G114" s="320"/>
      <c r="H114" s="320"/>
      <c r="I114" s="320">
        <v>5</v>
      </c>
      <c r="J114" s="320"/>
      <c r="K114" s="320"/>
      <c r="L114" s="320"/>
      <c r="M114" s="394" t="s">
        <v>3936</v>
      </c>
      <c r="N114" s="394" t="s">
        <v>1055</v>
      </c>
      <c r="O114" s="395" t="s">
        <v>3937</v>
      </c>
      <c r="P114" s="395" t="s">
        <v>3959</v>
      </c>
      <c r="Q114" s="320">
        <v>15</v>
      </c>
      <c r="R114" s="396" t="s">
        <v>7921</v>
      </c>
      <c r="S114" s="396" t="s">
        <v>5504</v>
      </c>
      <c r="T114" s="397">
        <v>0.1</v>
      </c>
      <c r="U114" s="397"/>
      <c r="V114" s="397">
        <v>0.1</v>
      </c>
      <c r="W114" s="397">
        <f t="shared" si="3"/>
        <v>13.899999999999995</v>
      </c>
      <c r="X114" s="397"/>
      <c r="Y114" s="397">
        <f t="shared" si="2"/>
        <v>25.190000000000012</v>
      </c>
      <c r="Z114" s="422"/>
    </row>
    <row r="115" spans="1:26" x14ac:dyDescent="0.2">
      <c r="A115" s="393">
        <v>41475</v>
      </c>
      <c r="B115" s="401" t="s">
        <v>1554</v>
      </c>
      <c r="C115" s="401" t="s">
        <v>7922</v>
      </c>
      <c r="D115" s="401" t="s">
        <v>3989</v>
      </c>
      <c r="E115" s="396">
        <v>37</v>
      </c>
      <c r="F115" s="320"/>
      <c r="G115" s="320"/>
      <c r="H115" s="320">
        <v>4</v>
      </c>
      <c r="I115" s="320"/>
      <c r="J115" s="320"/>
      <c r="K115" s="320"/>
      <c r="L115" s="320"/>
      <c r="M115" s="394" t="s">
        <v>3965</v>
      </c>
      <c r="N115" s="394" t="s">
        <v>1055</v>
      </c>
      <c r="O115" s="395" t="s">
        <v>3990</v>
      </c>
      <c r="P115" s="395" t="s">
        <v>3995</v>
      </c>
      <c r="Q115" s="320">
        <v>33</v>
      </c>
      <c r="R115" s="396" t="s">
        <v>7923</v>
      </c>
      <c r="S115" s="396" t="s">
        <v>5470</v>
      </c>
      <c r="T115" s="397"/>
      <c r="U115" s="397">
        <v>0.1</v>
      </c>
      <c r="V115" s="397"/>
      <c r="W115" s="397">
        <f t="shared" si="3"/>
        <v>13.899999999999995</v>
      </c>
      <c r="X115" s="397">
        <v>0.1</v>
      </c>
      <c r="Y115" s="397">
        <f t="shared" si="2"/>
        <v>25.290000000000013</v>
      </c>
      <c r="Z115" s="422"/>
    </row>
    <row r="116" spans="1:26" x14ac:dyDescent="0.2">
      <c r="A116" s="393">
        <v>41457</v>
      </c>
      <c r="B116" s="401" t="s">
        <v>5254</v>
      </c>
      <c r="C116" s="401" t="s">
        <v>7924</v>
      </c>
      <c r="D116" s="401" t="s">
        <v>7925</v>
      </c>
      <c r="E116" s="396">
        <v>38</v>
      </c>
      <c r="F116" s="320"/>
      <c r="G116" s="320"/>
      <c r="H116" s="320"/>
      <c r="I116" s="320"/>
      <c r="J116" s="320"/>
      <c r="K116" s="320">
        <v>9</v>
      </c>
      <c r="L116" s="320"/>
      <c r="M116" s="394" t="s">
        <v>3936</v>
      </c>
      <c r="N116" s="394" t="s">
        <v>1055</v>
      </c>
      <c r="O116" s="395" t="s">
        <v>3999</v>
      </c>
      <c r="P116" s="395" t="s">
        <v>3889</v>
      </c>
      <c r="Q116" s="320">
        <v>15</v>
      </c>
      <c r="R116" s="396" t="s">
        <v>5955</v>
      </c>
      <c r="S116" s="396" t="s">
        <v>5268</v>
      </c>
      <c r="T116" s="397">
        <v>0.1</v>
      </c>
      <c r="U116" s="397"/>
      <c r="V116" s="397">
        <v>0.1</v>
      </c>
      <c r="W116" s="397">
        <f t="shared" si="3"/>
        <v>13.999999999999995</v>
      </c>
      <c r="X116" s="397"/>
      <c r="Y116" s="397">
        <f t="shared" si="2"/>
        <v>25.290000000000013</v>
      </c>
      <c r="Z116" s="422"/>
    </row>
    <row r="117" spans="1:26" x14ac:dyDescent="0.2">
      <c r="A117" s="446">
        <v>41475</v>
      </c>
      <c r="B117" s="453" t="s">
        <v>7926</v>
      </c>
      <c r="C117" s="447" t="s">
        <v>7927</v>
      </c>
      <c r="D117" s="447" t="s">
        <v>7928</v>
      </c>
      <c r="E117" s="447"/>
      <c r="F117" s="447"/>
      <c r="G117" s="447"/>
      <c r="H117" s="447"/>
      <c r="I117" s="447"/>
      <c r="J117" s="447"/>
      <c r="K117" s="447"/>
      <c r="L117" s="447"/>
      <c r="M117" s="448" t="s">
        <v>3965</v>
      </c>
      <c r="N117" s="448" t="s">
        <v>1055</v>
      </c>
      <c r="O117" s="449" t="s">
        <v>1579</v>
      </c>
      <c r="P117" s="449" t="s">
        <v>3973</v>
      </c>
      <c r="Q117" s="447">
        <v>16</v>
      </c>
      <c r="R117" s="450" t="s">
        <v>528</v>
      </c>
      <c r="S117" s="450" t="s">
        <v>7929</v>
      </c>
      <c r="T117" s="451"/>
      <c r="U117" s="451">
        <v>0.1</v>
      </c>
      <c r="V117" s="451"/>
      <c r="W117" s="451">
        <f t="shared" si="3"/>
        <v>13.999999999999995</v>
      </c>
      <c r="X117" s="451"/>
      <c r="Y117" s="451">
        <f t="shared" si="2"/>
        <v>25.290000000000013</v>
      </c>
      <c r="Z117" s="422"/>
    </row>
    <row r="118" spans="1:26" x14ac:dyDescent="0.2">
      <c r="A118" s="456">
        <v>41475</v>
      </c>
      <c r="B118" s="453" t="s">
        <v>7930</v>
      </c>
      <c r="C118" s="447" t="s">
        <v>7931</v>
      </c>
      <c r="D118" s="447" t="s">
        <v>7932</v>
      </c>
      <c r="E118" s="447"/>
      <c r="F118" s="447"/>
      <c r="G118" s="447"/>
      <c r="H118" s="447"/>
      <c r="I118" s="447"/>
      <c r="J118" s="447"/>
      <c r="K118" s="447"/>
      <c r="L118" s="447"/>
      <c r="M118" s="448" t="s">
        <v>3965</v>
      </c>
      <c r="N118" s="448" t="s">
        <v>1055</v>
      </c>
      <c r="O118" s="449" t="s">
        <v>1579</v>
      </c>
      <c r="P118" s="449" t="s">
        <v>4070</v>
      </c>
      <c r="Q118" s="450">
        <v>21</v>
      </c>
      <c r="R118" s="450" t="s">
        <v>1584</v>
      </c>
      <c r="S118" s="450" t="s">
        <v>7933</v>
      </c>
      <c r="T118" s="451"/>
      <c r="U118" s="451">
        <v>0.1</v>
      </c>
      <c r="V118" s="451"/>
      <c r="W118" s="451">
        <f t="shared" si="3"/>
        <v>13.999999999999995</v>
      </c>
      <c r="X118" s="451"/>
      <c r="Y118" s="451">
        <f t="shared" si="2"/>
        <v>25.290000000000013</v>
      </c>
      <c r="Z118" s="422"/>
    </row>
    <row r="119" spans="1:26" x14ac:dyDescent="0.2">
      <c r="A119" s="456">
        <v>41475</v>
      </c>
      <c r="B119" s="453" t="s">
        <v>5390</v>
      </c>
      <c r="C119" s="447" t="s">
        <v>7934</v>
      </c>
      <c r="D119" s="447" t="s">
        <v>7935</v>
      </c>
      <c r="E119" s="447"/>
      <c r="F119" s="447"/>
      <c r="G119" s="447"/>
      <c r="H119" s="447"/>
      <c r="I119" s="447"/>
      <c r="J119" s="447"/>
      <c r="K119" s="447"/>
      <c r="L119" s="447"/>
      <c r="M119" s="448" t="s">
        <v>3965</v>
      </c>
      <c r="N119" s="448" t="s">
        <v>1059</v>
      </c>
      <c r="O119" s="449" t="s">
        <v>1615</v>
      </c>
      <c r="P119" s="449" t="s">
        <v>3991</v>
      </c>
      <c r="Q119" s="447">
        <v>32</v>
      </c>
      <c r="R119" s="450" t="s">
        <v>7936</v>
      </c>
      <c r="S119" s="450" t="s">
        <v>7937</v>
      </c>
      <c r="T119" s="451"/>
      <c r="U119" s="451">
        <v>0.32</v>
      </c>
      <c r="V119" s="451"/>
      <c r="W119" s="451">
        <f t="shared" si="3"/>
        <v>13.999999999999995</v>
      </c>
      <c r="X119" s="451"/>
      <c r="Y119" s="451">
        <f t="shared" si="2"/>
        <v>25.290000000000013</v>
      </c>
      <c r="Z119" s="422"/>
    </row>
    <row r="120" spans="1:26" x14ac:dyDescent="0.2">
      <c r="A120" s="446">
        <v>41476</v>
      </c>
      <c r="B120" s="453" t="s">
        <v>7938</v>
      </c>
      <c r="C120" s="447" t="s">
        <v>7939</v>
      </c>
      <c r="D120" s="447"/>
      <c r="E120" s="447"/>
      <c r="F120" s="447"/>
      <c r="G120" s="447"/>
      <c r="H120" s="447"/>
      <c r="I120" s="447"/>
      <c r="J120" s="447"/>
      <c r="K120" s="447"/>
      <c r="L120" s="447"/>
      <c r="M120" s="448" t="s">
        <v>3965</v>
      </c>
      <c r="N120" s="448" t="s">
        <v>1055</v>
      </c>
      <c r="O120" s="449" t="s">
        <v>4059</v>
      </c>
      <c r="P120" s="449" t="s">
        <v>3959</v>
      </c>
      <c r="Q120" s="447">
        <v>31</v>
      </c>
      <c r="R120" s="450" t="s">
        <v>7019</v>
      </c>
      <c r="S120" s="450" t="s">
        <v>7940</v>
      </c>
      <c r="T120" s="451"/>
      <c r="U120" s="451">
        <v>0.1</v>
      </c>
      <c r="V120" s="451"/>
      <c r="W120" s="451">
        <f t="shared" si="3"/>
        <v>13.999999999999995</v>
      </c>
      <c r="X120" s="451"/>
      <c r="Y120" s="451">
        <f t="shared" si="2"/>
        <v>25.290000000000013</v>
      </c>
      <c r="Z120" s="422"/>
    </row>
    <row r="121" spans="1:26" x14ac:dyDescent="0.2">
      <c r="A121" s="446">
        <v>41476</v>
      </c>
      <c r="B121" s="453" t="s">
        <v>7941</v>
      </c>
      <c r="C121" s="447" t="s">
        <v>7942</v>
      </c>
      <c r="D121" s="447" t="s">
        <v>7943</v>
      </c>
      <c r="E121" s="447"/>
      <c r="F121" s="447"/>
      <c r="G121" s="447"/>
      <c r="H121" s="447"/>
      <c r="I121" s="447"/>
      <c r="J121" s="447"/>
      <c r="K121" s="447"/>
      <c r="L121" s="447"/>
      <c r="M121" s="448" t="s">
        <v>3965</v>
      </c>
      <c r="N121" s="448" t="s">
        <v>1059</v>
      </c>
      <c r="O121" s="449" t="s">
        <v>2427</v>
      </c>
      <c r="P121" s="449" t="s">
        <v>1753</v>
      </c>
      <c r="Q121" s="447">
        <v>13</v>
      </c>
      <c r="R121" s="450" t="s">
        <v>1793</v>
      </c>
      <c r="S121" s="450" t="s">
        <v>7944</v>
      </c>
      <c r="T121" s="451"/>
      <c r="U121" s="451">
        <v>0.7</v>
      </c>
      <c r="V121" s="451"/>
      <c r="W121" s="451">
        <f t="shared" si="3"/>
        <v>13.999999999999995</v>
      </c>
      <c r="X121" s="451"/>
      <c r="Y121" s="451">
        <f t="shared" si="2"/>
        <v>25.290000000000013</v>
      </c>
      <c r="Z121" s="422"/>
    </row>
    <row r="122" spans="1:26" x14ac:dyDescent="0.2">
      <c r="A122" s="393">
        <v>41477</v>
      </c>
      <c r="B122" s="401" t="s">
        <v>7945</v>
      </c>
      <c r="C122" s="320" t="s">
        <v>7946</v>
      </c>
      <c r="D122" s="320" t="s">
        <v>3989</v>
      </c>
      <c r="E122" s="320">
        <v>39</v>
      </c>
      <c r="F122" s="320"/>
      <c r="G122" s="320"/>
      <c r="H122" s="320"/>
      <c r="I122" s="320"/>
      <c r="J122" s="320"/>
      <c r="K122" s="320"/>
      <c r="L122" s="320">
        <v>5</v>
      </c>
      <c r="M122" s="394" t="s">
        <v>3965</v>
      </c>
      <c r="N122" s="394" t="s">
        <v>1055</v>
      </c>
      <c r="O122" s="395" t="s">
        <v>4023</v>
      </c>
      <c r="P122" s="395" t="s">
        <v>3995</v>
      </c>
      <c r="Q122" s="320">
        <v>22</v>
      </c>
      <c r="R122" s="396" t="s">
        <v>7947</v>
      </c>
      <c r="S122" s="396" t="s">
        <v>7193</v>
      </c>
      <c r="T122" s="397"/>
      <c r="U122" s="397">
        <v>0.1</v>
      </c>
      <c r="V122" s="397"/>
      <c r="W122" s="397">
        <f t="shared" si="3"/>
        <v>13.999999999999995</v>
      </c>
      <c r="X122" s="397">
        <v>0.1</v>
      </c>
      <c r="Y122" s="397">
        <f t="shared" si="2"/>
        <v>25.390000000000015</v>
      </c>
      <c r="Z122" s="423"/>
    </row>
    <row r="123" spans="1:26" x14ac:dyDescent="0.2">
      <c r="A123" s="456">
        <v>41477</v>
      </c>
      <c r="B123" s="467" t="s">
        <v>7948</v>
      </c>
      <c r="C123" s="457" t="s">
        <v>7949</v>
      </c>
      <c r="D123" s="457" t="s">
        <v>7950</v>
      </c>
      <c r="E123" s="457"/>
      <c r="F123" s="457"/>
      <c r="G123" s="457"/>
      <c r="H123" s="457"/>
      <c r="I123" s="457"/>
      <c r="J123" s="457"/>
      <c r="K123" s="457"/>
      <c r="L123" s="457"/>
      <c r="M123" s="458" t="s">
        <v>3965</v>
      </c>
      <c r="N123" s="458" t="s">
        <v>1055</v>
      </c>
      <c r="O123" s="459" t="s">
        <v>4036</v>
      </c>
      <c r="P123" s="459" t="s">
        <v>4037</v>
      </c>
      <c r="Q123" s="457">
        <v>17</v>
      </c>
      <c r="R123" s="460" t="s">
        <v>1167</v>
      </c>
      <c r="S123" s="460" t="s">
        <v>7951</v>
      </c>
      <c r="T123" s="461"/>
      <c r="U123" s="461">
        <v>0.1</v>
      </c>
      <c r="V123" s="451"/>
      <c r="W123" s="451">
        <f t="shared" si="3"/>
        <v>13.999999999999995</v>
      </c>
      <c r="X123" s="451"/>
      <c r="Y123" s="451">
        <f t="shared" si="2"/>
        <v>25.390000000000015</v>
      </c>
      <c r="Z123" s="422"/>
    </row>
    <row r="124" spans="1:26" x14ac:dyDescent="0.2">
      <c r="A124" s="393">
        <v>41478</v>
      </c>
      <c r="B124" s="401" t="s">
        <v>7039</v>
      </c>
      <c r="C124" s="320" t="s">
        <v>7952</v>
      </c>
      <c r="D124" s="320" t="s">
        <v>3989</v>
      </c>
      <c r="E124" s="320">
        <v>40</v>
      </c>
      <c r="F124" s="320"/>
      <c r="G124" s="320"/>
      <c r="H124" s="320"/>
      <c r="I124" s="320"/>
      <c r="J124" s="320"/>
      <c r="K124" s="320">
        <v>10</v>
      </c>
      <c r="L124" s="320"/>
      <c r="M124" s="394" t="s">
        <v>3965</v>
      </c>
      <c r="N124" s="394" t="s">
        <v>1055</v>
      </c>
      <c r="O124" s="395" t="s">
        <v>3999</v>
      </c>
      <c r="P124" s="395" t="s">
        <v>3908</v>
      </c>
      <c r="Q124" s="320">
        <v>11</v>
      </c>
      <c r="R124" s="396" t="s">
        <v>7953</v>
      </c>
      <c r="S124" s="396" t="s">
        <v>1154</v>
      </c>
      <c r="T124" s="397"/>
      <c r="U124" s="397">
        <v>0.1</v>
      </c>
      <c r="V124" s="397"/>
      <c r="W124" s="397">
        <f t="shared" si="3"/>
        <v>13.999999999999995</v>
      </c>
      <c r="X124" s="397">
        <v>0.1</v>
      </c>
      <c r="Y124" s="397">
        <f t="shared" si="2"/>
        <v>25.490000000000016</v>
      </c>
      <c r="Z124" s="422"/>
    </row>
    <row r="125" spans="1:26" x14ac:dyDescent="0.2">
      <c r="A125" s="393">
        <v>41479</v>
      </c>
      <c r="B125" s="401" t="s">
        <v>7954</v>
      </c>
      <c r="C125" s="320" t="s">
        <v>7955</v>
      </c>
      <c r="D125" s="320" t="s">
        <v>3989</v>
      </c>
      <c r="E125" s="320">
        <v>41</v>
      </c>
      <c r="F125" s="320"/>
      <c r="G125" s="320"/>
      <c r="H125" s="320"/>
      <c r="I125" s="320"/>
      <c r="J125" s="320">
        <v>2</v>
      </c>
      <c r="K125" s="320"/>
      <c r="L125" s="320"/>
      <c r="M125" s="394" t="s">
        <v>3965</v>
      </c>
      <c r="N125" s="394" t="s">
        <v>1055</v>
      </c>
      <c r="O125" s="395" t="s">
        <v>3894</v>
      </c>
      <c r="P125" s="395" t="s">
        <v>3959</v>
      </c>
      <c r="Q125" s="320">
        <v>13</v>
      </c>
      <c r="R125" s="396" t="s">
        <v>1714</v>
      </c>
      <c r="S125" s="396" t="s">
        <v>7956</v>
      </c>
      <c r="T125" s="397"/>
      <c r="U125" s="397">
        <v>0.1</v>
      </c>
      <c r="V125" s="397"/>
      <c r="W125" s="397">
        <f t="shared" si="3"/>
        <v>13.999999999999995</v>
      </c>
      <c r="X125" s="397">
        <v>0.1</v>
      </c>
      <c r="Y125" s="397">
        <f t="shared" si="2"/>
        <v>25.590000000000018</v>
      </c>
      <c r="Z125" s="422"/>
    </row>
    <row r="126" spans="1:26" x14ac:dyDescent="0.2">
      <c r="A126" s="393">
        <v>41479</v>
      </c>
      <c r="B126" s="401" t="s">
        <v>3065</v>
      </c>
      <c r="C126" s="320" t="s">
        <v>7957</v>
      </c>
      <c r="D126" s="320" t="s">
        <v>3989</v>
      </c>
      <c r="E126" s="320">
        <v>42</v>
      </c>
      <c r="F126" s="320"/>
      <c r="G126" s="320">
        <v>8</v>
      </c>
      <c r="H126" s="320"/>
      <c r="I126" s="320"/>
      <c r="J126" s="320"/>
      <c r="K126" s="320"/>
      <c r="L126" s="320"/>
      <c r="M126" s="394" t="s">
        <v>3965</v>
      </c>
      <c r="N126" s="394" t="s">
        <v>1059</v>
      </c>
      <c r="O126" s="395" t="s">
        <v>3900</v>
      </c>
      <c r="P126" s="395" t="s">
        <v>3908</v>
      </c>
      <c r="Q126" s="320">
        <v>22</v>
      </c>
      <c r="R126" s="396" t="s">
        <v>7959</v>
      </c>
      <c r="S126" s="396" t="s">
        <v>7958</v>
      </c>
      <c r="T126" s="397"/>
      <c r="U126" s="397">
        <v>2.6</v>
      </c>
      <c r="V126" s="397"/>
      <c r="W126" s="397">
        <f t="shared" si="3"/>
        <v>13.999999999999995</v>
      </c>
      <c r="X126" s="397">
        <v>2.6</v>
      </c>
      <c r="Y126" s="397">
        <f t="shared" si="2"/>
        <v>28.190000000000019</v>
      </c>
      <c r="Z126" s="422"/>
    </row>
    <row r="127" spans="1:26" x14ac:dyDescent="0.2">
      <c r="A127" s="446">
        <v>41481</v>
      </c>
      <c r="B127" s="453" t="s">
        <v>3962</v>
      </c>
      <c r="C127" s="447" t="s">
        <v>7960</v>
      </c>
      <c r="D127" s="447" t="s">
        <v>7961</v>
      </c>
      <c r="E127" s="447"/>
      <c r="F127" s="447"/>
      <c r="G127" s="447"/>
      <c r="H127" s="447"/>
      <c r="I127" s="447"/>
      <c r="J127" s="447"/>
      <c r="K127" s="447"/>
      <c r="L127" s="447"/>
      <c r="M127" s="448" t="s">
        <v>3965</v>
      </c>
      <c r="N127" s="448" t="s">
        <v>1055</v>
      </c>
      <c r="O127" s="449" t="s">
        <v>2269</v>
      </c>
      <c r="P127" s="449" t="s">
        <v>3973</v>
      </c>
      <c r="Q127" s="447">
        <v>35</v>
      </c>
      <c r="R127" s="450" t="s">
        <v>7962</v>
      </c>
      <c r="S127" s="450" t="s">
        <v>7963</v>
      </c>
      <c r="T127" s="451"/>
      <c r="U127" s="451">
        <v>0.1</v>
      </c>
      <c r="V127" s="451"/>
      <c r="W127" s="451">
        <f t="shared" si="3"/>
        <v>13.999999999999995</v>
      </c>
      <c r="X127" s="451"/>
      <c r="Y127" s="451">
        <f t="shared" si="2"/>
        <v>28.190000000000019</v>
      </c>
      <c r="Z127" s="422"/>
    </row>
    <row r="128" spans="1:26" x14ac:dyDescent="0.2">
      <c r="A128" s="446">
        <v>41481</v>
      </c>
      <c r="B128" s="453" t="s">
        <v>7964</v>
      </c>
      <c r="C128" s="447" t="s">
        <v>7965</v>
      </c>
      <c r="D128" s="447" t="s">
        <v>7966</v>
      </c>
      <c r="E128" s="447"/>
      <c r="F128" s="447"/>
      <c r="G128" s="447"/>
      <c r="H128" s="447"/>
      <c r="I128" s="447"/>
      <c r="J128" s="447"/>
      <c r="K128" s="447"/>
      <c r="L128" s="447"/>
      <c r="M128" s="448" t="s">
        <v>3965</v>
      </c>
      <c r="N128" s="448" t="s">
        <v>1055</v>
      </c>
      <c r="O128" s="449" t="s">
        <v>3990</v>
      </c>
      <c r="P128" s="449" t="s">
        <v>3889</v>
      </c>
      <c r="Q128" s="447">
        <v>18</v>
      </c>
      <c r="R128" s="450" t="s">
        <v>7967</v>
      </c>
      <c r="S128" s="450" t="s">
        <v>1</v>
      </c>
      <c r="T128" s="451"/>
      <c r="U128" s="451">
        <v>0.1</v>
      </c>
      <c r="V128" s="451"/>
      <c r="W128" s="451">
        <f t="shared" si="3"/>
        <v>13.999999999999995</v>
      </c>
      <c r="X128" s="451"/>
      <c r="Y128" s="451">
        <f t="shared" si="2"/>
        <v>28.190000000000019</v>
      </c>
      <c r="Z128" s="422"/>
    </row>
    <row r="129" spans="1:26" x14ac:dyDescent="0.2">
      <c r="A129" s="446">
        <v>41481</v>
      </c>
      <c r="B129" s="453" t="s">
        <v>5243</v>
      </c>
      <c r="C129" s="447" t="s">
        <v>7968</v>
      </c>
      <c r="D129" s="447" t="s">
        <v>7969</v>
      </c>
      <c r="E129" s="447"/>
      <c r="F129" s="447"/>
      <c r="G129" s="447"/>
      <c r="H129" s="447"/>
      <c r="I129" s="447"/>
      <c r="J129" s="447"/>
      <c r="K129" s="447"/>
      <c r="L129" s="447"/>
      <c r="M129" s="448" t="s">
        <v>5018</v>
      </c>
      <c r="N129" s="448" t="s">
        <v>1055</v>
      </c>
      <c r="O129" s="449" t="s">
        <v>3937</v>
      </c>
      <c r="P129" s="449" t="s">
        <v>3895</v>
      </c>
      <c r="Q129" s="447">
        <v>5</v>
      </c>
      <c r="R129" s="450" t="s">
        <v>5627</v>
      </c>
      <c r="S129" s="450" t="s">
        <v>6028</v>
      </c>
      <c r="T129" s="451">
        <v>0.25</v>
      </c>
      <c r="U129" s="451"/>
      <c r="V129" s="451"/>
      <c r="W129" s="451">
        <f t="shared" si="3"/>
        <v>13.999999999999995</v>
      </c>
      <c r="X129" s="451"/>
      <c r="Y129" s="451">
        <f t="shared" si="2"/>
        <v>28.190000000000019</v>
      </c>
      <c r="Z129" s="422"/>
    </row>
    <row r="130" spans="1:26" x14ac:dyDescent="0.2">
      <c r="A130" s="393">
        <v>41484</v>
      </c>
      <c r="B130" s="401" t="s">
        <v>7970</v>
      </c>
      <c r="C130" s="320" t="s">
        <v>7971</v>
      </c>
      <c r="D130" s="320" t="s">
        <v>3989</v>
      </c>
      <c r="E130" s="320">
        <v>43</v>
      </c>
      <c r="F130" s="320">
        <v>9</v>
      </c>
      <c r="G130" s="320"/>
      <c r="H130" s="320"/>
      <c r="I130" s="320"/>
      <c r="J130" s="320"/>
      <c r="K130" s="320"/>
      <c r="L130" s="320"/>
      <c r="M130" s="394" t="s">
        <v>3965</v>
      </c>
      <c r="N130" s="394" t="s">
        <v>1055</v>
      </c>
      <c r="O130" s="395" t="s">
        <v>2341</v>
      </c>
      <c r="P130" s="395" t="s">
        <v>2433</v>
      </c>
      <c r="Q130" s="320">
        <v>26</v>
      </c>
      <c r="R130" s="396" t="s">
        <v>7972</v>
      </c>
      <c r="S130" s="396" t="s">
        <v>7973</v>
      </c>
      <c r="T130" s="397"/>
      <c r="U130" s="397">
        <v>0.1</v>
      </c>
      <c r="V130" s="397"/>
      <c r="W130" s="397">
        <f t="shared" si="3"/>
        <v>13.999999999999995</v>
      </c>
      <c r="X130" s="397">
        <v>0.1</v>
      </c>
      <c r="Y130" s="397">
        <f t="shared" si="2"/>
        <v>28.29000000000002</v>
      </c>
      <c r="Z130" s="422"/>
    </row>
    <row r="131" spans="1:26" x14ac:dyDescent="0.2">
      <c r="A131" s="393">
        <v>41487</v>
      </c>
      <c r="B131" s="401" t="s">
        <v>5488</v>
      </c>
      <c r="C131" s="320" t="s">
        <v>7974</v>
      </c>
      <c r="D131" s="320" t="s">
        <v>3989</v>
      </c>
      <c r="E131" s="320">
        <v>44</v>
      </c>
      <c r="F131" s="320"/>
      <c r="G131" s="320"/>
      <c r="H131" s="320"/>
      <c r="I131" s="320"/>
      <c r="J131" s="320">
        <v>4</v>
      </c>
      <c r="K131" s="320"/>
      <c r="L131" s="320"/>
      <c r="M131" s="394" t="s">
        <v>3965</v>
      </c>
      <c r="N131" s="394" t="s">
        <v>1055</v>
      </c>
      <c r="O131" s="395" t="s">
        <v>3894</v>
      </c>
      <c r="P131" s="395" t="s">
        <v>3889</v>
      </c>
      <c r="Q131" s="320">
        <v>16</v>
      </c>
      <c r="R131" s="396" t="s">
        <v>3826</v>
      </c>
      <c r="S131" s="396" t="s">
        <v>7975</v>
      </c>
      <c r="T131" s="397"/>
      <c r="U131" s="397">
        <v>0.1</v>
      </c>
      <c r="V131" s="397"/>
      <c r="W131" s="397">
        <f t="shared" si="3"/>
        <v>13.999999999999995</v>
      </c>
      <c r="X131" s="397">
        <v>0.1</v>
      </c>
      <c r="Y131" s="397">
        <f t="shared" si="2"/>
        <v>28.390000000000022</v>
      </c>
      <c r="Z131" s="422"/>
    </row>
    <row r="132" spans="1:26" x14ac:dyDescent="0.2">
      <c r="A132" s="393">
        <v>41487</v>
      </c>
      <c r="B132" s="468" t="s">
        <v>7976</v>
      </c>
      <c r="C132" s="320" t="s">
        <v>7977</v>
      </c>
      <c r="D132" s="320" t="s">
        <v>3989</v>
      </c>
      <c r="E132" s="320">
        <v>45</v>
      </c>
      <c r="F132" s="320"/>
      <c r="G132" s="320">
        <v>9</v>
      </c>
      <c r="H132" s="320"/>
      <c r="I132" s="320"/>
      <c r="J132" s="320"/>
      <c r="K132" s="320"/>
      <c r="L132" s="320"/>
      <c r="M132" s="394" t="s">
        <v>3965</v>
      </c>
      <c r="N132" s="394" t="s">
        <v>1055</v>
      </c>
      <c r="O132" s="395" t="s">
        <v>3990</v>
      </c>
      <c r="P132" s="395" t="s">
        <v>3959</v>
      </c>
      <c r="Q132" s="320">
        <v>22</v>
      </c>
      <c r="R132" s="396" t="s">
        <v>7978</v>
      </c>
      <c r="S132" s="396" t="s">
        <v>2932</v>
      </c>
      <c r="T132" s="397"/>
      <c r="U132" s="397">
        <v>0.1</v>
      </c>
      <c r="V132" s="397"/>
      <c r="W132" s="397">
        <f t="shared" si="3"/>
        <v>13.999999999999995</v>
      </c>
      <c r="X132" s="397">
        <v>0.1</v>
      </c>
      <c r="Y132" s="397">
        <f t="shared" si="2"/>
        <v>28.490000000000023</v>
      </c>
      <c r="Z132" s="422"/>
    </row>
    <row r="133" spans="1:26" x14ac:dyDescent="0.2">
      <c r="A133" s="393">
        <v>41488</v>
      </c>
      <c r="B133" s="401" t="s">
        <v>7979</v>
      </c>
      <c r="C133" s="320" t="s">
        <v>7980</v>
      </c>
      <c r="D133" s="320" t="s">
        <v>7981</v>
      </c>
      <c r="E133" s="320">
        <v>46</v>
      </c>
      <c r="F133" s="320"/>
      <c r="G133" s="320"/>
      <c r="H133" s="320"/>
      <c r="I133" s="320"/>
      <c r="J133" s="320">
        <v>5</v>
      </c>
      <c r="K133" s="320"/>
      <c r="L133" s="320"/>
      <c r="M133" s="394" t="s">
        <v>7982</v>
      </c>
      <c r="N133" s="394" t="s">
        <v>1055</v>
      </c>
      <c r="O133" s="395" t="s">
        <v>4030</v>
      </c>
      <c r="P133" s="395" t="s">
        <v>3959</v>
      </c>
      <c r="Q133" s="320">
        <v>3</v>
      </c>
      <c r="R133" s="396" t="s">
        <v>4086</v>
      </c>
      <c r="S133" s="396" t="s">
        <v>6258</v>
      </c>
      <c r="T133" s="397">
        <v>0.1</v>
      </c>
      <c r="U133" s="397"/>
      <c r="V133" s="397">
        <v>0.1</v>
      </c>
      <c r="W133" s="397">
        <f t="shared" si="3"/>
        <v>14.099999999999994</v>
      </c>
      <c r="X133" s="397"/>
      <c r="Y133" s="397">
        <f t="shared" si="2"/>
        <v>28.490000000000023</v>
      </c>
      <c r="Z133" s="423"/>
    </row>
    <row r="134" spans="1:26" x14ac:dyDescent="0.2">
      <c r="A134" s="405">
        <v>41490</v>
      </c>
      <c r="B134" s="469" t="s">
        <v>7983</v>
      </c>
      <c r="C134" s="406" t="s">
        <v>7984</v>
      </c>
      <c r="D134" s="406" t="s">
        <v>3989</v>
      </c>
      <c r="E134" s="406">
        <v>47</v>
      </c>
      <c r="F134" s="406"/>
      <c r="G134" s="406"/>
      <c r="H134" s="406"/>
      <c r="I134" s="406"/>
      <c r="J134" s="406"/>
      <c r="K134" s="406"/>
      <c r="L134" s="406">
        <v>4</v>
      </c>
      <c r="M134" s="407" t="s">
        <v>3965</v>
      </c>
      <c r="N134" s="407" t="s">
        <v>1055</v>
      </c>
      <c r="O134" s="408" t="s">
        <v>4030</v>
      </c>
      <c r="P134" s="408" t="s">
        <v>3995</v>
      </c>
      <c r="Q134" s="406">
        <v>24</v>
      </c>
      <c r="R134" s="409" t="s">
        <v>7985</v>
      </c>
      <c r="S134" s="409" t="s">
        <v>7986</v>
      </c>
      <c r="T134" s="410"/>
      <c r="U134" s="410">
        <v>0.1</v>
      </c>
      <c r="V134" s="397"/>
      <c r="W134" s="397">
        <f t="shared" si="3"/>
        <v>14.099999999999994</v>
      </c>
      <c r="X134" s="397">
        <v>0.1</v>
      </c>
      <c r="Y134" s="397">
        <f t="shared" si="2"/>
        <v>28.590000000000025</v>
      </c>
      <c r="Z134" s="422"/>
    </row>
    <row r="135" spans="1:26" x14ac:dyDescent="0.2">
      <c r="A135" s="393">
        <v>41495</v>
      </c>
      <c r="B135" s="401" t="s">
        <v>7987</v>
      </c>
      <c r="C135" s="320" t="s">
        <v>7988</v>
      </c>
      <c r="D135" s="320" t="s">
        <v>3989</v>
      </c>
      <c r="E135" s="320">
        <v>48</v>
      </c>
      <c r="F135" s="320"/>
      <c r="G135" s="320"/>
      <c r="H135" s="320"/>
      <c r="I135" s="320"/>
      <c r="J135" s="320"/>
      <c r="K135" s="320">
        <v>11</v>
      </c>
      <c r="L135" s="320"/>
      <c r="M135" s="394" t="s">
        <v>3965</v>
      </c>
      <c r="N135" s="394" t="s">
        <v>1055</v>
      </c>
      <c r="O135" s="395" t="s">
        <v>3937</v>
      </c>
      <c r="P135" s="395" t="s">
        <v>3908</v>
      </c>
      <c r="Q135" s="320">
        <v>22</v>
      </c>
      <c r="R135" s="396" t="s">
        <v>7989</v>
      </c>
      <c r="S135" s="396" t="s">
        <v>3144</v>
      </c>
      <c r="T135" s="397"/>
      <c r="U135" s="397">
        <v>0.1</v>
      </c>
      <c r="V135" s="397"/>
      <c r="W135" s="397">
        <f t="shared" si="3"/>
        <v>14.099999999999994</v>
      </c>
      <c r="X135" s="397">
        <v>0.1</v>
      </c>
      <c r="Y135" s="397">
        <f t="shared" si="2"/>
        <v>28.690000000000026</v>
      </c>
      <c r="Z135" s="422"/>
    </row>
    <row r="136" spans="1:26" s="413" customFormat="1" x14ac:dyDescent="0.2">
      <c r="A136" s="393">
        <v>41495</v>
      </c>
      <c r="B136" s="401" t="s">
        <v>5679</v>
      </c>
      <c r="C136" s="320" t="s">
        <v>7990</v>
      </c>
      <c r="D136" s="320" t="s">
        <v>3989</v>
      </c>
      <c r="E136" s="320">
        <v>49</v>
      </c>
      <c r="F136" s="320"/>
      <c r="G136" s="320">
        <v>10</v>
      </c>
      <c r="H136" s="320"/>
      <c r="I136" s="320"/>
      <c r="J136" s="320"/>
      <c r="K136" s="320"/>
      <c r="L136" s="320"/>
      <c r="M136" s="394" t="s">
        <v>3965</v>
      </c>
      <c r="N136" s="394" t="s">
        <v>1055</v>
      </c>
      <c r="O136" s="395" t="s">
        <v>3990</v>
      </c>
      <c r="P136" s="395" t="s">
        <v>3959</v>
      </c>
      <c r="Q136" s="320">
        <v>2</v>
      </c>
      <c r="R136" s="396" t="s">
        <v>7991</v>
      </c>
      <c r="S136" s="396" t="s">
        <v>7992</v>
      </c>
      <c r="T136" s="397"/>
      <c r="U136" s="397">
        <v>0.1</v>
      </c>
      <c r="V136" s="397"/>
      <c r="W136" s="397">
        <f t="shared" si="3"/>
        <v>14.099999999999994</v>
      </c>
      <c r="X136" s="397">
        <v>0.1</v>
      </c>
      <c r="Y136" s="397">
        <f t="shared" si="2"/>
        <v>28.790000000000028</v>
      </c>
      <c r="Z136" s="422"/>
    </row>
    <row r="137" spans="1:26" x14ac:dyDescent="0.2">
      <c r="A137" s="393">
        <v>41497</v>
      </c>
      <c r="B137" s="401" t="s">
        <v>7993</v>
      </c>
      <c r="C137" s="320" t="s">
        <v>7994</v>
      </c>
      <c r="D137" s="320" t="s">
        <v>3989</v>
      </c>
      <c r="E137" s="320">
        <v>50</v>
      </c>
      <c r="F137" s="320"/>
      <c r="G137" s="320"/>
      <c r="H137" s="320"/>
      <c r="I137" s="320">
        <v>6</v>
      </c>
      <c r="J137" s="320"/>
      <c r="K137" s="320"/>
      <c r="L137" s="320"/>
      <c r="M137" s="394" t="s">
        <v>3965</v>
      </c>
      <c r="N137" s="394" t="s">
        <v>1055</v>
      </c>
      <c r="O137" s="395" t="s">
        <v>3999</v>
      </c>
      <c r="P137" s="395" t="s">
        <v>3908</v>
      </c>
      <c r="Q137" s="320">
        <v>23</v>
      </c>
      <c r="R137" s="396" t="s">
        <v>6062</v>
      </c>
      <c r="S137" s="396" t="s">
        <v>5896</v>
      </c>
      <c r="T137" s="397"/>
      <c r="U137" s="397">
        <v>0.1</v>
      </c>
      <c r="V137" s="397"/>
      <c r="W137" s="397">
        <f t="shared" si="3"/>
        <v>14.099999999999994</v>
      </c>
      <c r="X137" s="397">
        <v>0.1</v>
      </c>
      <c r="Y137" s="397">
        <f t="shared" si="2"/>
        <v>28.890000000000029</v>
      </c>
      <c r="Z137" s="422"/>
    </row>
    <row r="138" spans="1:26" x14ac:dyDescent="0.2">
      <c r="A138" s="446">
        <v>41498</v>
      </c>
      <c r="B138" s="453" t="s">
        <v>7995</v>
      </c>
      <c r="C138" s="447" t="s">
        <v>7996</v>
      </c>
      <c r="D138" s="447" t="s">
        <v>7997</v>
      </c>
      <c r="E138" s="447"/>
      <c r="F138" s="447"/>
      <c r="G138" s="447"/>
      <c r="H138" s="447"/>
      <c r="I138" s="447"/>
      <c r="J138" s="447"/>
      <c r="K138" s="447"/>
      <c r="L138" s="447"/>
      <c r="M138" s="448" t="s">
        <v>7998</v>
      </c>
      <c r="N138" s="448" t="s">
        <v>1055</v>
      </c>
      <c r="O138" s="449" t="s">
        <v>3907</v>
      </c>
      <c r="P138" s="449" t="s">
        <v>3908</v>
      </c>
      <c r="Q138" s="447">
        <v>18</v>
      </c>
      <c r="R138" s="450" t="s">
        <v>7999</v>
      </c>
      <c r="S138" s="450" t="s">
        <v>8000</v>
      </c>
      <c r="T138" s="451">
        <v>0.1</v>
      </c>
      <c r="U138" s="451"/>
      <c r="V138" s="451"/>
      <c r="W138" s="451">
        <f t="shared" si="3"/>
        <v>14.099999999999994</v>
      </c>
      <c r="X138" s="451"/>
      <c r="Y138" s="451">
        <f t="shared" si="2"/>
        <v>28.890000000000029</v>
      </c>
      <c r="Z138" s="422"/>
    </row>
    <row r="139" spans="1:26" x14ac:dyDescent="0.2">
      <c r="A139" s="393">
        <v>41502</v>
      </c>
      <c r="B139" s="401" t="s">
        <v>8001</v>
      </c>
      <c r="C139" s="320" t="s">
        <v>8002</v>
      </c>
      <c r="D139" s="320" t="s">
        <v>8003</v>
      </c>
      <c r="E139" s="320">
        <v>51</v>
      </c>
      <c r="F139" s="320"/>
      <c r="G139" s="320"/>
      <c r="H139" s="320"/>
      <c r="I139" s="320"/>
      <c r="J139" s="320">
        <v>6</v>
      </c>
      <c r="K139" s="320"/>
      <c r="L139" s="320"/>
      <c r="M139" s="394" t="s">
        <v>3936</v>
      </c>
      <c r="N139" s="394" t="s">
        <v>1055</v>
      </c>
      <c r="O139" s="395" t="s">
        <v>3919</v>
      </c>
      <c r="P139" s="395" t="s">
        <v>3908</v>
      </c>
      <c r="Q139" s="320">
        <v>1</v>
      </c>
      <c r="R139" s="396" t="s">
        <v>8004</v>
      </c>
      <c r="S139" s="396" t="s">
        <v>8005</v>
      </c>
      <c r="T139" s="397">
        <v>0.1</v>
      </c>
      <c r="U139" s="397"/>
      <c r="V139" s="397">
        <v>0.1</v>
      </c>
      <c r="W139" s="397">
        <f t="shared" si="3"/>
        <v>14.199999999999994</v>
      </c>
      <c r="X139" s="397"/>
      <c r="Y139" s="397">
        <f t="shared" ref="Y139:Y168" si="4">Y138+X139</f>
        <v>28.890000000000029</v>
      </c>
      <c r="Z139" s="422"/>
    </row>
    <row r="140" spans="1:26" x14ac:dyDescent="0.2">
      <c r="A140" s="393">
        <v>41503</v>
      </c>
      <c r="B140" s="401" t="s">
        <v>8006</v>
      </c>
      <c r="C140" s="320" t="s">
        <v>8007</v>
      </c>
      <c r="D140" s="320" t="s">
        <v>3989</v>
      </c>
      <c r="E140" s="320">
        <v>52</v>
      </c>
      <c r="F140" s="320"/>
      <c r="G140" s="320"/>
      <c r="H140" s="320"/>
      <c r="I140" s="320"/>
      <c r="J140" s="320">
        <v>7</v>
      </c>
      <c r="K140" s="320"/>
      <c r="L140" s="320"/>
      <c r="M140" s="394" t="s">
        <v>3965</v>
      </c>
      <c r="N140" s="394" t="s">
        <v>1059</v>
      </c>
      <c r="O140" s="395" t="s">
        <v>4023</v>
      </c>
      <c r="P140" s="395" t="s">
        <v>3908</v>
      </c>
      <c r="Q140" s="320">
        <v>28</v>
      </c>
      <c r="R140" s="396" t="s">
        <v>208</v>
      </c>
      <c r="S140" s="396" t="s">
        <v>8008</v>
      </c>
      <c r="T140" s="397"/>
      <c r="U140" s="397">
        <v>0.4</v>
      </c>
      <c r="V140" s="397"/>
      <c r="W140" s="397">
        <f t="shared" ref="W140:W168" si="5">W139+V140</f>
        <v>14.199999999999994</v>
      </c>
      <c r="X140" s="397">
        <v>0.4</v>
      </c>
      <c r="Y140" s="397">
        <f t="shared" si="4"/>
        <v>29.290000000000028</v>
      </c>
      <c r="Z140" s="422"/>
    </row>
    <row r="141" spans="1:26" x14ac:dyDescent="0.2">
      <c r="A141" s="446">
        <v>41505</v>
      </c>
      <c r="B141" s="453" t="s">
        <v>8009</v>
      </c>
      <c r="C141" s="447" t="s">
        <v>8010</v>
      </c>
      <c r="D141" s="447" t="s">
        <v>8011</v>
      </c>
      <c r="E141" s="447"/>
      <c r="F141" s="447"/>
      <c r="G141" s="447"/>
      <c r="H141" s="447"/>
      <c r="I141" s="447"/>
      <c r="J141" s="447"/>
      <c r="K141" s="447"/>
      <c r="L141" s="447"/>
      <c r="M141" s="448" t="s">
        <v>3965</v>
      </c>
      <c r="N141" s="448" t="s">
        <v>1055</v>
      </c>
      <c r="O141" s="449" t="s">
        <v>3990</v>
      </c>
      <c r="P141" s="449" t="s">
        <v>3889</v>
      </c>
      <c r="Q141" s="447">
        <v>19</v>
      </c>
      <c r="R141" s="450" t="s">
        <v>5124</v>
      </c>
      <c r="S141" s="450" t="s">
        <v>8012</v>
      </c>
      <c r="T141" s="451"/>
      <c r="U141" s="451">
        <v>0.1</v>
      </c>
      <c r="V141" s="451"/>
      <c r="W141" s="451">
        <f t="shared" si="5"/>
        <v>14.199999999999994</v>
      </c>
      <c r="X141" s="451"/>
      <c r="Y141" s="451">
        <f t="shared" si="4"/>
        <v>29.290000000000028</v>
      </c>
      <c r="Z141" s="422"/>
    </row>
    <row r="142" spans="1:26" x14ac:dyDescent="0.2">
      <c r="A142" s="393">
        <v>41507</v>
      </c>
      <c r="B142" s="401" t="s">
        <v>5346</v>
      </c>
      <c r="C142" s="320" t="s">
        <v>8013</v>
      </c>
      <c r="D142" s="320" t="s">
        <v>8014</v>
      </c>
      <c r="E142" s="320">
        <v>53</v>
      </c>
      <c r="F142" s="320"/>
      <c r="G142" s="320"/>
      <c r="H142" s="320"/>
      <c r="I142" s="320"/>
      <c r="J142" s="320"/>
      <c r="K142" s="320">
        <v>12</v>
      </c>
      <c r="L142" s="320"/>
      <c r="M142" s="394" t="s">
        <v>8015</v>
      </c>
      <c r="N142" s="394" t="s">
        <v>1059</v>
      </c>
      <c r="O142" s="395" t="s">
        <v>3937</v>
      </c>
      <c r="P142" s="395" t="s">
        <v>3889</v>
      </c>
      <c r="Q142" s="320">
        <v>23</v>
      </c>
      <c r="R142" s="396" t="s">
        <v>6716</v>
      </c>
      <c r="S142" s="396" t="s">
        <v>8016</v>
      </c>
      <c r="T142" s="397">
        <v>2.9</v>
      </c>
      <c r="U142" s="397"/>
      <c r="V142" s="397">
        <v>2.9</v>
      </c>
      <c r="W142" s="397">
        <f t="shared" si="5"/>
        <v>17.099999999999994</v>
      </c>
      <c r="X142" s="397"/>
      <c r="Y142" s="397">
        <f t="shared" si="4"/>
        <v>29.290000000000028</v>
      </c>
      <c r="Z142" s="422"/>
    </row>
    <row r="143" spans="1:26" x14ac:dyDescent="0.2">
      <c r="A143" s="446">
        <v>41513</v>
      </c>
      <c r="B143" s="453" t="s">
        <v>8017</v>
      </c>
      <c r="C143" s="447" t="s">
        <v>8018</v>
      </c>
      <c r="D143" s="447" t="s">
        <v>8019</v>
      </c>
      <c r="E143" s="447"/>
      <c r="F143" s="447"/>
      <c r="G143" s="447"/>
      <c r="H143" s="447"/>
      <c r="I143" s="447"/>
      <c r="J143" s="447"/>
      <c r="K143" s="447"/>
      <c r="L143" s="447"/>
      <c r="M143" s="448" t="s">
        <v>6424</v>
      </c>
      <c r="N143" s="448" t="s">
        <v>1059</v>
      </c>
      <c r="O143" s="449" t="s">
        <v>3919</v>
      </c>
      <c r="P143" s="449" t="s">
        <v>3895</v>
      </c>
      <c r="Q143" s="447">
        <v>35</v>
      </c>
      <c r="R143" s="450" t="s">
        <v>8020</v>
      </c>
      <c r="S143" s="450" t="s">
        <v>8021</v>
      </c>
      <c r="T143" s="451">
        <v>0.86</v>
      </c>
      <c r="U143" s="451"/>
      <c r="V143" s="451"/>
      <c r="W143" s="451">
        <f t="shared" si="5"/>
        <v>17.099999999999994</v>
      </c>
      <c r="X143" s="451"/>
      <c r="Y143" s="451">
        <f t="shared" si="4"/>
        <v>29.290000000000028</v>
      </c>
      <c r="Z143" s="422"/>
    </row>
    <row r="144" spans="1:26" x14ac:dyDescent="0.2">
      <c r="A144" s="446">
        <v>41515</v>
      </c>
      <c r="B144" s="453" t="s">
        <v>8022</v>
      </c>
      <c r="C144" s="447" t="s">
        <v>8023</v>
      </c>
      <c r="D144" s="447" t="s">
        <v>8024</v>
      </c>
      <c r="E144" s="447"/>
      <c r="F144" s="447"/>
      <c r="G144" s="447"/>
      <c r="H144" s="447"/>
      <c r="I144" s="447"/>
      <c r="J144" s="447"/>
      <c r="K144" s="447"/>
      <c r="L144" s="447"/>
      <c r="M144" s="448" t="s">
        <v>3965</v>
      </c>
      <c r="N144" s="448" t="s">
        <v>1055</v>
      </c>
      <c r="O144" s="449" t="s">
        <v>1615</v>
      </c>
      <c r="P144" s="449" t="s">
        <v>3908</v>
      </c>
      <c r="Q144" s="447">
        <v>9</v>
      </c>
      <c r="R144" s="450" t="s">
        <v>8025</v>
      </c>
      <c r="S144" s="450" t="s">
        <v>194</v>
      </c>
      <c r="T144" s="451"/>
      <c r="U144" s="451">
        <v>0.18</v>
      </c>
      <c r="V144" s="451"/>
      <c r="W144" s="451">
        <f t="shared" si="5"/>
        <v>17.099999999999994</v>
      </c>
      <c r="X144" s="451"/>
      <c r="Y144" s="451">
        <f t="shared" si="4"/>
        <v>29.290000000000028</v>
      </c>
      <c r="Z144" s="422"/>
    </row>
    <row r="145" spans="1:26" x14ac:dyDescent="0.2">
      <c r="A145" s="446">
        <v>41515</v>
      </c>
      <c r="B145" s="453" t="s">
        <v>8026</v>
      </c>
      <c r="C145" s="447" t="s">
        <v>8027</v>
      </c>
      <c r="D145" s="447" t="s">
        <v>8028</v>
      </c>
      <c r="E145" s="447"/>
      <c r="F145" s="447"/>
      <c r="G145" s="447"/>
      <c r="H145" s="447"/>
      <c r="I145" s="447"/>
      <c r="J145" s="447"/>
      <c r="K145" s="447"/>
      <c r="L145" s="447"/>
      <c r="M145" s="448" t="s">
        <v>3918</v>
      </c>
      <c r="N145" s="448" t="s">
        <v>1055</v>
      </c>
      <c r="O145" s="449" t="s">
        <v>4059</v>
      </c>
      <c r="P145" s="449" t="s">
        <v>3995</v>
      </c>
      <c r="Q145" s="447">
        <v>13</v>
      </c>
      <c r="R145" s="450" t="s">
        <v>8029</v>
      </c>
      <c r="S145" s="450" t="s">
        <v>1227</v>
      </c>
      <c r="T145" s="451">
        <v>0.1</v>
      </c>
      <c r="U145" s="451"/>
      <c r="V145" s="451"/>
      <c r="W145" s="451">
        <f t="shared" si="5"/>
        <v>17.099999999999994</v>
      </c>
      <c r="X145" s="451"/>
      <c r="Y145" s="451">
        <f t="shared" si="4"/>
        <v>29.290000000000028</v>
      </c>
      <c r="Z145" s="422"/>
    </row>
    <row r="146" spans="1:26" x14ac:dyDescent="0.2">
      <c r="A146" s="446">
        <v>41517</v>
      </c>
      <c r="B146" s="453" t="s">
        <v>8030</v>
      </c>
      <c r="C146" s="447" t="s">
        <v>8031</v>
      </c>
      <c r="D146" s="447"/>
      <c r="E146" s="447"/>
      <c r="F146" s="447"/>
      <c r="G146" s="447"/>
      <c r="H146" s="447"/>
      <c r="I146" s="447"/>
      <c r="J146" s="447"/>
      <c r="K146" s="447"/>
      <c r="L146" s="447"/>
      <c r="M146" s="448" t="s">
        <v>8032</v>
      </c>
      <c r="N146" s="448" t="s">
        <v>1055</v>
      </c>
      <c r="O146" s="449" t="s">
        <v>4023</v>
      </c>
      <c r="P146" s="449" t="s">
        <v>4024</v>
      </c>
      <c r="Q146" s="447">
        <v>16</v>
      </c>
      <c r="R146" s="450" t="s">
        <v>8033</v>
      </c>
      <c r="S146" s="450" t="s">
        <v>8034</v>
      </c>
      <c r="T146" s="451">
        <v>0.1</v>
      </c>
      <c r="U146" s="451"/>
      <c r="V146" s="451"/>
      <c r="W146" s="451">
        <f t="shared" si="5"/>
        <v>17.099999999999994</v>
      </c>
      <c r="X146" s="451"/>
      <c r="Y146" s="451">
        <f t="shared" si="4"/>
        <v>29.290000000000028</v>
      </c>
      <c r="Z146" s="422"/>
    </row>
    <row r="147" spans="1:26" x14ac:dyDescent="0.2">
      <c r="A147" s="393">
        <v>41521</v>
      </c>
      <c r="B147" s="401" t="s">
        <v>8035</v>
      </c>
      <c r="C147" s="320" t="s">
        <v>8036</v>
      </c>
      <c r="D147" s="320" t="s">
        <v>3989</v>
      </c>
      <c r="E147" s="320">
        <v>54</v>
      </c>
      <c r="F147" s="320"/>
      <c r="G147" s="320">
        <v>11</v>
      </c>
      <c r="H147" s="320"/>
      <c r="I147" s="320"/>
      <c r="J147" s="320"/>
      <c r="K147" s="320"/>
      <c r="L147" s="320"/>
      <c r="M147" s="394" t="s">
        <v>3965</v>
      </c>
      <c r="N147" s="394" t="s">
        <v>1055</v>
      </c>
      <c r="O147" s="395" t="s">
        <v>3990</v>
      </c>
      <c r="P147" s="395" t="s">
        <v>3991</v>
      </c>
      <c r="Q147" s="320">
        <v>35</v>
      </c>
      <c r="R147" s="396" t="s">
        <v>8037</v>
      </c>
      <c r="S147" s="396" t="s">
        <v>8038</v>
      </c>
      <c r="T147" s="397"/>
      <c r="U147" s="397">
        <v>0.1</v>
      </c>
      <c r="V147" s="397"/>
      <c r="W147" s="397">
        <f t="shared" si="5"/>
        <v>17.099999999999994</v>
      </c>
      <c r="X147" s="397">
        <v>0.1</v>
      </c>
      <c r="Y147" s="397">
        <f t="shared" si="4"/>
        <v>29.390000000000029</v>
      </c>
      <c r="Z147" s="422"/>
    </row>
    <row r="148" spans="1:26" x14ac:dyDescent="0.2">
      <c r="A148" s="446">
        <v>41522</v>
      </c>
      <c r="B148" s="453" t="s">
        <v>8039</v>
      </c>
      <c r="C148" s="447" t="s">
        <v>8040</v>
      </c>
      <c r="D148" s="447"/>
      <c r="E148" s="447"/>
      <c r="F148" s="447"/>
      <c r="G148" s="447"/>
      <c r="H148" s="447"/>
      <c r="I148" s="447"/>
      <c r="J148" s="447"/>
      <c r="K148" s="447"/>
      <c r="L148" s="447"/>
      <c r="M148" s="448" t="s">
        <v>3965</v>
      </c>
      <c r="N148" s="448" t="s">
        <v>1055</v>
      </c>
      <c r="O148" s="449" t="s">
        <v>1739</v>
      </c>
      <c r="P148" s="449" t="s">
        <v>3991</v>
      </c>
      <c r="Q148" s="447">
        <v>15</v>
      </c>
      <c r="R148" s="450" t="s">
        <v>8041</v>
      </c>
      <c r="S148" s="450" t="s">
        <v>8042</v>
      </c>
      <c r="T148" s="451"/>
      <c r="U148" s="451">
        <v>0.2</v>
      </c>
      <c r="V148" s="451"/>
      <c r="W148" s="451">
        <f t="shared" si="5"/>
        <v>17.099999999999994</v>
      </c>
      <c r="X148" s="451"/>
      <c r="Y148" s="451">
        <f t="shared" si="4"/>
        <v>29.390000000000029</v>
      </c>
      <c r="Z148" s="424"/>
    </row>
    <row r="149" spans="1:26" x14ac:dyDescent="0.2">
      <c r="A149" s="414">
        <v>41522</v>
      </c>
      <c r="B149" s="470" t="s">
        <v>5467</v>
      </c>
      <c r="C149" s="415" t="s">
        <v>8043</v>
      </c>
      <c r="D149" s="415" t="s">
        <v>8044</v>
      </c>
      <c r="E149" s="415">
        <v>55</v>
      </c>
      <c r="F149" s="415"/>
      <c r="G149" s="415"/>
      <c r="H149" s="415">
        <v>5</v>
      </c>
      <c r="I149" s="415"/>
      <c r="J149" s="415"/>
      <c r="K149" s="415"/>
      <c r="L149" s="415"/>
      <c r="M149" s="416" t="s">
        <v>3936</v>
      </c>
      <c r="N149" s="416" t="s">
        <v>1055</v>
      </c>
      <c r="O149" s="417" t="s">
        <v>3937</v>
      </c>
      <c r="P149" s="417" t="s">
        <v>3995</v>
      </c>
      <c r="Q149" s="415">
        <v>6</v>
      </c>
      <c r="R149" s="418" t="s">
        <v>8045</v>
      </c>
      <c r="S149" s="418" t="s">
        <v>8046</v>
      </c>
      <c r="T149" s="419">
        <v>0.1</v>
      </c>
      <c r="U149" s="419"/>
      <c r="V149" s="397">
        <v>0.1</v>
      </c>
      <c r="W149" s="397">
        <f t="shared" si="5"/>
        <v>17.199999999999996</v>
      </c>
      <c r="X149" s="397"/>
      <c r="Y149" s="397">
        <f t="shared" si="4"/>
        <v>29.390000000000029</v>
      </c>
      <c r="Z149" s="383"/>
    </row>
    <row r="150" spans="1:26" x14ac:dyDescent="0.2">
      <c r="A150" s="393">
        <v>41522</v>
      </c>
      <c r="B150" s="401" t="s">
        <v>5707</v>
      </c>
      <c r="C150" s="320" t="s">
        <v>8047</v>
      </c>
      <c r="D150" s="320" t="s">
        <v>3989</v>
      </c>
      <c r="E150" s="320">
        <v>56</v>
      </c>
      <c r="F150" s="320"/>
      <c r="G150" s="320"/>
      <c r="H150" s="320">
        <v>6</v>
      </c>
      <c r="I150" s="320"/>
      <c r="J150" s="320"/>
      <c r="K150" s="320"/>
      <c r="L150" s="320"/>
      <c r="M150" s="394" t="s">
        <v>3965</v>
      </c>
      <c r="N150" s="394" t="s">
        <v>1055</v>
      </c>
      <c r="O150" s="395" t="s">
        <v>3979</v>
      </c>
      <c r="P150" s="395" t="s">
        <v>3995</v>
      </c>
      <c r="Q150" s="320">
        <v>29</v>
      </c>
      <c r="R150" s="396" t="s">
        <v>8048</v>
      </c>
      <c r="S150" s="396" t="s">
        <v>7324</v>
      </c>
      <c r="T150" s="397"/>
      <c r="U150" s="397">
        <v>0.1</v>
      </c>
      <c r="V150" s="397"/>
      <c r="W150" s="397">
        <f t="shared" si="5"/>
        <v>17.199999999999996</v>
      </c>
      <c r="X150" s="397">
        <v>0.1</v>
      </c>
      <c r="Y150" s="397">
        <f t="shared" si="4"/>
        <v>29.49000000000003</v>
      </c>
      <c r="Z150" s="383"/>
    </row>
    <row r="151" spans="1:26" x14ac:dyDescent="0.2">
      <c r="A151" s="446">
        <v>41523</v>
      </c>
      <c r="B151" s="453" t="s">
        <v>6674</v>
      </c>
      <c r="C151" s="447" t="s">
        <v>8049</v>
      </c>
      <c r="D151" s="447" t="s">
        <v>8050</v>
      </c>
      <c r="E151" s="447"/>
      <c r="F151" s="447"/>
      <c r="G151" s="447"/>
      <c r="H151" s="447"/>
      <c r="I151" s="447"/>
      <c r="J151" s="447"/>
      <c r="K151" s="447"/>
      <c r="L151" s="447"/>
      <c r="M151" s="448" t="s">
        <v>3930</v>
      </c>
      <c r="N151" s="448" t="s">
        <v>1059</v>
      </c>
      <c r="O151" s="449" t="s">
        <v>3467</v>
      </c>
      <c r="P151" s="449" t="s">
        <v>2433</v>
      </c>
      <c r="Q151" s="447">
        <v>17</v>
      </c>
      <c r="R151" s="450" t="s">
        <v>8051</v>
      </c>
      <c r="S151" s="450" t="s">
        <v>8052</v>
      </c>
      <c r="T151" s="451">
        <v>1.1000000000000001</v>
      </c>
      <c r="U151" s="451"/>
      <c r="V151" s="451"/>
      <c r="W151" s="451">
        <f t="shared" si="5"/>
        <v>17.199999999999996</v>
      </c>
      <c r="X151" s="451"/>
      <c r="Y151" s="451">
        <f t="shared" si="4"/>
        <v>29.49000000000003</v>
      </c>
      <c r="Z151" s="382"/>
    </row>
    <row r="152" spans="1:26" x14ac:dyDescent="0.2">
      <c r="A152" s="446">
        <v>41523</v>
      </c>
      <c r="B152" s="453" t="s">
        <v>3933</v>
      </c>
      <c r="C152" s="447" t="s">
        <v>8053</v>
      </c>
      <c r="D152" s="447"/>
      <c r="E152" s="447"/>
      <c r="F152" s="447"/>
      <c r="G152" s="447"/>
      <c r="H152" s="454"/>
      <c r="I152" s="447"/>
      <c r="J152" s="447"/>
      <c r="K152" s="447"/>
      <c r="L152" s="447"/>
      <c r="M152" s="448" t="s">
        <v>3930</v>
      </c>
      <c r="N152" s="448" t="s">
        <v>1055</v>
      </c>
      <c r="O152" s="447" t="s">
        <v>3990</v>
      </c>
      <c r="P152" s="447" t="s">
        <v>3908</v>
      </c>
      <c r="Q152" s="447">
        <v>35</v>
      </c>
      <c r="R152" s="450" t="s">
        <v>8054</v>
      </c>
      <c r="S152" s="450" t="s">
        <v>8055</v>
      </c>
      <c r="T152" s="451">
        <v>0.1</v>
      </c>
      <c r="U152" s="451"/>
      <c r="V152" s="451"/>
      <c r="W152" s="451">
        <f t="shared" si="5"/>
        <v>17.199999999999996</v>
      </c>
      <c r="X152" s="451"/>
      <c r="Y152" s="451">
        <f t="shared" si="4"/>
        <v>29.49000000000003</v>
      </c>
      <c r="Z152" s="382"/>
    </row>
    <row r="153" spans="1:26" x14ac:dyDescent="0.2">
      <c r="A153" s="446">
        <v>41526</v>
      </c>
      <c r="B153" s="453" t="s">
        <v>8056</v>
      </c>
      <c r="C153" s="447" t="s">
        <v>8057</v>
      </c>
      <c r="D153" s="447" t="s">
        <v>8058</v>
      </c>
      <c r="E153" s="447"/>
      <c r="F153" s="447"/>
      <c r="G153" s="447"/>
      <c r="H153" s="447"/>
      <c r="I153" s="447"/>
      <c r="J153" s="447"/>
      <c r="K153" s="447"/>
      <c r="L153" s="447"/>
      <c r="M153" s="448" t="s">
        <v>3965</v>
      </c>
      <c r="N153" s="448" t="s">
        <v>1055</v>
      </c>
      <c r="O153" s="447" t="s">
        <v>4059</v>
      </c>
      <c r="P153" s="447" t="s">
        <v>3959</v>
      </c>
      <c r="Q153" s="447">
        <v>28</v>
      </c>
      <c r="R153" s="450" t="s">
        <v>7658</v>
      </c>
      <c r="S153" s="450" t="s">
        <v>2330</v>
      </c>
      <c r="T153" s="451"/>
      <c r="U153" s="451">
        <v>0.1</v>
      </c>
      <c r="V153" s="451"/>
      <c r="W153" s="451">
        <f t="shared" si="5"/>
        <v>17.199999999999996</v>
      </c>
      <c r="X153" s="451"/>
      <c r="Y153" s="451">
        <f t="shared" si="4"/>
        <v>29.49000000000003</v>
      </c>
      <c r="Z153" s="382"/>
    </row>
    <row r="154" spans="1:26" x14ac:dyDescent="0.2">
      <c r="A154" s="393">
        <v>41526</v>
      </c>
      <c r="B154" s="401" t="s">
        <v>8059</v>
      </c>
      <c r="C154" s="320" t="s">
        <v>8060</v>
      </c>
      <c r="D154" s="320" t="s">
        <v>3989</v>
      </c>
      <c r="E154" s="320">
        <v>57</v>
      </c>
      <c r="F154" s="320"/>
      <c r="G154" s="320"/>
      <c r="H154" s="320"/>
      <c r="I154" s="320"/>
      <c r="J154" s="320">
        <v>8</v>
      </c>
      <c r="K154" s="320"/>
      <c r="L154" s="320"/>
      <c r="M154" s="394" t="s">
        <v>3965</v>
      </c>
      <c r="N154" s="394" t="s">
        <v>1055</v>
      </c>
      <c r="O154" s="320" t="s">
        <v>3919</v>
      </c>
      <c r="P154" s="320" t="s">
        <v>3959</v>
      </c>
      <c r="Q154" s="320">
        <v>28</v>
      </c>
      <c r="R154" s="396" t="s">
        <v>4734</v>
      </c>
      <c r="S154" s="396" t="s">
        <v>8061</v>
      </c>
      <c r="T154" s="397"/>
      <c r="U154" s="397">
        <v>0.1</v>
      </c>
      <c r="V154" s="397"/>
      <c r="W154" s="397">
        <f t="shared" si="5"/>
        <v>17.199999999999996</v>
      </c>
      <c r="X154" s="397">
        <v>0.1</v>
      </c>
      <c r="Y154" s="397">
        <f t="shared" si="4"/>
        <v>29.590000000000032</v>
      </c>
      <c r="Z154" s="382"/>
    </row>
    <row r="155" spans="1:26" s="413" customFormat="1" x14ac:dyDescent="0.2">
      <c r="A155" s="446">
        <v>41526</v>
      </c>
      <c r="B155" s="453" t="s">
        <v>8062</v>
      </c>
      <c r="C155" s="447" t="s">
        <v>8063</v>
      </c>
      <c r="D155" s="447" t="s">
        <v>8064</v>
      </c>
      <c r="E155" s="447"/>
      <c r="F155" s="447"/>
      <c r="G155" s="447"/>
      <c r="H155" s="447"/>
      <c r="I155" s="447"/>
      <c r="J155" s="447"/>
      <c r="K155" s="447"/>
      <c r="L155" s="447"/>
      <c r="M155" s="448" t="s">
        <v>3965</v>
      </c>
      <c r="N155" s="448" t="s">
        <v>1055</v>
      </c>
      <c r="O155" s="447" t="s">
        <v>3972</v>
      </c>
      <c r="P155" s="447" t="s">
        <v>3973</v>
      </c>
      <c r="Q155" s="447">
        <v>28</v>
      </c>
      <c r="R155" s="450" t="s">
        <v>8065</v>
      </c>
      <c r="S155" s="450" t="s">
        <v>2113</v>
      </c>
      <c r="T155" s="451"/>
      <c r="U155" s="451">
        <v>0.1</v>
      </c>
      <c r="V155" s="451"/>
      <c r="W155" s="451">
        <f t="shared" si="5"/>
        <v>17.199999999999996</v>
      </c>
      <c r="X155" s="451"/>
      <c r="Y155" s="451">
        <f t="shared" si="4"/>
        <v>29.590000000000032</v>
      </c>
      <c r="Z155" s="382"/>
    </row>
    <row r="156" spans="1:26" x14ac:dyDescent="0.2">
      <c r="A156" s="446">
        <v>41527</v>
      </c>
      <c r="B156" s="453" t="s">
        <v>8066</v>
      </c>
      <c r="C156" s="447" t="s">
        <v>8067</v>
      </c>
      <c r="D156" s="447" t="s">
        <v>8068</v>
      </c>
      <c r="E156" s="447"/>
      <c r="F156" s="447"/>
      <c r="G156" s="447"/>
      <c r="H156" s="447"/>
      <c r="I156" s="447"/>
      <c r="J156" s="447"/>
      <c r="K156" s="447"/>
      <c r="L156" s="447"/>
      <c r="M156" s="448" t="s">
        <v>3965</v>
      </c>
      <c r="N156" s="448" t="s">
        <v>1055</v>
      </c>
      <c r="O156" s="447" t="s">
        <v>3990</v>
      </c>
      <c r="P156" s="447" t="s">
        <v>3995</v>
      </c>
      <c r="Q156" s="447">
        <v>31</v>
      </c>
      <c r="R156" s="450" t="s">
        <v>8069</v>
      </c>
      <c r="S156" s="450" t="s">
        <v>8070</v>
      </c>
      <c r="T156" s="451"/>
      <c r="U156" s="451">
        <v>0.1</v>
      </c>
      <c r="V156" s="451"/>
      <c r="W156" s="451">
        <f t="shared" si="5"/>
        <v>17.199999999999996</v>
      </c>
      <c r="X156" s="451"/>
      <c r="Y156" s="451">
        <f t="shared" si="4"/>
        <v>29.590000000000032</v>
      </c>
      <c r="Z156" s="382"/>
    </row>
    <row r="157" spans="1:26" x14ac:dyDescent="0.2">
      <c r="A157" s="393">
        <v>41527</v>
      </c>
      <c r="B157" s="401" t="s">
        <v>8071</v>
      </c>
      <c r="C157" s="320" t="s">
        <v>8072</v>
      </c>
      <c r="D157" s="320" t="s">
        <v>3989</v>
      </c>
      <c r="E157" s="320">
        <v>58</v>
      </c>
      <c r="F157" s="320"/>
      <c r="G157" s="320"/>
      <c r="H157" s="320"/>
      <c r="I157" s="320"/>
      <c r="J157" s="320"/>
      <c r="K157" s="320"/>
      <c r="L157" s="320">
        <v>6</v>
      </c>
      <c r="M157" s="394" t="s">
        <v>3965</v>
      </c>
      <c r="N157" s="394" t="s">
        <v>1055</v>
      </c>
      <c r="O157" s="320" t="s">
        <v>3894</v>
      </c>
      <c r="P157" s="320" t="s">
        <v>3995</v>
      </c>
      <c r="Q157" s="320">
        <v>36</v>
      </c>
      <c r="R157" s="396" t="s">
        <v>8073</v>
      </c>
      <c r="S157" s="396" t="s">
        <v>8074</v>
      </c>
      <c r="T157" s="397"/>
      <c r="U157" s="397">
        <v>0.1</v>
      </c>
      <c r="V157" s="397"/>
      <c r="W157" s="397">
        <f t="shared" si="5"/>
        <v>17.199999999999996</v>
      </c>
      <c r="X157" s="397">
        <v>0.1</v>
      </c>
      <c r="Y157" s="397">
        <f t="shared" si="4"/>
        <v>29.690000000000033</v>
      </c>
      <c r="Z157" s="382"/>
    </row>
    <row r="158" spans="1:26" x14ac:dyDescent="0.2">
      <c r="A158" s="446">
        <v>41529</v>
      </c>
      <c r="B158" s="453" t="s">
        <v>8075</v>
      </c>
      <c r="C158" s="447" t="s">
        <v>8076</v>
      </c>
      <c r="D158" s="447" t="s">
        <v>8077</v>
      </c>
      <c r="E158" s="447"/>
      <c r="F158" s="447"/>
      <c r="G158" s="447"/>
      <c r="H158" s="447"/>
      <c r="I158" s="447"/>
      <c r="J158" s="447"/>
      <c r="K158" s="447"/>
      <c r="L158" s="447"/>
      <c r="M158" s="448" t="s">
        <v>3953</v>
      </c>
      <c r="N158" s="448" t="s">
        <v>1055</v>
      </c>
      <c r="O158" s="447" t="s">
        <v>3979</v>
      </c>
      <c r="P158" s="447" t="s">
        <v>8078</v>
      </c>
      <c r="Q158" s="447">
        <v>15</v>
      </c>
      <c r="R158" s="450" t="s">
        <v>939</v>
      </c>
      <c r="S158" s="450" t="s">
        <v>8079</v>
      </c>
      <c r="T158" s="451">
        <v>0.1</v>
      </c>
      <c r="U158" s="451"/>
      <c r="V158" s="451"/>
      <c r="W158" s="451">
        <f t="shared" si="5"/>
        <v>17.199999999999996</v>
      </c>
      <c r="X158" s="451"/>
      <c r="Y158" s="451">
        <f t="shared" si="4"/>
        <v>29.690000000000033</v>
      </c>
      <c r="Z158" s="382"/>
    </row>
    <row r="159" spans="1:26" x14ac:dyDescent="0.2">
      <c r="A159" s="446">
        <v>41535</v>
      </c>
      <c r="B159" s="453" t="s">
        <v>7099</v>
      </c>
      <c r="C159" s="447" t="s">
        <v>8080</v>
      </c>
      <c r="D159" s="447" t="s">
        <v>8081</v>
      </c>
      <c r="E159" s="447"/>
      <c r="F159" s="447"/>
      <c r="G159" s="447"/>
      <c r="H159" s="447"/>
      <c r="I159" s="447"/>
      <c r="J159" s="447"/>
      <c r="K159" s="447"/>
      <c r="L159" s="447"/>
      <c r="M159" s="448" t="s">
        <v>3965</v>
      </c>
      <c r="N159" s="448" t="s">
        <v>1076</v>
      </c>
      <c r="O159" s="447" t="s">
        <v>3907</v>
      </c>
      <c r="P159" s="447" t="s">
        <v>3908</v>
      </c>
      <c r="Q159" s="447">
        <v>2</v>
      </c>
      <c r="R159" s="450" t="s">
        <v>8082</v>
      </c>
      <c r="S159" s="450" t="s">
        <v>6700</v>
      </c>
      <c r="T159" s="451"/>
      <c r="U159" s="451">
        <v>79.5</v>
      </c>
      <c r="V159" s="451"/>
      <c r="W159" s="451">
        <f t="shared" si="5"/>
        <v>17.199999999999996</v>
      </c>
      <c r="X159" s="451"/>
      <c r="Y159" s="451">
        <f t="shared" si="4"/>
        <v>29.690000000000033</v>
      </c>
      <c r="Z159" s="382"/>
    </row>
    <row r="160" spans="1:26" x14ac:dyDescent="0.2">
      <c r="A160" s="446">
        <v>41539</v>
      </c>
      <c r="B160" s="453" t="s">
        <v>8083</v>
      </c>
      <c r="C160" s="447" t="s">
        <v>8084</v>
      </c>
      <c r="D160" s="447" t="s">
        <v>8085</v>
      </c>
      <c r="E160" s="447"/>
      <c r="F160" s="447"/>
      <c r="G160" s="447"/>
      <c r="H160" s="447"/>
      <c r="I160" s="447"/>
      <c r="J160" s="447"/>
      <c r="K160" s="447"/>
      <c r="L160" s="447"/>
      <c r="M160" s="448" t="s">
        <v>3965</v>
      </c>
      <c r="N160" s="448" t="s">
        <v>1055</v>
      </c>
      <c r="O160" s="447" t="s">
        <v>1739</v>
      </c>
      <c r="P160" s="447" t="s">
        <v>3995</v>
      </c>
      <c r="Q160" s="447">
        <v>26</v>
      </c>
      <c r="R160" s="450" t="s">
        <v>8086</v>
      </c>
      <c r="S160" s="450" t="s">
        <v>8087</v>
      </c>
      <c r="T160" s="451"/>
      <c r="U160" s="451">
        <v>0.1</v>
      </c>
      <c r="V160" s="451"/>
      <c r="W160" s="451">
        <f t="shared" si="5"/>
        <v>17.199999999999996</v>
      </c>
      <c r="X160" s="451"/>
      <c r="Y160" s="451">
        <f t="shared" si="4"/>
        <v>29.690000000000033</v>
      </c>
      <c r="Z160" s="382"/>
    </row>
    <row r="161" spans="1:26" x14ac:dyDescent="0.2">
      <c r="A161" s="446">
        <v>41539</v>
      </c>
      <c r="B161" s="453" t="s">
        <v>8088</v>
      </c>
      <c r="C161" s="447" t="s">
        <v>8089</v>
      </c>
      <c r="D161" s="447" t="s">
        <v>8090</v>
      </c>
      <c r="E161" s="447"/>
      <c r="F161" s="447"/>
      <c r="G161" s="447"/>
      <c r="H161" s="447"/>
      <c r="I161" s="447"/>
      <c r="J161" s="447"/>
      <c r="K161" s="447"/>
      <c r="L161" s="447"/>
      <c r="M161" s="448" t="s">
        <v>3965</v>
      </c>
      <c r="N161" s="448" t="s">
        <v>1059</v>
      </c>
      <c r="O161" s="447" t="s">
        <v>3894</v>
      </c>
      <c r="P161" s="447" t="s">
        <v>3889</v>
      </c>
      <c r="Q161" s="447">
        <v>13</v>
      </c>
      <c r="R161" s="450" t="s">
        <v>8091</v>
      </c>
      <c r="S161" s="450" t="s">
        <v>8092</v>
      </c>
      <c r="T161" s="451"/>
      <c r="U161" s="451">
        <v>0.3</v>
      </c>
      <c r="V161" s="451"/>
      <c r="W161" s="451">
        <f t="shared" si="5"/>
        <v>17.199999999999996</v>
      </c>
      <c r="X161" s="451"/>
      <c r="Y161" s="451">
        <f t="shared" si="4"/>
        <v>29.690000000000033</v>
      </c>
      <c r="Z161" s="382"/>
    </row>
    <row r="162" spans="1:26" x14ac:dyDescent="0.2">
      <c r="A162" s="393">
        <v>41539</v>
      </c>
      <c r="B162" s="401" t="s">
        <v>3470</v>
      </c>
      <c r="C162" s="320" t="s">
        <v>8093</v>
      </c>
      <c r="D162" s="320" t="s">
        <v>3989</v>
      </c>
      <c r="E162" s="320">
        <v>59</v>
      </c>
      <c r="F162" s="320"/>
      <c r="G162" s="320"/>
      <c r="H162" s="320">
        <v>7</v>
      </c>
      <c r="I162" s="320"/>
      <c r="J162" s="320"/>
      <c r="K162" s="320"/>
      <c r="L162" s="320"/>
      <c r="M162" s="394" t="s">
        <v>3965</v>
      </c>
      <c r="N162" s="394" t="s">
        <v>1055</v>
      </c>
      <c r="O162" s="320" t="s">
        <v>3990</v>
      </c>
      <c r="P162" s="320" t="s">
        <v>3991</v>
      </c>
      <c r="Q162" s="320">
        <v>34</v>
      </c>
      <c r="R162" s="396" t="s">
        <v>116</v>
      </c>
      <c r="S162" s="396" t="s">
        <v>1236</v>
      </c>
      <c r="T162" s="397"/>
      <c r="U162" s="397">
        <v>0.1</v>
      </c>
      <c r="V162" s="397"/>
      <c r="W162" s="397">
        <f t="shared" si="5"/>
        <v>17.199999999999996</v>
      </c>
      <c r="X162" s="397">
        <v>0.1</v>
      </c>
      <c r="Y162" s="397">
        <f t="shared" si="4"/>
        <v>29.790000000000035</v>
      </c>
      <c r="Z162" s="382"/>
    </row>
    <row r="163" spans="1:26" x14ac:dyDescent="0.2">
      <c r="A163" s="446">
        <v>41539</v>
      </c>
      <c r="B163" s="453" t="s">
        <v>8094</v>
      </c>
      <c r="C163" s="447" t="s">
        <v>8095</v>
      </c>
      <c r="D163" s="447" t="s">
        <v>8096</v>
      </c>
      <c r="E163" s="447"/>
      <c r="F163" s="447"/>
      <c r="G163" s="447"/>
      <c r="H163" s="447"/>
      <c r="I163" s="447"/>
      <c r="J163" s="447"/>
      <c r="K163" s="447"/>
      <c r="L163" s="447"/>
      <c r="M163" s="448" t="s">
        <v>3953</v>
      </c>
      <c r="N163" s="448" t="s">
        <v>1055</v>
      </c>
      <c r="O163" s="447" t="s">
        <v>3999</v>
      </c>
      <c r="P163" s="447" t="s">
        <v>3889</v>
      </c>
      <c r="Q163" s="447">
        <v>13</v>
      </c>
      <c r="R163" s="450" t="s">
        <v>379</v>
      </c>
      <c r="S163" s="450" t="s">
        <v>5930</v>
      </c>
      <c r="T163" s="447">
        <v>0.1</v>
      </c>
      <c r="U163" s="451"/>
      <c r="V163" s="451"/>
      <c r="W163" s="451">
        <f t="shared" si="5"/>
        <v>17.199999999999996</v>
      </c>
      <c r="X163" s="451"/>
      <c r="Y163" s="451">
        <f t="shared" si="4"/>
        <v>29.790000000000035</v>
      </c>
      <c r="Z163" s="382"/>
    </row>
    <row r="164" spans="1:26" x14ac:dyDescent="0.2">
      <c r="A164" s="446">
        <v>41540</v>
      </c>
      <c r="B164" s="453" t="s">
        <v>8097</v>
      </c>
      <c r="C164" s="447" t="s">
        <v>8098</v>
      </c>
      <c r="D164" s="447" t="s">
        <v>8099</v>
      </c>
      <c r="E164" s="447"/>
      <c r="F164" s="447"/>
      <c r="G164" s="447"/>
      <c r="H164" s="447"/>
      <c r="I164" s="447"/>
      <c r="J164" s="447"/>
      <c r="K164" s="447"/>
      <c r="L164" s="447"/>
      <c r="M164" s="448" t="s">
        <v>3965</v>
      </c>
      <c r="N164" s="448" t="s">
        <v>1055</v>
      </c>
      <c r="O164" s="447" t="s">
        <v>4091</v>
      </c>
      <c r="P164" s="447" t="s">
        <v>3973</v>
      </c>
      <c r="Q164" s="447">
        <v>12</v>
      </c>
      <c r="R164" s="450" t="s">
        <v>8100</v>
      </c>
      <c r="S164" s="450" t="s">
        <v>8101</v>
      </c>
      <c r="T164" s="447"/>
      <c r="U164" s="451">
        <v>0.1</v>
      </c>
      <c r="V164" s="451"/>
      <c r="W164" s="451">
        <f t="shared" si="5"/>
        <v>17.199999999999996</v>
      </c>
      <c r="X164" s="451"/>
      <c r="Y164" s="451">
        <f t="shared" si="4"/>
        <v>29.790000000000035</v>
      </c>
      <c r="Z164" s="382"/>
    </row>
    <row r="165" spans="1:26" x14ac:dyDescent="0.2">
      <c r="A165" s="393">
        <v>41542</v>
      </c>
      <c r="B165" s="401" t="s">
        <v>5206</v>
      </c>
      <c r="C165" s="320" t="s">
        <v>8102</v>
      </c>
      <c r="D165" s="320" t="s">
        <v>8103</v>
      </c>
      <c r="E165" s="320">
        <v>60</v>
      </c>
      <c r="F165" s="320"/>
      <c r="G165" s="320"/>
      <c r="H165" s="320"/>
      <c r="I165" s="320"/>
      <c r="J165" s="320"/>
      <c r="K165" s="320">
        <v>13</v>
      </c>
      <c r="L165" s="320"/>
      <c r="M165" s="394" t="s">
        <v>3953</v>
      </c>
      <c r="N165" s="394" t="s">
        <v>1055</v>
      </c>
      <c r="O165" s="320" t="s">
        <v>3937</v>
      </c>
      <c r="P165" s="320" t="s">
        <v>3889</v>
      </c>
      <c r="Q165" s="320">
        <v>15</v>
      </c>
      <c r="R165" s="396" t="s">
        <v>8104</v>
      </c>
      <c r="S165" s="396" t="s">
        <v>8105</v>
      </c>
      <c r="T165" s="320">
        <v>0.1</v>
      </c>
      <c r="U165" s="397"/>
      <c r="V165" s="397">
        <v>0.1</v>
      </c>
      <c r="W165" s="397">
        <f t="shared" si="5"/>
        <v>17.299999999999997</v>
      </c>
      <c r="X165" s="397"/>
      <c r="Y165" s="397">
        <f t="shared" si="4"/>
        <v>29.790000000000035</v>
      </c>
      <c r="Z165" s="382"/>
    </row>
    <row r="166" spans="1:26" x14ac:dyDescent="0.2">
      <c r="A166" s="393">
        <v>41542</v>
      </c>
      <c r="B166" s="401">
        <v>139</v>
      </c>
      <c r="C166" s="320" t="s">
        <v>8106</v>
      </c>
      <c r="D166" s="320" t="s">
        <v>3989</v>
      </c>
      <c r="E166" s="320">
        <v>61</v>
      </c>
      <c r="F166" s="320"/>
      <c r="G166" s="320"/>
      <c r="H166" s="320"/>
      <c r="I166" s="320"/>
      <c r="J166" s="320">
        <v>9</v>
      </c>
      <c r="K166" s="320"/>
      <c r="L166" s="320"/>
      <c r="M166" s="394" t="s">
        <v>3965</v>
      </c>
      <c r="N166" s="394" t="s">
        <v>1055</v>
      </c>
      <c r="O166" s="320" t="s">
        <v>4023</v>
      </c>
      <c r="P166" s="320" t="s">
        <v>3908</v>
      </c>
      <c r="Q166" s="320">
        <v>9</v>
      </c>
      <c r="R166" s="396" t="s">
        <v>8107</v>
      </c>
      <c r="S166" s="396" t="s">
        <v>4434</v>
      </c>
      <c r="T166" s="397"/>
      <c r="U166" s="397">
        <v>0.25</v>
      </c>
      <c r="V166" s="397"/>
      <c r="W166" s="397">
        <f t="shared" si="5"/>
        <v>17.299999999999997</v>
      </c>
      <c r="X166" s="397">
        <v>0.25</v>
      </c>
      <c r="Y166" s="397">
        <f t="shared" si="4"/>
        <v>30.040000000000035</v>
      </c>
      <c r="Z166" s="382"/>
    </row>
    <row r="167" spans="1:26" x14ac:dyDescent="0.2">
      <c r="A167" s="446">
        <v>41547</v>
      </c>
      <c r="B167" s="453" t="s">
        <v>8108</v>
      </c>
      <c r="C167" s="447" t="s">
        <v>8109</v>
      </c>
      <c r="D167" s="447" t="s">
        <v>8110</v>
      </c>
      <c r="E167" s="447"/>
      <c r="F167" s="447"/>
      <c r="G167" s="447"/>
      <c r="H167" s="447"/>
      <c r="I167" s="447"/>
      <c r="J167" s="447"/>
      <c r="K167" s="447"/>
      <c r="L167" s="447"/>
      <c r="M167" s="448" t="s">
        <v>4563</v>
      </c>
      <c r="N167" s="448" t="s">
        <v>1059</v>
      </c>
      <c r="O167" s="447" t="s">
        <v>4030</v>
      </c>
      <c r="P167" s="447" t="s">
        <v>4024</v>
      </c>
      <c r="Q167" s="447">
        <v>27</v>
      </c>
      <c r="R167" s="450" t="s">
        <v>8111</v>
      </c>
      <c r="S167" s="450" t="s">
        <v>2951</v>
      </c>
      <c r="T167" s="451">
        <v>0.3</v>
      </c>
      <c r="U167" s="451"/>
      <c r="V167" s="451"/>
      <c r="W167" s="451">
        <f t="shared" si="5"/>
        <v>17.299999999999997</v>
      </c>
      <c r="X167" s="451"/>
      <c r="Y167" s="451">
        <f t="shared" si="4"/>
        <v>30.040000000000035</v>
      </c>
      <c r="Z167" s="382"/>
    </row>
    <row r="168" spans="1:26" x14ac:dyDescent="0.2">
      <c r="A168" s="393">
        <v>41550</v>
      </c>
      <c r="B168" s="401" t="s">
        <v>8112</v>
      </c>
      <c r="C168" s="320" t="s">
        <v>8113</v>
      </c>
      <c r="D168" s="320" t="s">
        <v>8114</v>
      </c>
      <c r="E168" s="320">
        <v>62</v>
      </c>
      <c r="F168" s="320"/>
      <c r="G168" s="320"/>
      <c r="H168" s="320"/>
      <c r="I168" s="320"/>
      <c r="J168" s="320"/>
      <c r="K168" s="320">
        <v>14</v>
      </c>
      <c r="L168" s="320"/>
      <c r="M168" s="394" t="s">
        <v>3936</v>
      </c>
      <c r="N168" s="394" t="s">
        <v>1059</v>
      </c>
      <c r="O168" s="320" t="s">
        <v>3999</v>
      </c>
      <c r="P168" s="320" t="s">
        <v>3889</v>
      </c>
      <c r="Q168" s="320">
        <v>7</v>
      </c>
      <c r="R168" s="396" t="s">
        <v>8115</v>
      </c>
      <c r="S168" s="396" t="s">
        <v>1</v>
      </c>
      <c r="T168" s="397">
        <v>1.5</v>
      </c>
      <c r="U168" s="397"/>
      <c r="V168" s="397">
        <v>1.5</v>
      </c>
      <c r="W168" s="397">
        <f t="shared" si="5"/>
        <v>18.799999999999997</v>
      </c>
      <c r="X168" s="397"/>
      <c r="Y168" s="397">
        <f t="shared" si="4"/>
        <v>30.040000000000035</v>
      </c>
      <c r="Z168" s="382"/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7" right="0.7" top="0.75" bottom="0.75" header="0.3" footer="0.3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Normal="100" workbookViewId="0">
      <pane xSplit="24" ySplit="9" topLeftCell="Y10" activePane="bottomRight" state="frozen"/>
      <selection pane="topRight" activeCell="Y1" sqref="Y1"/>
      <selection pane="bottomLeft" activeCell="A10" sqref="A10"/>
      <selection pane="bottomRight" activeCell="F105" sqref="F105"/>
    </sheetView>
  </sheetViews>
  <sheetFormatPr defaultRowHeight="12.75" x14ac:dyDescent="0.2"/>
  <cols>
    <col min="1" max="1" width="5.42578125" style="335" bestFit="1" customWidth="1"/>
    <col min="2" max="2" width="22.28515625" customWidth="1"/>
    <col min="3" max="3" width="14.85546875" bestFit="1" customWidth="1"/>
    <col min="4" max="4" width="8.14062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3.140625" bestFit="1" customWidth="1"/>
    <col min="18" max="18" width="7.7109375" customWidth="1"/>
    <col min="19" max="19" width="9.85546875" customWidth="1"/>
    <col min="20" max="20" width="8.42578125" bestFit="1" customWidth="1"/>
    <col min="21" max="21" width="7.42578125" bestFit="1" customWidth="1"/>
    <col min="22" max="23" width="8.85546875" customWidth="1"/>
    <col min="24" max="24" width="7.42578125" customWidth="1"/>
    <col min="25" max="25" width="7.85546875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8116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471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471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471" t="s">
        <v>1036</v>
      </c>
      <c r="S6" s="471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471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COUNTIF(T10:T107,"&gt;0")</f>
        <v>69</v>
      </c>
      <c r="U9" s="377">
        <f>COUNTIF(U10:U107,"&gt;0")</f>
        <v>27</v>
      </c>
      <c r="V9" s="377">
        <f>COUNTIF(V10:V107,"&gt;0")</f>
        <v>30</v>
      </c>
      <c r="W9" s="378"/>
      <c r="X9" s="377">
        <f>COUNTIF(X10:X107,"&gt;0")</f>
        <v>16</v>
      </c>
      <c r="Y9" s="379"/>
      <c r="Z9" s="380"/>
    </row>
    <row r="10" spans="1:26" x14ac:dyDescent="0.2">
      <c r="A10" s="381"/>
      <c r="B10" s="398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3"/>
      <c r="N10" s="383"/>
      <c r="O10" s="384"/>
      <c r="P10" s="384"/>
      <c r="Q10" s="382"/>
      <c r="R10" s="385"/>
      <c r="S10" s="385"/>
      <c r="T10" s="386"/>
      <c r="U10" s="386"/>
      <c r="V10" s="386"/>
      <c r="W10" s="386">
        <f>W9+V10</f>
        <v>0</v>
      </c>
      <c r="X10" s="386"/>
      <c r="Y10" s="386">
        <f>Y9+X10</f>
        <v>0</v>
      </c>
      <c r="Z10" s="422"/>
    </row>
    <row r="11" spans="1:26" x14ac:dyDescent="0.2">
      <c r="A11" s="393">
        <v>41658</v>
      </c>
      <c r="B11" s="401" t="s">
        <v>6048</v>
      </c>
      <c r="C11" s="320" t="s">
        <v>8117</v>
      </c>
      <c r="D11" s="320" t="s">
        <v>8388</v>
      </c>
      <c r="E11" s="320">
        <v>1</v>
      </c>
      <c r="F11" s="320"/>
      <c r="G11" s="320"/>
      <c r="H11" s="320"/>
      <c r="I11" s="320"/>
      <c r="J11" s="320"/>
      <c r="K11" s="320">
        <v>1</v>
      </c>
      <c r="L11" s="320"/>
      <c r="M11" s="394" t="s">
        <v>2264</v>
      </c>
      <c r="N11" s="394" t="s">
        <v>1055</v>
      </c>
      <c r="O11" s="395" t="s">
        <v>3999</v>
      </c>
      <c r="P11" s="395" t="s">
        <v>3889</v>
      </c>
      <c r="Q11" s="320">
        <v>20</v>
      </c>
      <c r="R11" s="396" t="s">
        <v>6062</v>
      </c>
      <c r="S11" s="396" t="s">
        <v>8118</v>
      </c>
      <c r="T11" s="397">
        <v>0.1</v>
      </c>
      <c r="U11" s="397"/>
      <c r="V11" s="397">
        <v>0.1</v>
      </c>
      <c r="W11" s="397">
        <f>W10+V11</f>
        <v>0.1</v>
      </c>
      <c r="X11" s="397"/>
      <c r="Y11" s="397">
        <f t="shared" ref="Y11:Y74" si="0">Y10+X11</f>
        <v>0</v>
      </c>
      <c r="Z11" s="422"/>
    </row>
    <row r="12" spans="1:26" x14ac:dyDescent="0.2">
      <c r="A12" s="381">
        <v>41663</v>
      </c>
      <c r="B12" s="398" t="s">
        <v>8119</v>
      </c>
      <c r="C12" s="382" t="s">
        <v>8120</v>
      </c>
      <c r="D12" s="382" t="s">
        <v>8121</v>
      </c>
      <c r="E12" s="382"/>
      <c r="F12" s="382"/>
      <c r="G12" s="382"/>
      <c r="H12" s="382"/>
      <c r="I12" s="382"/>
      <c r="J12" s="382"/>
      <c r="K12" s="382"/>
      <c r="L12" s="382"/>
      <c r="M12" s="383" t="s">
        <v>8122</v>
      </c>
      <c r="N12" s="383" t="s">
        <v>1055</v>
      </c>
      <c r="O12" s="384" t="s">
        <v>3999</v>
      </c>
      <c r="P12" s="384" t="s">
        <v>3889</v>
      </c>
      <c r="Q12" s="382">
        <v>23</v>
      </c>
      <c r="R12" s="385" t="s">
        <v>8123</v>
      </c>
      <c r="S12" s="385" t="s">
        <v>6619</v>
      </c>
      <c r="T12" s="386">
        <v>0.2</v>
      </c>
      <c r="U12" s="386"/>
      <c r="V12" s="436">
        <v>0.1</v>
      </c>
      <c r="W12" s="440">
        <f t="shared" ref="W12:W75" si="1">W11+V12</f>
        <v>0.2</v>
      </c>
      <c r="X12" s="386"/>
      <c r="Y12" s="386">
        <f t="shared" si="0"/>
        <v>0</v>
      </c>
      <c r="Z12" s="422"/>
    </row>
    <row r="13" spans="1:26" x14ac:dyDescent="0.2">
      <c r="A13" s="405">
        <v>41664</v>
      </c>
      <c r="B13" s="469" t="s">
        <v>7413</v>
      </c>
      <c r="C13" s="406" t="s">
        <v>8124</v>
      </c>
      <c r="D13" s="406" t="s">
        <v>8125</v>
      </c>
      <c r="E13" s="406">
        <v>2</v>
      </c>
      <c r="F13" s="406"/>
      <c r="G13" s="406"/>
      <c r="H13" s="406"/>
      <c r="I13" s="406"/>
      <c r="J13" s="406"/>
      <c r="K13" s="406">
        <v>2</v>
      </c>
      <c r="L13" s="406"/>
      <c r="M13" s="407" t="s">
        <v>4983</v>
      </c>
      <c r="N13" s="407" t="s">
        <v>1055</v>
      </c>
      <c r="O13" s="408" t="s">
        <v>3937</v>
      </c>
      <c r="P13" s="408" t="s">
        <v>3889</v>
      </c>
      <c r="Q13" s="406">
        <v>7</v>
      </c>
      <c r="R13" s="409" t="s">
        <v>8126</v>
      </c>
      <c r="S13" s="409" t="s">
        <v>8127</v>
      </c>
      <c r="T13" s="410">
        <v>0.6</v>
      </c>
      <c r="U13" s="410"/>
      <c r="V13" s="397">
        <v>0.6</v>
      </c>
      <c r="W13" s="397">
        <f t="shared" si="1"/>
        <v>0.8</v>
      </c>
      <c r="X13" s="397"/>
      <c r="Y13" s="397">
        <f t="shared" si="0"/>
        <v>0</v>
      </c>
      <c r="Z13" s="423"/>
    </row>
    <row r="14" spans="1:26" x14ac:dyDescent="0.2">
      <c r="A14" s="381">
        <v>41668</v>
      </c>
      <c r="B14" s="398" t="s">
        <v>5144</v>
      </c>
      <c r="C14" s="382" t="s">
        <v>8128</v>
      </c>
      <c r="D14" s="382" t="s">
        <v>8129</v>
      </c>
      <c r="E14" s="382"/>
      <c r="F14" s="382"/>
      <c r="G14" s="382"/>
      <c r="H14" s="382"/>
      <c r="I14" s="382"/>
      <c r="J14" s="382"/>
      <c r="K14" s="382"/>
      <c r="L14" s="382"/>
      <c r="M14" s="383" t="s">
        <v>8130</v>
      </c>
      <c r="N14" s="383" t="s">
        <v>1059</v>
      </c>
      <c r="O14" s="384" t="s">
        <v>3999</v>
      </c>
      <c r="P14" s="384" t="s">
        <v>827</v>
      </c>
      <c r="Q14" s="382">
        <v>18</v>
      </c>
      <c r="R14" s="385" t="s">
        <v>8131</v>
      </c>
      <c r="S14" s="385" t="s">
        <v>8132</v>
      </c>
      <c r="T14" s="386">
        <v>1.9</v>
      </c>
      <c r="U14" s="386"/>
      <c r="V14" s="386"/>
      <c r="W14" s="386">
        <f t="shared" si="1"/>
        <v>0.8</v>
      </c>
      <c r="X14" s="386"/>
      <c r="Y14" s="386">
        <f t="shared" si="0"/>
        <v>0</v>
      </c>
      <c r="Z14" s="422"/>
    </row>
    <row r="15" spans="1:26" x14ac:dyDescent="0.2">
      <c r="A15" s="381">
        <v>41684</v>
      </c>
      <c r="B15" s="398" t="s">
        <v>4027</v>
      </c>
      <c r="C15" s="382" t="s">
        <v>8133</v>
      </c>
      <c r="D15" s="382" t="s">
        <v>8134</v>
      </c>
      <c r="E15" s="382"/>
      <c r="F15" s="382"/>
      <c r="G15" s="382"/>
      <c r="H15" s="382"/>
      <c r="I15" s="382"/>
      <c r="J15" s="382"/>
      <c r="K15" s="382"/>
      <c r="L15" s="382"/>
      <c r="M15" s="383" t="s">
        <v>8136</v>
      </c>
      <c r="N15" s="383" t="s">
        <v>1059</v>
      </c>
      <c r="O15" s="384" t="s">
        <v>4059</v>
      </c>
      <c r="P15" s="384" t="s">
        <v>3959</v>
      </c>
      <c r="Q15" s="382">
        <v>33</v>
      </c>
      <c r="R15" s="385" t="s">
        <v>8135</v>
      </c>
      <c r="S15" s="385" t="s">
        <v>3453</v>
      </c>
      <c r="T15" s="386">
        <v>0.25</v>
      </c>
      <c r="U15" s="386"/>
      <c r="V15" s="386"/>
      <c r="W15" s="386">
        <f t="shared" si="1"/>
        <v>0.8</v>
      </c>
      <c r="X15" s="386"/>
      <c r="Y15" s="386">
        <f t="shared" si="0"/>
        <v>0</v>
      </c>
      <c r="Z15" s="422"/>
    </row>
    <row r="16" spans="1:26" x14ac:dyDescent="0.2">
      <c r="A16" s="381">
        <v>41718</v>
      </c>
      <c r="B16" s="398" t="s">
        <v>7926</v>
      </c>
      <c r="C16" s="382" t="s">
        <v>8137</v>
      </c>
      <c r="D16" s="382" t="s">
        <v>8138</v>
      </c>
      <c r="E16" s="382"/>
      <c r="F16" s="382"/>
      <c r="G16" s="382"/>
      <c r="H16" s="382"/>
      <c r="I16" s="382"/>
      <c r="J16" s="382"/>
      <c r="K16" s="382"/>
      <c r="L16" s="382"/>
      <c r="M16" s="383" t="s">
        <v>3887</v>
      </c>
      <c r="N16" s="383" t="s">
        <v>1059</v>
      </c>
      <c r="O16" s="384" t="s">
        <v>1579</v>
      </c>
      <c r="P16" s="384" t="s">
        <v>3973</v>
      </c>
      <c r="Q16" s="382">
        <v>15</v>
      </c>
      <c r="R16" s="385" t="s">
        <v>528</v>
      </c>
      <c r="S16" s="385" t="s">
        <v>8139</v>
      </c>
      <c r="T16" s="386">
        <v>1.75</v>
      </c>
      <c r="U16" s="386"/>
      <c r="V16" s="386"/>
      <c r="W16" s="386">
        <f t="shared" si="1"/>
        <v>0.8</v>
      </c>
      <c r="X16" s="386"/>
      <c r="Y16" s="386">
        <f t="shared" si="0"/>
        <v>0</v>
      </c>
      <c r="Z16" s="422"/>
    </row>
    <row r="17" spans="1:26" x14ac:dyDescent="0.2">
      <c r="A17" s="381">
        <v>41718</v>
      </c>
      <c r="B17" s="398" t="s">
        <v>7122</v>
      </c>
      <c r="C17" s="382" t="s">
        <v>8140</v>
      </c>
      <c r="D17" s="382" t="s">
        <v>8141</v>
      </c>
      <c r="E17" s="382"/>
      <c r="F17" s="382"/>
      <c r="G17" s="382"/>
      <c r="H17" s="382"/>
      <c r="I17" s="382"/>
      <c r="J17" s="382"/>
      <c r="K17" s="382"/>
      <c r="L17" s="382"/>
      <c r="M17" s="383" t="s">
        <v>3887</v>
      </c>
      <c r="N17" s="383" t="s">
        <v>1059</v>
      </c>
      <c r="O17" s="384" t="s">
        <v>3937</v>
      </c>
      <c r="P17" s="384" t="s">
        <v>3889</v>
      </c>
      <c r="Q17" s="382">
        <v>17</v>
      </c>
      <c r="R17" s="385" t="s">
        <v>8142</v>
      </c>
      <c r="S17" s="385" t="s">
        <v>8143</v>
      </c>
      <c r="T17" s="386">
        <v>3.6</v>
      </c>
      <c r="U17" s="386"/>
      <c r="V17" s="436">
        <v>2.6</v>
      </c>
      <c r="W17" s="386">
        <f t="shared" si="1"/>
        <v>3.4000000000000004</v>
      </c>
      <c r="X17" s="386"/>
      <c r="Y17" s="386">
        <f t="shared" si="0"/>
        <v>0</v>
      </c>
      <c r="Z17" s="422"/>
    </row>
    <row r="18" spans="1:26" x14ac:dyDescent="0.2">
      <c r="A18" s="393">
        <v>41736</v>
      </c>
      <c r="B18" s="401" t="s">
        <v>8144</v>
      </c>
      <c r="C18" s="320" t="s">
        <v>8145</v>
      </c>
      <c r="D18" s="320" t="s">
        <v>8146</v>
      </c>
      <c r="E18" s="320">
        <v>3</v>
      </c>
      <c r="F18" s="320"/>
      <c r="G18" s="320"/>
      <c r="H18" s="320"/>
      <c r="I18" s="320"/>
      <c r="J18" s="320"/>
      <c r="K18" s="320">
        <v>3</v>
      </c>
      <c r="L18" s="320"/>
      <c r="M18" s="394" t="s">
        <v>4983</v>
      </c>
      <c r="N18" s="394" t="s">
        <v>1055</v>
      </c>
      <c r="O18" s="395" t="s">
        <v>3937</v>
      </c>
      <c r="P18" s="395" t="s">
        <v>3908</v>
      </c>
      <c r="Q18" s="320">
        <v>5</v>
      </c>
      <c r="R18" s="396" t="s">
        <v>8147</v>
      </c>
      <c r="S18" s="396" t="s">
        <v>8148</v>
      </c>
      <c r="T18" s="397">
        <v>0.2</v>
      </c>
      <c r="U18" s="397"/>
      <c r="V18" s="397">
        <v>0.2</v>
      </c>
      <c r="W18" s="397">
        <f t="shared" si="1"/>
        <v>3.6000000000000005</v>
      </c>
      <c r="X18" s="397"/>
      <c r="Y18" s="397">
        <f t="shared" si="0"/>
        <v>0</v>
      </c>
      <c r="Z18" s="422"/>
    </row>
    <row r="19" spans="1:26" x14ac:dyDescent="0.2">
      <c r="A19" s="381">
        <v>41737</v>
      </c>
      <c r="B19" s="398" t="s">
        <v>8149</v>
      </c>
      <c r="C19" s="382" t="s">
        <v>8150</v>
      </c>
      <c r="D19" s="382" t="s">
        <v>8151</v>
      </c>
      <c r="E19" s="382"/>
      <c r="F19" s="382"/>
      <c r="G19" s="382"/>
      <c r="H19" s="382"/>
      <c r="I19" s="382"/>
      <c r="J19" s="382"/>
      <c r="K19" s="382"/>
      <c r="L19" s="382"/>
      <c r="M19" s="383" t="s">
        <v>4563</v>
      </c>
      <c r="N19" s="383" t="s">
        <v>1055</v>
      </c>
      <c r="O19" s="384" t="s">
        <v>3894</v>
      </c>
      <c r="P19" s="384" t="s">
        <v>3889</v>
      </c>
      <c r="Q19" s="382">
        <v>9</v>
      </c>
      <c r="R19" s="385" t="s">
        <v>8152</v>
      </c>
      <c r="S19" s="385" t="s">
        <v>8153</v>
      </c>
      <c r="T19" s="386">
        <v>0.1</v>
      </c>
      <c r="U19" s="386"/>
      <c r="V19" s="386"/>
      <c r="W19" s="386">
        <f t="shared" si="1"/>
        <v>3.6000000000000005</v>
      </c>
      <c r="X19" s="386"/>
      <c r="Y19" s="386">
        <f t="shared" si="0"/>
        <v>0</v>
      </c>
      <c r="Z19" s="422"/>
    </row>
    <row r="20" spans="1:26" x14ac:dyDescent="0.2">
      <c r="A20" s="381">
        <v>41738</v>
      </c>
      <c r="B20" s="398" t="s">
        <v>8154</v>
      </c>
      <c r="C20" s="382" t="s">
        <v>8155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3" t="s">
        <v>4085</v>
      </c>
      <c r="N20" s="383" t="s">
        <v>1059</v>
      </c>
      <c r="O20" s="384" t="s">
        <v>1739</v>
      </c>
      <c r="P20" s="384" t="s">
        <v>3995</v>
      </c>
      <c r="Q20" s="385">
        <v>36</v>
      </c>
      <c r="R20" s="385" t="s">
        <v>8156</v>
      </c>
      <c r="S20" s="385" t="s">
        <v>7986</v>
      </c>
      <c r="T20" s="399">
        <v>0.4</v>
      </c>
      <c r="U20" s="399"/>
      <c r="V20" s="386"/>
      <c r="W20" s="386">
        <f t="shared" si="1"/>
        <v>3.6000000000000005</v>
      </c>
      <c r="X20" s="386"/>
      <c r="Y20" s="386">
        <f t="shared" si="0"/>
        <v>0</v>
      </c>
      <c r="Z20" s="422"/>
    </row>
    <row r="21" spans="1:26" x14ac:dyDescent="0.2">
      <c r="A21" s="381">
        <v>41744</v>
      </c>
      <c r="B21" s="398" t="s">
        <v>6539</v>
      </c>
      <c r="C21" s="382" t="s">
        <v>8157</v>
      </c>
      <c r="D21" s="382" t="s">
        <v>8158</v>
      </c>
      <c r="E21" s="382"/>
      <c r="F21" s="382"/>
      <c r="G21" s="382"/>
      <c r="H21" s="382"/>
      <c r="I21" s="382"/>
      <c r="J21" s="382"/>
      <c r="K21" s="382"/>
      <c r="L21" s="382"/>
      <c r="M21" s="383" t="s">
        <v>6080</v>
      </c>
      <c r="N21" s="383" t="s">
        <v>1059</v>
      </c>
      <c r="O21" s="384" t="s">
        <v>1739</v>
      </c>
      <c r="P21" s="384" t="s">
        <v>3991</v>
      </c>
      <c r="Q21" s="385">
        <v>28</v>
      </c>
      <c r="R21" s="385" t="s">
        <v>8159</v>
      </c>
      <c r="S21" s="385" t="s">
        <v>8160</v>
      </c>
      <c r="T21" s="399">
        <v>0.3</v>
      </c>
      <c r="U21" s="399"/>
      <c r="V21" s="386"/>
      <c r="W21" s="386">
        <f t="shared" si="1"/>
        <v>3.6000000000000005</v>
      </c>
      <c r="X21" s="386"/>
      <c r="Y21" s="386">
        <f t="shared" si="0"/>
        <v>0</v>
      </c>
      <c r="Z21" s="422"/>
    </row>
    <row r="22" spans="1:26" x14ac:dyDescent="0.2">
      <c r="A22" s="381">
        <v>41750</v>
      </c>
      <c r="B22" s="398" t="s">
        <v>8161</v>
      </c>
      <c r="C22" s="382" t="s">
        <v>8162</v>
      </c>
      <c r="D22" s="382" t="s">
        <v>8163</v>
      </c>
      <c r="E22" s="382"/>
      <c r="F22" s="382"/>
      <c r="G22" s="382"/>
      <c r="H22" s="382"/>
      <c r="I22" s="382"/>
      <c r="J22" s="382"/>
      <c r="K22" s="382"/>
      <c r="L22" s="382"/>
      <c r="M22" s="383" t="s">
        <v>3887</v>
      </c>
      <c r="N22" s="383" t="s">
        <v>1055</v>
      </c>
      <c r="O22" s="384" t="s">
        <v>4023</v>
      </c>
      <c r="P22" s="384" t="s">
        <v>3991</v>
      </c>
      <c r="Q22" s="385">
        <v>22</v>
      </c>
      <c r="R22" s="385" t="s">
        <v>1015</v>
      </c>
      <c r="S22" s="385" t="s">
        <v>8164</v>
      </c>
      <c r="T22" s="399">
        <v>0.1</v>
      </c>
      <c r="U22" s="399"/>
      <c r="V22" s="386"/>
      <c r="W22" s="386">
        <f t="shared" si="1"/>
        <v>3.6000000000000005</v>
      </c>
      <c r="X22" s="386"/>
      <c r="Y22" s="386">
        <f t="shared" si="0"/>
        <v>0</v>
      </c>
      <c r="Z22" s="422"/>
    </row>
    <row r="23" spans="1:26" x14ac:dyDescent="0.2">
      <c r="A23" s="381">
        <v>41751</v>
      </c>
      <c r="B23" s="398" t="s">
        <v>8165</v>
      </c>
      <c r="C23" s="382" t="s">
        <v>8166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3" t="s">
        <v>3971</v>
      </c>
      <c r="N23" s="383" t="s">
        <v>1055</v>
      </c>
      <c r="O23" s="384" t="s">
        <v>3972</v>
      </c>
      <c r="P23" s="384" t="s">
        <v>3973</v>
      </c>
      <c r="Q23" s="385">
        <v>12</v>
      </c>
      <c r="R23" s="385" t="s">
        <v>8167</v>
      </c>
      <c r="S23" s="385" t="s">
        <v>8168</v>
      </c>
      <c r="T23" s="386">
        <v>0.1</v>
      </c>
      <c r="U23" s="399"/>
      <c r="V23" s="386"/>
      <c r="W23" s="386">
        <f t="shared" si="1"/>
        <v>3.6000000000000005</v>
      </c>
      <c r="X23" s="386"/>
      <c r="Y23" s="386">
        <f t="shared" si="0"/>
        <v>0</v>
      </c>
      <c r="Z23" s="422"/>
    </row>
    <row r="24" spans="1:26" x14ac:dyDescent="0.2">
      <c r="A24" s="381">
        <v>41751</v>
      </c>
      <c r="B24" s="398" t="s">
        <v>8169</v>
      </c>
      <c r="C24" s="382" t="s">
        <v>8170</v>
      </c>
      <c r="D24" s="382" t="s">
        <v>8171</v>
      </c>
      <c r="E24" s="382"/>
      <c r="F24" s="382"/>
      <c r="G24" s="382"/>
      <c r="H24" s="382"/>
      <c r="I24" s="382"/>
      <c r="J24" s="382"/>
      <c r="K24" s="382"/>
      <c r="L24" s="382"/>
      <c r="M24" s="383" t="s">
        <v>8172</v>
      </c>
      <c r="N24" s="383" t="s">
        <v>1055</v>
      </c>
      <c r="O24" s="384" t="s">
        <v>3894</v>
      </c>
      <c r="P24" s="384" t="s">
        <v>3889</v>
      </c>
      <c r="Q24" s="385">
        <v>24</v>
      </c>
      <c r="R24" s="385" t="s">
        <v>8173</v>
      </c>
      <c r="S24" s="385" t="s">
        <v>8174</v>
      </c>
      <c r="T24" s="386">
        <v>0.1</v>
      </c>
      <c r="U24" s="399"/>
      <c r="V24" s="386"/>
      <c r="W24" s="386">
        <f t="shared" si="1"/>
        <v>3.6000000000000005</v>
      </c>
      <c r="X24" s="386"/>
      <c r="Y24" s="386">
        <f t="shared" si="0"/>
        <v>0</v>
      </c>
      <c r="Z24" s="422"/>
    </row>
    <row r="25" spans="1:26" x14ac:dyDescent="0.2">
      <c r="A25" s="381">
        <v>41755</v>
      </c>
      <c r="B25" s="398" t="s">
        <v>1716</v>
      </c>
      <c r="C25" s="382" t="s">
        <v>8175</v>
      </c>
      <c r="D25" s="382" t="s">
        <v>8176</v>
      </c>
      <c r="E25" s="382"/>
      <c r="F25" s="382"/>
      <c r="G25" s="382"/>
      <c r="H25" s="382"/>
      <c r="I25" s="382"/>
      <c r="J25" s="382"/>
      <c r="K25" s="382"/>
      <c r="L25" s="382"/>
      <c r="M25" s="383" t="s">
        <v>8122</v>
      </c>
      <c r="N25" s="383" t="s">
        <v>1059</v>
      </c>
      <c r="O25" s="384" t="s">
        <v>4023</v>
      </c>
      <c r="P25" s="384" t="s">
        <v>3991</v>
      </c>
      <c r="Q25" s="385">
        <v>35</v>
      </c>
      <c r="R25" s="385" t="s">
        <v>8177</v>
      </c>
      <c r="S25" s="385" t="s">
        <v>8178</v>
      </c>
      <c r="T25" s="386">
        <v>0.25</v>
      </c>
      <c r="U25" s="399"/>
      <c r="V25" s="386"/>
      <c r="W25" s="386">
        <f t="shared" si="1"/>
        <v>3.6000000000000005</v>
      </c>
      <c r="X25" s="386"/>
      <c r="Y25" s="386">
        <f t="shared" si="0"/>
        <v>0</v>
      </c>
      <c r="Z25" s="422"/>
    </row>
    <row r="26" spans="1:26" x14ac:dyDescent="0.2">
      <c r="A26" s="381">
        <v>41753</v>
      </c>
      <c r="B26" s="398" t="s">
        <v>8179</v>
      </c>
      <c r="C26" s="382" t="s">
        <v>8180</v>
      </c>
      <c r="D26" s="382"/>
      <c r="E26" s="382"/>
      <c r="F26" s="382"/>
      <c r="G26" s="382"/>
      <c r="H26" s="382"/>
      <c r="I26" s="382"/>
      <c r="J26" s="382"/>
      <c r="K26" s="382"/>
      <c r="L26" s="382"/>
      <c r="M26" s="383" t="s">
        <v>639</v>
      </c>
      <c r="N26" s="383" t="s">
        <v>1055</v>
      </c>
      <c r="O26" s="384" t="s">
        <v>4030</v>
      </c>
      <c r="P26" s="384" t="s">
        <v>4024</v>
      </c>
      <c r="Q26" s="385">
        <v>27</v>
      </c>
      <c r="R26" s="385" t="s">
        <v>8181</v>
      </c>
      <c r="S26" s="385" t="s">
        <v>2767</v>
      </c>
      <c r="T26" s="386">
        <v>0.2</v>
      </c>
      <c r="U26" s="399"/>
      <c r="V26" s="386"/>
      <c r="W26" s="386">
        <f t="shared" si="1"/>
        <v>3.6000000000000005</v>
      </c>
      <c r="X26" s="386"/>
      <c r="Y26" s="386">
        <f t="shared" si="0"/>
        <v>0</v>
      </c>
      <c r="Z26" s="422"/>
    </row>
    <row r="27" spans="1:26" x14ac:dyDescent="0.2">
      <c r="A27" s="381">
        <v>41765</v>
      </c>
      <c r="B27" s="398" t="s">
        <v>7284</v>
      </c>
      <c r="C27" s="382" t="s">
        <v>8182</v>
      </c>
      <c r="D27" s="382" t="s">
        <v>8183</v>
      </c>
      <c r="E27" s="382"/>
      <c r="F27" s="382"/>
      <c r="G27" s="382"/>
      <c r="H27" s="382"/>
      <c r="I27" s="382"/>
      <c r="J27" s="382"/>
      <c r="K27" s="382"/>
      <c r="L27" s="382"/>
      <c r="M27" s="383" t="s">
        <v>3887</v>
      </c>
      <c r="N27" s="383" t="s">
        <v>4568</v>
      </c>
      <c r="O27" s="384" t="s">
        <v>3972</v>
      </c>
      <c r="P27" s="384" t="s">
        <v>3973</v>
      </c>
      <c r="Q27" s="385">
        <v>25</v>
      </c>
      <c r="R27" s="385" t="s">
        <v>8184</v>
      </c>
      <c r="S27" s="385" t="s">
        <v>8185</v>
      </c>
      <c r="T27" s="386">
        <v>140</v>
      </c>
      <c r="U27" s="399"/>
      <c r="V27" s="386"/>
      <c r="W27" s="386">
        <f t="shared" si="1"/>
        <v>3.6000000000000005</v>
      </c>
      <c r="X27" s="386"/>
      <c r="Y27" s="386">
        <f t="shared" si="0"/>
        <v>0</v>
      </c>
      <c r="Z27" s="422"/>
    </row>
    <row r="28" spans="1:26" x14ac:dyDescent="0.2">
      <c r="A28" s="381">
        <v>41767</v>
      </c>
      <c r="B28" s="398" t="s">
        <v>8186</v>
      </c>
      <c r="C28" s="382" t="s">
        <v>8187</v>
      </c>
      <c r="D28" s="382" t="s">
        <v>8188</v>
      </c>
      <c r="E28" s="382"/>
      <c r="F28" s="382"/>
      <c r="G28" s="382"/>
      <c r="H28" s="382"/>
      <c r="I28" s="382"/>
      <c r="J28" s="382"/>
      <c r="K28" s="382"/>
      <c r="L28" s="382"/>
      <c r="M28" s="383" t="s">
        <v>4085</v>
      </c>
      <c r="N28" s="383" t="s">
        <v>1055</v>
      </c>
      <c r="O28" s="384" t="s">
        <v>3999</v>
      </c>
      <c r="P28" s="384" t="s">
        <v>3959</v>
      </c>
      <c r="Q28" s="385">
        <v>36</v>
      </c>
      <c r="R28" s="385" t="s">
        <v>8189</v>
      </c>
      <c r="S28" s="385" t="s">
        <v>8190</v>
      </c>
      <c r="T28" s="386">
        <v>0.1</v>
      </c>
      <c r="U28" s="399"/>
      <c r="V28" s="386"/>
      <c r="W28" s="386">
        <f t="shared" si="1"/>
        <v>3.6000000000000005</v>
      </c>
      <c r="X28" s="386"/>
      <c r="Y28" s="386">
        <f t="shared" si="0"/>
        <v>0</v>
      </c>
      <c r="Z28" s="422"/>
    </row>
    <row r="29" spans="1:26" x14ac:dyDescent="0.2">
      <c r="A29" s="381">
        <v>41777</v>
      </c>
      <c r="B29" s="398" t="s">
        <v>1595</v>
      </c>
      <c r="C29" s="382" t="s">
        <v>8191</v>
      </c>
      <c r="D29" s="382" t="s">
        <v>8192</v>
      </c>
      <c r="E29" s="382"/>
      <c r="F29" s="382"/>
      <c r="G29" s="382"/>
      <c r="H29" s="382"/>
      <c r="I29" s="382"/>
      <c r="J29" s="382"/>
      <c r="K29" s="382"/>
      <c r="L29" s="382"/>
      <c r="M29" s="383" t="s">
        <v>4563</v>
      </c>
      <c r="N29" s="383" t="s">
        <v>1055</v>
      </c>
      <c r="O29" s="384" t="s">
        <v>3979</v>
      </c>
      <c r="P29" s="384" t="s">
        <v>3959</v>
      </c>
      <c r="Q29" s="385">
        <v>7</v>
      </c>
      <c r="R29" s="385" t="s">
        <v>3980</v>
      </c>
      <c r="S29" s="385" t="s">
        <v>8193</v>
      </c>
      <c r="T29" s="386">
        <v>0.2</v>
      </c>
      <c r="U29" s="399"/>
      <c r="V29" s="386"/>
      <c r="W29" s="386">
        <f t="shared" si="1"/>
        <v>3.6000000000000005</v>
      </c>
      <c r="X29" s="386"/>
      <c r="Y29" s="386">
        <f t="shared" si="0"/>
        <v>0</v>
      </c>
      <c r="Z29" s="422"/>
    </row>
    <row r="30" spans="1:26" x14ac:dyDescent="0.2">
      <c r="A30" s="393">
        <v>41777</v>
      </c>
      <c r="B30" s="401" t="s">
        <v>7722</v>
      </c>
      <c r="C30" s="320" t="s">
        <v>8194</v>
      </c>
      <c r="D30" s="320" t="s">
        <v>3989</v>
      </c>
      <c r="E30" s="320">
        <v>4</v>
      </c>
      <c r="F30" s="320"/>
      <c r="G30" s="320"/>
      <c r="H30" s="320">
        <v>1</v>
      </c>
      <c r="I30" s="320"/>
      <c r="J30" s="320"/>
      <c r="K30" s="320"/>
      <c r="L30" s="320"/>
      <c r="M30" s="394" t="s">
        <v>3965</v>
      </c>
      <c r="N30" s="394" t="s">
        <v>1055</v>
      </c>
      <c r="O30" s="395" t="s">
        <v>3979</v>
      </c>
      <c r="P30" s="395" t="s">
        <v>3995</v>
      </c>
      <c r="Q30" s="396">
        <v>18</v>
      </c>
      <c r="R30" s="396" t="s">
        <v>2027</v>
      </c>
      <c r="S30" s="396" t="s">
        <v>8195</v>
      </c>
      <c r="T30" s="397"/>
      <c r="U30" s="400">
        <v>0.1</v>
      </c>
      <c r="V30" s="397"/>
      <c r="W30" s="397">
        <f t="shared" si="1"/>
        <v>3.6000000000000005</v>
      </c>
      <c r="X30" s="397">
        <v>0.1</v>
      </c>
      <c r="Y30" s="397">
        <f t="shared" si="0"/>
        <v>0.1</v>
      </c>
      <c r="Z30" s="422"/>
    </row>
    <row r="31" spans="1:26" x14ac:dyDescent="0.2">
      <c r="A31" s="381">
        <v>41778</v>
      </c>
      <c r="B31" s="398" t="s">
        <v>8196</v>
      </c>
      <c r="C31" s="382" t="s">
        <v>8197</v>
      </c>
      <c r="D31" s="382" t="s">
        <v>8198</v>
      </c>
      <c r="E31" s="382"/>
      <c r="F31" s="382"/>
      <c r="G31" s="382"/>
      <c r="H31" s="382"/>
      <c r="I31" s="382"/>
      <c r="J31" s="382"/>
      <c r="K31" s="382"/>
      <c r="L31" s="382"/>
      <c r="M31" s="383" t="s">
        <v>4085</v>
      </c>
      <c r="N31" s="383" t="s">
        <v>1055</v>
      </c>
      <c r="O31" s="384" t="s">
        <v>3990</v>
      </c>
      <c r="P31" s="384" t="s">
        <v>3908</v>
      </c>
      <c r="Q31" s="385">
        <v>31</v>
      </c>
      <c r="R31" s="385" t="s">
        <v>8199</v>
      </c>
      <c r="S31" s="385" t="s">
        <v>8200</v>
      </c>
      <c r="T31" s="386">
        <v>0.1</v>
      </c>
      <c r="U31" s="399"/>
      <c r="V31" s="386"/>
      <c r="W31" s="386">
        <f t="shared" si="1"/>
        <v>3.6000000000000005</v>
      </c>
      <c r="X31" s="386"/>
      <c r="Y31" s="386">
        <f t="shared" si="0"/>
        <v>0.1</v>
      </c>
      <c r="Z31" s="422"/>
    </row>
    <row r="32" spans="1:26" x14ac:dyDescent="0.2">
      <c r="A32" s="393">
        <v>41781</v>
      </c>
      <c r="B32" s="401" t="s">
        <v>8201</v>
      </c>
      <c r="C32" s="320" t="s">
        <v>8203</v>
      </c>
      <c r="D32" s="320" t="s">
        <v>8202</v>
      </c>
      <c r="E32" s="320">
        <v>5</v>
      </c>
      <c r="F32" s="320">
        <v>1</v>
      </c>
      <c r="G32" s="320"/>
      <c r="H32" s="320"/>
      <c r="I32" s="320"/>
      <c r="J32" s="320"/>
      <c r="K32" s="320"/>
      <c r="L32" s="320"/>
      <c r="M32" s="394" t="s">
        <v>3936</v>
      </c>
      <c r="N32" s="394" t="s">
        <v>1055</v>
      </c>
      <c r="O32" s="395" t="s">
        <v>4036</v>
      </c>
      <c r="P32" s="395" t="s">
        <v>4037</v>
      </c>
      <c r="Q32" s="403">
        <v>9</v>
      </c>
      <c r="R32" s="396" t="s">
        <v>8261</v>
      </c>
      <c r="S32" s="396" t="s">
        <v>7690</v>
      </c>
      <c r="T32" s="397">
        <v>0.1</v>
      </c>
      <c r="U32" s="400"/>
      <c r="V32" s="397">
        <v>0.1</v>
      </c>
      <c r="W32" s="397">
        <f t="shared" si="1"/>
        <v>3.7000000000000006</v>
      </c>
      <c r="X32" s="397"/>
      <c r="Y32" s="397">
        <f t="shared" si="0"/>
        <v>0.1</v>
      </c>
      <c r="Z32" s="422"/>
    </row>
    <row r="33" spans="1:26" x14ac:dyDescent="0.2">
      <c r="A33" s="393">
        <v>41785</v>
      </c>
      <c r="B33" s="401" t="s">
        <v>1609</v>
      </c>
      <c r="C33" s="320" t="s">
        <v>8204</v>
      </c>
      <c r="D33" s="320" t="s">
        <v>8207</v>
      </c>
      <c r="E33" s="320">
        <v>9</v>
      </c>
      <c r="F33" s="320"/>
      <c r="G33" s="320"/>
      <c r="H33" s="320"/>
      <c r="I33" s="320"/>
      <c r="J33" s="320"/>
      <c r="K33" s="320"/>
      <c r="L33" s="320">
        <v>1</v>
      </c>
      <c r="M33" s="394" t="s">
        <v>3936</v>
      </c>
      <c r="N33" s="394" t="s">
        <v>1055</v>
      </c>
      <c r="O33" s="395" t="s">
        <v>3894</v>
      </c>
      <c r="P33" s="395" t="s">
        <v>3991</v>
      </c>
      <c r="Q33" s="396">
        <v>4</v>
      </c>
      <c r="R33" s="396" t="s">
        <v>8205</v>
      </c>
      <c r="S33" s="396" t="s">
        <v>8206</v>
      </c>
      <c r="T33" s="400">
        <v>0.1</v>
      </c>
      <c r="U33" s="397"/>
      <c r="V33" s="397">
        <v>0.1</v>
      </c>
      <c r="W33" s="397">
        <f t="shared" si="1"/>
        <v>3.8000000000000007</v>
      </c>
      <c r="X33" s="397"/>
      <c r="Y33" s="397">
        <f t="shared" si="0"/>
        <v>0.1</v>
      </c>
      <c r="Z33" s="422"/>
    </row>
    <row r="34" spans="1:26" x14ac:dyDescent="0.2">
      <c r="A34" s="393">
        <v>41785</v>
      </c>
      <c r="B34" s="401" t="s">
        <v>8208</v>
      </c>
      <c r="C34" s="320" t="s">
        <v>8209</v>
      </c>
      <c r="D34" s="320" t="s">
        <v>8211</v>
      </c>
      <c r="E34" s="320">
        <v>6</v>
      </c>
      <c r="F34" s="320"/>
      <c r="G34" s="320"/>
      <c r="H34" s="320"/>
      <c r="I34" s="320"/>
      <c r="J34" s="320"/>
      <c r="K34" s="320">
        <v>4</v>
      </c>
      <c r="L34" s="320"/>
      <c r="M34" s="394" t="s">
        <v>3936</v>
      </c>
      <c r="N34" s="394" t="s">
        <v>1055</v>
      </c>
      <c r="O34" s="395" t="s">
        <v>3919</v>
      </c>
      <c r="P34" s="395" t="s">
        <v>3889</v>
      </c>
      <c r="Q34" s="396">
        <v>16</v>
      </c>
      <c r="R34" s="396" t="s">
        <v>8210</v>
      </c>
      <c r="S34" s="396" t="s">
        <v>6254</v>
      </c>
      <c r="T34" s="400">
        <v>0.1</v>
      </c>
      <c r="U34" s="400"/>
      <c r="V34" s="397">
        <v>0.1</v>
      </c>
      <c r="W34" s="397">
        <f t="shared" si="1"/>
        <v>3.9000000000000008</v>
      </c>
      <c r="X34" s="397"/>
      <c r="Y34" s="397">
        <f t="shared" si="0"/>
        <v>0.1</v>
      </c>
      <c r="Z34" s="422"/>
    </row>
    <row r="35" spans="1:26" x14ac:dyDescent="0.2">
      <c r="A35" s="381">
        <v>41786</v>
      </c>
      <c r="B35" s="398" t="s">
        <v>5744</v>
      </c>
      <c r="C35" s="382" t="s">
        <v>8212</v>
      </c>
      <c r="D35" s="382" t="s">
        <v>8214</v>
      </c>
      <c r="E35" s="382"/>
      <c r="F35" s="382"/>
      <c r="G35" s="382"/>
      <c r="H35" s="382"/>
      <c r="I35" s="382"/>
      <c r="J35" s="382"/>
      <c r="K35" s="382"/>
      <c r="L35" s="382"/>
      <c r="M35" s="383" t="s">
        <v>4563</v>
      </c>
      <c r="N35" s="383" t="s">
        <v>1055</v>
      </c>
      <c r="O35" s="384" t="s">
        <v>4023</v>
      </c>
      <c r="P35" s="384" t="s">
        <v>4024</v>
      </c>
      <c r="Q35" s="385">
        <v>10</v>
      </c>
      <c r="R35" s="385" t="s">
        <v>6991</v>
      </c>
      <c r="S35" s="385" t="s">
        <v>8213</v>
      </c>
      <c r="T35" s="399">
        <v>0.1</v>
      </c>
      <c r="U35" s="399"/>
      <c r="V35" s="386"/>
      <c r="W35" s="386">
        <f t="shared" si="1"/>
        <v>3.9000000000000008</v>
      </c>
      <c r="X35" s="386"/>
      <c r="Y35" s="386">
        <f t="shared" si="0"/>
        <v>0.1</v>
      </c>
      <c r="Z35" s="422"/>
    </row>
    <row r="36" spans="1:26" x14ac:dyDescent="0.2">
      <c r="A36" s="393">
        <v>41787</v>
      </c>
      <c r="B36" s="401" t="s">
        <v>6238</v>
      </c>
      <c r="C36" s="320" t="s">
        <v>8215</v>
      </c>
      <c r="D36" s="320" t="s">
        <v>8216</v>
      </c>
      <c r="E36" s="320">
        <v>7</v>
      </c>
      <c r="F36" s="320"/>
      <c r="G36" s="320"/>
      <c r="H36" s="320"/>
      <c r="I36" s="320"/>
      <c r="J36" s="320"/>
      <c r="K36" s="320">
        <v>5</v>
      </c>
      <c r="L36" s="320"/>
      <c r="M36" s="394" t="s">
        <v>5018</v>
      </c>
      <c r="N36" s="394" t="s">
        <v>1055</v>
      </c>
      <c r="O36" s="395" t="s">
        <v>3999</v>
      </c>
      <c r="P36" s="395" t="s">
        <v>3908</v>
      </c>
      <c r="Q36" s="396">
        <v>2</v>
      </c>
      <c r="R36" s="396" t="s">
        <v>8217</v>
      </c>
      <c r="S36" s="396" t="s">
        <v>8218</v>
      </c>
      <c r="T36" s="400">
        <v>0.1</v>
      </c>
      <c r="U36" s="400"/>
      <c r="V36" s="397">
        <v>0.1</v>
      </c>
      <c r="W36" s="397">
        <f t="shared" si="1"/>
        <v>4.0000000000000009</v>
      </c>
      <c r="X36" s="397"/>
      <c r="Y36" s="397">
        <f t="shared" si="0"/>
        <v>0.1</v>
      </c>
      <c r="Z36" s="422"/>
    </row>
    <row r="37" spans="1:26" x14ac:dyDescent="0.2">
      <c r="A37" s="393">
        <v>41787</v>
      </c>
      <c r="B37" s="401" t="s">
        <v>8219</v>
      </c>
      <c r="C37" s="320" t="s">
        <v>8220</v>
      </c>
      <c r="D37" s="320" t="s">
        <v>8221</v>
      </c>
      <c r="E37" s="320">
        <v>8</v>
      </c>
      <c r="F37" s="320"/>
      <c r="G37" s="320"/>
      <c r="H37" s="320"/>
      <c r="I37" s="320"/>
      <c r="J37" s="320">
        <v>1</v>
      </c>
      <c r="K37" s="320"/>
      <c r="L37" s="320"/>
      <c r="M37" s="394" t="s">
        <v>3936</v>
      </c>
      <c r="N37" s="394" t="s">
        <v>1055</v>
      </c>
      <c r="O37" s="395" t="s">
        <v>3894</v>
      </c>
      <c r="P37" s="395" t="s">
        <v>3889</v>
      </c>
      <c r="Q37" s="396">
        <v>5</v>
      </c>
      <c r="R37" s="396" t="s">
        <v>3590</v>
      </c>
      <c r="S37" s="396" t="s">
        <v>5130</v>
      </c>
      <c r="T37" s="473">
        <v>0.1</v>
      </c>
      <c r="U37" s="400"/>
      <c r="V37" s="397">
        <v>0.1</v>
      </c>
      <c r="W37" s="397">
        <f t="shared" si="1"/>
        <v>4.1000000000000005</v>
      </c>
      <c r="X37" s="397"/>
      <c r="Y37" s="397">
        <f t="shared" si="0"/>
        <v>0.1</v>
      </c>
      <c r="Z37" s="422"/>
    </row>
    <row r="38" spans="1:26" x14ac:dyDescent="0.2">
      <c r="A38" s="381">
        <v>41788</v>
      </c>
      <c r="B38" s="398" t="s">
        <v>6025</v>
      </c>
      <c r="C38" s="382" t="s">
        <v>8222</v>
      </c>
      <c r="D38" s="382" t="s">
        <v>8224</v>
      </c>
      <c r="E38" s="382"/>
      <c r="F38" s="382"/>
      <c r="G38" s="382"/>
      <c r="H38" s="382"/>
      <c r="I38" s="382"/>
      <c r="J38" s="382"/>
      <c r="K38" s="382"/>
      <c r="L38" s="382"/>
      <c r="M38" s="383" t="s">
        <v>4983</v>
      </c>
      <c r="N38" s="383" t="s">
        <v>1055</v>
      </c>
      <c r="O38" s="382" t="s">
        <v>3919</v>
      </c>
      <c r="P38" s="382" t="s">
        <v>3895</v>
      </c>
      <c r="Q38" s="382">
        <v>17</v>
      </c>
      <c r="R38" s="382" t="s">
        <v>5914</v>
      </c>
      <c r="S38" s="382" t="s">
        <v>8223</v>
      </c>
      <c r="T38" s="382">
        <v>0.2</v>
      </c>
      <c r="U38" s="382"/>
      <c r="V38" s="386"/>
      <c r="W38" s="386">
        <f t="shared" si="1"/>
        <v>4.1000000000000005</v>
      </c>
      <c r="X38" s="386"/>
      <c r="Y38" s="386">
        <f t="shared" si="0"/>
        <v>0.1</v>
      </c>
      <c r="Z38" s="384"/>
    </row>
    <row r="39" spans="1:26" x14ac:dyDescent="0.2">
      <c r="A39" s="381">
        <v>41790</v>
      </c>
      <c r="B39" s="398" t="s">
        <v>8225</v>
      </c>
      <c r="C39" s="382" t="s">
        <v>8226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3" t="s">
        <v>3965</v>
      </c>
      <c r="N39" s="383" t="s">
        <v>1059</v>
      </c>
      <c r="O39" s="384" t="s">
        <v>2269</v>
      </c>
      <c r="P39" s="384" t="s">
        <v>2433</v>
      </c>
      <c r="Q39" s="385">
        <v>15</v>
      </c>
      <c r="R39" s="385" t="s">
        <v>8227</v>
      </c>
      <c r="S39" s="385" t="s">
        <v>8228</v>
      </c>
      <c r="T39" s="399"/>
      <c r="U39" s="399">
        <v>0.75</v>
      </c>
      <c r="V39" s="386"/>
      <c r="W39" s="386">
        <f t="shared" si="1"/>
        <v>4.1000000000000005</v>
      </c>
      <c r="X39" s="386"/>
      <c r="Y39" s="386">
        <f t="shared" si="0"/>
        <v>0.1</v>
      </c>
      <c r="Z39" s="422"/>
    </row>
    <row r="40" spans="1:26" x14ac:dyDescent="0.2">
      <c r="A40" s="381">
        <v>41801</v>
      </c>
      <c r="B40" s="398" t="s">
        <v>8229</v>
      </c>
      <c r="C40" s="382" t="s">
        <v>8230</v>
      </c>
      <c r="D40" s="382" t="s">
        <v>8231</v>
      </c>
      <c r="E40" s="382"/>
      <c r="F40" s="382"/>
      <c r="G40" s="382"/>
      <c r="H40" s="382"/>
      <c r="I40" s="382"/>
      <c r="J40" s="382"/>
      <c r="K40" s="382"/>
      <c r="L40" s="382"/>
      <c r="M40" s="383" t="s">
        <v>4085</v>
      </c>
      <c r="N40" s="383" t="s">
        <v>1055</v>
      </c>
      <c r="O40" s="384" t="s">
        <v>4023</v>
      </c>
      <c r="P40" s="384" t="s">
        <v>3959</v>
      </c>
      <c r="Q40" s="385">
        <v>19</v>
      </c>
      <c r="R40" s="385" t="s">
        <v>5466</v>
      </c>
      <c r="S40" s="385" t="s">
        <v>3074</v>
      </c>
      <c r="T40" s="399">
        <v>0.1</v>
      </c>
      <c r="U40" s="399"/>
      <c r="V40" s="386"/>
      <c r="W40" s="386">
        <f t="shared" si="1"/>
        <v>4.1000000000000005</v>
      </c>
      <c r="X40" s="386"/>
      <c r="Y40" s="386">
        <f t="shared" si="0"/>
        <v>0.1</v>
      </c>
      <c r="Z40" s="422"/>
    </row>
    <row r="41" spans="1:26" x14ac:dyDescent="0.2">
      <c r="A41" s="387">
        <v>41802</v>
      </c>
      <c r="B41" s="464" t="s">
        <v>8232</v>
      </c>
      <c r="C41" s="388" t="s">
        <v>8233</v>
      </c>
      <c r="D41" s="388" t="s">
        <v>8234</v>
      </c>
      <c r="E41" s="388"/>
      <c r="F41" s="382"/>
      <c r="G41" s="382"/>
      <c r="H41" s="382"/>
      <c r="I41" s="382"/>
      <c r="J41" s="382"/>
      <c r="K41" s="382"/>
      <c r="L41" s="382"/>
      <c r="M41" s="383" t="s">
        <v>4085</v>
      </c>
      <c r="N41" s="383" t="s">
        <v>1055</v>
      </c>
      <c r="O41" s="384" t="s">
        <v>3990</v>
      </c>
      <c r="P41" s="384" t="s">
        <v>4024</v>
      </c>
      <c r="Q41" s="382">
        <v>23</v>
      </c>
      <c r="R41" s="385" t="s">
        <v>8235</v>
      </c>
      <c r="S41" s="385" t="s">
        <v>8236</v>
      </c>
      <c r="T41" s="386">
        <v>0.1</v>
      </c>
      <c r="U41" s="386"/>
      <c r="V41" s="386"/>
      <c r="W41" s="386">
        <f t="shared" si="1"/>
        <v>4.1000000000000005</v>
      </c>
      <c r="X41" s="386"/>
      <c r="Y41" s="386">
        <f t="shared" si="0"/>
        <v>0.1</v>
      </c>
      <c r="Z41" s="422"/>
    </row>
    <row r="42" spans="1:26" x14ac:dyDescent="0.2">
      <c r="A42" s="393">
        <v>41809</v>
      </c>
      <c r="B42" s="401" t="s">
        <v>8237</v>
      </c>
      <c r="C42" s="320" t="s">
        <v>8238</v>
      </c>
      <c r="D42" s="320" t="s">
        <v>3989</v>
      </c>
      <c r="E42" s="320">
        <v>10</v>
      </c>
      <c r="F42" s="320"/>
      <c r="G42" s="320">
        <v>1</v>
      </c>
      <c r="H42" s="320"/>
      <c r="I42" s="320"/>
      <c r="J42" s="320"/>
      <c r="K42" s="320"/>
      <c r="L42" s="320"/>
      <c r="M42" s="394" t="s">
        <v>3965</v>
      </c>
      <c r="N42" s="394" t="s">
        <v>1059</v>
      </c>
      <c r="O42" s="395" t="s">
        <v>1615</v>
      </c>
      <c r="P42" s="395" t="s">
        <v>3908</v>
      </c>
      <c r="Q42" s="320">
        <v>18</v>
      </c>
      <c r="R42" s="396" t="s">
        <v>8239</v>
      </c>
      <c r="S42" s="396" t="s">
        <v>8240</v>
      </c>
      <c r="T42" s="397"/>
      <c r="U42" s="397">
        <v>3.23</v>
      </c>
      <c r="V42" s="397"/>
      <c r="W42" s="397">
        <f>W41+V42</f>
        <v>4.1000000000000005</v>
      </c>
      <c r="X42" s="397">
        <v>3.23</v>
      </c>
      <c r="Y42" s="397">
        <f>Y41+X42</f>
        <v>3.33</v>
      </c>
      <c r="Z42" s="422"/>
    </row>
    <row r="43" spans="1:26" x14ac:dyDescent="0.2">
      <c r="A43" s="393">
        <v>41814</v>
      </c>
      <c r="B43" s="401" t="s">
        <v>8241</v>
      </c>
      <c r="C43" s="320" t="s">
        <v>8242</v>
      </c>
      <c r="D43" s="320" t="s">
        <v>8243</v>
      </c>
      <c r="E43" s="320">
        <v>11</v>
      </c>
      <c r="F43" s="320"/>
      <c r="G43" s="320"/>
      <c r="H43" s="320"/>
      <c r="I43" s="320"/>
      <c r="J43" s="320"/>
      <c r="K43" s="320"/>
      <c r="L43" s="320">
        <v>2</v>
      </c>
      <c r="M43" s="394" t="s">
        <v>3936</v>
      </c>
      <c r="N43" s="394" t="s">
        <v>1055</v>
      </c>
      <c r="O43" s="395" t="s">
        <v>4059</v>
      </c>
      <c r="P43" s="395" t="s">
        <v>3991</v>
      </c>
      <c r="Q43" s="320">
        <v>27</v>
      </c>
      <c r="R43" s="396" t="s">
        <v>8244</v>
      </c>
      <c r="S43" s="396" t="s">
        <v>466</v>
      </c>
      <c r="T43" s="397">
        <v>0.1</v>
      </c>
      <c r="U43" s="397"/>
      <c r="V43" s="397">
        <v>0.1</v>
      </c>
      <c r="W43" s="397">
        <f>W42+V43</f>
        <v>4.2</v>
      </c>
      <c r="X43" s="397"/>
      <c r="Y43" s="397">
        <f>Y42+X43</f>
        <v>3.33</v>
      </c>
      <c r="Z43" s="422"/>
    </row>
    <row r="44" spans="1:26" x14ac:dyDescent="0.2">
      <c r="A44" s="393">
        <v>41817</v>
      </c>
      <c r="B44" s="401" t="s">
        <v>8245</v>
      </c>
      <c r="C44" s="320" t="s">
        <v>8246</v>
      </c>
      <c r="D44" s="320" t="s">
        <v>8247</v>
      </c>
      <c r="E44" s="320">
        <v>12</v>
      </c>
      <c r="F44" s="320"/>
      <c r="G44" s="320"/>
      <c r="H44" s="320"/>
      <c r="I44" s="320"/>
      <c r="J44" s="320"/>
      <c r="K44" s="320"/>
      <c r="L44" s="320">
        <v>3</v>
      </c>
      <c r="M44" s="394" t="s">
        <v>4563</v>
      </c>
      <c r="N44" s="394" t="s">
        <v>1055</v>
      </c>
      <c r="O44" s="395" t="s">
        <v>4059</v>
      </c>
      <c r="P44" s="395" t="s">
        <v>3991</v>
      </c>
      <c r="Q44" s="320">
        <v>33</v>
      </c>
      <c r="R44" s="396" t="s">
        <v>7828</v>
      </c>
      <c r="S44" s="396" t="s">
        <v>5407</v>
      </c>
      <c r="T44" s="397">
        <v>0.1</v>
      </c>
      <c r="U44" s="397"/>
      <c r="V44" s="397">
        <v>0.1</v>
      </c>
      <c r="W44" s="397">
        <f t="shared" si="1"/>
        <v>4.3</v>
      </c>
      <c r="X44" s="397"/>
      <c r="Y44" s="397">
        <f t="shared" si="0"/>
        <v>3.33</v>
      </c>
      <c r="Z44" s="422"/>
    </row>
    <row r="45" spans="1:26" x14ac:dyDescent="0.2">
      <c r="A45" s="381">
        <v>41820</v>
      </c>
      <c r="B45" s="398" t="s">
        <v>8248</v>
      </c>
      <c r="C45" s="382" t="s">
        <v>8249</v>
      </c>
      <c r="D45" s="382" t="s">
        <v>8250</v>
      </c>
      <c r="E45" s="382"/>
      <c r="F45" s="382"/>
      <c r="G45" s="382"/>
      <c r="H45" s="382"/>
      <c r="I45" s="382"/>
      <c r="J45" s="382"/>
      <c r="K45" s="382"/>
      <c r="L45" s="382"/>
      <c r="M45" s="383" t="s">
        <v>5018</v>
      </c>
      <c r="N45" s="383" t="s">
        <v>1055</v>
      </c>
      <c r="O45" s="384" t="s">
        <v>4030</v>
      </c>
      <c r="P45" s="384">
        <v>33</v>
      </c>
      <c r="Q45" s="382">
        <v>20</v>
      </c>
      <c r="R45" s="385" t="s">
        <v>8251</v>
      </c>
      <c r="S45" s="385" t="s">
        <v>1844</v>
      </c>
      <c r="T45" s="386">
        <v>0.1</v>
      </c>
      <c r="U45" s="386"/>
      <c r="V45" s="386"/>
      <c r="W45" s="386">
        <f t="shared" si="1"/>
        <v>4.3</v>
      </c>
      <c r="X45" s="386"/>
      <c r="Y45" s="386">
        <f t="shared" si="0"/>
        <v>3.33</v>
      </c>
      <c r="Z45" s="422"/>
    </row>
    <row r="46" spans="1:26" x14ac:dyDescent="0.2">
      <c r="A46" s="393">
        <v>41825</v>
      </c>
      <c r="B46" s="401" t="s">
        <v>8252</v>
      </c>
      <c r="C46" s="320" t="s">
        <v>8253</v>
      </c>
      <c r="D46" s="320" t="s">
        <v>3989</v>
      </c>
      <c r="E46" s="320">
        <v>13</v>
      </c>
      <c r="F46" s="320"/>
      <c r="G46" s="320"/>
      <c r="H46" s="320"/>
      <c r="I46" s="320"/>
      <c r="J46" s="320"/>
      <c r="K46" s="320">
        <v>6</v>
      </c>
      <c r="L46" s="320"/>
      <c r="M46" s="394" t="s">
        <v>3965</v>
      </c>
      <c r="N46" s="394" t="s">
        <v>1055</v>
      </c>
      <c r="O46" s="395" t="s">
        <v>3937</v>
      </c>
      <c r="P46" s="395" t="s">
        <v>3908</v>
      </c>
      <c r="Q46" s="320">
        <v>34</v>
      </c>
      <c r="R46" s="396" t="s">
        <v>230</v>
      </c>
      <c r="S46" s="396" t="s">
        <v>749</v>
      </c>
      <c r="T46" s="397"/>
      <c r="U46" s="397">
        <v>0.2</v>
      </c>
      <c r="V46" s="397"/>
      <c r="W46" s="397">
        <f>W45+V46</f>
        <v>4.3</v>
      </c>
      <c r="X46" s="397">
        <v>0.2</v>
      </c>
      <c r="Y46" s="397">
        <f t="shared" si="0"/>
        <v>3.5300000000000002</v>
      </c>
      <c r="Z46" s="422"/>
    </row>
    <row r="47" spans="1:26" x14ac:dyDescent="0.2">
      <c r="A47" s="381">
        <v>41827</v>
      </c>
      <c r="B47" s="398" t="s">
        <v>8254</v>
      </c>
      <c r="C47" s="382" t="s">
        <v>8255</v>
      </c>
      <c r="D47" s="382" t="s">
        <v>8256</v>
      </c>
      <c r="E47" s="382"/>
      <c r="F47" s="382"/>
      <c r="G47" s="382"/>
      <c r="H47" s="382"/>
      <c r="I47" s="382"/>
      <c r="J47" s="382"/>
      <c r="K47" s="382"/>
      <c r="L47" s="382"/>
      <c r="M47" s="383" t="s">
        <v>3965</v>
      </c>
      <c r="N47" s="383" t="s">
        <v>1055</v>
      </c>
      <c r="O47" s="384" t="s">
        <v>2269</v>
      </c>
      <c r="P47" s="384" t="s">
        <v>1753</v>
      </c>
      <c r="Q47" s="382">
        <v>21</v>
      </c>
      <c r="R47" s="385" t="s">
        <v>1272</v>
      </c>
      <c r="S47" s="385" t="s">
        <v>8257</v>
      </c>
      <c r="T47" s="386"/>
      <c r="U47" s="386">
        <v>0.1</v>
      </c>
      <c r="V47" s="386"/>
      <c r="W47" s="386">
        <f t="shared" si="1"/>
        <v>4.3</v>
      </c>
      <c r="X47" s="386"/>
      <c r="Y47" s="386">
        <f t="shared" si="0"/>
        <v>3.5300000000000002</v>
      </c>
      <c r="Z47" s="422"/>
    </row>
    <row r="48" spans="1:26" x14ac:dyDescent="0.2">
      <c r="A48" s="393">
        <v>41827</v>
      </c>
      <c r="B48" s="401" t="s">
        <v>7983</v>
      </c>
      <c r="C48" s="320" t="s">
        <v>8258</v>
      </c>
      <c r="D48" s="320" t="s">
        <v>3989</v>
      </c>
      <c r="E48" s="320">
        <v>14</v>
      </c>
      <c r="F48" s="320">
        <v>2</v>
      </c>
      <c r="G48" s="320"/>
      <c r="H48" s="320"/>
      <c r="I48" s="320"/>
      <c r="J48" s="320"/>
      <c r="K48" s="320"/>
      <c r="L48" s="320"/>
      <c r="M48" s="394" t="s">
        <v>3965</v>
      </c>
      <c r="N48" s="394" t="s">
        <v>1055</v>
      </c>
      <c r="O48" s="395" t="s">
        <v>2269</v>
      </c>
      <c r="P48" s="395" t="s">
        <v>1753</v>
      </c>
      <c r="Q48" s="320">
        <v>27</v>
      </c>
      <c r="R48" s="396" t="s">
        <v>8259</v>
      </c>
      <c r="S48" s="396" t="s">
        <v>8260</v>
      </c>
      <c r="T48" s="397"/>
      <c r="U48" s="397">
        <v>0.1</v>
      </c>
      <c r="V48" s="397"/>
      <c r="W48" s="397">
        <f t="shared" si="1"/>
        <v>4.3</v>
      </c>
      <c r="X48" s="397">
        <v>0.1</v>
      </c>
      <c r="Y48" s="397">
        <f t="shared" si="0"/>
        <v>3.6300000000000003</v>
      </c>
      <c r="Z48" s="422"/>
    </row>
    <row r="49" spans="1:26" x14ac:dyDescent="0.2">
      <c r="A49" s="393">
        <v>41832</v>
      </c>
      <c r="B49" s="401" t="s">
        <v>8262</v>
      </c>
      <c r="C49" s="320" t="s">
        <v>8264</v>
      </c>
      <c r="D49" s="320" t="s">
        <v>8265</v>
      </c>
      <c r="E49" s="320">
        <v>15</v>
      </c>
      <c r="F49" s="320"/>
      <c r="G49" s="320"/>
      <c r="H49" s="320"/>
      <c r="I49" s="320"/>
      <c r="J49" s="320">
        <v>2</v>
      </c>
      <c r="K49" s="320"/>
      <c r="L49" s="320"/>
      <c r="M49" s="394" t="s">
        <v>3936</v>
      </c>
      <c r="N49" s="394" t="s">
        <v>1055</v>
      </c>
      <c r="O49" s="395" t="s">
        <v>3919</v>
      </c>
      <c r="P49" s="395" t="s">
        <v>3908</v>
      </c>
      <c r="Q49" s="320">
        <v>10</v>
      </c>
      <c r="R49" s="396" t="s">
        <v>222</v>
      </c>
      <c r="S49" s="396" t="s">
        <v>1819</v>
      </c>
      <c r="T49" s="397">
        <v>0.1</v>
      </c>
      <c r="U49" s="397"/>
      <c r="V49" s="397">
        <v>0.1</v>
      </c>
      <c r="W49" s="397">
        <f t="shared" si="1"/>
        <v>4.3999999999999995</v>
      </c>
      <c r="X49" s="397"/>
      <c r="Y49" s="397">
        <f t="shared" si="0"/>
        <v>3.6300000000000003</v>
      </c>
      <c r="Z49" s="422"/>
    </row>
    <row r="50" spans="1:26" x14ac:dyDescent="0.2">
      <c r="A50" s="381">
        <v>41833</v>
      </c>
      <c r="B50" s="398" t="s">
        <v>8263</v>
      </c>
      <c r="C50" s="382" t="s">
        <v>8266</v>
      </c>
      <c r="D50" s="382" t="s">
        <v>8267</v>
      </c>
      <c r="E50" s="382"/>
      <c r="F50" s="382"/>
      <c r="G50" s="382"/>
      <c r="H50" s="382"/>
      <c r="I50" s="382"/>
      <c r="J50" s="382"/>
      <c r="K50" s="382"/>
      <c r="L50" s="382"/>
      <c r="M50" s="383" t="s">
        <v>3971</v>
      </c>
      <c r="N50" s="383" t="s">
        <v>1059</v>
      </c>
      <c r="O50" s="384" t="s">
        <v>4898</v>
      </c>
      <c r="P50" s="384" t="s">
        <v>4070</v>
      </c>
      <c r="Q50" s="382">
        <v>28</v>
      </c>
      <c r="R50" s="385" t="s">
        <v>4965</v>
      </c>
      <c r="S50" s="385" t="s">
        <v>1916</v>
      </c>
      <c r="T50" s="386">
        <v>1.5</v>
      </c>
      <c r="U50" s="386"/>
      <c r="V50" s="386"/>
      <c r="W50" s="386">
        <f t="shared" si="1"/>
        <v>4.3999999999999995</v>
      </c>
      <c r="X50" s="386"/>
      <c r="Y50" s="386">
        <f t="shared" si="0"/>
        <v>3.6300000000000003</v>
      </c>
      <c r="Z50" s="422"/>
    </row>
    <row r="51" spans="1:26" x14ac:dyDescent="0.2">
      <c r="A51" s="381">
        <v>41838</v>
      </c>
      <c r="B51" s="398" t="s">
        <v>8268</v>
      </c>
      <c r="C51" s="382" t="s">
        <v>8271</v>
      </c>
      <c r="D51" s="382" t="s">
        <v>8272</v>
      </c>
      <c r="E51" s="382"/>
      <c r="F51" s="382"/>
      <c r="G51" s="382"/>
      <c r="H51" s="382"/>
      <c r="I51" s="382"/>
      <c r="J51" s="382"/>
      <c r="K51" s="382"/>
      <c r="L51" s="382"/>
      <c r="M51" s="383" t="s">
        <v>3965</v>
      </c>
      <c r="N51" s="383" t="s">
        <v>1055</v>
      </c>
      <c r="O51" s="384" t="s">
        <v>3943</v>
      </c>
      <c r="P51" s="384" t="s">
        <v>3959</v>
      </c>
      <c r="Q51" s="382">
        <v>26</v>
      </c>
      <c r="R51" s="385" t="s">
        <v>8273</v>
      </c>
      <c r="S51" s="385" t="s">
        <v>8274</v>
      </c>
      <c r="T51" s="386"/>
      <c r="U51" s="386">
        <v>0.3</v>
      </c>
      <c r="V51" s="386"/>
      <c r="W51" s="386">
        <f t="shared" si="1"/>
        <v>4.3999999999999995</v>
      </c>
      <c r="X51" s="386"/>
      <c r="Y51" s="386">
        <f t="shared" si="0"/>
        <v>3.6300000000000003</v>
      </c>
      <c r="Z51" s="422"/>
    </row>
    <row r="52" spans="1:26" x14ac:dyDescent="0.2">
      <c r="A52" s="381">
        <v>41838</v>
      </c>
      <c r="B52" s="398" t="s">
        <v>4067</v>
      </c>
      <c r="C52" s="382" t="s">
        <v>8275</v>
      </c>
      <c r="D52" s="382" t="s">
        <v>8276</v>
      </c>
      <c r="E52" s="382"/>
      <c r="F52" s="382"/>
      <c r="G52" s="382"/>
      <c r="H52" s="382"/>
      <c r="I52" s="382"/>
      <c r="J52" s="382"/>
      <c r="K52" s="382"/>
      <c r="L52" s="382"/>
      <c r="M52" s="383" t="s">
        <v>3965</v>
      </c>
      <c r="N52" s="383" t="s">
        <v>1055</v>
      </c>
      <c r="O52" s="384" t="s">
        <v>2306</v>
      </c>
      <c r="P52" s="384" t="s">
        <v>4070</v>
      </c>
      <c r="Q52" s="382">
        <v>21</v>
      </c>
      <c r="R52" s="385" t="s">
        <v>8277</v>
      </c>
      <c r="S52" s="385" t="s">
        <v>8278</v>
      </c>
      <c r="T52" s="386"/>
      <c r="U52" s="386">
        <v>0.1</v>
      </c>
      <c r="V52" s="386"/>
      <c r="W52" s="386">
        <f t="shared" si="1"/>
        <v>4.3999999999999995</v>
      </c>
      <c r="X52" s="386"/>
      <c r="Y52" s="386">
        <f t="shared" si="0"/>
        <v>3.6300000000000003</v>
      </c>
      <c r="Z52" s="422"/>
    </row>
    <row r="53" spans="1:26" x14ac:dyDescent="0.2">
      <c r="A53" s="393">
        <v>41839</v>
      </c>
      <c r="B53" s="401" t="s">
        <v>5679</v>
      </c>
      <c r="C53" s="320" t="s">
        <v>8279</v>
      </c>
      <c r="D53" s="320" t="s">
        <v>3989</v>
      </c>
      <c r="E53" s="320">
        <v>16</v>
      </c>
      <c r="F53" s="320"/>
      <c r="G53" s="320">
        <v>2</v>
      </c>
      <c r="H53" s="320"/>
      <c r="I53" s="320"/>
      <c r="J53" s="320"/>
      <c r="K53" s="320"/>
      <c r="L53" s="320"/>
      <c r="M53" s="394" t="s">
        <v>3965</v>
      </c>
      <c r="N53" s="394" t="s">
        <v>1055</v>
      </c>
      <c r="O53" s="395" t="s">
        <v>3990</v>
      </c>
      <c r="P53" s="395" t="s">
        <v>3959</v>
      </c>
      <c r="Q53" s="320">
        <v>11</v>
      </c>
      <c r="R53" s="396" t="s">
        <v>8280</v>
      </c>
      <c r="S53" s="396" t="s">
        <v>2973</v>
      </c>
      <c r="T53" s="397"/>
      <c r="U53" s="397">
        <v>0.1</v>
      </c>
      <c r="V53" s="397"/>
      <c r="W53" s="397">
        <f t="shared" si="1"/>
        <v>4.3999999999999995</v>
      </c>
      <c r="X53" s="397">
        <v>0.1</v>
      </c>
      <c r="Y53" s="397">
        <f t="shared" si="0"/>
        <v>3.7300000000000004</v>
      </c>
      <c r="Z53" s="422"/>
    </row>
    <row r="54" spans="1:26" x14ac:dyDescent="0.2">
      <c r="A54" s="393">
        <v>41839</v>
      </c>
      <c r="B54" s="401" t="s">
        <v>8269</v>
      </c>
      <c r="C54" s="320" t="s">
        <v>8281</v>
      </c>
      <c r="D54" s="320" t="s">
        <v>3989</v>
      </c>
      <c r="E54" s="320">
        <v>17</v>
      </c>
      <c r="F54" s="320"/>
      <c r="G54" s="320">
        <v>3</v>
      </c>
      <c r="H54" s="320"/>
      <c r="I54" s="320"/>
      <c r="J54" s="320"/>
      <c r="K54" s="320"/>
      <c r="L54" s="320"/>
      <c r="M54" s="394" t="s">
        <v>3965</v>
      </c>
      <c r="N54" s="394" t="s">
        <v>1055</v>
      </c>
      <c r="O54" s="395" t="s">
        <v>3900</v>
      </c>
      <c r="P54" s="395" t="s">
        <v>3889</v>
      </c>
      <c r="Q54" s="320">
        <v>34</v>
      </c>
      <c r="R54" s="396" t="s">
        <v>8282</v>
      </c>
      <c r="S54" s="396" t="s">
        <v>4523</v>
      </c>
      <c r="T54" s="397"/>
      <c r="U54" s="397">
        <v>0.1</v>
      </c>
      <c r="V54" s="397"/>
      <c r="W54" s="397">
        <f t="shared" si="1"/>
        <v>4.3999999999999995</v>
      </c>
      <c r="X54" s="397">
        <v>0.1</v>
      </c>
      <c r="Y54" s="397">
        <f t="shared" si="0"/>
        <v>3.8300000000000005</v>
      </c>
      <c r="Z54" s="422"/>
    </row>
    <row r="55" spans="1:26" x14ac:dyDescent="0.2">
      <c r="A55" s="393">
        <v>41839</v>
      </c>
      <c r="B55" s="401" t="s">
        <v>8270</v>
      </c>
      <c r="C55" s="320" t="s">
        <v>8283</v>
      </c>
      <c r="D55" s="320" t="s">
        <v>3989</v>
      </c>
      <c r="E55" s="320">
        <v>18</v>
      </c>
      <c r="F55" s="320"/>
      <c r="G55" s="320"/>
      <c r="H55" s="320"/>
      <c r="I55" s="320"/>
      <c r="J55" s="320"/>
      <c r="K55" s="320">
        <v>7</v>
      </c>
      <c r="L55" s="320"/>
      <c r="M55" s="394" t="s">
        <v>3965</v>
      </c>
      <c r="N55" s="394" t="s">
        <v>1055</v>
      </c>
      <c r="O55" s="395" t="s">
        <v>3999</v>
      </c>
      <c r="P55" s="395" t="s">
        <v>3908</v>
      </c>
      <c r="Q55" s="320">
        <v>14</v>
      </c>
      <c r="R55" s="396" t="s">
        <v>5648</v>
      </c>
      <c r="S55" s="396" t="s">
        <v>2326</v>
      </c>
      <c r="T55" s="397"/>
      <c r="U55" s="397">
        <v>0.1</v>
      </c>
      <c r="V55" s="397"/>
      <c r="W55" s="397">
        <f t="shared" si="1"/>
        <v>4.3999999999999995</v>
      </c>
      <c r="X55" s="397">
        <v>0.1</v>
      </c>
      <c r="Y55" s="397">
        <f t="shared" si="0"/>
        <v>3.9300000000000006</v>
      </c>
      <c r="Z55" s="422"/>
    </row>
    <row r="56" spans="1:26" x14ac:dyDescent="0.2">
      <c r="A56" s="393">
        <v>41839</v>
      </c>
      <c r="B56" s="401" t="s">
        <v>5206</v>
      </c>
      <c r="C56" s="320" t="s">
        <v>8284</v>
      </c>
      <c r="D56" s="320" t="s">
        <v>3989</v>
      </c>
      <c r="E56" s="320">
        <v>19</v>
      </c>
      <c r="F56" s="320"/>
      <c r="G56" s="320"/>
      <c r="H56" s="320"/>
      <c r="I56" s="320"/>
      <c r="J56" s="320"/>
      <c r="K56" s="320">
        <v>8</v>
      </c>
      <c r="L56" s="320"/>
      <c r="M56" s="394" t="s">
        <v>3965</v>
      </c>
      <c r="N56" s="394" t="s">
        <v>1055</v>
      </c>
      <c r="O56" s="395" t="s">
        <v>3937</v>
      </c>
      <c r="P56" s="395" t="s">
        <v>3889</v>
      </c>
      <c r="Q56" s="320">
        <v>14</v>
      </c>
      <c r="R56" s="396" t="s">
        <v>6577</v>
      </c>
      <c r="S56" s="396" t="s">
        <v>184</v>
      </c>
      <c r="T56" s="397"/>
      <c r="U56" s="397">
        <v>0.1</v>
      </c>
      <c r="V56" s="397"/>
      <c r="W56" s="397">
        <f t="shared" si="1"/>
        <v>4.3999999999999995</v>
      </c>
      <c r="X56" s="397">
        <v>0.1</v>
      </c>
      <c r="Y56" s="397">
        <f t="shared" si="0"/>
        <v>4.03</v>
      </c>
      <c r="Z56" s="422"/>
    </row>
    <row r="57" spans="1:26" x14ac:dyDescent="0.2">
      <c r="A57" s="381">
        <v>41840</v>
      </c>
      <c r="B57" s="398" t="s">
        <v>8285</v>
      </c>
      <c r="C57" s="382" t="s">
        <v>8286</v>
      </c>
      <c r="D57" s="382" t="s">
        <v>8287</v>
      </c>
      <c r="E57" s="382"/>
      <c r="F57" s="382"/>
      <c r="G57" s="382"/>
      <c r="H57" s="382"/>
      <c r="I57" s="382"/>
      <c r="J57" s="382"/>
      <c r="K57" s="382"/>
      <c r="L57" s="382"/>
      <c r="M57" s="383" t="s">
        <v>3971</v>
      </c>
      <c r="N57" s="383" t="s">
        <v>1055</v>
      </c>
      <c r="O57" s="384" t="s">
        <v>3972</v>
      </c>
      <c r="P57" s="384" t="s">
        <v>3973</v>
      </c>
      <c r="Q57" s="382">
        <v>12</v>
      </c>
      <c r="R57" s="385" t="s">
        <v>1771</v>
      </c>
      <c r="S57" s="385" t="s">
        <v>3975</v>
      </c>
      <c r="T57" s="386">
        <v>0.1</v>
      </c>
      <c r="U57" s="386"/>
      <c r="V57" s="386"/>
      <c r="W57" s="386">
        <f t="shared" si="1"/>
        <v>4.3999999999999995</v>
      </c>
      <c r="X57" s="386"/>
      <c r="Y57" s="386">
        <f t="shared" si="0"/>
        <v>4.03</v>
      </c>
      <c r="Z57" s="422"/>
    </row>
    <row r="58" spans="1:26" x14ac:dyDescent="0.2">
      <c r="A58" s="393">
        <v>41841</v>
      </c>
      <c r="B58" s="401" t="s">
        <v>8288</v>
      </c>
      <c r="C58" s="320" t="s">
        <v>8289</v>
      </c>
      <c r="D58" s="320" t="s">
        <v>8290</v>
      </c>
      <c r="E58" s="320">
        <v>20</v>
      </c>
      <c r="F58" s="320">
        <v>3</v>
      </c>
      <c r="G58" s="320"/>
      <c r="H58" s="320"/>
      <c r="I58" s="320"/>
      <c r="J58" s="320"/>
      <c r="K58" s="320"/>
      <c r="L58" s="320"/>
      <c r="M58" s="394" t="s">
        <v>3936</v>
      </c>
      <c r="N58" s="394" t="s">
        <v>1055</v>
      </c>
      <c r="O58" s="395" t="s">
        <v>2306</v>
      </c>
      <c r="P58" s="395" t="s">
        <v>4037</v>
      </c>
      <c r="Q58" s="320">
        <v>17</v>
      </c>
      <c r="R58" s="396" t="s">
        <v>8291</v>
      </c>
      <c r="S58" s="396" t="s">
        <v>8292</v>
      </c>
      <c r="T58" s="397">
        <v>0.1</v>
      </c>
      <c r="U58" s="397"/>
      <c r="V58" s="397">
        <v>0.1</v>
      </c>
      <c r="W58" s="397">
        <f t="shared" si="1"/>
        <v>4.4999999999999991</v>
      </c>
      <c r="X58" s="397"/>
      <c r="Y58" s="397">
        <f t="shared" si="0"/>
        <v>4.03</v>
      </c>
      <c r="Z58" s="422"/>
    </row>
    <row r="59" spans="1:26" x14ac:dyDescent="0.2">
      <c r="A59" s="381">
        <v>41841</v>
      </c>
      <c r="B59" s="398" t="s">
        <v>8293</v>
      </c>
      <c r="C59" s="382" t="s">
        <v>8294</v>
      </c>
      <c r="D59" s="382" t="s">
        <v>8295</v>
      </c>
      <c r="E59" s="382"/>
      <c r="F59" s="382"/>
      <c r="G59" s="382"/>
      <c r="H59" s="382"/>
      <c r="I59" s="382"/>
      <c r="J59" s="382"/>
      <c r="K59" s="382"/>
      <c r="L59" s="382"/>
      <c r="M59" s="383" t="s">
        <v>3936</v>
      </c>
      <c r="N59" s="383" t="s">
        <v>1059</v>
      </c>
      <c r="O59" s="384" t="s">
        <v>3919</v>
      </c>
      <c r="P59" s="384" t="s">
        <v>3895</v>
      </c>
      <c r="Q59" s="382">
        <v>32</v>
      </c>
      <c r="R59" s="385" t="s">
        <v>8296</v>
      </c>
      <c r="S59" s="385" t="s">
        <v>7289</v>
      </c>
      <c r="T59" s="386">
        <v>0.5</v>
      </c>
      <c r="U59" s="386"/>
      <c r="V59" s="386"/>
      <c r="W59" s="386">
        <f t="shared" si="1"/>
        <v>4.4999999999999991</v>
      </c>
      <c r="X59" s="386"/>
      <c r="Y59" s="386">
        <f t="shared" si="0"/>
        <v>4.03</v>
      </c>
      <c r="Z59" s="422"/>
    </row>
    <row r="60" spans="1:26" x14ac:dyDescent="0.2">
      <c r="A60" s="381">
        <v>41842</v>
      </c>
      <c r="B60" s="398" t="s">
        <v>6690</v>
      </c>
      <c r="C60" s="382" t="s">
        <v>8297</v>
      </c>
      <c r="D60" s="382" t="s">
        <v>8298</v>
      </c>
      <c r="E60" s="382"/>
      <c r="F60" s="382"/>
      <c r="G60" s="382"/>
      <c r="H60" s="382"/>
      <c r="I60" s="382"/>
      <c r="J60" s="382"/>
      <c r="K60" s="382"/>
      <c r="L60" s="382"/>
      <c r="M60" s="383" t="s">
        <v>3965</v>
      </c>
      <c r="N60" s="383" t="s">
        <v>1055</v>
      </c>
      <c r="O60" s="384" t="s">
        <v>2188</v>
      </c>
      <c r="P60" s="384" t="s">
        <v>4070</v>
      </c>
      <c r="Q60" s="382">
        <v>4</v>
      </c>
      <c r="R60" s="385" t="s">
        <v>3865</v>
      </c>
      <c r="S60" s="385" t="s">
        <v>8299</v>
      </c>
      <c r="T60" s="386"/>
      <c r="U60" s="386">
        <v>0.1</v>
      </c>
      <c r="V60" s="386"/>
      <c r="W60" s="386">
        <f t="shared" si="1"/>
        <v>4.4999999999999991</v>
      </c>
      <c r="X60" s="386"/>
      <c r="Y60" s="386">
        <f t="shared" si="0"/>
        <v>4.03</v>
      </c>
      <c r="Z60" s="422"/>
    </row>
    <row r="61" spans="1:26" x14ac:dyDescent="0.2">
      <c r="A61" s="393">
        <v>41842</v>
      </c>
      <c r="B61" s="401" t="s">
        <v>5596</v>
      </c>
      <c r="C61" s="320" t="s">
        <v>8300</v>
      </c>
      <c r="D61" s="320" t="s">
        <v>3989</v>
      </c>
      <c r="E61" s="320">
        <v>21</v>
      </c>
      <c r="F61" s="320"/>
      <c r="G61" s="320"/>
      <c r="H61" s="320">
        <v>2</v>
      </c>
      <c r="I61" s="320"/>
      <c r="J61" s="320"/>
      <c r="K61" s="320"/>
      <c r="L61" s="320"/>
      <c r="M61" s="394" t="s">
        <v>3965</v>
      </c>
      <c r="N61" s="394" t="s">
        <v>1055</v>
      </c>
      <c r="O61" s="395" t="s">
        <v>3990</v>
      </c>
      <c r="P61" s="395" t="s">
        <v>3995</v>
      </c>
      <c r="Q61" s="320">
        <v>6</v>
      </c>
      <c r="R61" s="396" t="s">
        <v>8301</v>
      </c>
      <c r="S61" s="396" t="s">
        <v>8302</v>
      </c>
      <c r="T61" s="397"/>
      <c r="U61" s="397">
        <v>0.1</v>
      </c>
      <c r="V61" s="397"/>
      <c r="W61" s="397">
        <f t="shared" si="1"/>
        <v>4.4999999999999991</v>
      </c>
      <c r="X61" s="397">
        <v>0.1</v>
      </c>
      <c r="Y61" s="397">
        <f t="shared" si="0"/>
        <v>4.13</v>
      </c>
      <c r="Z61" s="422"/>
    </row>
    <row r="62" spans="1:26" x14ac:dyDescent="0.2">
      <c r="A62" s="393">
        <v>41842</v>
      </c>
      <c r="B62" s="401" t="s">
        <v>8303</v>
      </c>
      <c r="C62" s="320" t="s">
        <v>8304</v>
      </c>
      <c r="D62" s="320" t="s">
        <v>3989</v>
      </c>
      <c r="E62" s="320">
        <v>22</v>
      </c>
      <c r="F62" s="320"/>
      <c r="G62" s="320"/>
      <c r="H62" s="320">
        <v>3</v>
      </c>
      <c r="I62" s="320"/>
      <c r="J62" s="320"/>
      <c r="K62" s="320"/>
      <c r="L62" s="320"/>
      <c r="M62" s="394" t="s">
        <v>3965</v>
      </c>
      <c r="N62" s="394" t="s">
        <v>1055</v>
      </c>
      <c r="O62" s="395" t="s">
        <v>3990</v>
      </c>
      <c r="P62" s="395" t="s">
        <v>3995</v>
      </c>
      <c r="Q62" s="320">
        <v>15</v>
      </c>
      <c r="R62" s="396" t="s">
        <v>2790</v>
      </c>
      <c r="S62" s="396" t="s">
        <v>8305</v>
      </c>
      <c r="T62" s="397"/>
      <c r="U62" s="397">
        <v>0.1</v>
      </c>
      <c r="V62" s="397"/>
      <c r="W62" s="397">
        <f t="shared" si="1"/>
        <v>4.4999999999999991</v>
      </c>
      <c r="X62" s="397">
        <v>0.1</v>
      </c>
      <c r="Y62" s="397">
        <f t="shared" si="0"/>
        <v>4.2299999999999995</v>
      </c>
      <c r="Z62" s="422"/>
    </row>
    <row r="63" spans="1:26" x14ac:dyDescent="0.2">
      <c r="A63" s="393">
        <v>41842</v>
      </c>
      <c r="B63" s="401" t="s">
        <v>4006</v>
      </c>
      <c r="C63" s="401" t="s">
        <v>8306</v>
      </c>
      <c r="D63" s="401" t="s">
        <v>3989</v>
      </c>
      <c r="E63" s="396">
        <v>23</v>
      </c>
      <c r="F63" s="320"/>
      <c r="G63" s="320"/>
      <c r="H63" s="320"/>
      <c r="I63" s="320">
        <v>1</v>
      </c>
      <c r="J63" s="320"/>
      <c r="K63" s="320"/>
      <c r="L63" s="320"/>
      <c r="M63" s="394" t="s">
        <v>3965</v>
      </c>
      <c r="N63" s="394" t="s">
        <v>1055</v>
      </c>
      <c r="O63" s="395" t="s">
        <v>3999</v>
      </c>
      <c r="P63" s="395" t="s">
        <v>3908</v>
      </c>
      <c r="Q63" s="320">
        <v>23</v>
      </c>
      <c r="R63" s="396" t="s">
        <v>8307</v>
      </c>
      <c r="S63" s="396" t="s">
        <v>8308</v>
      </c>
      <c r="T63" s="397"/>
      <c r="U63" s="397">
        <v>0.1</v>
      </c>
      <c r="V63" s="397"/>
      <c r="W63" s="397">
        <f t="shared" si="1"/>
        <v>4.4999999999999991</v>
      </c>
      <c r="X63" s="397">
        <v>0.1</v>
      </c>
      <c r="Y63" s="397">
        <f t="shared" si="0"/>
        <v>4.3299999999999992</v>
      </c>
      <c r="Z63" s="422"/>
    </row>
    <row r="64" spans="1:26" x14ac:dyDescent="0.2">
      <c r="A64" s="393">
        <v>41842</v>
      </c>
      <c r="B64" s="401" t="s">
        <v>6974</v>
      </c>
      <c r="C64" s="320" t="s">
        <v>8309</v>
      </c>
      <c r="D64" s="320" t="s">
        <v>3989</v>
      </c>
      <c r="E64" s="320">
        <v>24</v>
      </c>
      <c r="F64" s="320">
        <v>4</v>
      </c>
      <c r="G64" s="320"/>
      <c r="H64" s="320"/>
      <c r="I64" s="320"/>
      <c r="J64" s="320"/>
      <c r="K64" s="320"/>
      <c r="L64" s="320"/>
      <c r="M64" s="394" t="s">
        <v>3965</v>
      </c>
      <c r="N64" s="394" t="s">
        <v>1059</v>
      </c>
      <c r="O64" s="395" t="s">
        <v>1588</v>
      </c>
      <c r="P64" s="395" t="s">
        <v>4037</v>
      </c>
      <c r="Q64" s="320">
        <v>2</v>
      </c>
      <c r="R64" s="396" t="s">
        <v>8310</v>
      </c>
      <c r="S64" s="396" t="s">
        <v>8311</v>
      </c>
      <c r="T64" s="397">
        <v>0.5</v>
      </c>
      <c r="U64" s="397"/>
      <c r="V64" s="397"/>
      <c r="W64" s="397">
        <f t="shared" si="1"/>
        <v>4.4999999999999991</v>
      </c>
      <c r="X64" s="397">
        <v>0.5</v>
      </c>
      <c r="Y64" s="397">
        <f t="shared" si="0"/>
        <v>4.8299999999999992</v>
      </c>
      <c r="Z64" s="422"/>
    </row>
    <row r="65" spans="1:26" x14ac:dyDescent="0.2">
      <c r="A65" s="381">
        <v>41842</v>
      </c>
      <c r="B65" s="398" t="s">
        <v>8312</v>
      </c>
      <c r="C65" s="382" t="s">
        <v>8313</v>
      </c>
      <c r="D65" s="382" t="s">
        <v>8314</v>
      </c>
      <c r="E65" s="382"/>
      <c r="F65" s="382"/>
      <c r="G65" s="382"/>
      <c r="H65" s="382"/>
      <c r="I65" s="382"/>
      <c r="J65" s="382"/>
      <c r="K65" s="382"/>
      <c r="L65" s="382"/>
      <c r="M65" s="383" t="s">
        <v>3965</v>
      </c>
      <c r="N65" s="383" t="s">
        <v>1059</v>
      </c>
      <c r="O65" s="384" t="s">
        <v>4036</v>
      </c>
      <c r="P65" s="384" t="s">
        <v>4043</v>
      </c>
      <c r="Q65" s="382">
        <v>26</v>
      </c>
      <c r="R65" s="385" t="s">
        <v>8315</v>
      </c>
      <c r="S65" s="385" t="s">
        <v>787</v>
      </c>
      <c r="T65" s="386"/>
      <c r="U65" s="386">
        <v>5</v>
      </c>
      <c r="V65" s="386"/>
      <c r="W65" s="386">
        <f t="shared" si="1"/>
        <v>4.4999999999999991</v>
      </c>
      <c r="X65" s="386"/>
      <c r="Y65" s="386">
        <f t="shared" si="0"/>
        <v>4.8299999999999992</v>
      </c>
      <c r="Z65" s="422"/>
    </row>
    <row r="66" spans="1:26" x14ac:dyDescent="0.2">
      <c r="A66" s="381">
        <v>41842</v>
      </c>
      <c r="B66" s="398" t="s">
        <v>8316</v>
      </c>
      <c r="C66" s="382" t="s">
        <v>8317</v>
      </c>
      <c r="D66" s="382" t="s">
        <v>8318</v>
      </c>
      <c r="E66" s="382"/>
      <c r="F66" s="382"/>
      <c r="G66" s="382"/>
      <c r="H66" s="382"/>
      <c r="I66" s="382"/>
      <c r="J66" s="382"/>
      <c r="K66" s="382"/>
      <c r="L66" s="382"/>
      <c r="M66" s="383" t="s">
        <v>3965</v>
      </c>
      <c r="N66" s="383" t="s">
        <v>1055</v>
      </c>
      <c r="O66" s="384" t="s">
        <v>4059</v>
      </c>
      <c r="P66" s="384" t="s">
        <v>3991</v>
      </c>
      <c r="Q66" s="382">
        <v>11</v>
      </c>
      <c r="R66" s="385" t="s">
        <v>8319</v>
      </c>
      <c r="S66" s="385" t="s">
        <v>5657</v>
      </c>
      <c r="T66" s="386"/>
      <c r="U66" s="386">
        <v>0.1</v>
      </c>
      <c r="V66" s="386"/>
      <c r="W66" s="386">
        <f t="shared" si="1"/>
        <v>4.4999999999999991</v>
      </c>
      <c r="X66" s="386"/>
      <c r="Y66" s="386">
        <f t="shared" si="0"/>
        <v>4.8299999999999992</v>
      </c>
      <c r="Z66" s="422"/>
    </row>
    <row r="67" spans="1:26" x14ac:dyDescent="0.2">
      <c r="A67" s="393">
        <v>41843</v>
      </c>
      <c r="B67" s="401" t="s">
        <v>5256</v>
      </c>
      <c r="C67" s="320" t="s">
        <v>8320</v>
      </c>
      <c r="D67" s="320" t="s">
        <v>3989</v>
      </c>
      <c r="E67" s="320">
        <v>25</v>
      </c>
      <c r="F67" s="320"/>
      <c r="G67" s="320"/>
      <c r="H67" s="320"/>
      <c r="I67" s="320"/>
      <c r="J67" s="320"/>
      <c r="K67" s="320">
        <v>9</v>
      </c>
      <c r="L67" s="320"/>
      <c r="M67" s="394" t="s">
        <v>3965</v>
      </c>
      <c r="N67" s="394" t="s">
        <v>1059</v>
      </c>
      <c r="O67" s="395" t="s">
        <v>3937</v>
      </c>
      <c r="P67" s="395" t="s">
        <v>3889</v>
      </c>
      <c r="Q67" s="320">
        <v>3</v>
      </c>
      <c r="R67" s="396" t="s">
        <v>8321</v>
      </c>
      <c r="S67" s="396" t="s">
        <v>8105</v>
      </c>
      <c r="T67" s="397"/>
      <c r="U67" s="397">
        <v>0.5</v>
      </c>
      <c r="V67" s="397"/>
      <c r="W67" s="397">
        <f t="shared" si="1"/>
        <v>4.4999999999999991</v>
      </c>
      <c r="X67" s="397">
        <v>0.5</v>
      </c>
      <c r="Y67" s="397">
        <f t="shared" si="0"/>
        <v>5.3299999999999992</v>
      </c>
      <c r="Z67" s="422"/>
    </row>
    <row r="68" spans="1:26" x14ac:dyDescent="0.2">
      <c r="A68" s="381">
        <v>41846</v>
      </c>
      <c r="B68" s="398" t="s">
        <v>8322</v>
      </c>
      <c r="C68" s="382" t="s">
        <v>8323</v>
      </c>
      <c r="D68" s="382" t="s">
        <v>8324</v>
      </c>
      <c r="E68" s="382"/>
      <c r="F68" s="382"/>
      <c r="G68" s="382"/>
      <c r="H68" s="382"/>
      <c r="I68" s="382"/>
      <c r="J68" s="382"/>
      <c r="K68" s="382"/>
      <c r="L68" s="382"/>
      <c r="M68" s="383" t="s">
        <v>5018</v>
      </c>
      <c r="N68" s="383" t="s">
        <v>1055</v>
      </c>
      <c r="O68" s="384" t="s">
        <v>1752</v>
      </c>
      <c r="P68" s="384" t="s">
        <v>4037</v>
      </c>
      <c r="Q68" s="382">
        <v>8</v>
      </c>
      <c r="R68" s="385" t="s">
        <v>8325</v>
      </c>
      <c r="S68" s="385" t="s">
        <v>8326</v>
      </c>
      <c r="T68" s="386">
        <v>0.1</v>
      </c>
      <c r="U68" s="386"/>
      <c r="V68" s="386"/>
      <c r="W68" s="386">
        <f>W67+V68</f>
        <v>4.4999999999999991</v>
      </c>
      <c r="X68" s="386"/>
      <c r="Y68" s="386">
        <f>Y67+X68</f>
        <v>5.3299999999999992</v>
      </c>
      <c r="Z68" s="422"/>
    </row>
    <row r="69" spans="1:26" x14ac:dyDescent="0.2">
      <c r="A69" s="393">
        <v>41846</v>
      </c>
      <c r="B69" s="401" t="s">
        <v>8006</v>
      </c>
      <c r="C69" s="320" t="s">
        <v>8327</v>
      </c>
      <c r="D69" s="320" t="s">
        <v>3989</v>
      </c>
      <c r="E69" s="320">
        <v>26</v>
      </c>
      <c r="F69" s="320"/>
      <c r="G69" s="320"/>
      <c r="H69" s="320"/>
      <c r="I69" s="320"/>
      <c r="J69" s="320">
        <v>3</v>
      </c>
      <c r="K69" s="320"/>
      <c r="L69" s="320"/>
      <c r="M69" s="394" t="s">
        <v>3965</v>
      </c>
      <c r="N69" s="394" t="s">
        <v>1059</v>
      </c>
      <c r="O69" s="395" t="s">
        <v>4023</v>
      </c>
      <c r="P69" s="395" t="s">
        <v>3908</v>
      </c>
      <c r="Q69" s="320">
        <v>32</v>
      </c>
      <c r="R69" s="396" t="s">
        <v>8328</v>
      </c>
      <c r="S69" s="396" t="s">
        <v>4926</v>
      </c>
      <c r="T69" s="397"/>
      <c r="U69" s="397">
        <v>0.25</v>
      </c>
      <c r="V69" s="397"/>
      <c r="W69" s="397">
        <f t="shared" si="1"/>
        <v>4.4999999999999991</v>
      </c>
      <c r="X69" s="397">
        <v>0.25</v>
      </c>
      <c r="Y69" s="397">
        <f t="shared" si="0"/>
        <v>5.5799999999999992</v>
      </c>
      <c r="Z69" s="422"/>
    </row>
    <row r="70" spans="1:26" x14ac:dyDescent="0.2">
      <c r="A70" s="381">
        <v>41846</v>
      </c>
      <c r="B70" s="398" t="s">
        <v>8329</v>
      </c>
      <c r="C70" s="382" t="s">
        <v>8330</v>
      </c>
      <c r="D70" s="382" t="s">
        <v>8331</v>
      </c>
      <c r="E70" s="382"/>
      <c r="F70" s="382"/>
      <c r="G70" s="382"/>
      <c r="H70" s="382"/>
      <c r="I70" s="382"/>
      <c r="J70" s="382"/>
      <c r="K70" s="382"/>
      <c r="L70" s="382"/>
      <c r="M70" s="383" t="s">
        <v>5018</v>
      </c>
      <c r="N70" s="383" t="s">
        <v>1076</v>
      </c>
      <c r="O70" s="384" t="s">
        <v>2306</v>
      </c>
      <c r="P70" s="384" t="s">
        <v>1753</v>
      </c>
      <c r="Q70" s="382">
        <v>10</v>
      </c>
      <c r="R70" s="385" t="s">
        <v>8332</v>
      </c>
      <c r="S70" s="385" t="s">
        <v>8333</v>
      </c>
      <c r="T70" s="386">
        <v>15</v>
      </c>
      <c r="U70" s="386"/>
      <c r="V70" s="386"/>
      <c r="W70" s="386">
        <f t="shared" si="1"/>
        <v>4.4999999999999991</v>
      </c>
      <c r="X70" s="386"/>
      <c r="Y70" s="386">
        <f t="shared" si="0"/>
        <v>5.5799999999999992</v>
      </c>
      <c r="Z70" s="422"/>
    </row>
    <row r="71" spans="1:26" x14ac:dyDescent="0.2">
      <c r="A71" s="381">
        <v>41848</v>
      </c>
      <c r="B71" s="398" t="s">
        <v>8334</v>
      </c>
      <c r="C71" s="382" t="s">
        <v>8335</v>
      </c>
      <c r="D71" s="382" t="s">
        <v>8336</v>
      </c>
      <c r="E71" s="382"/>
      <c r="F71" s="382"/>
      <c r="G71" s="382"/>
      <c r="H71" s="382"/>
      <c r="I71" s="382"/>
      <c r="J71" s="382"/>
      <c r="K71" s="382"/>
      <c r="L71" s="382"/>
      <c r="M71" s="383" t="s">
        <v>4085</v>
      </c>
      <c r="N71" s="383" t="s">
        <v>1059</v>
      </c>
      <c r="O71" s="384" t="s">
        <v>1579</v>
      </c>
      <c r="P71" s="384" t="s">
        <v>3973</v>
      </c>
      <c r="Q71" s="382">
        <v>34</v>
      </c>
      <c r="R71" s="385" t="s">
        <v>1255</v>
      </c>
      <c r="S71" s="385" t="s">
        <v>8337</v>
      </c>
      <c r="T71" s="386">
        <v>0.28999999999999998</v>
      </c>
      <c r="U71" s="386"/>
      <c r="V71" s="386"/>
      <c r="W71" s="386">
        <f t="shared" si="1"/>
        <v>4.4999999999999991</v>
      </c>
      <c r="X71" s="386"/>
      <c r="Y71" s="386">
        <f t="shared" si="0"/>
        <v>5.5799999999999992</v>
      </c>
      <c r="Z71" s="422"/>
    </row>
    <row r="72" spans="1:26" x14ac:dyDescent="0.2">
      <c r="A72" s="393">
        <v>41848</v>
      </c>
      <c r="B72" s="401" t="s">
        <v>7256</v>
      </c>
      <c r="C72" s="320" t="s">
        <v>8338</v>
      </c>
      <c r="D72" s="320" t="s">
        <v>8339</v>
      </c>
      <c r="E72" s="320">
        <v>27</v>
      </c>
      <c r="F72" s="320"/>
      <c r="G72" s="320"/>
      <c r="H72" s="320"/>
      <c r="I72" s="320">
        <v>2</v>
      </c>
      <c r="J72" s="320"/>
      <c r="K72" s="320"/>
      <c r="L72" s="320"/>
      <c r="M72" s="394" t="s">
        <v>3971</v>
      </c>
      <c r="N72" s="394" t="s">
        <v>1055</v>
      </c>
      <c r="O72" s="395" t="s">
        <v>3999</v>
      </c>
      <c r="P72" s="395" t="s">
        <v>3908</v>
      </c>
      <c r="Q72" s="320">
        <v>29</v>
      </c>
      <c r="R72" s="396" t="s">
        <v>8340</v>
      </c>
      <c r="S72" s="396" t="s">
        <v>8341</v>
      </c>
      <c r="T72" s="397">
        <v>0.1</v>
      </c>
      <c r="U72" s="397"/>
      <c r="V72" s="397">
        <v>0.1</v>
      </c>
      <c r="W72" s="397">
        <f t="shared" si="1"/>
        <v>4.5999999999999988</v>
      </c>
      <c r="X72" s="397"/>
      <c r="Y72" s="397">
        <f t="shared" si="0"/>
        <v>5.5799999999999992</v>
      </c>
      <c r="Z72" s="422"/>
    </row>
    <row r="73" spans="1:26" x14ac:dyDescent="0.2">
      <c r="A73" s="393">
        <v>41849</v>
      </c>
      <c r="B73" s="401" t="s">
        <v>1281</v>
      </c>
      <c r="C73" s="320" t="s">
        <v>8342</v>
      </c>
      <c r="D73" s="320" t="s">
        <v>8343</v>
      </c>
      <c r="E73" s="320">
        <v>28</v>
      </c>
      <c r="F73" s="320"/>
      <c r="G73" s="320"/>
      <c r="H73" s="320"/>
      <c r="I73" s="320"/>
      <c r="J73" s="320"/>
      <c r="K73" s="320">
        <v>10</v>
      </c>
      <c r="L73" s="320"/>
      <c r="M73" s="394" t="s">
        <v>4983</v>
      </c>
      <c r="N73" s="394" t="s">
        <v>1055</v>
      </c>
      <c r="O73" s="395" t="s">
        <v>3937</v>
      </c>
      <c r="P73" s="395" t="s">
        <v>3889</v>
      </c>
      <c r="Q73" s="320">
        <v>28</v>
      </c>
      <c r="R73" s="396" t="s">
        <v>8344</v>
      </c>
      <c r="S73" s="396" t="s">
        <v>881</v>
      </c>
      <c r="T73" s="397">
        <v>0.1</v>
      </c>
      <c r="U73" s="397"/>
      <c r="V73" s="397">
        <v>0.1</v>
      </c>
      <c r="W73" s="397">
        <f t="shared" si="1"/>
        <v>4.6999999999999984</v>
      </c>
      <c r="X73" s="397"/>
      <c r="Y73" s="397">
        <f t="shared" si="0"/>
        <v>5.5799999999999992</v>
      </c>
      <c r="Z73" s="422"/>
    </row>
    <row r="74" spans="1:26" x14ac:dyDescent="0.2">
      <c r="A74" s="393">
        <v>41852</v>
      </c>
      <c r="B74" s="401" t="s">
        <v>8345</v>
      </c>
      <c r="C74" s="320" t="s">
        <v>8346</v>
      </c>
      <c r="D74" s="320" t="s">
        <v>8347</v>
      </c>
      <c r="E74" s="320">
        <v>29</v>
      </c>
      <c r="F74" s="320"/>
      <c r="G74" s="320"/>
      <c r="H74" s="320"/>
      <c r="I74" s="320"/>
      <c r="J74" s="320"/>
      <c r="K74" s="320">
        <v>11</v>
      </c>
      <c r="L74" s="320"/>
      <c r="M74" s="394" t="s">
        <v>4983</v>
      </c>
      <c r="N74" s="394" t="s">
        <v>1055</v>
      </c>
      <c r="O74" s="395" t="s">
        <v>3999</v>
      </c>
      <c r="P74" s="395" t="s">
        <v>3889</v>
      </c>
      <c r="Q74" s="320">
        <v>12</v>
      </c>
      <c r="R74" s="396" t="s">
        <v>8348</v>
      </c>
      <c r="S74" s="396" t="s">
        <v>8349</v>
      </c>
      <c r="T74" s="397">
        <v>0.1</v>
      </c>
      <c r="U74" s="397"/>
      <c r="V74" s="397">
        <v>0.1</v>
      </c>
      <c r="W74" s="397">
        <f t="shared" si="1"/>
        <v>4.799999999999998</v>
      </c>
      <c r="X74" s="397"/>
      <c r="Y74" s="397">
        <f t="shared" si="0"/>
        <v>5.5799999999999992</v>
      </c>
      <c r="Z74" s="422"/>
    </row>
    <row r="75" spans="1:26" x14ac:dyDescent="0.2">
      <c r="A75" s="474">
        <v>41855</v>
      </c>
      <c r="B75" s="475" t="s">
        <v>8352</v>
      </c>
      <c r="C75" s="476" t="s">
        <v>8353</v>
      </c>
      <c r="D75" s="476" t="s">
        <v>8354</v>
      </c>
      <c r="E75" s="320">
        <v>30</v>
      </c>
      <c r="F75" s="320"/>
      <c r="G75" s="320"/>
      <c r="H75" s="320"/>
      <c r="I75" s="320"/>
      <c r="J75" s="320"/>
      <c r="K75" s="320">
        <v>12</v>
      </c>
      <c r="L75" s="320"/>
      <c r="M75" s="394" t="s">
        <v>4983</v>
      </c>
      <c r="N75" s="394" t="s">
        <v>1055</v>
      </c>
      <c r="O75" s="395" t="s">
        <v>3919</v>
      </c>
      <c r="P75" s="395" t="s">
        <v>3908</v>
      </c>
      <c r="Q75" s="320">
        <v>14</v>
      </c>
      <c r="R75" s="396" t="s">
        <v>2418</v>
      </c>
      <c r="S75" s="396" t="s">
        <v>2935</v>
      </c>
      <c r="T75" s="397">
        <v>0.1</v>
      </c>
      <c r="U75" s="397"/>
      <c r="V75" s="397">
        <v>0.1</v>
      </c>
      <c r="W75" s="397">
        <f t="shared" si="1"/>
        <v>4.8999999999999977</v>
      </c>
      <c r="X75" s="397"/>
      <c r="Y75" s="397">
        <f t="shared" ref="Y75:Y107" si="2">Y74+X75</f>
        <v>5.5799999999999992</v>
      </c>
      <c r="Z75" s="422"/>
    </row>
    <row r="76" spans="1:26" x14ac:dyDescent="0.2">
      <c r="A76" s="393">
        <v>41853</v>
      </c>
      <c r="B76" s="401" t="s">
        <v>5931</v>
      </c>
      <c r="C76" s="320" t="s">
        <v>8350</v>
      </c>
      <c r="D76" s="320" t="s">
        <v>8351</v>
      </c>
      <c r="E76" s="320">
        <v>31</v>
      </c>
      <c r="F76" s="320"/>
      <c r="G76" s="320"/>
      <c r="H76" s="320"/>
      <c r="I76" s="320"/>
      <c r="J76" s="320"/>
      <c r="K76" s="320"/>
      <c r="L76" s="320">
        <v>4</v>
      </c>
      <c r="M76" s="394" t="s">
        <v>3936</v>
      </c>
      <c r="N76" s="394" t="s">
        <v>1055</v>
      </c>
      <c r="O76" s="395" t="s">
        <v>4059</v>
      </c>
      <c r="P76" s="395" t="s">
        <v>3995</v>
      </c>
      <c r="Q76" s="320">
        <v>35</v>
      </c>
      <c r="R76" s="396" t="s">
        <v>4340</v>
      </c>
      <c r="S76" s="396" t="s">
        <v>1782</v>
      </c>
      <c r="T76" s="397">
        <v>0.1</v>
      </c>
      <c r="U76" s="397"/>
      <c r="V76" s="397">
        <v>0.1</v>
      </c>
      <c r="W76" s="397">
        <f t="shared" ref="W76:W107" si="3">W75+V76</f>
        <v>4.9999999999999973</v>
      </c>
      <c r="X76" s="397"/>
      <c r="Y76" s="397">
        <f t="shared" si="2"/>
        <v>5.5799999999999992</v>
      </c>
      <c r="Z76" s="422"/>
    </row>
    <row r="77" spans="1:26" x14ac:dyDescent="0.2">
      <c r="A77" s="381">
        <v>41853</v>
      </c>
      <c r="B77" s="398" t="s">
        <v>8355</v>
      </c>
      <c r="C77" s="382" t="s">
        <v>8356</v>
      </c>
      <c r="D77" s="382" t="s">
        <v>8357</v>
      </c>
      <c r="E77" s="382"/>
      <c r="F77" s="382"/>
      <c r="G77" s="382"/>
      <c r="H77" s="382"/>
      <c r="I77" s="382"/>
      <c r="J77" s="382"/>
      <c r="K77" s="382"/>
      <c r="L77" s="382"/>
      <c r="M77" s="383" t="s">
        <v>5018</v>
      </c>
      <c r="N77" s="383" t="s">
        <v>1055</v>
      </c>
      <c r="O77" s="384" t="s">
        <v>3999</v>
      </c>
      <c r="P77" s="384" t="s">
        <v>3895</v>
      </c>
      <c r="Q77" s="382">
        <v>10</v>
      </c>
      <c r="R77" s="385" t="s">
        <v>8358</v>
      </c>
      <c r="S77" s="385" t="s">
        <v>8359</v>
      </c>
      <c r="T77" s="386">
        <v>0.1</v>
      </c>
      <c r="U77" s="386"/>
      <c r="V77" s="386"/>
      <c r="W77" s="386">
        <f t="shared" si="3"/>
        <v>4.9999999999999973</v>
      </c>
      <c r="X77" s="386"/>
      <c r="Y77" s="386">
        <f t="shared" si="2"/>
        <v>5.5799999999999992</v>
      </c>
      <c r="Z77" s="422"/>
    </row>
    <row r="78" spans="1:26" x14ac:dyDescent="0.2">
      <c r="A78" s="381">
        <v>41857</v>
      </c>
      <c r="B78" s="398" t="s">
        <v>8360</v>
      </c>
      <c r="C78" s="382" t="s">
        <v>8361</v>
      </c>
      <c r="D78" s="382" t="s">
        <v>8362</v>
      </c>
      <c r="E78" s="382"/>
      <c r="F78" s="382"/>
      <c r="G78" s="382"/>
      <c r="H78" s="382"/>
      <c r="I78" s="382"/>
      <c r="J78" s="382"/>
      <c r="K78" s="382"/>
      <c r="L78" s="382"/>
      <c r="M78" s="383" t="s">
        <v>3965</v>
      </c>
      <c r="N78" s="383" t="s">
        <v>1055</v>
      </c>
      <c r="O78" s="384" t="s">
        <v>4030</v>
      </c>
      <c r="P78" s="384" t="s">
        <v>4024</v>
      </c>
      <c r="Q78" s="382">
        <v>26</v>
      </c>
      <c r="R78" s="385" t="s">
        <v>8363</v>
      </c>
      <c r="S78" s="385" t="s">
        <v>3060</v>
      </c>
      <c r="T78" s="386"/>
      <c r="U78" s="386">
        <v>0.1</v>
      </c>
      <c r="V78" s="386"/>
      <c r="W78" s="386">
        <f t="shared" si="3"/>
        <v>4.9999999999999973</v>
      </c>
      <c r="X78" s="386"/>
      <c r="Y78" s="386">
        <f t="shared" si="2"/>
        <v>5.5799999999999992</v>
      </c>
      <c r="Z78" s="422"/>
    </row>
    <row r="79" spans="1:26" x14ac:dyDescent="0.2">
      <c r="A79" s="381">
        <v>41857</v>
      </c>
      <c r="B79" s="398" t="s">
        <v>8364</v>
      </c>
      <c r="C79" s="382" t="s">
        <v>8365</v>
      </c>
      <c r="D79" s="382" t="s">
        <v>8366</v>
      </c>
      <c r="E79" s="382"/>
      <c r="F79" s="382"/>
      <c r="G79" s="382"/>
      <c r="H79" s="382"/>
      <c r="I79" s="382"/>
      <c r="J79" s="382"/>
      <c r="K79" s="382"/>
      <c r="L79" s="382"/>
      <c r="M79" s="383" t="s">
        <v>5018</v>
      </c>
      <c r="N79" s="383" t="s">
        <v>1055</v>
      </c>
      <c r="O79" s="384" t="s">
        <v>1739</v>
      </c>
      <c r="P79" s="384" t="s">
        <v>3991</v>
      </c>
      <c r="Q79" s="382">
        <v>32</v>
      </c>
      <c r="R79" s="385" t="s">
        <v>5850</v>
      </c>
      <c r="S79" s="385" t="s">
        <v>5410</v>
      </c>
      <c r="T79" s="386">
        <v>0.1</v>
      </c>
      <c r="U79" s="386"/>
      <c r="V79" s="386"/>
      <c r="W79" s="386">
        <f t="shared" si="3"/>
        <v>4.9999999999999973</v>
      </c>
      <c r="X79" s="386"/>
      <c r="Y79" s="386">
        <f t="shared" si="2"/>
        <v>5.5799999999999992</v>
      </c>
      <c r="Z79" s="422"/>
    </row>
    <row r="80" spans="1:26" x14ac:dyDescent="0.2">
      <c r="A80" s="393">
        <v>41861</v>
      </c>
      <c r="B80" s="401" t="s">
        <v>8367</v>
      </c>
      <c r="C80" s="320" t="s">
        <v>8368</v>
      </c>
      <c r="D80" s="320" t="s">
        <v>8369</v>
      </c>
      <c r="E80" s="320">
        <v>32</v>
      </c>
      <c r="F80" s="320"/>
      <c r="G80" s="320"/>
      <c r="H80" s="320"/>
      <c r="I80" s="320"/>
      <c r="J80" s="320"/>
      <c r="K80" s="320"/>
      <c r="L80" s="320">
        <v>5</v>
      </c>
      <c r="M80" s="394" t="s">
        <v>3936</v>
      </c>
      <c r="N80" s="394" t="s">
        <v>1055</v>
      </c>
      <c r="O80" s="395" t="s">
        <v>4059</v>
      </c>
      <c r="P80" s="395" t="s">
        <v>3995</v>
      </c>
      <c r="Q80" s="320">
        <v>35</v>
      </c>
      <c r="R80" s="396" t="s">
        <v>4340</v>
      </c>
      <c r="S80" s="396" t="s">
        <v>1782</v>
      </c>
      <c r="T80" s="397">
        <v>0.1</v>
      </c>
      <c r="U80" s="397"/>
      <c r="V80" s="397">
        <v>0.1</v>
      </c>
      <c r="W80" s="397">
        <f t="shared" si="3"/>
        <v>5.099999999999997</v>
      </c>
      <c r="X80" s="397"/>
      <c r="Y80" s="397">
        <f t="shared" si="2"/>
        <v>5.5799999999999992</v>
      </c>
      <c r="Z80" s="422"/>
    </row>
    <row r="81" spans="1:26" x14ac:dyDescent="0.2">
      <c r="A81" s="381">
        <v>41862</v>
      </c>
      <c r="B81" s="398" t="s">
        <v>8370</v>
      </c>
      <c r="C81" s="382" t="s">
        <v>8371</v>
      </c>
      <c r="D81" s="382" t="s">
        <v>8372</v>
      </c>
      <c r="E81" s="382"/>
      <c r="F81" s="382"/>
      <c r="G81" s="382"/>
      <c r="H81" s="382"/>
      <c r="I81" s="382"/>
      <c r="J81" s="382"/>
      <c r="K81" s="382"/>
      <c r="L81" s="382"/>
      <c r="M81" s="383" t="s">
        <v>3965</v>
      </c>
      <c r="N81" s="383" t="s">
        <v>1055</v>
      </c>
      <c r="O81" s="384" t="s">
        <v>3979</v>
      </c>
      <c r="P81" s="384" t="s">
        <v>3889</v>
      </c>
      <c r="Q81" s="382">
        <v>15</v>
      </c>
      <c r="R81" s="385" t="s">
        <v>8373</v>
      </c>
      <c r="S81" s="385" t="s">
        <v>8374</v>
      </c>
      <c r="T81" s="386"/>
      <c r="U81" s="386">
        <v>0.25</v>
      </c>
      <c r="V81" s="386"/>
      <c r="W81" s="386">
        <f t="shared" si="3"/>
        <v>5.099999999999997</v>
      </c>
      <c r="X81" s="386"/>
      <c r="Y81" s="386">
        <f t="shared" si="2"/>
        <v>5.5799999999999992</v>
      </c>
      <c r="Z81" s="422"/>
    </row>
    <row r="82" spans="1:26" x14ac:dyDescent="0.2">
      <c r="A82" s="381">
        <v>41871</v>
      </c>
      <c r="B82" s="398" t="s">
        <v>8375</v>
      </c>
      <c r="C82" s="382" t="s">
        <v>8376</v>
      </c>
      <c r="D82" s="382" t="s">
        <v>8377</v>
      </c>
      <c r="E82" s="382"/>
      <c r="F82" s="382"/>
      <c r="G82" s="382"/>
      <c r="H82" s="382"/>
      <c r="I82" s="382"/>
      <c r="J82" s="382"/>
      <c r="K82" s="382"/>
      <c r="L82" s="382"/>
      <c r="M82" s="383" t="s">
        <v>5018</v>
      </c>
      <c r="N82" s="383" t="s">
        <v>1055</v>
      </c>
      <c r="O82" s="384" t="s">
        <v>3919</v>
      </c>
      <c r="P82" s="384" t="s">
        <v>3895</v>
      </c>
      <c r="Q82" s="382">
        <v>8</v>
      </c>
      <c r="R82" s="385" t="s">
        <v>5991</v>
      </c>
      <c r="S82" s="385" t="s">
        <v>6028</v>
      </c>
      <c r="T82" s="386">
        <v>0.1</v>
      </c>
      <c r="U82" s="386"/>
      <c r="V82" s="386"/>
      <c r="W82" s="386">
        <f>W81+V82</f>
        <v>5.099999999999997</v>
      </c>
      <c r="X82" s="386"/>
      <c r="Y82" s="386">
        <f t="shared" si="2"/>
        <v>5.5799999999999992</v>
      </c>
      <c r="Z82" s="422"/>
    </row>
    <row r="83" spans="1:26" x14ac:dyDescent="0.2">
      <c r="A83" s="393">
        <v>41880</v>
      </c>
      <c r="B83" s="320" t="s">
        <v>8378</v>
      </c>
      <c r="C83" s="320" t="s">
        <v>8379</v>
      </c>
      <c r="D83" s="320" t="s">
        <v>8380</v>
      </c>
      <c r="E83" s="320">
        <v>33</v>
      </c>
      <c r="F83" s="320"/>
      <c r="G83" s="320"/>
      <c r="H83" s="320"/>
      <c r="I83" s="320"/>
      <c r="J83" s="320"/>
      <c r="K83" s="320"/>
      <c r="L83" s="320">
        <v>6</v>
      </c>
      <c r="M83" s="394" t="s">
        <v>3936</v>
      </c>
      <c r="N83" s="394" t="s">
        <v>1055</v>
      </c>
      <c r="O83" s="320" t="s">
        <v>4059</v>
      </c>
      <c r="P83" s="320" t="s">
        <v>3991</v>
      </c>
      <c r="Q83" s="320">
        <v>20</v>
      </c>
      <c r="R83" s="320" t="s">
        <v>8381</v>
      </c>
      <c r="S83" s="396" t="s">
        <v>8382</v>
      </c>
      <c r="T83" s="320">
        <v>0.1</v>
      </c>
      <c r="U83" s="397"/>
      <c r="V83" s="397">
        <v>0.1</v>
      </c>
      <c r="W83" s="397">
        <f>W82+V83</f>
        <v>5.1999999999999966</v>
      </c>
      <c r="X83" s="397"/>
      <c r="Y83" s="397">
        <f t="shared" si="2"/>
        <v>5.5799999999999992</v>
      </c>
      <c r="Z83" s="422"/>
    </row>
    <row r="84" spans="1:26" x14ac:dyDescent="0.2">
      <c r="A84" s="393">
        <v>41881</v>
      </c>
      <c r="B84" s="401" t="s">
        <v>6154</v>
      </c>
      <c r="C84" s="320" t="s">
        <v>8383</v>
      </c>
      <c r="D84" s="320" t="s">
        <v>8387</v>
      </c>
      <c r="E84" s="320">
        <v>34</v>
      </c>
      <c r="F84" s="320"/>
      <c r="G84" s="320"/>
      <c r="H84" s="320"/>
      <c r="I84" s="320"/>
      <c r="J84" s="320">
        <v>4</v>
      </c>
      <c r="K84" s="320"/>
      <c r="L84" s="320"/>
      <c r="M84" s="394" t="s">
        <v>3936</v>
      </c>
      <c r="N84" s="394" t="s">
        <v>1055</v>
      </c>
      <c r="O84" s="395" t="s">
        <v>3919</v>
      </c>
      <c r="P84" s="395" t="s">
        <v>3908</v>
      </c>
      <c r="Q84" s="320">
        <v>1</v>
      </c>
      <c r="R84" s="396" t="s">
        <v>1436</v>
      </c>
      <c r="S84" s="396" t="s">
        <v>4056</v>
      </c>
      <c r="T84" s="397">
        <v>0.1</v>
      </c>
      <c r="U84" s="397"/>
      <c r="V84" s="397">
        <v>0.1</v>
      </c>
      <c r="W84" s="397">
        <f t="shared" si="3"/>
        <v>5.2999999999999963</v>
      </c>
      <c r="X84" s="397"/>
      <c r="Y84" s="397">
        <f t="shared" si="2"/>
        <v>5.5799999999999992</v>
      </c>
      <c r="Z84" s="422"/>
    </row>
    <row r="85" spans="1:26" x14ac:dyDescent="0.2">
      <c r="A85" s="393">
        <v>41881</v>
      </c>
      <c r="B85" s="401" t="s">
        <v>8389</v>
      </c>
      <c r="C85" s="320" t="s">
        <v>8384</v>
      </c>
      <c r="D85" s="320" t="s">
        <v>3989</v>
      </c>
      <c r="E85" s="320">
        <v>35</v>
      </c>
      <c r="F85" s="320"/>
      <c r="G85" s="320"/>
      <c r="H85" s="320"/>
      <c r="I85" s="320"/>
      <c r="J85" s="320">
        <v>5</v>
      </c>
      <c r="K85" s="320"/>
      <c r="L85" s="320"/>
      <c r="M85" s="394" t="s">
        <v>3965</v>
      </c>
      <c r="N85" s="394" t="s">
        <v>1055</v>
      </c>
      <c r="O85" s="395" t="s">
        <v>4023</v>
      </c>
      <c r="P85" s="395" t="s">
        <v>3959</v>
      </c>
      <c r="Q85" s="320">
        <v>17</v>
      </c>
      <c r="R85" s="396" t="s">
        <v>8385</v>
      </c>
      <c r="S85" s="396" t="s">
        <v>8386</v>
      </c>
      <c r="T85" s="397"/>
      <c r="U85" s="397">
        <v>0.1</v>
      </c>
      <c r="V85" s="397"/>
      <c r="W85" s="397">
        <f t="shared" si="3"/>
        <v>5.2999999999999963</v>
      </c>
      <c r="X85" s="397">
        <v>0.1</v>
      </c>
      <c r="Y85" s="397">
        <f t="shared" si="2"/>
        <v>5.6799999999999988</v>
      </c>
      <c r="Z85" s="422"/>
    </row>
    <row r="86" spans="1:26" x14ac:dyDescent="0.2">
      <c r="A86" s="393">
        <v>41883</v>
      </c>
      <c r="B86" s="401" t="s">
        <v>8390</v>
      </c>
      <c r="C86" s="320" t="s">
        <v>8391</v>
      </c>
      <c r="D86" s="320" t="s">
        <v>3989</v>
      </c>
      <c r="E86" s="320">
        <v>36</v>
      </c>
      <c r="F86" s="320"/>
      <c r="G86" s="320">
        <v>4</v>
      </c>
      <c r="H86" s="320"/>
      <c r="I86" s="320"/>
      <c r="J86" s="320"/>
      <c r="K86" s="320"/>
      <c r="L86" s="320"/>
      <c r="M86" s="394" t="s">
        <v>3965</v>
      </c>
      <c r="N86" s="394" t="s">
        <v>1055</v>
      </c>
      <c r="O86" s="395" t="s">
        <v>1615</v>
      </c>
      <c r="P86" s="431" t="s">
        <v>3908</v>
      </c>
      <c r="Q86" s="320">
        <v>9</v>
      </c>
      <c r="R86" s="396" t="s">
        <v>8392</v>
      </c>
      <c r="S86" s="396" t="s">
        <v>8393</v>
      </c>
      <c r="T86" s="397"/>
      <c r="U86" s="397">
        <v>0.1</v>
      </c>
      <c r="V86" s="397"/>
      <c r="W86" s="397">
        <f t="shared" si="3"/>
        <v>5.2999999999999963</v>
      </c>
      <c r="X86" s="397">
        <v>0.1</v>
      </c>
      <c r="Y86" s="397">
        <f t="shared" si="2"/>
        <v>5.7799999999999985</v>
      </c>
      <c r="Z86" s="422"/>
    </row>
    <row r="87" spans="1:26" x14ac:dyDescent="0.2">
      <c r="A87" s="381">
        <v>41883</v>
      </c>
      <c r="B87" s="398" t="s">
        <v>5107</v>
      </c>
      <c r="C87" s="382" t="s">
        <v>8394</v>
      </c>
      <c r="D87" s="382" t="s">
        <v>8395</v>
      </c>
      <c r="E87" s="382"/>
      <c r="F87" s="382"/>
      <c r="G87" s="382"/>
      <c r="H87" s="382"/>
      <c r="I87" s="382"/>
      <c r="J87" s="382"/>
      <c r="K87" s="382"/>
      <c r="L87" s="382"/>
      <c r="M87" s="383" t="s">
        <v>3965</v>
      </c>
      <c r="N87" s="383" t="s">
        <v>1055</v>
      </c>
      <c r="O87" s="384" t="s">
        <v>3999</v>
      </c>
      <c r="P87" s="384" t="s">
        <v>3889</v>
      </c>
      <c r="Q87" s="382">
        <v>13</v>
      </c>
      <c r="R87" s="385" t="s">
        <v>5870</v>
      </c>
      <c r="S87" s="385" t="s">
        <v>8396</v>
      </c>
      <c r="T87" s="386"/>
      <c r="U87" s="386">
        <v>0.1</v>
      </c>
      <c r="V87" s="386"/>
      <c r="W87" s="386">
        <f t="shared" si="3"/>
        <v>5.2999999999999963</v>
      </c>
      <c r="X87" s="386"/>
      <c r="Y87" s="386">
        <f t="shared" si="2"/>
        <v>5.7799999999999985</v>
      </c>
      <c r="Z87" s="422"/>
    </row>
    <row r="88" spans="1:26" x14ac:dyDescent="0.2">
      <c r="A88" s="381">
        <v>41884</v>
      </c>
      <c r="B88" s="398">
        <v>408</v>
      </c>
      <c r="C88" s="382" t="s">
        <v>8397</v>
      </c>
      <c r="D88" s="382" t="s">
        <v>8398</v>
      </c>
      <c r="E88" s="382"/>
      <c r="F88" s="382"/>
      <c r="G88" s="382"/>
      <c r="H88" s="382"/>
      <c r="I88" s="382"/>
      <c r="J88" s="382"/>
      <c r="K88" s="382"/>
      <c r="L88" s="382"/>
      <c r="M88" s="383" t="s">
        <v>3965</v>
      </c>
      <c r="N88" s="383" t="s">
        <v>1059</v>
      </c>
      <c r="O88" s="384" t="s">
        <v>3979</v>
      </c>
      <c r="P88" s="384" t="s">
        <v>3889</v>
      </c>
      <c r="Q88" s="382">
        <v>21</v>
      </c>
      <c r="R88" s="385" t="s">
        <v>2697</v>
      </c>
      <c r="S88" s="385" t="s">
        <v>8399</v>
      </c>
      <c r="T88" s="386"/>
      <c r="U88" s="386">
        <v>0.3</v>
      </c>
      <c r="V88" s="386"/>
      <c r="W88" s="386">
        <f t="shared" si="3"/>
        <v>5.2999999999999963</v>
      </c>
      <c r="X88" s="386"/>
      <c r="Y88" s="386">
        <f t="shared" si="2"/>
        <v>5.7799999999999985</v>
      </c>
      <c r="Z88" s="423"/>
    </row>
    <row r="89" spans="1:26" x14ac:dyDescent="0.2">
      <c r="A89" s="405">
        <v>41899</v>
      </c>
      <c r="B89" s="469" t="s">
        <v>1576</v>
      </c>
      <c r="C89" s="406" t="s">
        <v>8401</v>
      </c>
      <c r="D89" s="406" t="s">
        <v>8404</v>
      </c>
      <c r="E89" s="406">
        <v>37</v>
      </c>
      <c r="F89" s="406"/>
      <c r="G89" s="406"/>
      <c r="H89" s="406">
        <v>4</v>
      </c>
      <c r="I89" s="406"/>
      <c r="J89" s="406"/>
      <c r="K89" s="406"/>
      <c r="L89" s="406"/>
      <c r="M89" s="407" t="s">
        <v>3936</v>
      </c>
      <c r="N89" s="407" t="s">
        <v>1055</v>
      </c>
      <c r="O89" s="408" t="s">
        <v>3900</v>
      </c>
      <c r="P89" s="408" t="s">
        <v>3995</v>
      </c>
      <c r="Q89" s="406">
        <v>19</v>
      </c>
      <c r="R89" s="409" t="s">
        <v>8402</v>
      </c>
      <c r="S89" s="409" t="s">
        <v>8070</v>
      </c>
      <c r="T89" s="410">
        <v>0.1</v>
      </c>
      <c r="U89" s="410"/>
      <c r="V89" s="397">
        <v>0.1</v>
      </c>
      <c r="W89" s="397">
        <f t="shared" si="3"/>
        <v>5.3999999999999959</v>
      </c>
      <c r="X89" s="397"/>
      <c r="Y89" s="397">
        <f t="shared" si="2"/>
        <v>5.7799999999999985</v>
      </c>
      <c r="Z89" s="422"/>
    </row>
    <row r="90" spans="1:26" x14ac:dyDescent="0.2">
      <c r="A90" s="393">
        <v>41901</v>
      </c>
      <c r="B90" s="401" t="s">
        <v>8400</v>
      </c>
      <c r="C90" s="320" t="s">
        <v>8403</v>
      </c>
      <c r="D90" s="320" t="s">
        <v>8405</v>
      </c>
      <c r="E90" s="320">
        <v>38</v>
      </c>
      <c r="F90" s="320"/>
      <c r="G90" s="320"/>
      <c r="H90" s="320"/>
      <c r="I90" s="320">
        <v>3</v>
      </c>
      <c r="J90" s="320"/>
      <c r="K90" s="320"/>
      <c r="L90" s="320"/>
      <c r="M90" s="394" t="s">
        <v>3936</v>
      </c>
      <c r="N90" s="394" t="s">
        <v>1055</v>
      </c>
      <c r="O90" s="395" t="s">
        <v>3999</v>
      </c>
      <c r="P90" s="395" t="s">
        <v>3959</v>
      </c>
      <c r="Q90" s="320">
        <v>16</v>
      </c>
      <c r="R90" s="396" t="s">
        <v>8406</v>
      </c>
      <c r="S90" s="396" t="s">
        <v>8407</v>
      </c>
      <c r="T90" s="397">
        <v>0.1</v>
      </c>
      <c r="U90" s="397"/>
      <c r="V90" s="397">
        <v>0.1</v>
      </c>
      <c r="W90" s="397">
        <f t="shared" si="3"/>
        <v>5.4999999999999956</v>
      </c>
      <c r="X90" s="397"/>
      <c r="Y90" s="397">
        <f t="shared" si="2"/>
        <v>5.7799999999999985</v>
      </c>
      <c r="Z90" s="422"/>
    </row>
    <row r="91" spans="1:26" x14ac:dyDescent="0.2">
      <c r="A91" s="393">
        <v>41906</v>
      </c>
      <c r="B91" s="401" t="s">
        <v>2384</v>
      </c>
      <c r="C91" s="320" t="s">
        <v>8408</v>
      </c>
      <c r="D91" s="320" t="s">
        <v>8409</v>
      </c>
      <c r="E91" s="320">
        <v>39</v>
      </c>
      <c r="F91" s="320"/>
      <c r="G91" s="320"/>
      <c r="H91" s="320"/>
      <c r="I91" s="320"/>
      <c r="J91" s="320">
        <v>6</v>
      </c>
      <c r="K91" s="320"/>
      <c r="L91" s="320"/>
      <c r="M91" s="394" t="s">
        <v>3936</v>
      </c>
      <c r="N91" s="394" t="s">
        <v>1055</v>
      </c>
      <c r="O91" s="395" t="s">
        <v>3919</v>
      </c>
      <c r="P91" s="395" t="s">
        <v>3908</v>
      </c>
      <c r="Q91" s="320">
        <v>2</v>
      </c>
      <c r="R91" s="396" t="s">
        <v>3579</v>
      </c>
      <c r="S91" s="396" t="s">
        <v>8410</v>
      </c>
      <c r="T91" s="397">
        <v>0.1</v>
      </c>
      <c r="U91" s="397"/>
      <c r="V91" s="397">
        <v>0.1</v>
      </c>
      <c r="W91" s="397">
        <f t="shared" si="3"/>
        <v>5.5999999999999952</v>
      </c>
      <c r="X91" s="397"/>
      <c r="Y91" s="397">
        <f t="shared" si="2"/>
        <v>5.7799999999999985</v>
      </c>
      <c r="Z91" s="422"/>
    </row>
    <row r="92" spans="1:26" x14ac:dyDescent="0.2">
      <c r="A92" s="381">
        <v>41907</v>
      </c>
      <c r="B92" s="398" t="s">
        <v>5534</v>
      </c>
      <c r="C92" s="382" t="s">
        <v>8411</v>
      </c>
      <c r="D92" s="382" t="s">
        <v>8412</v>
      </c>
      <c r="E92" s="382"/>
      <c r="F92" s="382"/>
      <c r="G92" s="382"/>
      <c r="H92" s="382"/>
      <c r="I92" s="382"/>
      <c r="J92" s="382"/>
      <c r="K92" s="382"/>
      <c r="L92" s="382"/>
      <c r="M92" s="383" t="s">
        <v>3965</v>
      </c>
      <c r="N92" s="383" t="s">
        <v>1059</v>
      </c>
      <c r="O92" s="384" t="s">
        <v>2306</v>
      </c>
      <c r="P92" s="384" t="s">
        <v>2433</v>
      </c>
      <c r="Q92" s="382">
        <v>28</v>
      </c>
      <c r="R92" s="385" t="s">
        <v>8413</v>
      </c>
      <c r="S92" s="385" t="s">
        <v>8414</v>
      </c>
      <c r="T92" s="386"/>
      <c r="U92" s="386">
        <v>1.1000000000000001</v>
      </c>
      <c r="V92" s="386"/>
      <c r="W92" s="386">
        <f t="shared" si="3"/>
        <v>5.5999999999999952</v>
      </c>
      <c r="X92" s="386"/>
      <c r="Y92" s="386">
        <f t="shared" si="2"/>
        <v>5.7799999999999985</v>
      </c>
      <c r="Z92" s="422"/>
    </row>
    <row r="93" spans="1:26" x14ac:dyDescent="0.2">
      <c r="A93" s="393">
        <v>41909</v>
      </c>
      <c r="B93" s="401" t="s">
        <v>8415</v>
      </c>
      <c r="C93" s="320" t="s">
        <v>8416</v>
      </c>
      <c r="D93" s="320" t="s">
        <v>8417</v>
      </c>
      <c r="E93" s="320">
        <v>40</v>
      </c>
      <c r="F93" s="320"/>
      <c r="G93" s="320"/>
      <c r="H93" s="320"/>
      <c r="I93" s="320"/>
      <c r="J93" s="320"/>
      <c r="K93" s="320">
        <v>13</v>
      </c>
      <c r="L93" s="320"/>
      <c r="M93" s="394" t="s">
        <v>3936</v>
      </c>
      <c r="N93" s="394" t="s">
        <v>1055</v>
      </c>
      <c r="O93" s="395" t="s">
        <v>3919</v>
      </c>
      <c r="P93" s="395" t="s">
        <v>3908</v>
      </c>
      <c r="Q93" s="320">
        <v>27</v>
      </c>
      <c r="R93" s="396" t="s">
        <v>3712</v>
      </c>
      <c r="S93" s="396" t="s">
        <v>8418</v>
      </c>
      <c r="T93" s="397">
        <v>0.1</v>
      </c>
      <c r="U93" s="397"/>
      <c r="V93" s="397">
        <v>0.1</v>
      </c>
      <c r="W93" s="397">
        <f t="shared" si="3"/>
        <v>5.6999999999999948</v>
      </c>
      <c r="X93" s="397"/>
      <c r="Y93" s="397">
        <f t="shared" si="2"/>
        <v>5.7799999999999985</v>
      </c>
      <c r="Z93" s="423"/>
    </row>
    <row r="94" spans="1:26" x14ac:dyDescent="0.2">
      <c r="A94" s="405">
        <v>41909</v>
      </c>
      <c r="B94" s="469" t="s">
        <v>8419</v>
      </c>
      <c r="C94" s="406" t="s">
        <v>8420</v>
      </c>
      <c r="D94" s="406" t="s">
        <v>8421</v>
      </c>
      <c r="E94" s="406">
        <v>41</v>
      </c>
      <c r="F94" s="406"/>
      <c r="G94" s="406"/>
      <c r="H94" s="406"/>
      <c r="I94" s="406"/>
      <c r="J94" s="406"/>
      <c r="K94" s="406"/>
      <c r="L94" s="406">
        <v>7</v>
      </c>
      <c r="M94" s="407" t="s">
        <v>3936</v>
      </c>
      <c r="N94" s="407" t="s">
        <v>1055</v>
      </c>
      <c r="O94" s="408" t="s">
        <v>4059</v>
      </c>
      <c r="P94" s="408" t="s">
        <v>3995</v>
      </c>
      <c r="Q94" s="406">
        <v>22</v>
      </c>
      <c r="R94" s="409" t="s">
        <v>8422</v>
      </c>
      <c r="S94" s="409" t="s">
        <v>8423</v>
      </c>
      <c r="T94" s="410">
        <v>0.1</v>
      </c>
      <c r="U94" s="410"/>
      <c r="V94" s="397">
        <v>0.1</v>
      </c>
      <c r="W94" s="397">
        <f t="shared" si="3"/>
        <v>5.7999999999999945</v>
      </c>
      <c r="X94" s="397"/>
      <c r="Y94" s="397">
        <f t="shared" si="2"/>
        <v>5.7799999999999985</v>
      </c>
      <c r="Z94" s="422"/>
    </row>
    <row r="95" spans="1:26" x14ac:dyDescent="0.2">
      <c r="A95" s="393">
        <v>41933</v>
      </c>
      <c r="B95" s="401" t="s">
        <v>7185</v>
      </c>
      <c r="C95" s="320" t="s">
        <v>8424</v>
      </c>
      <c r="D95" s="320" t="s">
        <v>8425</v>
      </c>
      <c r="E95" s="320">
        <v>42</v>
      </c>
      <c r="F95" s="320">
        <v>5</v>
      </c>
      <c r="G95" s="320"/>
      <c r="H95" s="320"/>
      <c r="I95" s="320"/>
      <c r="J95" s="320"/>
      <c r="K95" s="320"/>
      <c r="L95" s="320"/>
      <c r="M95" s="394" t="s">
        <v>3936</v>
      </c>
      <c r="N95" s="394" t="s">
        <v>1055</v>
      </c>
      <c r="O95" s="395" t="s">
        <v>4036</v>
      </c>
      <c r="P95" s="395" t="s">
        <v>4037</v>
      </c>
      <c r="Q95" s="320">
        <v>9</v>
      </c>
      <c r="R95" s="396" t="s">
        <v>8426</v>
      </c>
      <c r="S95" s="396" t="s">
        <v>8427</v>
      </c>
      <c r="T95" s="397">
        <v>0.1</v>
      </c>
      <c r="U95" s="397"/>
      <c r="V95" s="397">
        <v>0.1</v>
      </c>
      <c r="W95" s="397">
        <f t="shared" si="3"/>
        <v>5.8999999999999941</v>
      </c>
      <c r="X95" s="397"/>
      <c r="Y95" s="397">
        <f t="shared" si="2"/>
        <v>5.7799999999999985</v>
      </c>
      <c r="Z95" s="422"/>
    </row>
    <row r="96" spans="1:26" x14ac:dyDescent="0.2">
      <c r="A96" s="393">
        <v>41937</v>
      </c>
      <c r="B96" s="401" t="s">
        <v>8428</v>
      </c>
      <c r="C96" s="320" t="s">
        <v>8429</v>
      </c>
      <c r="D96" s="320" t="s">
        <v>8430</v>
      </c>
      <c r="E96" s="320">
        <v>43</v>
      </c>
      <c r="F96" s="320"/>
      <c r="G96" s="320">
        <v>5</v>
      </c>
      <c r="H96" s="320"/>
      <c r="I96" s="320"/>
      <c r="J96" s="320"/>
      <c r="K96" s="320"/>
      <c r="L96" s="320"/>
      <c r="M96" s="394" t="s">
        <v>3936</v>
      </c>
      <c r="N96" s="394" t="s">
        <v>1055</v>
      </c>
      <c r="O96" s="395" t="s">
        <v>3990</v>
      </c>
      <c r="P96" s="395" t="s">
        <v>4024</v>
      </c>
      <c r="Q96" s="320">
        <v>34</v>
      </c>
      <c r="R96" s="396" t="s">
        <v>8431</v>
      </c>
      <c r="S96" s="396" t="s">
        <v>635</v>
      </c>
      <c r="T96" s="397">
        <v>0.1</v>
      </c>
      <c r="U96" s="397"/>
      <c r="V96" s="397">
        <v>0.1</v>
      </c>
      <c r="W96" s="397">
        <f t="shared" si="3"/>
        <v>5.9999999999999938</v>
      </c>
      <c r="X96" s="397"/>
      <c r="Y96" s="397">
        <f t="shared" si="2"/>
        <v>5.7799999999999985</v>
      </c>
      <c r="Z96" s="422"/>
    </row>
    <row r="97" spans="1:26" x14ac:dyDescent="0.2">
      <c r="A97" s="381">
        <v>41945</v>
      </c>
      <c r="B97" s="398" t="s">
        <v>5848</v>
      </c>
      <c r="C97" s="382" t="s">
        <v>8432</v>
      </c>
      <c r="D97" s="382"/>
      <c r="E97" s="382"/>
      <c r="F97" s="382"/>
      <c r="G97" s="382"/>
      <c r="H97" s="382"/>
      <c r="I97" s="382"/>
      <c r="J97" s="382"/>
      <c r="K97" s="382"/>
      <c r="L97" s="382"/>
      <c r="M97" s="383" t="s">
        <v>4983</v>
      </c>
      <c r="N97" s="383" t="s">
        <v>1055</v>
      </c>
      <c r="O97" s="384" t="s">
        <v>1739</v>
      </c>
      <c r="P97" s="384" t="s">
        <v>3991</v>
      </c>
      <c r="Q97" s="382">
        <v>35</v>
      </c>
      <c r="R97" s="385" t="s">
        <v>8433</v>
      </c>
      <c r="S97" s="385" t="s">
        <v>8434</v>
      </c>
      <c r="T97" s="386">
        <v>0.1</v>
      </c>
      <c r="U97" s="386"/>
      <c r="V97" s="386"/>
      <c r="W97" s="386">
        <f t="shared" si="3"/>
        <v>5.9999999999999938</v>
      </c>
      <c r="X97" s="386"/>
      <c r="Y97" s="386">
        <f t="shared" si="2"/>
        <v>5.7799999999999985</v>
      </c>
      <c r="Z97" s="422"/>
    </row>
    <row r="98" spans="1:26" x14ac:dyDescent="0.2">
      <c r="A98" s="381">
        <v>41972</v>
      </c>
      <c r="B98" s="398" t="s">
        <v>8435</v>
      </c>
      <c r="C98" s="382" t="s">
        <v>8436</v>
      </c>
      <c r="D98" s="382" t="s">
        <v>8437</v>
      </c>
      <c r="E98" s="382"/>
      <c r="F98" s="382"/>
      <c r="G98" s="382"/>
      <c r="H98" s="382"/>
      <c r="I98" s="382"/>
      <c r="J98" s="382"/>
      <c r="K98" s="382"/>
      <c r="L98" s="382"/>
      <c r="M98" s="383" t="s">
        <v>3887</v>
      </c>
      <c r="N98" s="383" t="s">
        <v>4568</v>
      </c>
      <c r="O98" s="384" t="s">
        <v>3888</v>
      </c>
      <c r="P98" s="384" t="s">
        <v>3889</v>
      </c>
      <c r="Q98" s="382">
        <v>30</v>
      </c>
      <c r="R98" s="385" t="s">
        <v>8438</v>
      </c>
      <c r="S98" s="385" t="s">
        <v>7417</v>
      </c>
      <c r="T98" s="386">
        <v>250.4</v>
      </c>
      <c r="U98" s="386"/>
      <c r="V98" s="386"/>
      <c r="W98" s="386">
        <f t="shared" si="3"/>
        <v>5.9999999999999938</v>
      </c>
      <c r="X98" s="386"/>
      <c r="Y98" s="386">
        <f t="shared" si="2"/>
        <v>5.7799999999999985</v>
      </c>
      <c r="Z98" s="422"/>
    </row>
    <row r="99" spans="1:26" x14ac:dyDescent="0.2">
      <c r="A99" s="381">
        <v>41980</v>
      </c>
      <c r="B99" s="398" t="s">
        <v>6492</v>
      </c>
      <c r="C99" s="382" t="s">
        <v>8439</v>
      </c>
      <c r="D99" s="382" t="s">
        <v>8440</v>
      </c>
      <c r="E99" s="382"/>
      <c r="F99" s="382"/>
      <c r="G99" s="382"/>
      <c r="H99" s="382"/>
      <c r="I99" s="382"/>
      <c r="J99" s="382"/>
      <c r="K99" s="382"/>
      <c r="L99" s="382"/>
      <c r="M99" s="383" t="s">
        <v>4563</v>
      </c>
      <c r="N99" s="383" t="s">
        <v>1059</v>
      </c>
      <c r="O99" s="384" t="s">
        <v>3979</v>
      </c>
      <c r="P99" s="384" t="s">
        <v>3908</v>
      </c>
      <c r="Q99" s="382">
        <v>11</v>
      </c>
      <c r="R99" s="385" t="s">
        <v>8441</v>
      </c>
      <c r="S99" s="385" t="s">
        <v>8442</v>
      </c>
      <c r="T99" s="386">
        <v>1.5</v>
      </c>
      <c r="U99" s="386"/>
      <c r="V99" s="386"/>
      <c r="W99" s="386">
        <f t="shared" si="3"/>
        <v>5.9999999999999938</v>
      </c>
      <c r="X99" s="386"/>
      <c r="Y99" s="386">
        <f t="shared" si="2"/>
        <v>5.7799999999999985</v>
      </c>
      <c r="Z99" s="422"/>
    </row>
    <row r="100" spans="1:26" x14ac:dyDescent="0.2">
      <c r="A100" s="381">
        <v>41980</v>
      </c>
      <c r="B100" s="398" t="s">
        <v>8443</v>
      </c>
      <c r="C100" s="382" t="s">
        <v>8444</v>
      </c>
      <c r="D100" s="382" t="s">
        <v>8445</v>
      </c>
      <c r="E100" s="382"/>
      <c r="F100" s="382"/>
      <c r="G100" s="382"/>
      <c r="H100" s="382"/>
      <c r="I100" s="382"/>
      <c r="J100" s="382"/>
      <c r="K100" s="382"/>
      <c r="L100" s="382"/>
      <c r="M100" s="383" t="s">
        <v>3887</v>
      </c>
      <c r="N100" s="383" t="s">
        <v>1055</v>
      </c>
      <c r="O100" s="384" t="s">
        <v>3919</v>
      </c>
      <c r="P100" s="384" t="s">
        <v>3889</v>
      </c>
      <c r="Q100" s="382">
        <v>29</v>
      </c>
      <c r="R100" s="385" t="s">
        <v>8446</v>
      </c>
      <c r="S100" s="385" t="s">
        <v>8447</v>
      </c>
      <c r="T100" s="386">
        <v>0.25</v>
      </c>
      <c r="U100" s="386"/>
      <c r="V100" s="386"/>
      <c r="W100" s="386">
        <f t="shared" si="3"/>
        <v>5.9999999999999938</v>
      </c>
      <c r="X100" s="386"/>
      <c r="Y100" s="386">
        <f t="shared" si="2"/>
        <v>5.7799999999999985</v>
      </c>
      <c r="Z100" s="422"/>
    </row>
    <row r="101" spans="1:26" x14ac:dyDescent="0.2">
      <c r="A101" s="381">
        <v>41983</v>
      </c>
      <c r="B101" s="398" t="s">
        <v>8449</v>
      </c>
      <c r="C101" s="382" t="s">
        <v>8450</v>
      </c>
      <c r="D101" s="382" t="s">
        <v>8451</v>
      </c>
      <c r="E101" s="382"/>
      <c r="F101" s="382"/>
      <c r="G101" s="382"/>
      <c r="H101" s="382"/>
      <c r="I101" s="382"/>
      <c r="J101" s="382"/>
      <c r="K101" s="472"/>
      <c r="L101" s="382"/>
      <c r="M101" s="383" t="s">
        <v>4563</v>
      </c>
      <c r="N101" s="383" t="s">
        <v>1055</v>
      </c>
      <c r="O101" s="384" t="s">
        <v>3919</v>
      </c>
      <c r="P101" s="384" t="s">
        <v>3889</v>
      </c>
      <c r="Q101" s="382">
        <v>17</v>
      </c>
      <c r="R101" s="385" t="s">
        <v>5914</v>
      </c>
      <c r="S101" s="385" t="s">
        <v>5666</v>
      </c>
      <c r="T101" s="386">
        <v>0.1</v>
      </c>
      <c r="U101" s="386"/>
      <c r="V101" s="386"/>
      <c r="W101" s="386">
        <f t="shared" si="3"/>
        <v>5.9999999999999938</v>
      </c>
      <c r="X101" s="386"/>
      <c r="Y101" s="386">
        <f t="shared" si="2"/>
        <v>5.7799999999999985</v>
      </c>
      <c r="Z101" s="422"/>
    </row>
    <row r="102" spans="1:26" x14ac:dyDescent="0.2">
      <c r="A102" s="381">
        <v>41984</v>
      </c>
      <c r="B102" s="398" t="s">
        <v>8452</v>
      </c>
      <c r="C102" s="382" t="s">
        <v>8453</v>
      </c>
      <c r="D102" s="382" t="s">
        <v>8454</v>
      </c>
      <c r="E102" s="382"/>
      <c r="F102" s="382"/>
      <c r="G102" s="382"/>
      <c r="H102" s="382"/>
      <c r="I102" s="382"/>
      <c r="J102" s="382"/>
      <c r="K102" s="382"/>
      <c r="L102" s="382"/>
      <c r="M102" s="383" t="s">
        <v>4563</v>
      </c>
      <c r="N102" s="383" t="s">
        <v>1059</v>
      </c>
      <c r="O102" s="384" t="s">
        <v>4059</v>
      </c>
      <c r="P102" s="384" t="s">
        <v>3991</v>
      </c>
      <c r="Q102" s="382">
        <v>13</v>
      </c>
      <c r="R102" s="385" t="s">
        <v>8455</v>
      </c>
      <c r="S102" s="385" t="s">
        <v>8456</v>
      </c>
      <c r="T102" s="386">
        <v>5.0999999999999996</v>
      </c>
      <c r="U102" s="386"/>
      <c r="V102" s="386"/>
      <c r="W102" s="386">
        <f t="shared" si="3"/>
        <v>5.9999999999999938</v>
      </c>
      <c r="X102" s="386"/>
      <c r="Y102" s="386">
        <f t="shared" si="2"/>
        <v>5.7799999999999985</v>
      </c>
      <c r="Z102" s="422"/>
    </row>
    <row r="103" spans="1:26" x14ac:dyDescent="0.2">
      <c r="A103" s="381">
        <v>41995</v>
      </c>
      <c r="B103" s="398" t="s">
        <v>8457</v>
      </c>
      <c r="C103" s="382" t="s">
        <v>8458</v>
      </c>
      <c r="D103" s="382" t="s">
        <v>8459</v>
      </c>
      <c r="E103" s="382"/>
      <c r="F103" s="382"/>
      <c r="G103" s="382"/>
      <c r="H103" s="382"/>
      <c r="I103" s="382"/>
      <c r="J103" s="382"/>
      <c r="K103" s="382"/>
      <c r="L103" s="382"/>
      <c r="M103" s="383" t="s">
        <v>8136</v>
      </c>
      <c r="N103" s="383" t="s">
        <v>1055</v>
      </c>
      <c r="O103" s="384" t="s">
        <v>3937</v>
      </c>
      <c r="P103" s="384" t="s">
        <v>3895</v>
      </c>
      <c r="Q103" s="382">
        <v>33</v>
      </c>
      <c r="R103" s="385" t="s">
        <v>8460</v>
      </c>
      <c r="S103" s="385" t="s">
        <v>8461</v>
      </c>
      <c r="T103" s="386">
        <v>0.1</v>
      </c>
      <c r="U103" s="386"/>
      <c r="V103" s="386"/>
      <c r="W103" s="386">
        <f t="shared" si="3"/>
        <v>5.9999999999999938</v>
      </c>
      <c r="X103" s="386"/>
      <c r="Y103" s="386">
        <f t="shared" si="2"/>
        <v>5.7799999999999985</v>
      </c>
      <c r="Z103" s="422"/>
    </row>
    <row r="104" spans="1:26" x14ac:dyDescent="0.2">
      <c r="A104" s="381">
        <v>41995</v>
      </c>
      <c r="B104" s="398" t="s">
        <v>8462</v>
      </c>
      <c r="C104" s="382" t="s">
        <v>8463</v>
      </c>
      <c r="D104" s="382" t="s">
        <v>8464</v>
      </c>
      <c r="E104" s="382"/>
      <c r="F104" s="382"/>
      <c r="G104" s="382"/>
      <c r="H104" s="382"/>
      <c r="I104" s="382"/>
      <c r="J104" s="382"/>
      <c r="K104" s="382"/>
      <c r="L104" s="382"/>
      <c r="M104" s="383" t="s">
        <v>4983</v>
      </c>
      <c r="N104" s="383" t="s">
        <v>1059</v>
      </c>
      <c r="O104" s="384" t="s">
        <v>3985</v>
      </c>
      <c r="P104" s="384" t="s">
        <v>3908</v>
      </c>
      <c r="Q104" s="382">
        <v>25</v>
      </c>
      <c r="R104" s="385" t="s">
        <v>8465</v>
      </c>
      <c r="S104" s="385" t="s">
        <v>620</v>
      </c>
      <c r="T104" s="386">
        <v>0.6</v>
      </c>
      <c r="U104" s="386"/>
      <c r="V104" s="386"/>
      <c r="W104" s="386">
        <f t="shared" si="3"/>
        <v>5.9999999999999938</v>
      </c>
      <c r="X104" s="386"/>
      <c r="Y104" s="386">
        <f t="shared" si="2"/>
        <v>5.7799999999999985</v>
      </c>
      <c r="Z104" s="422"/>
    </row>
    <row r="105" spans="1:26" x14ac:dyDescent="0.2">
      <c r="A105" s="393">
        <v>41995</v>
      </c>
      <c r="B105" s="401" t="s">
        <v>8466</v>
      </c>
      <c r="C105" s="320" t="s">
        <v>8467</v>
      </c>
      <c r="D105" s="320" t="s">
        <v>8468</v>
      </c>
      <c r="E105" s="320">
        <v>44</v>
      </c>
      <c r="F105" s="320"/>
      <c r="G105" s="320">
        <v>6</v>
      </c>
      <c r="H105" s="320"/>
      <c r="I105" s="320"/>
      <c r="J105" s="320"/>
      <c r="K105" s="320"/>
      <c r="L105" s="320"/>
      <c r="M105" s="394" t="s">
        <v>4563</v>
      </c>
      <c r="N105" s="394" t="s">
        <v>1059</v>
      </c>
      <c r="O105" s="395" t="s">
        <v>3900</v>
      </c>
      <c r="P105" s="395" t="s">
        <v>3959</v>
      </c>
      <c r="Q105" s="320">
        <v>24</v>
      </c>
      <c r="R105" s="396" t="s">
        <v>8469</v>
      </c>
      <c r="S105" s="396" t="s">
        <v>8470</v>
      </c>
      <c r="T105" s="397">
        <v>0.5</v>
      </c>
      <c r="U105" s="397"/>
      <c r="V105" s="397">
        <v>0.5</v>
      </c>
      <c r="W105" s="386">
        <f t="shared" si="3"/>
        <v>6.4999999999999938</v>
      </c>
      <c r="X105" s="386"/>
      <c r="Y105" s="386">
        <f t="shared" si="2"/>
        <v>5.7799999999999985</v>
      </c>
      <c r="Z105" s="422"/>
    </row>
    <row r="106" spans="1:26" x14ac:dyDescent="0.2">
      <c r="A106" s="381">
        <v>41995</v>
      </c>
      <c r="B106" s="398" t="s">
        <v>8471</v>
      </c>
      <c r="C106" s="382" t="s">
        <v>8472</v>
      </c>
      <c r="D106" s="382" t="s">
        <v>8473</v>
      </c>
      <c r="E106" s="382"/>
      <c r="F106" s="382"/>
      <c r="G106" s="382"/>
      <c r="H106" s="382"/>
      <c r="I106" s="382"/>
      <c r="J106" s="382"/>
      <c r="K106" s="382"/>
      <c r="L106" s="382"/>
      <c r="M106" s="383" t="s">
        <v>4983</v>
      </c>
      <c r="N106" s="383" t="s">
        <v>1055</v>
      </c>
      <c r="O106" s="384" t="s">
        <v>3900</v>
      </c>
      <c r="P106" s="384" t="s">
        <v>827</v>
      </c>
      <c r="Q106" s="382">
        <v>30</v>
      </c>
      <c r="R106" s="385" t="s">
        <v>2356</v>
      </c>
      <c r="S106" s="385" t="s">
        <v>8474</v>
      </c>
      <c r="T106" s="386">
        <v>0.1</v>
      </c>
      <c r="U106" s="386"/>
      <c r="V106" s="386"/>
      <c r="W106" s="386">
        <f t="shared" si="3"/>
        <v>6.4999999999999938</v>
      </c>
      <c r="X106" s="386"/>
      <c r="Y106" s="386">
        <f t="shared" si="2"/>
        <v>5.7799999999999985</v>
      </c>
      <c r="Z106" s="422"/>
    </row>
    <row r="107" spans="1:26" x14ac:dyDescent="0.2">
      <c r="A107" s="381"/>
      <c r="B107" s="398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3"/>
      <c r="N107" s="383"/>
      <c r="O107" s="384"/>
      <c r="P107" s="384"/>
      <c r="Q107" s="382"/>
      <c r="R107" s="385"/>
      <c r="S107" s="385"/>
      <c r="T107" s="386"/>
      <c r="U107" s="386"/>
      <c r="V107" s="386"/>
      <c r="W107" s="386">
        <f t="shared" si="3"/>
        <v>6.4999999999999938</v>
      </c>
      <c r="X107" s="386"/>
      <c r="Y107" s="386">
        <f t="shared" si="2"/>
        <v>5.7799999999999985</v>
      </c>
      <c r="Z107" s="422"/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0"/>
  <sheetViews>
    <sheetView workbookViewId="0">
      <pane xSplit="9" ySplit="12" topLeftCell="J80" activePane="bottomRight" state="frozen"/>
      <selection pane="topRight" activeCell="J1" sqref="J1"/>
      <selection pane="bottomLeft" activeCell="A13" sqref="A13"/>
      <selection pane="bottomRight" activeCell="B141" sqref="B141"/>
    </sheetView>
  </sheetViews>
  <sheetFormatPr defaultRowHeight="12.75" x14ac:dyDescent="0.2"/>
  <cols>
    <col min="1" max="1" width="5.42578125" style="335" bestFit="1" customWidth="1"/>
    <col min="2" max="2" width="26.85546875" bestFit="1" customWidth="1"/>
    <col min="3" max="3" width="14.28515625" bestFit="1" customWidth="1"/>
    <col min="4" max="4" width="7.8554687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3.140625" bestFit="1" customWidth="1"/>
    <col min="18" max="18" width="7.7109375" customWidth="1"/>
    <col min="19" max="19" width="8.85546875" bestFit="1" customWidth="1"/>
    <col min="20" max="20" width="8.42578125" bestFit="1" customWidth="1"/>
    <col min="21" max="21" width="7.42578125" bestFit="1" customWidth="1"/>
    <col min="22" max="23" width="8.85546875" customWidth="1"/>
    <col min="24" max="24" width="7.42578125" customWidth="1"/>
    <col min="25" max="25" width="7.85546875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8448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477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477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477" t="s">
        <v>1036</v>
      </c>
      <c r="S6" s="477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477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COUNTIF(T10:T150,"&gt;0")</f>
        <v>79</v>
      </c>
      <c r="U9" s="377">
        <f>COUNTIF(U10:U150,"&gt;0")</f>
        <v>52</v>
      </c>
      <c r="V9" s="377">
        <f>COUNTIF(V10:V150,"&gt;0")</f>
        <v>23</v>
      </c>
      <c r="W9" s="378"/>
      <c r="X9" s="377">
        <f>COUNTIF(X10:X150,"&gt;0")</f>
        <v>17</v>
      </c>
      <c r="Y9" s="379"/>
      <c r="Z9" s="380"/>
    </row>
    <row r="10" spans="1:26" x14ac:dyDescent="0.2">
      <c r="A10" s="446"/>
      <c r="B10" s="453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8"/>
      <c r="N10" s="448"/>
      <c r="O10" s="449"/>
      <c r="P10" s="449"/>
      <c r="Q10" s="447"/>
      <c r="R10" s="450"/>
      <c r="S10" s="450"/>
      <c r="T10" s="451"/>
      <c r="U10" s="451"/>
      <c r="V10" s="451"/>
      <c r="W10" s="451">
        <f>W9+V10</f>
        <v>0</v>
      </c>
      <c r="X10" s="451"/>
      <c r="Y10" s="451">
        <f>Y9+X10</f>
        <v>0</v>
      </c>
      <c r="Z10" s="422"/>
    </row>
    <row r="11" spans="1:26" x14ac:dyDescent="0.2">
      <c r="A11" s="446">
        <v>42030</v>
      </c>
      <c r="B11" s="453" t="s">
        <v>8475</v>
      </c>
      <c r="C11" s="447" t="s">
        <v>8487</v>
      </c>
      <c r="D11" s="447" t="s">
        <v>8476</v>
      </c>
      <c r="E11" s="447"/>
      <c r="F11" s="447"/>
      <c r="G11" s="447"/>
      <c r="H11" s="447"/>
      <c r="I11" s="447"/>
      <c r="J11" s="447"/>
      <c r="K11" s="447"/>
      <c r="L11" s="447"/>
      <c r="M11" s="448" t="s">
        <v>2264</v>
      </c>
      <c r="N11" s="448" t="s">
        <v>1055</v>
      </c>
      <c r="O11" s="449" t="s">
        <v>3979</v>
      </c>
      <c r="P11" s="449" t="s">
        <v>3959</v>
      </c>
      <c r="Q11" s="447">
        <v>11</v>
      </c>
      <c r="R11" s="450" t="s">
        <v>3253</v>
      </c>
      <c r="S11" s="450" t="s">
        <v>8477</v>
      </c>
      <c r="T11" s="451">
        <v>0.2</v>
      </c>
      <c r="U11" s="451"/>
      <c r="V11" s="451"/>
      <c r="W11" s="451">
        <f>W10+V11</f>
        <v>0</v>
      </c>
      <c r="X11" s="451"/>
      <c r="Y11" s="451">
        <f t="shared" ref="Y11:Y74" si="0">Y10+X11</f>
        <v>0</v>
      </c>
      <c r="Z11" s="422"/>
    </row>
    <row r="12" spans="1:26" x14ac:dyDescent="0.2">
      <c r="A12" s="446">
        <v>42030</v>
      </c>
      <c r="B12" s="453" t="s">
        <v>8478</v>
      </c>
      <c r="C12" s="447" t="s">
        <v>8488</v>
      </c>
      <c r="D12" s="447" t="s">
        <v>8479</v>
      </c>
      <c r="E12" s="447"/>
      <c r="F12" s="447"/>
      <c r="G12" s="447"/>
      <c r="H12" s="447"/>
      <c r="I12" s="447"/>
      <c r="J12" s="447"/>
      <c r="K12" s="447"/>
      <c r="L12" s="447"/>
      <c r="M12" s="448" t="s">
        <v>3936</v>
      </c>
      <c r="N12" s="448" t="s">
        <v>1059</v>
      </c>
      <c r="O12" s="449" t="s">
        <v>3900</v>
      </c>
      <c r="P12" s="449" t="s">
        <v>3889</v>
      </c>
      <c r="Q12" s="447">
        <v>9</v>
      </c>
      <c r="R12" s="450" t="s">
        <v>1293</v>
      </c>
      <c r="S12" s="450" t="s">
        <v>8480</v>
      </c>
      <c r="T12" s="451">
        <v>2.1</v>
      </c>
      <c r="U12" s="451"/>
      <c r="V12" s="451"/>
      <c r="W12" s="451">
        <f>W11+V12</f>
        <v>0</v>
      </c>
      <c r="X12" s="451"/>
      <c r="Y12" s="451">
        <f t="shared" si="0"/>
        <v>0</v>
      </c>
      <c r="Z12" s="422"/>
    </row>
    <row r="13" spans="1:26" x14ac:dyDescent="0.2">
      <c r="A13" s="456">
        <v>42041</v>
      </c>
      <c r="B13" s="467" t="s">
        <v>8481</v>
      </c>
      <c r="C13" s="457" t="s">
        <v>8482</v>
      </c>
      <c r="D13" s="457" t="s">
        <v>8483</v>
      </c>
      <c r="E13" s="457"/>
      <c r="F13" s="457"/>
      <c r="G13" s="457"/>
      <c r="H13" s="457"/>
      <c r="I13" s="457"/>
      <c r="J13" s="457"/>
      <c r="K13" s="457"/>
      <c r="L13" s="457"/>
      <c r="M13" s="458" t="s">
        <v>8136</v>
      </c>
      <c r="N13" s="458" t="s">
        <v>1059</v>
      </c>
      <c r="O13" s="459" t="s">
        <v>3999</v>
      </c>
      <c r="P13" s="459" t="s">
        <v>3895</v>
      </c>
      <c r="Q13" s="457">
        <v>16</v>
      </c>
      <c r="R13" s="460" t="s">
        <v>5648</v>
      </c>
      <c r="S13" s="460" t="s">
        <v>8484</v>
      </c>
      <c r="T13" s="461">
        <v>15.3</v>
      </c>
      <c r="U13" s="461"/>
      <c r="V13" s="451"/>
      <c r="W13" s="451">
        <f t="shared" ref="W13:W75" si="1">W12+V13</f>
        <v>0</v>
      </c>
      <c r="X13" s="451"/>
      <c r="Y13" s="451">
        <f t="shared" si="0"/>
        <v>0</v>
      </c>
      <c r="Z13" s="423"/>
    </row>
    <row r="14" spans="1:26" x14ac:dyDescent="0.2">
      <c r="A14" s="446">
        <v>42047</v>
      </c>
      <c r="B14" s="453" t="s">
        <v>8485</v>
      </c>
      <c r="C14" s="447" t="s">
        <v>8486</v>
      </c>
      <c r="D14" s="447" t="s">
        <v>8489</v>
      </c>
      <c r="E14" s="447"/>
      <c r="F14" s="447"/>
      <c r="G14" s="447"/>
      <c r="H14" s="447"/>
      <c r="I14" s="447"/>
      <c r="J14" s="447"/>
      <c r="K14" s="447"/>
      <c r="L14" s="447"/>
      <c r="M14" s="448" t="s">
        <v>2264</v>
      </c>
      <c r="N14" s="448" t="s">
        <v>1059</v>
      </c>
      <c r="O14" s="449" t="s">
        <v>1739</v>
      </c>
      <c r="P14" s="449" t="s">
        <v>3995</v>
      </c>
      <c r="Q14" s="447">
        <v>15</v>
      </c>
      <c r="R14" s="450" t="s">
        <v>8490</v>
      </c>
      <c r="S14" s="450" t="s">
        <v>8491</v>
      </c>
      <c r="T14" s="451">
        <v>1</v>
      </c>
      <c r="U14" s="451"/>
      <c r="V14" s="451"/>
      <c r="W14" s="451">
        <f t="shared" si="1"/>
        <v>0</v>
      </c>
      <c r="X14" s="451"/>
      <c r="Y14" s="451">
        <f t="shared" si="0"/>
        <v>0</v>
      </c>
      <c r="Z14" s="422"/>
    </row>
    <row r="15" spans="1:26" x14ac:dyDescent="0.2">
      <c r="A15" s="446">
        <v>42048</v>
      </c>
      <c r="B15" s="453" t="s">
        <v>6044</v>
      </c>
      <c r="C15" s="447" t="s">
        <v>8492</v>
      </c>
      <c r="D15" s="447" t="s">
        <v>8493</v>
      </c>
      <c r="E15" s="447"/>
      <c r="F15" s="447"/>
      <c r="G15" s="447"/>
      <c r="H15" s="447"/>
      <c r="I15" s="447"/>
      <c r="J15" s="447"/>
      <c r="K15" s="447"/>
      <c r="L15" s="447"/>
      <c r="M15" s="448" t="s">
        <v>2264</v>
      </c>
      <c r="N15" s="448" t="s">
        <v>1059</v>
      </c>
      <c r="O15" s="449" t="s">
        <v>3900</v>
      </c>
      <c r="P15" s="449" t="s">
        <v>3895</v>
      </c>
      <c r="Q15" s="447">
        <v>28</v>
      </c>
      <c r="R15" s="450" t="s">
        <v>1509</v>
      </c>
      <c r="S15" s="450" t="s">
        <v>8494</v>
      </c>
      <c r="T15" s="451">
        <v>4.5999999999999996</v>
      </c>
      <c r="U15" s="451"/>
      <c r="V15" s="451"/>
      <c r="W15" s="451">
        <f t="shared" si="1"/>
        <v>0</v>
      </c>
      <c r="X15" s="451"/>
      <c r="Y15" s="451">
        <f t="shared" si="0"/>
        <v>0</v>
      </c>
      <c r="Z15" s="422"/>
    </row>
    <row r="16" spans="1:26" x14ac:dyDescent="0.2">
      <c r="A16" s="393">
        <v>42050</v>
      </c>
      <c r="B16" s="401" t="s">
        <v>8495</v>
      </c>
      <c r="C16" s="320" t="s">
        <v>8496</v>
      </c>
      <c r="D16" s="320" t="s">
        <v>8497</v>
      </c>
      <c r="E16" s="320">
        <v>1</v>
      </c>
      <c r="F16" s="320"/>
      <c r="G16" s="320"/>
      <c r="H16" s="320"/>
      <c r="I16" s="320">
        <v>1</v>
      </c>
      <c r="J16" s="320"/>
      <c r="K16" s="320"/>
      <c r="L16" s="320"/>
      <c r="M16" s="394" t="s">
        <v>4983</v>
      </c>
      <c r="N16" s="394" t="s">
        <v>1059</v>
      </c>
      <c r="O16" s="395" t="s">
        <v>3999</v>
      </c>
      <c r="P16" s="395" t="s">
        <v>3908</v>
      </c>
      <c r="Q16" s="320">
        <v>26</v>
      </c>
      <c r="R16" s="396" t="s">
        <v>4343</v>
      </c>
      <c r="S16" s="396" t="s">
        <v>8498</v>
      </c>
      <c r="T16" s="397">
        <v>0.7</v>
      </c>
      <c r="U16" s="397"/>
      <c r="V16" s="397">
        <v>0.7</v>
      </c>
      <c r="W16" s="397">
        <f t="shared" si="1"/>
        <v>0.7</v>
      </c>
      <c r="X16" s="397"/>
      <c r="Y16" s="397">
        <f t="shared" si="0"/>
        <v>0</v>
      </c>
      <c r="Z16" s="422"/>
    </row>
    <row r="17" spans="1:27" x14ac:dyDescent="0.2">
      <c r="A17" s="446">
        <v>42054</v>
      </c>
      <c r="B17" s="453" t="s">
        <v>8499</v>
      </c>
      <c r="C17" s="447" t="s">
        <v>8500</v>
      </c>
      <c r="D17" s="447" t="s">
        <v>8501</v>
      </c>
      <c r="E17" s="447"/>
      <c r="F17" s="447"/>
      <c r="G17" s="447"/>
      <c r="H17" s="447"/>
      <c r="I17" s="447"/>
      <c r="J17" s="447"/>
      <c r="K17" s="447"/>
      <c r="L17" s="447"/>
      <c r="M17" s="448" t="s">
        <v>3887</v>
      </c>
      <c r="N17" s="448" t="s">
        <v>1059</v>
      </c>
      <c r="O17" s="449" t="s">
        <v>3999</v>
      </c>
      <c r="P17" s="449" t="s">
        <v>3908</v>
      </c>
      <c r="Q17" s="447">
        <v>13</v>
      </c>
      <c r="R17" s="450" t="s">
        <v>8502</v>
      </c>
      <c r="S17" s="450" t="s">
        <v>7432</v>
      </c>
      <c r="T17" s="451">
        <v>0.3</v>
      </c>
      <c r="U17" s="451"/>
      <c r="V17" s="451"/>
      <c r="W17" s="451">
        <f t="shared" si="1"/>
        <v>0.7</v>
      </c>
      <c r="X17" s="451"/>
      <c r="Y17" s="451">
        <f t="shared" si="0"/>
        <v>0</v>
      </c>
      <c r="Z17" s="422"/>
    </row>
    <row r="18" spans="1:27" x14ac:dyDescent="0.2">
      <c r="A18" s="446">
        <v>42070</v>
      </c>
      <c r="B18" s="453" t="s">
        <v>5813</v>
      </c>
      <c r="C18" s="447" t="s">
        <v>8503</v>
      </c>
      <c r="D18" s="447" t="s">
        <v>8504</v>
      </c>
      <c r="E18" s="447"/>
      <c r="F18" s="447"/>
      <c r="G18" s="447"/>
      <c r="H18" s="447"/>
      <c r="I18" s="447"/>
      <c r="J18" s="447"/>
      <c r="K18" s="447"/>
      <c r="L18" s="447"/>
      <c r="M18" s="448" t="s">
        <v>3887</v>
      </c>
      <c r="N18" s="448" t="s">
        <v>1059</v>
      </c>
      <c r="O18" s="449" t="s">
        <v>3990</v>
      </c>
      <c r="P18" s="449" t="s">
        <v>3959</v>
      </c>
      <c r="Q18" s="447">
        <v>17</v>
      </c>
      <c r="R18" s="450" t="s">
        <v>8505</v>
      </c>
      <c r="S18" s="450" t="s">
        <v>8506</v>
      </c>
      <c r="T18" s="451">
        <v>4.9000000000000004</v>
      </c>
      <c r="U18" s="451"/>
      <c r="V18" s="451"/>
      <c r="W18" s="451">
        <f t="shared" si="1"/>
        <v>0.7</v>
      </c>
      <c r="X18" s="451"/>
      <c r="Y18" s="451">
        <f t="shared" si="0"/>
        <v>0</v>
      </c>
      <c r="Z18" s="422"/>
    </row>
    <row r="19" spans="1:27" x14ac:dyDescent="0.2">
      <c r="A19" s="446">
        <v>42070</v>
      </c>
      <c r="B19" s="453" t="s">
        <v>8507</v>
      </c>
      <c r="C19" s="447" t="s">
        <v>8508</v>
      </c>
      <c r="D19" s="447" t="s">
        <v>8509</v>
      </c>
      <c r="E19" s="447"/>
      <c r="F19" s="447"/>
      <c r="G19" s="447"/>
      <c r="H19" s="447"/>
      <c r="I19" s="447"/>
      <c r="J19" s="447"/>
      <c r="K19" s="447"/>
      <c r="L19" s="447"/>
      <c r="M19" s="448" t="s">
        <v>3887</v>
      </c>
      <c r="N19" s="448" t="s">
        <v>1059</v>
      </c>
      <c r="O19" s="449" t="s">
        <v>3990</v>
      </c>
      <c r="P19" s="449" t="s">
        <v>3959</v>
      </c>
      <c r="Q19" s="447">
        <v>23</v>
      </c>
      <c r="R19" s="450" t="s">
        <v>7223</v>
      </c>
      <c r="S19" s="450" t="s">
        <v>165</v>
      </c>
      <c r="T19" s="451">
        <v>0.9</v>
      </c>
      <c r="U19" s="451"/>
      <c r="V19" s="451"/>
      <c r="W19" s="451">
        <f t="shared" si="1"/>
        <v>0.7</v>
      </c>
      <c r="X19" s="451"/>
      <c r="Y19" s="451">
        <f t="shared" si="0"/>
        <v>0</v>
      </c>
      <c r="Z19" s="422"/>
    </row>
    <row r="20" spans="1:27" x14ac:dyDescent="0.2">
      <c r="A20" s="393">
        <v>42072</v>
      </c>
      <c r="B20" s="401" t="s">
        <v>8510</v>
      </c>
      <c r="C20" s="320" t="s">
        <v>8511</v>
      </c>
      <c r="D20" s="320" t="s">
        <v>8512</v>
      </c>
      <c r="E20" s="320">
        <v>2</v>
      </c>
      <c r="F20" s="320"/>
      <c r="G20" s="320"/>
      <c r="H20" s="320"/>
      <c r="I20" s="320"/>
      <c r="J20" s="320">
        <v>1</v>
      </c>
      <c r="K20" s="320"/>
      <c r="L20" s="320"/>
      <c r="M20" s="394" t="s">
        <v>2264</v>
      </c>
      <c r="N20" s="394" t="s">
        <v>1055</v>
      </c>
      <c r="O20" s="395" t="s">
        <v>4023</v>
      </c>
      <c r="P20" s="395" t="s">
        <v>3908</v>
      </c>
      <c r="Q20" s="396">
        <v>29</v>
      </c>
      <c r="R20" s="396" t="s">
        <v>8515</v>
      </c>
      <c r="S20" s="396" t="s">
        <v>1151</v>
      </c>
      <c r="T20" s="400">
        <v>0.22</v>
      </c>
      <c r="U20" s="400"/>
      <c r="V20" s="397">
        <v>0.22</v>
      </c>
      <c r="W20" s="397">
        <f t="shared" si="1"/>
        <v>0.91999999999999993</v>
      </c>
      <c r="X20" s="397"/>
      <c r="Y20" s="397">
        <f t="shared" si="0"/>
        <v>0</v>
      </c>
      <c r="Z20" s="490"/>
      <c r="AA20" s="413"/>
    </row>
    <row r="21" spans="1:27" x14ac:dyDescent="0.2">
      <c r="A21" s="446">
        <v>42073</v>
      </c>
      <c r="B21" s="453" t="s">
        <v>8513</v>
      </c>
      <c r="C21" s="447" t="s">
        <v>8514</v>
      </c>
      <c r="D21" s="447" t="s">
        <v>8517</v>
      </c>
      <c r="E21" s="447"/>
      <c r="F21" s="447"/>
      <c r="G21" s="447"/>
      <c r="H21" s="447"/>
      <c r="I21" s="447"/>
      <c r="J21" s="447"/>
      <c r="K21" s="447"/>
      <c r="L21" s="447"/>
      <c r="M21" s="448" t="s">
        <v>3887</v>
      </c>
      <c r="N21" s="448" t="s">
        <v>1076</v>
      </c>
      <c r="O21" s="449" t="s">
        <v>3990</v>
      </c>
      <c r="P21" s="449" t="s">
        <v>4024</v>
      </c>
      <c r="Q21" s="450">
        <v>35</v>
      </c>
      <c r="R21" s="450" t="s">
        <v>8069</v>
      </c>
      <c r="S21" s="450" t="s">
        <v>8516</v>
      </c>
      <c r="T21" s="452">
        <v>58.58</v>
      </c>
      <c r="U21" s="452"/>
      <c r="V21" s="436">
        <v>49.06</v>
      </c>
      <c r="W21" s="436">
        <f t="shared" si="1"/>
        <v>49.980000000000004</v>
      </c>
      <c r="X21" s="436"/>
      <c r="Y21" s="436">
        <f t="shared" si="0"/>
        <v>0</v>
      </c>
      <c r="Z21" s="422"/>
    </row>
    <row r="22" spans="1:27" x14ac:dyDescent="0.2">
      <c r="A22" s="446">
        <v>42074</v>
      </c>
      <c r="B22" s="453" t="s">
        <v>8518</v>
      </c>
      <c r="C22" s="447" t="s">
        <v>8519</v>
      </c>
      <c r="D22" s="447" t="s">
        <v>8522</v>
      </c>
      <c r="E22" s="447"/>
      <c r="F22" s="447"/>
      <c r="G22" s="447"/>
      <c r="H22" s="447"/>
      <c r="I22" s="447"/>
      <c r="J22" s="447"/>
      <c r="K22" s="447"/>
      <c r="L22" s="447"/>
      <c r="M22" s="448" t="s">
        <v>3887</v>
      </c>
      <c r="N22" s="448" t="s">
        <v>1059</v>
      </c>
      <c r="O22" s="449" t="s">
        <v>3900</v>
      </c>
      <c r="P22" s="449" t="s">
        <v>3895</v>
      </c>
      <c r="Q22" s="450">
        <v>31</v>
      </c>
      <c r="R22" s="450" t="s">
        <v>8520</v>
      </c>
      <c r="S22" s="450" t="s">
        <v>8521</v>
      </c>
      <c r="T22" s="452">
        <v>7.25</v>
      </c>
      <c r="U22" s="452"/>
      <c r="V22" s="451"/>
      <c r="W22" s="451">
        <f t="shared" si="1"/>
        <v>49.980000000000004</v>
      </c>
      <c r="X22" s="451"/>
      <c r="Y22" s="451">
        <f t="shared" si="0"/>
        <v>0</v>
      </c>
      <c r="Z22" s="422"/>
    </row>
    <row r="23" spans="1:27" x14ac:dyDescent="0.2">
      <c r="A23" s="446">
        <v>42075</v>
      </c>
      <c r="B23" s="453" t="s">
        <v>8523</v>
      </c>
      <c r="C23" s="447" t="s">
        <v>8524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8" t="s">
        <v>3887</v>
      </c>
      <c r="N23" s="448" t="s">
        <v>1055</v>
      </c>
      <c r="O23" s="449" t="s">
        <v>3919</v>
      </c>
      <c r="P23" s="449" t="s">
        <v>3889</v>
      </c>
      <c r="Q23" s="450">
        <v>14</v>
      </c>
      <c r="R23" s="450" t="s">
        <v>8525</v>
      </c>
      <c r="S23" s="450" t="s">
        <v>8526</v>
      </c>
      <c r="T23" s="451">
        <v>0.1</v>
      </c>
      <c r="U23" s="452"/>
      <c r="V23" s="451"/>
      <c r="W23" s="451">
        <f t="shared" si="1"/>
        <v>49.980000000000004</v>
      </c>
      <c r="X23" s="451"/>
      <c r="Y23" s="451">
        <f t="shared" si="0"/>
        <v>0</v>
      </c>
      <c r="Z23" s="422"/>
    </row>
    <row r="24" spans="1:27" x14ac:dyDescent="0.2">
      <c r="A24" s="446">
        <v>42075</v>
      </c>
      <c r="B24" s="453" t="s">
        <v>8527</v>
      </c>
      <c r="C24" s="447" t="s">
        <v>8528</v>
      </c>
      <c r="D24" s="447" t="s">
        <v>8530</v>
      </c>
      <c r="E24" s="447"/>
      <c r="F24" s="447"/>
      <c r="G24" s="447"/>
      <c r="H24" s="447"/>
      <c r="I24" s="447"/>
      <c r="J24" s="447"/>
      <c r="K24" s="447"/>
      <c r="L24" s="447"/>
      <c r="M24" s="448" t="s">
        <v>3887</v>
      </c>
      <c r="N24" s="448" t="s">
        <v>1076</v>
      </c>
      <c r="O24" s="449" t="s">
        <v>1588</v>
      </c>
      <c r="P24" s="449" t="s">
        <v>2433</v>
      </c>
      <c r="Q24" s="450">
        <v>10</v>
      </c>
      <c r="R24" s="450" t="s">
        <v>8529</v>
      </c>
      <c r="S24" s="450" t="s">
        <v>8228</v>
      </c>
      <c r="T24" s="451">
        <v>81</v>
      </c>
      <c r="U24" s="452"/>
      <c r="V24" s="451"/>
      <c r="W24" s="451">
        <f t="shared" si="1"/>
        <v>49.980000000000004</v>
      </c>
      <c r="X24" s="451"/>
      <c r="Y24" s="451">
        <f t="shared" si="0"/>
        <v>0</v>
      </c>
      <c r="Z24" s="422"/>
    </row>
    <row r="25" spans="1:27" x14ac:dyDescent="0.2">
      <c r="A25" s="393">
        <v>42076</v>
      </c>
      <c r="B25" s="401" t="s">
        <v>8531</v>
      </c>
      <c r="C25" s="320" t="s">
        <v>8532</v>
      </c>
      <c r="D25" s="320" t="s">
        <v>8533</v>
      </c>
      <c r="E25" s="320">
        <v>3</v>
      </c>
      <c r="F25" s="320"/>
      <c r="G25" s="320"/>
      <c r="H25" s="320"/>
      <c r="I25" s="320"/>
      <c r="J25" s="320"/>
      <c r="K25" s="320">
        <v>1</v>
      </c>
      <c r="L25" s="320"/>
      <c r="M25" s="394" t="s">
        <v>2264</v>
      </c>
      <c r="N25" s="394" t="s">
        <v>1055</v>
      </c>
      <c r="O25" s="395" t="s">
        <v>3999</v>
      </c>
      <c r="P25" s="395" t="s">
        <v>3889</v>
      </c>
      <c r="Q25" s="396">
        <v>21</v>
      </c>
      <c r="R25" s="396" t="s">
        <v>8123</v>
      </c>
      <c r="S25" s="396" t="s">
        <v>3050</v>
      </c>
      <c r="T25" s="397">
        <v>0.1</v>
      </c>
      <c r="U25" s="400"/>
      <c r="V25" s="397">
        <v>0.1</v>
      </c>
      <c r="W25" s="397">
        <f t="shared" si="1"/>
        <v>50.080000000000005</v>
      </c>
      <c r="X25" s="397"/>
      <c r="Y25" s="397">
        <f t="shared" si="0"/>
        <v>0</v>
      </c>
      <c r="Z25" s="422"/>
    </row>
    <row r="26" spans="1:27" x14ac:dyDescent="0.2">
      <c r="A26" s="446">
        <v>42076</v>
      </c>
      <c r="B26" s="453" t="s">
        <v>8536</v>
      </c>
      <c r="C26" s="447" t="s">
        <v>8534</v>
      </c>
      <c r="D26" s="447" t="s">
        <v>8535</v>
      </c>
      <c r="E26" s="447"/>
      <c r="F26" s="447"/>
      <c r="G26" s="447"/>
      <c r="H26" s="447"/>
      <c r="I26" s="447"/>
      <c r="J26" s="447"/>
      <c r="K26" s="447"/>
      <c r="L26" s="447"/>
      <c r="M26" s="448" t="s">
        <v>4983</v>
      </c>
      <c r="N26" s="448" t="s">
        <v>1059</v>
      </c>
      <c r="O26" s="449" t="s">
        <v>1579</v>
      </c>
      <c r="P26" s="449" t="s">
        <v>3973</v>
      </c>
      <c r="Q26" s="450">
        <v>35</v>
      </c>
      <c r="R26" s="450" t="s">
        <v>4235</v>
      </c>
      <c r="S26" s="450" t="s">
        <v>5389</v>
      </c>
      <c r="T26" s="451">
        <v>0.43</v>
      </c>
      <c r="U26" s="452"/>
      <c r="V26" s="451"/>
      <c r="W26" s="451">
        <f t="shared" si="1"/>
        <v>50.080000000000005</v>
      </c>
      <c r="X26" s="451"/>
      <c r="Y26" s="451">
        <f t="shared" si="0"/>
        <v>0</v>
      </c>
      <c r="Z26" s="422"/>
    </row>
    <row r="27" spans="1:27" x14ac:dyDescent="0.2">
      <c r="A27" s="446">
        <v>42077</v>
      </c>
      <c r="B27" s="453" t="s">
        <v>8537</v>
      </c>
      <c r="C27" s="447" t="s">
        <v>8538</v>
      </c>
      <c r="D27" s="447" t="s">
        <v>8539</v>
      </c>
      <c r="E27" s="447"/>
      <c r="F27" s="447"/>
      <c r="G27" s="447"/>
      <c r="H27" s="447"/>
      <c r="I27" s="447"/>
      <c r="J27" s="447"/>
      <c r="K27" s="447"/>
      <c r="L27" s="447"/>
      <c r="M27" s="448" t="s">
        <v>8540</v>
      </c>
      <c r="N27" s="448" t="s">
        <v>1059</v>
      </c>
      <c r="O27" s="449" t="s">
        <v>2427</v>
      </c>
      <c r="P27" s="449" t="s">
        <v>4426</v>
      </c>
      <c r="Q27" s="450">
        <v>33</v>
      </c>
      <c r="R27" s="450" t="s">
        <v>4111</v>
      </c>
      <c r="S27" s="450" t="s">
        <v>8541</v>
      </c>
      <c r="T27" s="451">
        <v>5.5</v>
      </c>
      <c r="U27" s="452"/>
      <c r="V27" s="451"/>
      <c r="W27" s="451">
        <f t="shared" si="1"/>
        <v>50.080000000000005</v>
      </c>
      <c r="X27" s="451"/>
      <c r="Y27" s="451">
        <f t="shared" si="0"/>
        <v>0</v>
      </c>
      <c r="Z27" s="422"/>
    </row>
    <row r="28" spans="1:27" x14ac:dyDescent="0.2">
      <c r="A28" s="446">
        <v>42079</v>
      </c>
      <c r="B28" s="453" t="s">
        <v>8542</v>
      </c>
      <c r="C28" s="447" t="s">
        <v>8543</v>
      </c>
      <c r="D28" s="447" t="s">
        <v>8546</v>
      </c>
      <c r="E28" s="447"/>
      <c r="F28" s="447"/>
      <c r="G28" s="447"/>
      <c r="H28" s="447"/>
      <c r="I28" s="447"/>
      <c r="J28" s="447"/>
      <c r="K28" s="447"/>
      <c r="L28" s="447"/>
      <c r="M28" s="448" t="s">
        <v>3887</v>
      </c>
      <c r="N28" s="448" t="s">
        <v>1059</v>
      </c>
      <c r="O28" s="449" t="s">
        <v>1641</v>
      </c>
      <c r="P28" s="449" t="s">
        <v>4024</v>
      </c>
      <c r="Q28" s="450">
        <v>3</v>
      </c>
      <c r="R28" s="450" t="s">
        <v>8544</v>
      </c>
      <c r="S28" s="450" t="s">
        <v>8545</v>
      </c>
      <c r="T28" s="451">
        <v>1.65</v>
      </c>
      <c r="U28" s="452"/>
      <c r="V28" s="451"/>
      <c r="W28" s="451">
        <f t="shared" si="1"/>
        <v>50.080000000000005</v>
      </c>
      <c r="X28" s="451"/>
      <c r="Y28" s="451">
        <f t="shared" si="0"/>
        <v>0</v>
      </c>
      <c r="Z28" s="422"/>
    </row>
    <row r="29" spans="1:27" x14ac:dyDescent="0.2">
      <c r="A29" s="446">
        <v>42081</v>
      </c>
      <c r="B29" s="453" t="s">
        <v>8547</v>
      </c>
      <c r="C29" s="447" t="s">
        <v>8548</v>
      </c>
      <c r="D29" s="447"/>
      <c r="E29" s="447"/>
      <c r="F29" s="447"/>
      <c r="G29" s="447"/>
      <c r="H29" s="447"/>
      <c r="I29" s="447"/>
      <c r="J29" s="447"/>
      <c r="K29" s="447"/>
      <c r="L29" s="447"/>
      <c r="M29" s="448" t="s">
        <v>8540</v>
      </c>
      <c r="N29" s="448" t="s">
        <v>1055</v>
      </c>
      <c r="O29" s="449" t="s">
        <v>3943</v>
      </c>
      <c r="P29" s="449" t="s">
        <v>3889</v>
      </c>
      <c r="Q29" s="450">
        <v>27</v>
      </c>
      <c r="R29" s="450" t="s">
        <v>8549</v>
      </c>
      <c r="S29" s="450" t="s">
        <v>8550</v>
      </c>
      <c r="T29" s="451">
        <v>0.1</v>
      </c>
      <c r="U29" s="452"/>
      <c r="V29" s="451"/>
      <c r="W29" s="451">
        <f t="shared" si="1"/>
        <v>50.080000000000005</v>
      </c>
      <c r="X29" s="451"/>
      <c r="Y29" s="451">
        <f t="shared" si="0"/>
        <v>0</v>
      </c>
      <c r="Z29" s="422"/>
    </row>
    <row r="30" spans="1:27" x14ac:dyDescent="0.2">
      <c r="A30" s="393">
        <v>42082</v>
      </c>
      <c r="B30" s="401" t="s">
        <v>1566</v>
      </c>
      <c r="C30" s="320" t="s">
        <v>8551</v>
      </c>
      <c r="D30" s="320" t="s">
        <v>8552</v>
      </c>
      <c r="E30" s="320">
        <v>4</v>
      </c>
      <c r="F30" s="320"/>
      <c r="G30" s="320"/>
      <c r="H30" s="320"/>
      <c r="I30" s="320"/>
      <c r="J30" s="320">
        <v>2</v>
      </c>
      <c r="K30" s="320"/>
      <c r="L30" s="320"/>
      <c r="M30" s="394" t="s">
        <v>2264</v>
      </c>
      <c r="N30" s="394" t="s">
        <v>1059</v>
      </c>
      <c r="O30" s="395" t="s">
        <v>4030</v>
      </c>
      <c r="P30" s="395" t="s">
        <v>3908</v>
      </c>
      <c r="Q30" s="396">
        <v>31</v>
      </c>
      <c r="R30" s="396" t="s">
        <v>6209</v>
      </c>
      <c r="S30" s="396" t="s">
        <v>1688</v>
      </c>
      <c r="T30" s="397">
        <v>6.6</v>
      </c>
      <c r="U30" s="400"/>
      <c r="V30" s="397">
        <v>6.6</v>
      </c>
      <c r="W30" s="397">
        <f t="shared" si="1"/>
        <v>56.680000000000007</v>
      </c>
      <c r="X30" s="397"/>
      <c r="Y30" s="397">
        <f t="shared" si="0"/>
        <v>0</v>
      </c>
      <c r="Z30" s="422"/>
    </row>
    <row r="31" spans="1:27" x14ac:dyDescent="0.2">
      <c r="A31" s="446">
        <v>42083</v>
      </c>
      <c r="B31" s="453" t="s">
        <v>8553</v>
      </c>
      <c r="C31" s="447" t="s">
        <v>8554</v>
      </c>
      <c r="D31" s="447" t="s">
        <v>8555</v>
      </c>
      <c r="E31" s="447"/>
      <c r="F31" s="447"/>
      <c r="G31" s="447"/>
      <c r="H31" s="447"/>
      <c r="I31" s="447"/>
      <c r="J31" s="447"/>
      <c r="K31" s="447"/>
      <c r="L31" s="447"/>
      <c r="M31" s="448" t="s">
        <v>2264</v>
      </c>
      <c r="N31" s="448" t="s">
        <v>1055</v>
      </c>
      <c r="O31" s="449" t="s">
        <v>3937</v>
      </c>
      <c r="P31" s="449" t="s">
        <v>3889</v>
      </c>
      <c r="Q31" s="450">
        <v>8</v>
      </c>
      <c r="R31" s="450" t="s">
        <v>1121</v>
      </c>
      <c r="S31" s="450" t="s">
        <v>3050</v>
      </c>
      <c r="T31" s="451">
        <v>0.1</v>
      </c>
      <c r="U31" s="452"/>
      <c r="V31" s="451"/>
      <c r="W31" s="451">
        <f t="shared" si="1"/>
        <v>56.680000000000007</v>
      </c>
      <c r="X31" s="451"/>
      <c r="Y31" s="451">
        <f t="shared" si="0"/>
        <v>0</v>
      </c>
      <c r="Z31" s="422"/>
    </row>
    <row r="32" spans="1:27" x14ac:dyDescent="0.2">
      <c r="A32" s="446">
        <v>42083</v>
      </c>
      <c r="B32" s="453" t="s">
        <v>8556</v>
      </c>
      <c r="C32" s="447" t="s">
        <v>8557</v>
      </c>
      <c r="D32" s="447" t="s">
        <v>8558</v>
      </c>
      <c r="E32" s="447"/>
      <c r="F32" s="447"/>
      <c r="G32" s="447"/>
      <c r="H32" s="447"/>
      <c r="I32" s="447"/>
      <c r="J32" s="447"/>
      <c r="K32" s="447"/>
      <c r="L32" s="447"/>
      <c r="M32" s="448" t="s">
        <v>4983</v>
      </c>
      <c r="N32" s="448" t="s">
        <v>1059</v>
      </c>
      <c r="O32" s="449" t="s">
        <v>3919</v>
      </c>
      <c r="P32" s="449" t="s">
        <v>3895</v>
      </c>
      <c r="Q32" s="454">
        <v>8</v>
      </c>
      <c r="R32" s="450" t="s">
        <v>222</v>
      </c>
      <c r="S32" s="450" t="s">
        <v>6028</v>
      </c>
      <c r="T32" s="451">
        <v>5.7</v>
      </c>
      <c r="U32" s="452"/>
      <c r="V32" s="451"/>
      <c r="W32" s="451">
        <f t="shared" si="1"/>
        <v>56.680000000000007</v>
      </c>
      <c r="X32" s="451"/>
      <c r="Y32" s="451">
        <f t="shared" si="0"/>
        <v>0</v>
      </c>
      <c r="Z32" s="422"/>
    </row>
    <row r="33" spans="1:26" x14ac:dyDescent="0.2">
      <c r="A33" s="446">
        <v>42083</v>
      </c>
      <c r="B33" s="453" t="s">
        <v>8559</v>
      </c>
      <c r="C33" s="447" t="s">
        <v>8560</v>
      </c>
      <c r="D33" s="447"/>
      <c r="E33" s="447"/>
      <c r="F33" s="447"/>
      <c r="G33" s="447"/>
      <c r="H33" s="447"/>
      <c r="I33" s="447"/>
      <c r="J33" s="447"/>
      <c r="K33" s="447"/>
      <c r="L33" s="447"/>
      <c r="M33" s="448" t="s">
        <v>4983</v>
      </c>
      <c r="N33" s="448" t="s">
        <v>1076</v>
      </c>
      <c r="O33" s="449" t="s">
        <v>3919</v>
      </c>
      <c r="P33" s="449" t="s">
        <v>3895</v>
      </c>
      <c r="Q33" s="450">
        <v>21</v>
      </c>
      <c r="R33" s="450" t="s">
        <v>8561</v>
      </c>
      <c r="S33" s="450" t="s">
        <v>5999</v>
      </c>
      <c r="T33" s="452">
        <v>16.100000000000001</v>
      </c>
      <c r="U33" s="451"/>
      <c r="V33" s="451"/>
      <c r="W33" s="451">
        <f t="shared" si="1"/>
        <v>56.680000000000007</v>
      </c>
      <c r="X33" s="451"/>
      <c r="Y33" s="451">
        <f t="shared" si="0"/>
        <v>0</v>
      </c>
      <c r="Z33" s="422"/>
    </row>
    <row r="34" spans="1:26" x14ac:dyDescent="0.2">
      <c r="A34" s="446">
        <v>42085</v>
      </c>
      <c r="B34" s="453" t="s">
        <v>8562</v>
      </c>
      <c r="C34" s="447" t="s">
        <v>8563</v>
      </c>
      <c r="D34" s="447" t="s">
        <v>8566</v>
      </c>
      <c r="E34" s="447"/>
      <c r="F34" s="447"/>
      <c r="G34" s="447"/>
      <c r="H34" s="447"/>
      <c r="I34" s="447"/>
      <c r="J34" s="447"/>
      <c r="K34" s="447"/>
      <c r="L34" s="447"/>
      <c r="M34" s="448" t="s">
        <v>4983</v>
      </c>
      <c r="N34" s="448" t="s">
        <v>1055</v>
      </c>
      <c r="O34" s="449" t="s">
        <v>1739</v>
      </c>
      <c r="P34" s="449" t="s">
        <v>3995</v>
      </c>
      <c r="Q34" s="450">
        <v>28</v>
      </c>
      <c r="R34" s="450" t="s">
        <v>8564</v>
      </c>
      <c r="S34" s="450" t="s">
        <v>8565</v>
      </c>
      <c r="T34" s="452">
        <v>0.2</v>
      </c>
      <c r="U34" s="452"/>
      <c r="V34" s="451"/>
      <c r="W34" s="451">
        <f t="shared" si="1"/>
        <v>56.680000000000007</v>
      </c>
      <c r="X34" s="451"/>
      <c r="Y34" s="451">
        <f t="shared" si="0"/>
        <v>0</v>
      </c>
      <c r="Z34" s="422"/>
    </row>
    <row r="35" spans="1:26" x14ac:dyDescent="0.2">
      <c r="A35" s="446">
        <v>42092</v>
      </c>
      <c r="B35" s="453" t="s">
        <v>8567</v>
      </c>
      <c r="C35" s="447" t="s">
        <v>8568</v>
      </c>
      <c r="D35" s="447" t="s">
        <v>8570</v>
      </c>
      <c r="E35" s="447"/>
      <c r="F35" s="447"/>
      <c r="G35" s="447"/>
      <c r="H35" s="447"/>
      <c r="I35" s="447"/>
      <c r="J35" s="447"/>
      <c r="K35" s="447"/>
      <c r="L35" s="447"/>
      <c r="M35" s="448" t="s">
        <v>4712</v>
      </c>
      <c r="N35" s="448" t="s">
        <v>1055</v>
      </c>
      <c r="O35" s="449" t="s">
        <v>3999</v>
      </c>
      <c r="P35" s="449" t="s">
        <v>3908</v>
      </c>
      <c r="Q35" s="450">
        <v>28</v>
      </c>
      <c r="R35" s="450" t="s">
        <v>8569</v>
      </c>
      <c r="S35" s="450" t="s">
        <v>1772</v>
      </c>
      <c r="T35" s="452">
        <v>0.25</v>
      </c>
      <c r="U35" s="452"/>
      <c r="V35" s="451"/>
      <c r="W35" s="451">
        <f t="shared" si="1"/>
        <v>56.680000000000007</v>
      </c>
      <c r="X35" s="451"/>
      <c r="Y35" s="451">
        <f t="shared" si="0"/>
        <v>0</v>
      </c>
      <c r="Z35" s="422"/>
    </row>
    <row r="36" spans="1:26" x14ac:dyDescent="0.2">
      <c r="A36" s="393">
        <v>42093</v>
      </c>
      <c r="B36" s="401" t="s">
        <v>5679</v>
      </c>
      <c r="C36" s="320" t="s">
        <v>8579</v>
      </c>
      <c r="D36" s="320" t="s">
        <v>8580</v>
      </c>
      <c r="E36" s="320">
        <v>5</v>
      </c>
      <c r="F36" s="320"/>
      <c r="G36" s="320">
        <v>1</v>
      </c>
      <c r="H36" s="320"/>
      <c r="I36" s="320"/>
      <c r="J36" s="320"/>
      <c r="K36" s="320"/>
      <c r="L36" s="320"/>
      <c r="M36" s="394" t="s">
        <v>8581</v>
      </c>
      <c r="N36" s="394" t="s">
        <v>1055</v>
      </c>
      <c r="O36" s="395" t="s">
        <v>3990</v>
      </c>
      <c r="P36" s="395" t="s">
        <v>3959</v>
      </c>
      <c r="Q36" s="396">
        <v>10</v>
      </c>
      <c r="R36" s="396" t="s">
        <v>8571</v>
      </c>
      <c r="S36" s="396" t="s">
        <v>1899</v>
      </c>
      <c r="T36" s="400">
        <v>0.1</v>
      </c>
      <c r="U36" s="400"/>
      <c r="V36" s="397">
        <v>0.1</v>
      </c>
      <c r="W36" s="397">
        <f t="shared" si="1"/>
        <v>56.780000000000008</v>
      </c>
      <c r="X36" s="397"/>
      <c r="Y36" s="397">
        <f t="shared" si="0"/>
        <v>0</v>
      </c>
      <c r="Z36" s="422"/>
    </row>
    <row r="37" spans="1:26" x14ac:dyDescent="0.2">
      <c r="A37" s="446">
        <v>42094</v>
      </c>
      <c r="B37" s="453" t="s">
        <v>8572</v>
      </c>
      <c r="C37" s="447" t="s">
        <v>8573</v>
      </c>
      <c r="D37" s="447" t="s">
        <v>8575</v>
      </c>
      <c r="E37" s="447"/>
      <c r="F37" s="447"/>
      <c r="G37" s="447"/>
      <c r="H37" s="447"/>
      <c r="I37" s="447"/>
      <c r="J37" s="447"/>
      <c r="K37" s="447"/>
      <c r="L37" s="447"/>
      <c r="M37" s="448" t="s">
        <v>5018</v>
      </c>
      <c r="N37" s="448" t="s">
        <v>1055</v>
      </c>
      <c r="O37" s="449" t="s">
        <v>3979</v>
      </c>
      <c r="P37" s="449" t="s">
        <v>3889</v>
      </c>
      <c r="Q37" s="450">
        <v>15</v>
      </c>
      <c r="R37" s="450" t="s">
        <v>8574</v>
      </c>
      <c r="S37" s="450" t="s">
        <v>6254</v>
      </c>
      <c r="T37" s="486">
        <v>0.1</v>
      </c>
      <c r="U37" s="452"/>
      <c r="V37" s="451"/>
      <c r="W37" s="451">
        <f t="shared" si="1"/>
        <v>56.780000000000008</v>
      </c>
      <c r="X37" s="451"/>
      <c r="Y37" s="451">
        <f t="shared" si="0"/>
        <v>0</v>
      </c>
      <c r="Z37" s="422"/>
    </row>
    <row r="38" spans="1:26" x14ac:dyDescent="0.2">
      <c r="A38" s="446">
        <v>42097</v>
      </c>
      <c r="B38" s="453" t="s">
        <v>5943</v>
      </c>
      <c r="C38" s="447" t="s">
        <v>8576</v>
      </c>
      <c r="D38" s="447" t="s">
        <v>8578</v>
      </c>
      <c r="E38" s="447"/>
      <c r="F38" s="447"/>
      <c r="G38" s="447"/>
      <c r="H38" s="447"/>
      <c r="I38" s="447"/>
      <c r="J38" s="447"/>
      <c r="K38" s="447"/>
      <c r="L38" s="447"/>
      <c r="M38" s="448" t="s">
        <v>3971</v>
      </c>
      <c r="N38" s="448" t="s">
        <v>1059</v>
      </c>
      <c r="O38" s="447" t="s">
        <v>4898</v>
      </c>
      <c r="P38" s="447" t="s">
        <v>4070</v>
      </c>
      <c r="Q38" s="447">
        <v>21</v>
      </c>
      <c r="R38" s="447" t="s">
        <v>3860</v>
      </c>
      <c r="S38" s="447" t="s">
        <v>8577</v>
      </c>
      <c r="T38" s="447">
        <v>0.5</v>
      </c>
      <c r="U38" s="447"/>
      <c r="V38" s="451"/>
      <c r="W38" s="451">
        <f t="shared" si="1"/>
        <v>56.780000000000008</v>
      </c>
      <c r="X38" s="451"/>
      <c r="Y38" s="451">
        <f t="shared" si="0"/>
        <v>0</v>
      </c>
      <c r="Z38" s="384"/>
    </row>
    <row r="39" spans="1:26" x14ac:dyDescent="0.2">
      <c r="A39" s="446">
        <v>42101</v>
      </c>
      <c r="B39" s="453" t="s">
        <v>5501</v>
      </c>
      <c r="C39" s="447" t="s">
        <v>8582</v>
      </c>
      <c r="D39" s="452" t="s">
        <v>8584</v>
      </c>
      <c r="E39" s="447"/>
      <c r="F39" s="447"/>
      <c r="G39" s="447"/>
      <c r="H39" s="447"/>
      <c r="I39" s="447"/>
      <c r="J39" s="447"/>
      <c r="K39" s="447"/>
      <c r="L39" s="447"/>
      <c r="M39" s="448" t="s">
        <v>3936</v>
      </c>
      <c r="N39" s="448" t="s">
        <v>1055</v>
      </c>
      <c r="O39" s="449" t="s">
        <v>3919</v>
      </c>
      <c r="P39" s="449" t="s">
        <v>3895</v>
      </c>
      <c r="Q39" s="450">
        <v>31</v>
      </c>
      <c r="R39" s="450" t="s">
        <v>8583</v>
      </c>
      <c r="S39" s="450" t="s">
        <v>3474</v>
      </c>
      <c r="T39" s="491">
        <v>0.1</v>
      </c>
      <c r="U39" s="452"/>
      <c r="V39" s="451"/>
      <c r="W39" s="451">
        <f t="shared" si="1"/>
        <v>56.780000000000008</v>
      </c>
      <c r="X39" s="451"/>
      <c r="Y39" s="451">
        <f t="shared" si="0"/>
        <v>0</v>
      </c>
      <c r="Z39" s="422"/>
    </row>
    <row r="40" spans="1:26" x14ac:dyDescent="0.2">
      <c r="A40" s="446">
        <v>42099</v>
      </c>
      <c r="B40" s="453" t="s">
        <v>8585</v>
      </c>
      <c r="C40" s="447" t="s">
        <v>8586</v>
      </c>
      <c r="D40" s="447"/>
      <c r="E40" s="447"/>
      <c r="F40" s="447"/>
      <c r="G40" s="447"/>
      <c r="H40" s="447"/>
      <c r="I40" s="447"/>
      <c r="J40" s="447"/>
      <c r="K40" s="447"/>
      <c r="L40" s="447"/>
      <c r="M40" s="448" t="s">
        <v>3887</v>
      </c>
      <c r="N40" s="448" t="s">
        <v>1055</v>
      </c>
      <c r="O40" s="449" t="s">
        <v>4059</v>
      </c>
      <c r="P40" s="449" t="s">
        <v>3991</v>
      </c>
      <c r="Q40" s="450">
        <v>4</v>
      </c>
      <c r="R40" s="450" t="s">
        <v>8587</v>
      </c>
      <c r="S40" s="450" t="s">
        <v>8588</v>
      </c>
      <c r="T40" s="452">
        <v>0.1</v>
      </c>
      <c r="U40" s="452"/>
      <c r="V40" s="451"/>
      <c r="W40" s="451">
        <f t="shared" si="1"/>
        <v>56.780000000000008</v>
      </c>
      <c r="X40" s="451"/>
      <c r="Y40" s="451">
        <f t="shared" si="0"/>
        <v>0</v>
      </c>
      <c r="Z40" s="422"/>
    </row>
    <row r="41" spans="1:26" x14ac:dyDescent="0.2">
      <c r="A41" s="456">
        <v>42103</v>
      </c>
      <c r="B41" s="467" t="s">
        <v>8589</v>
      </c>
      <c r="C41" s="457" t="s">
        <v>8590</v>
      </c>
      <c r="D41" s="457"/>
      <c r="E41" s="457"/>
      <c r="F41" s="447"/>
      <c r="G41" s="447"/>
      <c r="H41" s="447"/>
      <c r="I41" s="447"/>
      <c r="J41" s="447"/>
      <c r="K41" s="447"/>
      <c r="L41" s="447"/>
      <c r="M41" s="448" t="s">
        <v>3887</v>
      </c>
      <c r="N41" s="448" t="s">
        <v>1055</v>
      </c>
      <c r="O41" s="449" t="s">
        <v>3907</v>
      </c>
      <c r="P41" s="449" t="s">
        <v>3908</v>
      </c>
      <c r="Q41" s="447">
        <v>5</v>
      </c>
      <c r="R41" s="450" t="s">
        <v>8591</v>
      </c>
      <c r="S41" s="450" t="s">
        <v>2240</v>
      </c>
      <c r="T41" s="451">
        <v>0.1</v>
      </c>
      <c r="U41" s="451"/>
      <c r="V41" s="451"/>
      <c r="W41" s="451">
        <f t="shared" si="1"/>
        <v>56.780000000000008</v>
      </c>
      <c r="X41" s="451"/>
      <c r="Y41" s="451">
        <f t="shared" si="0"/>
        <v>0</v>
      </c>
      <c r="Z41" s="422"/>
    </row>
    <row r="42" spans="1:26" x14ac:dyDescent="0.2">
      <c r="A42" s="446">
        <v>42103</v>
      </c>
      <c r="B42" s="453" t="s">
        <v>8592</v>
      </c>
      <c r="C42" s="447" t="s">
        <v>8593</v>
      </c>
      <c r="D42" s="447" t="s">
        <v>8595</v>
      </c>
      <c r="E42" s="447"/>
      <c r="F42" s="447"/>
      <c r="G42" s="447"/>
      <c r="H42" s="447"/>
      <c r="I42" s="447"/>
      <c r="J42" s="447"/>
      <c r="K42" s="447"/>
      <c r="L42" s="447"/>
      <c r="M42" s="448" t="s">
        <v>3965</v>
      </c>
      <c r="N42" s="448" t="s">
        <v>1059</v>
      </c>
      <c r="O42" s="449" t="s">
        <v>3943</v>
      </c>
      <c r="P42" s="449" t="s">
        <v>4024</v>
      </c>
      <c r="Q42" s="447">
        <v>4</v>
      </c>
      <c r="R42" s="450" t="s">
        <v>8594</v>
      </c>
      <c r="S42" s="450" t="s">
        <v>1367</v>
      </c>
      <c r="T42" s="451"/>
      <c r="U42" s="451">
        <v>0.8</v>
      </c>
      <c r="V42" s="451"/>
      <c r="W42" s="451">
        <f>W41+V42</f>
        <v>56.780000000000008</v>
      </c>
      <c r="X42" s="451"/>
      <c r="Y42" s="451">
        <f>Y41+X42</f>
        <v>0</v>
      </c>
      <c r="Z42" s="422"/>
    </row>
    <row r="43" spans="1:26" x14ac:dyDescent="0.2">
      <c r="A43" s="446">
        <v>42104</v>
      </c>
      <c r="B43" s="453" t="s">
        <v>8596</v>
      </c>
      <c r="C43" s="447" t="s">
        <v>8597</v>
      </c>
      <c r="D43" s="447" t="s">
        <v>8600</v>
      </c>
      <c r="E43" s="447"/>
      <c r="F43" s="447"/>
      <c r="G43" s="447"/>
      <c r="H43" s="447"/>
      <c r="I43" s="447"/>
      <c r="J43" s="447"/>
      <c r="K43" s="447"/>
      <c r="L43" s="447"/>
      <c r="M43" s="448" t="s">
        <v>4712</v>
      </c>
      <c r="N43" s="448" t="s">
        <v>1059</v>
      </c>
      <c r="O43" s="449" t="s">
        <v>1588</v>
      </c>
      <c r="P43" s="449" t="s">
        <v>1753</v>
      </c>
      <c r="Q43" s="447">
        <v>2</v>
      </c>
      <c r="R43" s="450" t="s">
        <v>8598</v>
      </c>
      <c r="S43" s="450" t="s">
        <v>8599</v>
      </c>
      <c r="T43" s="451">
        <v>0.8</v>
      </c>
      <c r="U43" s="451"/>
      <c r="V43" s="451"/>
      <c r="W43" s="451">
        <f>W42+V43</f>
        <v>56.780000000000008</v>
      </c>
      <c r="X43" s="451"/>
      <c r="Y43" s="451">
        <f>Y42+X43</f>
        <v>0</v>
      </c>
      <c r="Z43" s="422"/>
    </row>
    <row r="44" spans="1:26" x14ac:dyDescent="0.2">
      <c r="A44" s="446">
        <v>42107</v>
      </c>
      <c r="B44" s="453" t="s">
        <v>1665</v>
      </c>
      <c r="C44" s="447" t="s">
        <v>8601</v>
      </c>
      <c r="D44" s="447" t="s">
        <v>8602</v>
      </c>
      <c r="E44" s="447"/>
      <c r="F44" s="447"/>
      <c r="G44" s="447"/>
      <c r="H44" s="447"/>
      <c r="I44" s="447"/>
      <c r="J44" s="447"/>
      <c r="K44" s="447"/>
      <c r="L44" s="447"/>
      <c r="M44" s="448" t="s">
        <v>5155</v>
      </c>
      <c r="N44" s="448" t="s">
        <v>242</v>
      </c>
      <c r="O44" s="449" t="s">
        <v>3985</v>
      </c>
      <c r="P44" s="449" t="s">
        <v>3908</v>
      </c>
      <c r="Q44" s="447">
        <v>10</v>
      </c>
      <c r="R44" s="450" t="s">
        <v>8603</v>
      </c>
      <c r="S44" s="450" t="s">
        <v>8604</v>
      </c>
      <c r="T44" s="451">
        <v>5448</v>
      </c>
      <c r="U44" s="451"/>
      <c r="V44" s="451"/>
      <c r="W44" s="451">
        <f t="shared" si="1"/>
        <v>56.780000000000008</v>
      </c>
      <c r="X44" s="451"/>
      <c r="Y44" s="451">
        <f t="shared" si="0"/>
        <v>0</v>
      </c>
      <c r="Z44" s="422"/>
    </row>
    <row r="45" spans="1:26" x14ac:dyDescent="0.2">
      <c r="A45" s="446">
        <v>42116</v>
      </c>
      <c r="B45" s="453" t="s">
        <v>8605</v>
      </c>
      <c r="C45" s="447" t="s">
        <v>8606</v>
      </c>
      <c r="D45" s="447"/>
      <c r="E45" s="447"/>
      <c r="F45" s="447"/>
      <c r="G45" s="447"/>
      <c r="H45" s="447"/>
      <c r="I45" s="447"/>
      <c r="J45" s="447"/>
      <c r="K45" s="447"/>
      <c r="L45" s="447"/>
      <c r="M45" s="448" t="s">
        <v>3887</v>
      </c>
      <c r="N45" s="448" t="s">
        <v>1059</v>
      </c>
      <c r="O45" s="449" t="s">
        <v>1739</v>
      </c>
      <c r="P45" s="449" t="s">
        <v>3995</v>
      </c>
      <c r="Q45" s="447">
        <v>10</v>
      </c>
      <c r="R45" s="450" t="s">
        <v>8607</v>
      </c>
      <c r="S45" s="450" t="s">
        <v>8608</v>
      </c>
      <c r="T45" s="451">
        <v>1.8</v>
      </c>
      <c r="U45" s="451"/>
      <c r="V45" s="451"/>
      <c r="W45" s="451">
        <f t="shared" si="1"/>
        <v>56.780000000000008</v>
      </c>
      <c r="X45" s="451"/>
      <c r="Y45" s="451">
        <f t="shared" si="0"/>
        <v>0</v>
      </c>
      <c r="Z45" s="422"/>
    </row>
    <row r="46" spans="1:26" x14ac:dyDescent="0.2">
      <c r="A46" s="393">
        <v>42119</v>
      </c>
      <c r="B46" s="401" t="s">
        <v>6048</v>
      </c>
      <c r="C46" s="320" t="s">
        <v>8609</v>
      </c>
      <c r="D46" s="320" t="s">
        <v>8612</v>
      </c>
      <c r="E46" s="320">
        <v>6</v>
      </c>
      <c r="F46" s="320"/>
      <c r="G46" s="320"/>
      <c r="H46" s="320"/>
      <c r="I46" s="320"/>
      <c r="J46" s="320"/>
      <c r="K46" s="320">
        <v>2</v>
      </c>
      <c r="L46" s="320"/>
      <c r="M46" s="394" t="s">
        <v>4983</v>
      </c>
      <c r="N46" s="394" t="s">
        <v>1059</v>
      </c>
      <c r="O46" s="395" t="s">
        <v>3999</v>
      </c>
      <c r="P46" s="395" t="s">
        <v>3889</v>
      </c>
      <c r="Q46" s="320">
        <v>21</v>
      </c>
      <c r="R46" s="396" t="s">
        <v>8610</v>
      </c>
      <c r="S46" s="396" t="s">
        <v>8611</v>
      </c>
      <c r="T46" s="397">
        <v>4.5</v>
      </c>
      <c r="U46" s="397"/>
      <c r="V46" s="397">
        <v>4.5</v>
      </c>
      <c r="W46" s="397">
        <f>W45+V46</f>
        <v>61.280000000000008</v>
      </c>
      <c r="X46" s="397"/>
      <c r="Y46" s="397">
        <f t="shared" si="0"/>
        <v>0</v>
      </c>
      <c r="Z46" s="422"/>
    </row>
    <row r="47" spans="1:26" x14ac:dyDescent="0.2">
      <c r="A47" s="446">
        <v>42121</v>
      </c>
      <c r="B47" s="453" t="s">
        <v>8613</v>
      </c>
      <c r="C47" s="447" t="s">
        <v>8614</v>
      </c>
      <c r="D47" s="447" t="s">
        <v>8615</v>
      </c>
      <c r="E47" s="447"/>
      <c r="F47" s="447"/>
      <c r="G47" s="447"/>
      <c r="H47" s="447"/>
      <c r="I47" s="447"/>
      <c r="J47" s="447"/>
      <c r="K47" s="447"/>
      <c r="L47" s="447"/>
      <c r="M47" s="448" t="s">
        <v>3887</v>
      </c>
      <c r="N47" s="448" t="s">
        <v>1055</v>
      </c>
      <c r="O47" s="449" t="s">
        <v>3919</v>
      </c>
      <c r="P47" s="449" t="s">
        <v>3889</v>
      </c>
      <c r="Q47" s="447">
        <v>15</v>
      </c>
      <c r="R47" s="450" t="s">
        <v>5388</v>
      </c>
      <c r="S47" s="450" t="s">
        <v>1172</v>
      </c>
      <c r="T47" s="451">
        <v>0.1</v>
      </c>
      <c r="U47" s="451"/>
      <c r="V47" s="451"/>
      <c r="W47" s="451">
        <f t="shared" si="1"/>
        <v>61.280000000000008</v>
      </c>
      <c r="X47" s="451"/>
      <c r="Y47" s="451">
        <f t="shared" si="0"/>
        <v>0</v>
      </c>
      <c r="Z47" s="422"/>
    </row>
    <row r="48" spans="1:26" x14ac:dyDescent="0.2">
      <c r="A48" s="446">
        <v>42126</v>
      </c>
      <c r="B48" s="453" t="s">
        <v>8616</v>
      </c>
      <c r="C48" s="447" t="s">
        <v>8617</v>
      </c>
      <c r="D48" s="447" t="s">
        <v>8620</v>
      </c>
      <c r="E48" s="447"/>
      <c r="F48" s="447"/>
      <c r="G48" s="447"/>
      <c r="H48" s="447"/>
      <c r="I48" s="447"/>
      <c r="J48" s="447"/>
      <c r="K48" s="447"/>
      <c r="L48" s="447"/>
      <c r="M48" s="448" t="s">
        <v>3936</v>
      </c>
      <c r="N48" s="448" t="s">
        <v>1076</v>
      </c>
      <c r="O48" s="449" t="s">
        <v>4036</v>
      </c>
      <c r="P48" s="449" t="s">
        <v>4043</v>
      </c>
      <c r="Q48" s="447">
        <v>26</v>
      </c>
      <c r="R48" s="450" t="s">
        <v>8618</v>
      </c>
      <c r="S48" s="450" t="s">
        <v>8619</v>
      </c>
      <c r="T48" s="451">
        <v>95</v>
      </c>
      <c r="U48" s="451"/>
      <c r="V48" s="451"/>
      <c r="W48" s="451">
        <f t="shared" si="1"/>
        <v>61.280000000000008</v>
      </c>
      <c r="X48" s="451"/>
      <c r="Y48" s="451">
        <f t="shared" si="0"/>
        <v>0</v>
      </c>
      <c r="Z48" s="422"/>
    </row>
    <row r="49" spans="1:26" x14ac:dyDescent="0.2">
      <c r="A49" s="446">
        <v>42129</v>
      </c>
      <c r="B49" s="453" t="s">
        <v>8621</v>
      </c>
      <c r="C49" s="447" t="s">
        <v>8622</v>
      </c>
      <c r="D49" s="447" t="s">
        <v>8624</v>
      </c>
      <c r="E49" s="447"/>
      <c r="F49" s="447"/>
      <c r="G49" s="447"/>
      <c r="H49" s="447"/>
      <c r="I49" s="447"/>
      <c r="J49" s="447"/>
      <c r="K49" s="447"/>
      <c r="L49" s="447"/>
      <c r="M49" s="448" t="s">
        <v>4983</v>
      </c>
      <c r="N49" s="448" t="s">
        <v>1055</v>
      </c>
      <c r="O49" s="449" t="s">
        <v>4728</v>
      </c>
      <c r="P49" s="449" t="s">
        <v>3889</v>
      </c>
      <c r="Q49" s="447">
        <v>15</v>
      </c>
      <c r="R49" s="450" t="s">
        <v>8623</v>
      </c>
      <c r="S49" s="450" t="s">
        <v>5020</v>
      </c>
      <c r="T49" s="451">
        <v>0.1</v>
      </c>
      <c r="U49" s="451"/>
      <c r="V49" s="451"/>
      <c r="W49" s="451">
        <f t="shared" si="1"/>
        <v>61.280000000000008</v>
      </c>
      <c r="X49" s="451"/>
      <c r="Y49" s="451">
        <f t="shared" si="0"/>
        <v>0</v>
      </c>
      <c r="Z49" s="422"/>
    </row>
    <row r="50" spans="1:26" x14ac:dyDescent="0.2">
      <c r="A50" s="393">
        <v>42146</v>
      </c>
      <c r="B50" s="401" t="s">
        <v>8625</v>
      </c>
      <c r="C50" s="320" t="s">
        <v>8626</v>
      </c>
      <c r="D50" s="320" t="s">
        <v>3989</v>
      </c>
      <c r="E50" s="320">
        <v>7</v>
      </c>
      <c r="F50" s="320"/>
      <c r="G50" s="320"/>
      <c r="H50" s="320"/>
      <c r="I50" s="320"/>
      <c r="J50" s="320"/>
      <c r="K50" s="320">
        <v>3</v>
      </c>
      <c r="L50" s="320"/>
      <c r="M50" s="394" t="s">
        <v>3965</v>
      </c>
      <c r="N50" s="394" t="s">
        <v>1055</v>
      </c>
      <c r="O50" s="395" t="s">
        <v>3937</v>
      </c>
      <c r="P50" s="395" t="s">
        <v>3908</v>
      </c>
      <c r="Q50" s="320">
        <v>3</v>
      </c>
      <c r="R50" s="396" t="s">
        <v>8627</v>
      </c>
      <c r="S50" s="396" t="s">
        <v>8628</v>
      </c>
      <c r="T50" s="397"/>
      <c r="U50" s="397">
        <v>0.1</v>
      </c>
      <c r="V50" s="397"/>
      <c r="W50" s="397">
        <f t="shared" si="1"/>
        <v>61.280000000000008</v>
      </c>
      <c r="X50" s="397">
        <v>0.1</v>
      </c>
      <c r="Y50" s="397">
        <f t="shared" si="0"/>
        <v>0.1</v>
      </c>
      <c r="Z50" s="422"/>
    </row>
    <row r="51" spans="1:26" x14ac:dyDescent="0.2">
      <c r="A51" s="393">
        <v>42158</v>
      </c>
      <c r="B51" s="401" t="s">
        <v>8629</v>
      </c>
      <c r="C51" s="320" t="s">
        <v>8630</v>
      </c>
      <c r="D51" s="320" t="s">
        <v>3989</v>
      </c>
      <c r="E51" s="320">
        <v>8</v>
      </c>
      <c r="F51" s="320"/>
      <c r="G51" s="320"/>
      <c r="H51" s="320"/>
      <c r="I51" s="320"/>
      <c r="J51" s="320">
        <v>3</v>
      </c>
      <c r="K51" s="320"/>
      <c r="L51" s="320"/>
      <c r="M51" s="394" t="s">
        <v>3965</v>
      </c>
      <c r="N51" s="394" t="s">
        <v>1055</v>
      </c>
      <c r="O51" s="395" t="s">
        <v>8632</v>
      </c>
      <c r="P51" s="395" t="s">
        <v>4024</v>
      </c>
      <c r="Q51" s="320">
        <v>5</v>
      </c>
      <c r="R51" s="396" t="s">
        <v>5700</v>
      </c>
      <c r="S51" s="396" t="s">
        <v>8631</v>
      </c>
      <c r="T51" s="397"/>
      <c r="U51" s="397">
        <v>0.1</v>
      </c>
      <c r="V51" s="397"/>
      <c r="W51" s="397">
        <f t="shared" si="1"/>
        <v>61.280000000000008</v>
      </c>
      <c r="X51" s="397">
        <v>0.1</v>
      </c>
      <c r="Y51" s="397">
        <f t="shared" si="0"/>
        <v>0.2</v>
      </c>
      <c r="Z51" s="422"/>
    </row>
    <row r="52" spans="1:26" x14ac:dyDescent="0.2">
      <c r="A52" s="393">
        <v>42160</v>
      </c>
      <c r="B52" s="401" t="s">
        <v>8633</v>
      </c>
      <c r="C52" s="320" t="s">
        <v>8634</v>
      </c>
      <c r="D52" s="320" t="s">
        <v>8635</v>
      </c>
      <c r="E52" s="320">
        <v>9</v>
      </c>
      <c r="F52" s="320"/>
      <c r="G52" s="320"/>
      <c r="H52" s="320"/>
      <c r="I52" s="320"/>
      <c r="J52" s="320">
        <v>4</v>
      </c>
      <c r="K52" s="320"/>
      <c r="L52" s="320"/>
      <c r="M52" s="394" t="s">
        <v>3936</v>
      </c>
      <c r="N52" s="394" t="s">
        <v>1055</v>
      </c>
      <c r="O52" s="395" t="s">
        <v>4023</v>
      </c>
      <c r="P52" s="395" t="s">
        <v>3908</v>
      </c>
      <c r="Q52" s="320">
        <v>5</v>
      </c>
      <c r="R52" s="396" t="s">
        <v>8636</v>
      </c>
      <c r="S52" s="396" t="s">
        <v>297</v>
      </c>
      <c r="T52" s="397">
        <v>0.1</v>
      </c>
      <c r="U52" s="397"/>
      <c r="V52" s="397">
        <v>0.1</v>
      </c>
      <c r="W52" s="397">
        <f t="shared" si="1"/>
        <v>61.38000000000001</v>
      </c>
      <c r="X52" s="397"/>
      <c r="Y52" s="397">
        <f t="shared" si="0"/>
        <v>0.2</v>
      </c>
      <c r="Z52" s="422"/>
    </row>
    <row r="53" spans="1:26" x14ac:dyDescent="0.2">
      <c r="A53" s="393">
        <v>42162</v>
      </c>
      <c r="B53" s="401" t="s">
        <v>8637</v>
      </c>
      <c r="C53" s="320" t="s">
        <v>8638</v>
      </c>
      <c r="D53" s="320" t="s">
        <v>3989</v>
      </c>
      <c r="E53" s="320">
        <v>10</v>
      </c>
      <c r="F53" s="320"/>
      <c r="G53" s="320"/>
      <c r="H53" s="320"/>
      <c r="I53" s="320"/>
      <c r="J53" s="320"/>
      <c r="K53" s="320"/>
      <c r="L53" s="320">
        <v>1</v>
      </c>
      <c r="M53" s="394" t="s">
        <v>3965</v>
      </c>
      <c r="N53" s="394" t="s">
        <v>1055</v>
      </c>
      <c r="O53" s="395" t="s">
        <v>4023</v>
      </c>
      <c r="P53" s="395" t="s">
        <v>3995</v>
      </c>
      <c r="Q53" s="320">
        <v>24</v>
      </c>
      <c r="R53" s="396" t="s">
        <v>3073</v>
      </c>
      <c r="S53" s="396" t="s">
        <v>8639</v>
      </c>
      <c r="T53" s="397"/>
      <c r="U53" s="397">
        <v>0.1</v>
      </c>
      <c r="V53" s="397"/>
      <c r="W53" s="397">
        <f t="shared" si="1"/>
        <v>61.38000000000001</v>
      </c>
      <c r="X53" s="397">
        <v>0.1</v>
      </c>
      <c r="Y53" s="397">
        <f t="shared" si="0"/>
        <v>0.30000000000000004</v>
      </c>
      <c r="Z53" s="422"/>
    </row>
    <row r="54" spans="1:26" x14ac:dyDescent="0.2">
      <c r="A54" s="446">
        <v>42165</v>
      </c>
      <c r="B54" s="453" t="s">
        <v>8640</v>
      </c>
      <c r="C54" s="447" t="s">
        <v>8641</v>
      </c>
      <c r="D54" s="447" t="s">
        <v>8642</v>
      </c>
      <c r="E54" s="447"/>
      <c r="F54" s="447"/>
      <c r="G54" s="447"/>
      <c r="H54" s="447"/>
      <c r="I54" s="447"/>
      <c r="J54" s="447"/>
      <c r="K54" s="447"/>
      <c r="L54" s="447"/>
      <c r="M54" s="448" t="s">
        <v>4712</v>
      </c>
      <c r="N54" s="448" t="s">
        <v>1055</v>
      </c>
      <c r="O54" s="449" t="s">
        <v>3990</v>
      </c>
      <c r="P54" s="449" t="s">
        <v>3959</v>
      </c>
      <c r="Q54" s="447">
        <v>16</v>
      </c>
      <c r="R54" s="450" t="s">
        <v>8643</v>
      </c>
      <c r="S54" s="450" t="s">
        <v>4356</v>
      </c>
      <c r="T54" s="451">
        <v>0.1</v>
      </c>
      <c r="U54" s="451"/>
      <c r="V54" s="451"/>
      <c r="W54" s="451">
        <f t="shared" si="1"/>
        <v>61.38000000000001</v>
      </c>
      <c r="X54" s="451"/>
      <c r="Y54" s="451">
        <f t="shared" si="0"/>
        <v>0.30000000000000004</v>
      </c>
      <c r="Z54" s="422"/>
    </row>
    <row r="55" spans="1:26" x14ac:dyDescent="0.2">
      <c r="A55" s="393">
        <v>42177</v>
      </c>
      <c r="B55" s="401" t="s">
        <v>8644</v>
      </c>
      <c r="C55" s="320" t="s">
        <v>8645</v>
      </c>
      <c r="D55" s="320" t="s">
        <v>8646</v>
      </c>
      <c r="E55" s="320">
        <v>11</v>
      </c>
      <c r="F55" s="320"/>
      <c r="G55" s="320"/>
      <c r="H55" s="320"/>
      <c r="I55" s="320"/>
      <c r="J55" s="320">
        <v>5</v>
      </c>
      <c r="K55" s="320"/>
      <c r="L55" s="320"/>
      <c r="M55" s="394" t="s">
        <v>3936</v>
      </c>
      <c r="N55" s="394" t="s">
        <v>1055</v>
      </c>
      <c r="O55" s="395" t="s">
        <v>3894</v>
      </c>
      <c r="P55" s="395" t="s">
        <v>3991</v>
      </c>
      <c r="Q55" s="320">
        <v>2</v>
      </c>
      <c r="R55" s="396" t="s">
        <v>3590</v>
      </c>
      <c r="S55" s="396" t="s">
        <v>8038</v>
      </c>
      <c r="T55" s="397">
        <v>0.1</v>
      </c>
      <c r="U55" s="397"/>
      <c r="V55" s="397">
        <v>0.1</v>
      </c>
      <c r="W55" s="397">
        <f t="shared" si="1"/>
        <v>61.480000000000011</v>
      </c>
      <c r="X55" s="397"/>
      <c r="Y55" s="397">
        <f t="shared" si="0"/>
        <v>0.30000000000000004</v>
      </c>
      <c r="Z55" s="422"/>
    </row>
    <row r="56" spans="1:26" x14ac:dyDescent="0.2">
      <c r="A56" s="393">
        <v>42181</v>
      </c>
      <c r="B56" s="401" t="s">
        <v>4679</v>
      </c>
      <c r="C56" s="320" t="s">
        <v>8647</v>
      </c>
      <c r="D56" s="320" t="s">
        <v>3989</v>
      </c>
      <c r="E56" s="320">
        <v>12</v>
      </c>
      <c r="F56" s="320"/>
      <c r="G56" s="320"/>
      <c r="H56" s="320">
        <v>1</v>
      </c>
      <c r="I56" s="320"/>
      <c r="J56" s="320"/>
      <c r="K56" s="320"/>
      <c r="L56" s="320"/>
      <c r="M56" s="394" t="s">
        <v>3965</v>
      </c>
      <c r="N56" s="394" t="s">
        <v>1059</v>
      </c>
      <c r="O56" s="395" t="s">
        <v>3979</v>
      </c>
      <c r="P56" s="395" t="s">
        <v>3995</v>
      </c>
      <c r="Q56" s="320">
        <v>19</v>
      </c>
      <c r="R56" s="396" t="s">
        <v>8648</v>
      </c>
      <c r="S56" s="396" t="s">
        <v>8649</v>
      </c>
      <c r="T56" s="397"/>
      <c r="U56" s="397">
        <v>6.5</v>
      </c>
      <c r="V56" s="397"/>
      <c r="W56" s="397">
        <f t="shared" si="1"/>
        <v>61.480000000000011</v>
      </c>
      <c r="X56" s="397">
        <v>6.5</v>
      </c>
      <c r="Y56" s="397">
        <f t="shared" si="0"/>
        <v>6.8</v>
      </c>
      <c r="Z56" s="422"/>
    </row>
    <row r="57" spans="1:26" x14ac:dyDescent="0.2">
      <c r="A57" s="446">
        <v>42185</v>
      </c>
      <c r="B57" s="453" t="s">
        <v>8650</v>
      </c>
      <c r="C57" s="447" t="s">
        <v>8651</v>
      </c>
      <c r="D57" s="447" t="s">
        <v>8652</v>
      </c>
      <c r="E57" s="447"/>
      <c r="F57" s="447"/>
      <c r="G57" s="447"/>
      <c r="H57" s="447"/>
      <c r="I57" s="447"/>
      <c r="J57" s="447"/>
      <c r="K57" s="447"/>
      <c r="L57" s="447"/>
      <c r="M57" s="448" t="s">
        <v>1828</v>
      </c>
      <c r="N57" s="448" t="s">
        <v>1055</v>
      </c>
      <c r="O57" s="449" t="s">
        <v>4030</v>
      </c>
      <c r="P57" s="449" t="s">
        <v>1983</v>
      </c>
      <c r="Q57" s="447">
        <v>28</v>
      </c>
      <c r="R57" s="450" t="s">
        <v>8653</v>
      </c>
      <c r="S57" s="450" t="s">
        <v>8654</v>
      </c>
      <c r="T57" s="451">
        <v>0.25</v>
      </c>
      <c r="U57" s="451"/>
      <c r="V57" s="451"/>
      <c r="W57" s="451">
        <f t="shared" si="1"/>
        <v>61.480000000000011</v>
      </c>
      <c r="X57" s="451"/>
      <c r="Y57" s="451">
        <f t="shared" si="0"/>
        <v>6.8</v>
      </c>
      <c r="Z57" s="422"/>
    </row>
    <row r="58" spans="1:26" x14ac:dyDescent="0.2">
      <c r="A58" s="446">
        <v>42187</v>
      </c>
      <c r="B58" s="453" t="s">
        <v>8655</v>
      </c>
      <c r="C58" s="447" t="s">
        <v>8656</v>
      </c>
      <c r="D58" s="447" t="s">
        <v>8657</v>
      </c>
      <c r="E58" s="447"/>
      <c r="F58" s="447"/>
      <c r="G58" s="447"/>
      <c r="H58" s="447"/>
      <c r="I58" s="447"/>
      <c r="J58" s="447"/>
      <c r="K58" s="447"/>
      <c r="L58" s="447"/>
      <c r="M58" s="448" t="s">
        <v>3965</v>
      </c>
      <c r="N58" s="448" t="s">
        <v>1055</v>
      </c>
      <c r="O58" s="449" t="s">
        <v>3985</v>
      </c>
      <c r="P58" s="449" t="s">
        <v>3995</v>
      </c>
      <c r="Q58" s="447">
        <v>32</v>
      </c>
      <c r="R58" s="450" t="s">
        <v>8658</v>
      </c>
      <c r="S58" s="450" t="s">
        <v>8659</v>
      </c>
      <c r="T58" s="451"/>
      <c r="U58" s="451">
        <v>0.1</v>
      </c>
      <c r="V58" s="451"/>
      <c r="W58" s="451">
        <f t="shared" si="1"/>
        <v>61.480000000000011</v>
      </c>
      <c r="X58" s="451"/>
      <c r="Y58" s="451">
        <f t="shared" si="0"/>
        <v>6.8</v>
      </c>
      <c r="Z58" s="422"/>
    </row>
    <row r="59" spans="1:26" x14ac:dyDescent="0.2">
      <c r="A59" s="393">
        <v>42195</v>
      </c>
      <c r="B59" s="401" t="s">
        <v>8660</v>
      </c>
      <c r="C59" s="320" t="s">
        <v>8661</v>
      </c>
      <c r="D59" s="320" t="s">
        <v>8662</v>
      </c>
      <c r="E59" s="320">
        <v>13</v>
      </c>
      <c r="F59" s="320"/>
      <c r="G59" s="320">
        <v>2</v>
      </c>
      <c r="H59" s="320"/>
      <c r="I59" s="320"/>
      <c r="J59" s="320"/>
      <c r="K59" s="320"/>
      <c r="L59" s="320"/>
      <c r="M59" s="394" t="s">
        <v>3930</v>
      </c>
      <c r="N59" s="394" t="s">
        <v>1055</v>
      </c>
      <c r="O59" s="395" t="s">
        <v>3990</v>
      </c>
      <c r="P59" s="395" t="s">
        <v>3908</v>
      </c>
      <c r="Q59" s="320">
        <v>30</v>
      </c>
      <c r="R59" s="396" t="s">
        <v>8663</v>
      </c>
      <c r="S59" s="396" t="s">
        <v>8664</v>
      </c>
      <c r="T59" s="397">
        <v>0.1</v>
      </c>
      <c r="U59" s="397"/>
      <c r="V59" s="397">
        <v>0.1</v>
      </c>
      <c r="W59" s="397">
        <f t="shared" si="1"/>
        <v>61.580000000000013</v>
      </c>
      <c r="X59" s="397"/>
      <c r="Y59" s="397">
        <f t="shared" si="0"/>
        <v>6.8</v>
      </c>
      <c r="Z59" s="422"/>
    </row>
    <row r="60" spans="1:26" x14ac:dyDescent="0.2">
      <c r="A60" s="446">
        <v>42205</v>
      </c>
      <c r="B60" s="453" t="s">
        <v>8665</v>
      </c>
      <c r="C60" s="447" t="s">
        <v>8666</v>
      </c>
      <c r="D60" s="447" t="s">
        <v>8669</v>
      </c>
      <c r="E60" s="447"/>
      <c r="F60" s="447"/>
      <c r="G60" s="447"/>
      <c r="H60" s="447"/>
      <c r="I60" s="447"/>
      <c r="J60" s="447"/>
      <c r="K60" s="447"/>
      <c r="L60" s="447"/>
      <c r="M60" s="448" t="s">
        <v>3965</v>
      </c>
      <c r="N60" s="448" t="s">
        <v>1055</v>
      </c>
      <c r="O60" s="449" t="s">
        <v>8667</v>
      </c>
      <c r="P60" s="449" t="s">
        <v>2003</v>
      </c>
      <c r="Q60" s="447">
        <v>13</v>
      </c>
      <c r="R60" s="450" t="s">
        <v>2128</v>
      </c>
      <c r="S60" s="450" t="s">
        <v>8668</v>
      </c>
      <c r="T60" s="451"/>
      <c r="U60" s="451">
        <v>0.25</v>
      </c>
      <c r="V60" s="451"/>
      <c r="W60" s="451">
        <f t="shared" si="1"/>
        <v>61.580000000000013</v>
      </c>
      <c r="X60" s="451"/>
      <c r="Y60" s="451">
        <f t="shared" si="0"/>
        <v>6.8</v>
      </c>
      <c r="Z60" s="422"/>
    </row>
    <row r="61" spans="1:26" x14ac:dyDescent="0.2">
      <c r="A61" s="393">
        <v>42211</v>
      </c>
      <c r="B61" s="401" t="s">
        <v>8670</v>
      </c>
      <c r="C61" s="320" t="s">
        <v>8671</v>
      </c>
      <c r="D61" s="320" t="s">
        <v>8672</v>
      </c>
      <c r="E61" s="320">
        <v>14</v>
      </c>
      <c r="F61" s="320"/>
      <c r="G61" s="320"/>
      <c r="H61" s="320"/>
      <c r="I61" s="320"/>
      <c r="J61" s="320">
        <v>6</v>
      </c>
      <c r="K61" s="320"/>
      <c r="L61" s="320"/>
      <c r="M61" s="394" t="s">
        <v>3930</v>
      </c>
      <c r="N61" s="394" t="s">
        <v>1055</v>
      </c>
      <c r="O61" s="395" t="s">
        <v>3894</v>
      </c>
      <c r="P61" s="395" t="s">
        <v>3908</v>
      </c>
      <c r="Q61" s="320">
        <v>6</v>
      </c>
      <c r="R61" s="396" t="s">
        <v>8673</v>
      </c>
      <c r="S61" s="396" t="s">
        <v>2121</v>
      </c>
      <c r="T61" s="397">
        <v>0.1</v>
      </c>
      <c r="U61" s="397"/>
      <c r="V61" s="397">
        <v>0.1</v>
      </c>
      <c r="W61" s="397">
        <f t="shared" si="1"/>
        <v>61.680000000000014</v>
      </c>
      <c r="X61" s="397"/>
      <c r="Y61" s="397">
        <f t="shared" si="0"/>
        <v>6.8</v>
      </c>
      <c r="Z61" s="422"/>
    </row>
    <row r="62" spans="1:26" x14ac:dyDescent="0.2">
      <c r="A62" s="446">
        <v>42214</v>
      </c>
      <c r="B62" s="453" t="s">
        <v>8674</v>
      </c>
      <c r="C62" s="447" t="s">
        <v>8675</v>
      </c>
      <c r="D62" s="447" t="s">
        <v>8676</v>
      </c>
      <c r="E62" s="447"/>
      <c r="F62" s="447"/>
      <c r="G62" s="447"/>
      <c r="H62" s="447"/>
      <c r="I62" s="447"/>
      <c r="J62" s="447"/>
      <c r="K62" s="447"/>
      <c r="L62" s="447"/>
      <c r="M62" s="448" t="s">
        <v>3965</v>
      </c>
      <c r="N62" s="448" t="s">
        <v>1055</v>
      </c>
      <c r="O62" s="449" t="s">
        <v>4091</v>
      </c>
      <c r="P62" s="449" t="s">
        <v>3973</v>
      </c>
      <c r="Q62" s="447">
        <v>3</v>
      </c>
      <c r="R62" s="450" t="s">
        <v>8677</v>
      </c>
      <c r="S62" s="450" t="s">
        <v>8678</v>
      </c>
      <c r="T62" s="451"/>
      <c r="U62" s="451">
        <v>0.3</v>
      </c>
      <c r="V62" s="451"/>
      <c r="W62" s="451">
        <f t="shared" si="1"/>
        <v>61.680000000000014</v>
      </c>
      <c r="X62" s="451"/>
      <c r="Y62" s="451">
        <f t="shared" si="0"/>
        <v>6.8</v>
      </c>
      <c r="Z62" s="422"/>
    </row>
    <row r="63" spans="1:26" x14ac:dyDescent="0.2">
      <c r="A63" s="446">
        <v>42216</v>
      </c>
      <c r="B63" s="453" t="s">
        <v>8679</v>
      </c>
      <c r="C63" s="453" t="s">
        <v>8680</v>
      </c>
      <c r="D63" s="453" t="s">
        <v>8681</v>
      </c>
      <c r="E63" s="450"/>
      <c r="F63" s="447"/>
      <c r="G63" s="447"/>
      <c r="H63" s="447"/>
      <c r="I63" s="447"/>
      <c r="J63" s="447"/>
      <c r="K63" s="447"/>
      <c r="L63" s="447"/>
      <c r="M63" s="448" t="s">
        <v>4412</v>
      </c>
      <c r="N63" s="448" t="s">
        <v>1055</v>
      </c>
      <c r="O63" s="449" t="s">
        <v>3907</v>
      </c>
      <c r="P63" s="449" t="s">
        <v>4024</v>
      </c>
      <c r="Q63" s="447">
        <v>31</v>
      </c>
      <c r="R63" s="450" t="s">
        <v>8682</v>
      </c>
      <c r="S63" s="450" t="s">
        <v>8683</v>
      </c>
      <c r="T63" s="451">
        <v>0.14000000000000001</v>
      </c>
      <c r="U63" s="451"/>
      <c r="V63" s="451"/>
      <c r="W63" s="451">
        <f t="shared" si="1"/>
        <v>61.680000000000014</v>
      </c>
      <c r="X63" s="451"/>
      <c r="Y63" s="451">
        <f t="shared" si="0"/>
        <v>6.8</v>
      </c>
      <c r="Z63" s="422"/>
    </row>
    <row r="64" spans="1:26" x14ac:dyDescent="0.2">
      <c r="A64" s="393">
        <v>42211</v>
      </c>
      <c r="B64" s="401" t="s">
        <v>8684</v>
      </c>
      <c r="C64" s="320" t="s">
        <v>8685</v>
      </c>
      <c r="D64" s="320" t="s">
        <v>8686</v>
      </c>
      <c r="E64" s="320">
        <v>15</v>
      </c>
      <c r="F64" s="320"/>
      <c r="G64" s="320">
        <v>3</v>
      </c>
      <c r="H64" s="320"/>
      <c r="I64" s="320"/>
      <c r="J64" s="320"/>
      <c r="K64" s="320"/>
      <c r="L64" s="320"/>
      <c r="M64" s="394" t="s">
        <v>4412</v>
      </c>
      <c r="N64" s="394" t="s">
        <v>1059</v>
      </c>
      <c r="O64" s="395" t="s">
        <v>1615</v>
      </c>
      <c r="P64" s="395" t="s">
        <v>3959</v>
      </c>
      <c r="Q64" s="320">
        <v>25</v>
      </c>
      <c r="R64" s="396" t="s">
        <v>8687</v>
      </c>
      <c r="S64" s="396" t="s">
        <v>1115</v>
      </c>
      <c r="T64" s="397">
        <v>0.6</v>
      </c>
      <c r="U64" s="397"/>
      <c r="V64" s="397">
        <v>0.6</v>
      </c>
      <c r="W64" s="397">
        <f t="shared" si="1"/>
        <v>62.280000000000015</v>
      </c>
      <c r="X64" s="397"/>
      <c r="Y64" s="397">
        <f t="shared" si="0"/>
        <v>6.8</v>
      </c>
      <c r="Z64" s="422"/>
    </row>
    <row r="65" spans="1:26" x14ac:dyDescent="0.2">
      <c r="A65" s="393">
        <v>42212</v>
      </c>
      <c r="B65" s="401" t="s">
        <v>3742</v>
      </c>
      <c r="C65" s="320" t="s">
        <v>8688</v>
      </c>
      <c r="D65" s="320" t="s">
        <v>3989</v>
      </c>
      <c r="E65" s="320">
        <v>16</v>
      </c>
      <c r="F65" s="320"/>
      <c r="G65" s="320"/>
      <c r="H65" s="320">
        <v>2</v>
      </c>
      <c r="I65" s="320"/>
      <c r="J65" s="320"/>
      <c r="K65" s="320"/>
      <c r="L65" s="320"/>
      <c r="M65" s="394" t="s">
        <v>3965</v>
      </c>
      <c r="N65" s="394" t="s">
        <v>1055</v>
      </c>
      <c r="O65" s="395" t="s">
        <v>3990</v>
      </c>
      <c r="P65" s="395" t="s">
        <v>3995</v>
      </c>
      <c r="Q65" s="320">
        <v>24</v>
      </c>
      <c r="R65" s="396" t="s">
        <v>6465</v>
      </c>
      <c r="S65" s="396" t="s">
        <v>7082</v>
      </c>
      <c r="T65" s="397"/>
      <c r="U65" s="397">
        <v>0.1</v>
      </c>
      <c r="V65" s="397"/>
      <c r="W65" s="397">
        <f t="shared" si="1"/>
        <v>62.280000000000015</v>
      </c>
      <c r="X65" s="397">
        <v>0.1</v>
      </c>
      <c r="Y65" s="397">
        <f t="shared" si="0"/>
        <v>6.8999999999999995</v>
      </c>
      <c r="Z65" s="422"/>
    </row>
    <row r="66" spans="1:26" x14ac:dyDescent="0.2">
      <c r="A66" s="393">
        <v>42217</v>
      </c>
      <c r="B66" s="401" t="s">
        <v>8689</v>
      </c>
      <c r="C66" s="320" t="s">
        <v>8690</v>
      </c>
      <c r="D66" s="320" t="s">
        <v>8691</v>
      </c>
      <c r="E66" s="320">
        <v>17</v>
      </c>
      <c r="F66" s="320"/>
      <c r="G66" s="320"/>
      <c r="H66" s="320"/>
      <c r="I66" s="320"/>
      <c r="J66" s="320"/>
      <c r="K66" s="320"/>
      <c r="L66" s="320">
        <v>2</v>
      </c>
      <c r="M66" s="394" t="s">
        <v>3936</v>
      </c>
      <c r="N66" s="394" t="s">
        <v>1055</v>
      </c>
      <c r="O66" s="395" t="s">
        <v>4030</v>
      </c>
      <c r="P66" s="395" t="s">
        <v>3991</v>
      </c>
      <c r="Q66" s="320">
        <v>30</v>
      </c>
      <c r="R66" s="396" t="s">
        <v>8692</v>
      </c>
      <c r="S66" s="396" t="s">
        <v>512</v>
      </c>
      <c r="T66" s="397">
        <v>0.1</v>
      </c>
      <c r="U66" s="397"/>
      <c r="V66" s="397">
        <v>0.1</v>
      </c>
      <c r="W66" s="397">
        <f t="shared" si="1"/>
        <v>62.380000000000017</v>
      </c>
      <c r="X66" s="397"/>
      <c r="Y66" s="397">
        <f t="shared" si="0"/>
        <v>6.8999999999999995</v>
      </c>
      <c r="Z66" s="422"/>
    </row>
    <row r="67" spans="1:26" x14ac:dyDescent="0.2">
      <c r="A67" s="446">
        <v>42196</v>
      </c>
      <c r="B67" s="453" t="s">
        <v>7513</v>
      </c>
      <c r="C67" s="447" t="s">
        <v>8693</v>
      </c>
      <c r="D67" s="447" t="s">
        <v>8694</v>
      </c>
      <c r="E67" s="447"/>
      <c r="F67" s="447"/>
      <c r="G67" s="447"/>
      <c r="H67" s="447"/>
      <c r="I67" s="447"/>
      <c r="J67" s="447"/>
      <c r="K67" s="447"/>
      <c r="L67" s="447"/>
      <c r="M67" s="448" t="s">
        <v>1828</v>
      </c>
      <c r="N67" s="448" t="s">
        <v>1055</v>
      </c>
      <c r="O67" s="449" t="s">
        <v>3900</v>
      </c>
      <c r="P67" s="449" t="s">
        <v>3908</v>
      </c>
      <c r="Q67" s="447">
        <v>30</v>
      </c>
      <c r="R67" s="450" t="s">
        <v>8695</v>
      </c>
      <c r="S67" s="450" t="s">
        <v>1688</v>
      </c>
      <c r="T67" s="451">
        <v>0.1</v>
      </c>
      <c r="U67" s="451"/>
      <c r="V67" s="451"/>
      <c r="W67" s="451">
        <f t="shared" si="1"/>
        <v>62.380000000000017</v>
      </c>
      <c r="X67" s="451"/>
      <c r="Y67" s="451">
        <f t="shared" si="0"/>
        <v>6.8999999999999995</v>
      </c>
      <c r="Z67" s="422"/>
    </row>
    <row r="68" spans="1:26" x14ac:dyDescent="0.2">
      <c r="A68" s="446">
        <v>42211</v>
      </c>
      <c r="B68" s="453" t="s">
        <v>8696</v>
      </c>
      <c r="C68" s="447" t="s">
        <v>8697</v>
      </c>
      <c r="D68" s="447" t="s">
        <v>8698</v>
      </c>
      <c r="E68" s="447"/>
      <c r="F68" s="447"/>
      <c r="G68" s="447"/>
      <c r="H68" s="447"/>
      <c r="I68" s="447"/>
      <c r="J68" s="447"/>
      <c r="K68" s="447"/>
      <c r="L68" s="447"/>
      <c r="M68" s="448" t="s">
        <v>3930</v>
      </c>
      <c r="N68" s="448" t="s">
        <v>1059</v>
      </c>
      <c r="O68" s="449" t="s">
        <v>3907</v>
      </c>
      <c r="P68" s="449" t="s">
        <v>3889</v>
      </c>
      <c r="Q68" s="447">
        <v>27</v>
      </c>
      <c r="R68" s="450" t="s">
        <v>8699</v>
      </c>
      <c r="S68" s="450" t="s">
        <v>5212</v>
      </c>
      <c r="T68" s="451">
        <v>0.5</v>
      </c>
      <c r="U68" s="451"/>
      <c r="V68" s="451"/>
      <c r="W68" s="451">
        <f>W67+V68</f>
        <v>62.380000000000017</v>
      </c>
      <c r="X68" s="451"/>
      <c r="Y68" s="451">
        <f>Y67+X68</f>
        <v>6.8999999999999995</v>
      </c>
      <c r="Z68" s="422"/>
    </row>
    <row r="69" spans="1:26" x14ac:dyDescent="0.2">
      <c r="A69" s="446">
        <v>42212</v>
      </c>
      <c r="B69" s="453" t="s">
        <v>8700</v>
      </c>
      <c r="C69" s="447" t="s">
        <v>8701</v>
      </c>
      <c r="D69" s="447" t="s">
        <v>8702</v>
      </c>
      <c r="E69" s="447"/>
      <c r="F69" s="447"/>
      <c r="G69" s="447"/>
      <c r="H69" s="447"/>
      <c r="I69" s="447"/>
      <c r="J69" s="447"/>
      <c r="K69" s="447"/>
      <c r="L69" s="447"/>
      <c r="M69" s="448" t="s">
        <v>3965</v>
      </c>
      <c r="N69" s="448" t="s">
        <v>1055</v>
      </c>
      <c r="O69" s="449" t="s">
        <v>4030</v>
      </c>
      <c r="P69" s="449" t="s">
        <v>3959</v>
      </c>
      <c r="Q69" s="447">
        <v>9</v>
      </c>
      <c r="R69" s="450" t="s">
        <v>8703</v>
      </c>
      <c r="S69" s="450" t="s">
        <v>8704</v>
      </c>
      <c r="T69" s="451"/>
      <c r="U69" s="451">
        <v>0.1</v>
      </c>
      <c r="V69" s="451"/>
      <c r="W69" s="451">
        <f t="shared" si="1"/>
        <v>62.380000000000017</v>
      </c>
      <c r="X69" s="451"/>
      <c r="Y69" s="451">
        <f t="shared" si="0"/>
        <v>6.8999999999999995</v>
      </c>
      <c r="Z69" s="422"/>
    </row>
    <row r="70" spans="1:26" x14ac:dyDescent="0.2">
      <c r="A70" s="446">
        <v>42212</v>
      </c>
      <c r="B70" s="453" t="s">
        <v>8705</v>
      </c>
      <c r="C70" s="447" t="s">
        <v>8706</v>
      </c>
      <c r="D70" s="447" t="s">
        <v>8707</v>
      </c>
      <c r="E70" s="447"/>
      <c r="F70" s="447"/>
      <c r="G70" s="447"/>
      <c r="H70" s="447"/>
      <c r="I70" s="447"/>
      <c r="J70" s="447"/>
      <c r="K70" s="447"/>
      <c r="L70" s="447"/>
      <c r="M70" s="448" t="s">
        <v>3965</v>
      </c>
      <c r="N70" s="448" t="s">
        <v>1059</v>
      </c>
      <c r="O70" s="449" t="s">
        <v>2427</v>
      </c>
      <c r="P70" s="449" t="s">
        <v>8708</v>
      </c>
      <c r="Q70" s="447">
        <v>12</v>
      </c>
      <c r="R70" s="450" t="s">
        <v>8709</v>
      </c>
      <c r="S70" s="450" t="s">
        <v>8713</v>
      </c>
      <c r="T70" s="451"/>
      <c r="U70" s="451">
        <v>9.6999999999999993</v>
      </c>
      <c r="V70" s="451"/>
      <c r="W70" s="451">
        <f t="shared" si="1"/>
        <v>62.380000000000017</v>
      </c>
      <c r="X70" s="451"/>
      <c r="Y70" s="451">
        <f t="shared" si="0"/>
        <v>6.8999999999999995</v>
      </c>
      <c r="Z70" s="422"/>
    </row>
    <row r="71" spans="1:26" x14ac:dyDescent="0.2">
      <c r="A71" s="446">
        <v>42217</v>
      </c>
      <c r="B71" s="453" t="s">
        <v>8710</v>
      </c>
      <c r="C71" s="447" t="s">
        <v>8711</v>
      </c>
      <c r="D71" s="447" t="s">
        <v>8712</v>
      </c>
      <c r="E71" s="447"/>
      <c r="F71" s="447"/>
      <c r="G71" s="447"/>
      <c r="H71" s="447"/>
      <c r="I71" s="447"/>
      <c r="J71" s="447"/>
      <c r="K71" s="447"/>
      <c r="L71" s="447"/>
      <c r="M71" s="448" t="s">
        <v>3930</v>
      </c>
      <c r="N71" s="448" t="s">
        <v>1059</v>
      </c>
      <c r="O71" s="449" t="s">
        <v>1739</v>
      </c>
      <c r="P71" s="449" t="s">
        <v>3991</v>
      </c>
      <c r="Q71" s="447">
        <v>16</v>
      </c>
      <c r="R71" s="450" t="s">
        <v>1237</v>
      </c>
      <c r="S71" s="450" t="s">
        <v>8714</v>
      </c>
      <c r="T71" s="451">
        <v>2.6</v>
      </c>
      <c r="U71" s="451"/>
      <c r="V71" s="451"/>
      <c r="W71" s="451">
        <f t="shared" si="1"/>
        <v>62.380000000000017</v>
      </c>
      <c r="X71" s="451"/>
      <c r="Y71" s="451">
        <f t="shared" si="0"/>
        <v>6.8999999999999995</v>
      </c>
      <c r="Z71" s="422"/>
    </row>
    <row r="72" spans="1:26" x14ac:dyDescent="0.2">
      <c r="A72" s="446">
        <v>42221</v>
      </c>
      <c r="B72" s="453" t="s">
        <v>8715</v>
      </c>
      <c r="C72" s="447" t="s">
        <v>8716</v>
      </c>
      <c r="D72" s="447" t="s">
        <v>8717</v>
      </c>
      <c r="E72" s="447"/>
      <c r="F72" s="447"/>
      <c r="G72" s="447"/>
      <c r="H72" s="447"/>
      <c r="I72" s="447"/>
      <c r="J72" s="447"/>
      <c r="K72" s="447"/>
      <c r="L72" s="447"/>
      <c r="M72" s="448" t="s">
        <v>3965</v>
      </c>
      <c r="N72" s="448" t="s">
        <v>1059</v>
      </c>
      <c r="O72" s="449" t="s">
        <v>3943</v>
      </c>
      <c r="P72" s="449" t="s">
        <v>3995</v>
      </c>
      <c r="Q72" s="447">
        <v>5</v>
      </c>
      <c r="R72" s="450" t="s">
        <v>8718</v>
      </c>
      <c r="S72" s="450" t="s">
        <v>8719</v>
      </c>
      <c r="T72" s="451"/>
      <c r="U72" s="451">
        <v>1.1399999999999999</v>
      </c>
      <c r="V72" s="451"/>
      <c r="W72" s="451">
        <f t="shared" si="1"/>
        <v>62.380000000000017</v>
      </c>
      <c r="X72" s="451"/>
      <c r="Y72" s="451">
        <f t="shared" si="0"/>
        <v>6.8999999999999995</v>
      </c>
      <c r="Z72" s="422"/>
    </row>
    <row r="73" spans="1:26" x14ac:dyDescent="0.2">
      <c r="A73" s="446">
        <v>42221</v>
      </c>
      <c r="B73" s="453" t="s">
        <v>6596</v>
      </c>
      <c r="C73" s="447" t="s">
        <v>8720</v>
      </c>
      <c r="D73" s="447" t="s">
        <v>8707</v>
      </c>
      <c r="E73" s="447"/>
      <c r="F73" s="447"/>
      <c r="G73" s="447"/>
      <c r="H73" s="447"/>
      <c r="I73" s="447"/>
      <c r="J73" s="447"/>
      <c r="K73" s="447"/>
      <c r="L73" s="447"/>
      <c r="M73" s="448" t="s">
        <v>3965</v>
      </c>
      <c r="N73" s="448" t="s">
        <v>1055</v>
      </c>
      <c r="O73" s="449" t="s">
        <v>3907</v>
      </c>
      <c r="P73" s="449" t="s">
        <v>3991</v>
      </c>
      <c r="Q73" s="447">
        <v>30</v>
      </c>
      <c r="R73" s="450" t="s">
        <v>8721</v>
      </c>
      <c r="S73" s="450" t="s">
        <v>8722</v>
      </c>
      <c r="T73" s="451"/>
      <c r="U73" s="451">
        <v>0.1</v>
      </c>
      <c r="V73" s="451"/>
      <c r="W73" s="451">
        <f t="shared" si="1"/>
        <v>62.380000000000017</v>
      </c>
      <c r="X73" s="451"/>
      <c r="Y73" s="451">
        <f t="shared" si="0"/>
        <v>6.8999999999999995</v>
      </c>
      <c r="Z73" s="422"/>
    </row>
    <row r="74" spans="1:26" x14ac:dyDescent="0.2">
      <c r="A74" s="446">
        <v>42221</v>
      </c>
      <c r="B74" s="453" t="s">
        <v>4415</v>
      </c>
      <c r="C74" s="447" t="s">
        <v>8723</v>
      </c>
      <c r="D74" s="447" t="s">
        <v>8724</v>
      </c>
      <c r="E74" s="447"/>
      <c r="F74" s="447"/>
      <c r="G74" s="447"/>
      <c r="H74" s="447"/>
      <c r="I74" s="447"/>
      <c r="J74" s="447"/>
      <c r="K74" s="447"/>
      <c r="L74" s="447"/>
      <c r="M74" s="448" t="s">
        <v>3965</v>
      </c>
      <c r="N74" s="448" t="s">
        <v>1055</v>
      </c>
      <c r="O74" s="449" t="s">
        <v>3990</v>
      </c>
      <c r="P74" s="449" t="s">
        <v>3908</v>
      </c>
      <c r="Q74" s="447">
        <v>36</v>
      </c>
      <c r="R74" s="450" t="s">
        <v>175</v>
      </c>
      <c r="S74" s="450" t="s">
        <v>7349</v>
      </c>
      <c r="T74" s="451"/>
      <c r="U74" s="451">
        <v>0.1</v>
      </c>
      <c r="V74" s="451"/>
      <c r="W74" s="451">
        <f t="shared" si="1"/>
        <v>62.380000000000017</v>
      </c>
      <c r="X74" s="451"/>
      <c r="Y74" s="451">
        <f t="shared" si="0"/>
        <v>6.8999999999999995</v>
      </c>
      <c r="Z74" s="422"/>
    </row>
    <row r="75" spans="1:26" x14ac:dyDescent="0.2">
      <c r="A75" s="487">
        <v>42221</v>
      </c>
      <c r="B75" s="488" t="s">
        <v>8725</v>
      </c>
      <c r="C75" s="489" t="s">
        <v>8726</v>
      </c>
      <c r="D75" s="489" t="s">
        <v>8727</v>
      </c>
      <c r="E75" s="447"/>
      <c r="F75" s="447"/>
      <c r="G75" s="447"/>
      <c r="H75" s="447"/>
      <c r="I75" s="447"/>
      <c r="J75" s="447"/>
      <c r="K75" s="447"/>
      <c r="L75" s="447"/>
      <c r="M75" s="448" t="s">
        <v>3965</v>
      </c>
      <c r="N75" s="448" t="s">
        <v>1055</v>
      </c>
      <c r="O75" s="449" t="s">
        <v>3985</v>
      </c>
      <c r="P75" s="449" t="s">
        <v>3995</v>
      </c>
      <c r="Q75" s="447">
        <v>32</v>
      </c>
      <c r="R75" s="450" t="s">
        <v>8728</v>
      </c>
      <c r="S75" s="450" t="s">
        <v>8729</v>
      </c>
      <c r="T75" s="451"/>
      <c r="U75" s="451">
        <v>0.1</v>
      </c>
      <c r="V75" s="451"/>
      <c r="W75" s="451">
        <f t="shared" si="1"/>
        <v>62.380000000000017</v>
      </c>
      <c r="X75" s="451"/>
      <c r="Y75" s="451">
        <f t="shared" ref="Y75:Y138" si="2">Y74+X75</f>
        <v>6.8999999999999995</v>
      </c>
      <c r="Z75" s="422"/>
    </row>
    <row r="76" spans="1:26" x14ac:dyDescent="0.2">
      <c r="A76" s="446">
        <v>42221</v>
      </c>
      <c r="B76" s="453" t="s">
        <v>8730</v>
      </c>
      <c r="C76" s="447" t="s">
        <v>8731</v>
      </c>
      <c r="D76" s="447" t="s">
        <v>8732</v>
      </c>
      <c r="E76" s="447"/>
      <c r="F76" s="447"/>
      <c r="G76" s="447"/>
      <c r="H76" s="447"/>
      <c r="I76" s="447"/>
      <c r="J76" s="447"/>
      <c r="K76" s="447"/>
      <c r="L76" s="447"/>
      <c r="M76" s="448" t="s">
        <v>3965</v>
      </c>
      <c r="N76" s="448" t="s">
        <v>1055</v>
      </c>
      <c r="O76" s="449" t="s">
        <v>3985</v>
      </c>
      <c r="P76" s="449" t="s">
        <v>3995</v>
      </c>
      <c r="Q76" s="447">
        <v>29</v>
      </c>
      <c r="R76" s="450" t="s">
        <v>8733</v>
      </c>
      <c r="S76" s="450" t="s">
        <v>5415</v>
      </c>
      <c r="T76" s="451"/>
      <c r="U76" s="451">
        <v>2.79</v>
      </c>
      <c r="V76" s="451"/>
      <c r="W76" s="451">
        <f t="shared" ref="W76:W139" si="3">W75+V76</f>
        <v>62.380000000000017</v>
      </c>
      <c r="X76" s="451"/>
      <c r="Y76" s="451">
        <f t="shared" si="2"/>
        <v>6.8999999999999995</v>
      </c>
      <c r="Z76" s="422"/>
    </row>
    <row r="77" spans="1:26" x14ac:dyDescent="0.2">
      <c r="A77" s="446">
        <v>42221</v>
      </c>
      <c r="B77" s="453" t="s">
        <v>8734</v>
      </c>
      <c r="C77" s="447" t="s">
        <v>8735</v>
      </c>
      <c r="D77" s="447" t="s">
        <v>8736</v>
      </c>
      <c r="E77" s="447"/>
      <c r="F77" s="447"/>
      <c r="G77" s="447"/>
      <c r="H77" s="447"/>
      <c r="I77" s="447"/>
      <c r="J77" s="447"/>
      <c r="K77" s="447"/>
      <c r="L77" s="447"/>
      <c r="M77" s="448" t="s">
        <v>3965</v>
      </c>
      <c r="N77" s="448" t="s">
        <v>1055</v>
      </c>
      <c r="O77" s="449" t="s">
        <v>3990</v>
      </c>
      <c r="P77" s="449" t="s">
        <v>3895</v>
      </c>
      <c r="Q77" s="447">
        <v>34</v>
      </c>
      <c r="R77" s="450" t="s">
        <v>5298</v>
      </c>
      <c r="S77" s="450" t="s">
        <v>8737</v>
      </c>
      <c r="T77" s="451"/>
      <c r="U77" s="451">
        <v>0.1</v>
      </c>
      <c r="V77" s="451"/>
      <c r="W77" s="451">
        <f t="shared" si="3"/>
        <v>62.380000000000017</v>
      </c>
      <c r="X77" s="451"/>
      <c r="Y77" s="451">
        <f t="shared" si="2"/>
        <v>6.8999999999999995</v>
      </c>
      <c r="Z77" s="422"/>
    </row>
    <row r="78" spans="1:26" x14ac:dyDescent="0.2">
      <c r="A78" s="393">
        <v>42221</v>
      </c>
      <c r="B78" s="401" t="s">
        <v>8738</v>
      </c>
      <c r="C78" s="320" t="s">
        <v>8739</v>
      </c>
      <c r="D78" s="320" t="s">
        <v>8740</v>
      </c>
      <c r="E78" s="320">
        <v>18</v>
      </c>
      <c r="F78" s="320"/>
      <c r="G78" s="320"/>
      <c r="H78" s="320">
        <v>3</v>
      </c>
      <c r="I78" s="320"/>
      <c r="J78" s="320"/>
      <c r="K78" s="320"/>
      <c r="L78" s="320"/>
      <c r="M78" s="394" t="s">
        <v>3965</v>
      </c>
      <c r="N78" s="394" t="s">
        <v>1055</v>
      </c>
      <c r="O78" s="395" t="s">
        <v>1615</v>
      </c>
      <c r="P78" s="395" t="s">
        <v>3995</v>
      </c>
      <c r="Q78" s="320">
        <v>6</v>
      </c>
      <c r="R78" s="396" t="s">
        <v>8741</v>
      </c>
      <c r="S78" s="396" t="s">
        <v>8742</v>
      </c>
      <c r="T78" s="397"/>
      <c r="U78" s="397">
        <v>0.1</v>
      </c>
      <c r="V78" s="397"/>
      <c r="W78" s="397">
        <f t="shared" si="3"/>
        <v>62.380000000000017</v>
      </c>
      <c r="X78" s="397">
        <v>0.1</v>
      </c>
      <c r="Y78" s="397">
        <f t="shared" si="2"/>
        <v>6.9999999999999991</v>
      </c>
      <c r="Z78" s="422"/>
    </row>
    <row r="79" spans="1:26" x14ac:dyDescent="0.2">
      <c r="A79" s="446">
        <v>42222</v>
      </c>
      <c r="B79" s="453" t="s">
        <v>6214</v>
      </c>
      <c r="C79" s="447" t="s">
        <v>8743</v>
      </c>
      <c r="D79" s="447" t="s">
        <v>8744</v>
      </c>
      <c r="E79" s="447"/>
      <c r="F79" s="447"/>
      <c r="G79" s="447"/>
      <c r="H79" s="447"/>
      <c r="I79" s="447"/>
      <c r="J79" s="447"/>
      <c r="K79" s="447"/>
      <c r="L79" s="447"/>
      <c r="M79" s="448" t="s">
        <v>3965</v>
      </c>
      <c r="N79" s="448" t="s">
        <v>1055</v>
      </c>
      <c r="O79" s="449" t="s">
        <v>3990</v>
      </c>
      <c r="P79" s="449" t="s">
        <v>3889</v>
      </c>
      <c r="Q79" s="447">
        <v>36</v>
      </c>
      <c r="R79" s="450" t="s">
        <v>5298</v>
      </c>
      <c r="S79" s="450" t="s">
        <v>8745</v>
      </c>
      <c r="T79" s="451"/>
      <c r="U79" s="451">
        <v>0.1</v>
      </c>
      <c r="V79" s="451"/>
      <c r="W79" s="451">
        <f t="shared" si="3"/>
        <v>62.380000000000017</v>
      </c>
      <c r="X79" s="451"/>
      <c r="Y79" s="451">
        <f t="shared" si="2"/>
        <v>6.9999999999999991</v>
      </c>
      <c r="Z79" s="422"/>
    </row>
    <row r="80" spans="1:26" x14ac:dyDescent="0.2">
      <c r="A80" s="393">
        <v>42222</v>
      </c>
      <c r="B80" s="401" t="s">
        <v>1274</v>
      </c>
      <c r="C80" s="320" t="s">
        <v>8746</v>
      </c>
      <c r="D80" s="320" t="s">
        <v>3989</v>
      </c>
      <c r="E80" s="320">
        <v>19</v>
      </c>
      <c r="F80" s="320"/>
      <c r="G80" s="320">
        <v>5</v>
      </c>
      <c r="H80" s="320"/>
      <c r="I80" s="320"/>
      <c r="J80" s="320"/>
      <c r="K80" s="320"/>
      <c r="L80" s="320"/>
      <c r="M80" s="394" t="s">
        <v>3965</v>
      </c>
      <c r="N80" s="394" t="s">
        <v>1055</v>
      </c>
      <c r="O80" s="395" t="s">
        <v>3979</v>
      </c>
      <c r="P80" s="395" t="s">
        <v>4024</v>
      </c>
      <c r="Q80" s="320">
        <v>23</v>
      </c>
      <c r="R80" s="396" t="s">
        <v>8747</v>
      </c>
      <c r="S80" s="396" t="s">
        <v>8748</v>
      </c>
      <c r="T80" s="397"/>
      <c r="U80" s="397">
        <v>0.1</v>
      </c>
      <c r="V80" s="397"/>
      <c r="W80" s="397">
        <f t="shared" si="3"/>
        <v>62.380000000000017</v>
      </c>
      <c r="X80" s="397">
        <v>0.1</v>
      </c>
      <c r="Y80" s="397">
        <f t="shared" si="2"/>
        <v>7.0999999999999988</v>
      </c>
      <c r="Z80" s="422"/>
    </row>
    <row r="81" spans="1:26" x14ac:dyDescent="0.2">
      <c r="A81" s="393">
        <v>42222</v>
      </c>
      <c r="B81" s="401" t="s">
        <v>8749</v>
      </c>
      <c r="C81" s="320" t="s">
        <v>8750</v>
      </c>
      <c r="D81" s="320" t="s">
        <v>8751</v>
      </c>
      <c r="E81" s="320">
        <v>20</v>
      </c>
      <c r="F81" s="320"/>
      <c r="G81" s="320">
        <v>6</v>
      </c>
      <c r="H81" s="320"/>
      <c r="I81" s="320"/>
      <c r="J81" s="320"/>
      <c r="K81" s="320"/>
      <c r="L81" s="320"/>
      <c r="M81" s="394" t="s">
        <v>3965</v>
      </c>
      <c r="N81" s="394" t="s">
        <v>1059</v>
      </c>
      <c r="O81" s="395" t="s">
        <v>1615</v>
      </c>
      <c r="P81" s="395" t="s">
        <v>4024</v>
      </c>
      <c r="Q81" s="320">
        <v>18</v>
      </c>
      <c r="R81" s="396" t="s">
        <v>8752</v>
      </c>
      <c r="S81" s="396" t="s">
        <v>803</v>
      </c>
      <c r="T81" s="397"/>
      <c r="U81" s="397">
        <v>0.51</v>
      </c>
      <c r="V81" s="397"/>
      <c r="W81" s="397">
        <f t="shared" si="3"/>
        <v>62.380000000000017</v>
      </c>
      <c r="X81" s="397">
        <v>0.51</v>
      </c>
      <c r="Y81" s="397">
        <f t="shared" si="2"/>
        <v>7.6099999999999985</v>
      </c>
      <c r="Z81" s="422"/>
    </row>
    <row r="82" spans="1:26" x14ac:dyDescent="0.2">
      <c r="A82" s="446">
        <v>42222</v>
      </c>
      <c r="B82" s="453" t="s">
        <v>8753</v>
      </c>
      <c r="C82" s="447" t="s">
        <v>8754</v>
      </c>
      <c r="D82" s="447" t="s">
        <v>8755</v>
      </c>
      <c r="E82" s="447"/>
      <c r="F82" s="447"/>
      <c r="G82" s="447"/>
      <c r="H82" s="447"/>
      <c r="I82" s="447"/>
      <c r="J82" s="447"/>
      <c r="K82" s="447"/>
      <c r="L82" s="447"/>
      <c r="M82" s="448" t="s">
        <v>3965</v>
      </c>
      <c r="N82" s="448" t="s">
        <v>1076</v>
      </c>
      <c r="O82" s="449" t="s">
        <v>3985</v>
      </c>
      <c r="P82" s="449" t="s">
        <v>4024</v>
      </c>
      <c r="Q82" s="447">
        <v>30</v>
      </c>
      <c r="R82" s="450" t="s">
        <v>8756</v>
      </c>
      <c r="S82" s="450" t="s">
        <v>6348</v>
      </c>
      <c r="T82" s="451"/>
      <c r="U82" s="451">
        <v>36</v>
      </c>
      <c r="V82" s="451"/>
      <c r="W82" s="451">
        <f>W81+V82</f>
        <v>62.380000000000017</v>
      </c>
      <c r="X82" s="451"/>
      <c r="Y82" s="451">
        <f t="shared" si="2"/>
        <v>7.6099999999999985</v>
      </c>
      <c r="Z82" s="422"/>
    </row>
    <row r="83" spans="1:26" x14ac:dyDescent="0.2">
      <c r="A83" s="446">
        <v>42222</v>
      </c>
      <c r="B83" s="447" t="s">
        <v>8757</v>
      </c>
      <c r="C83" s="447" t="s">
        <v>8758</v>
      </c>
      <c r="D83" s="447" t="s">
        <v>8744</v>
      </c>
      <c r="E83" s="447"/>
      <c r="F83" s="447"/>
      <c r="G83" s="447"/>
      <c r="H83" s="447"/>
      <c r="I83" s="447"/>
      <c r="J83" s="447"/>
      <c r="K83" s="447"/>
      <c r="L83" s="447"/>
      <c r="M83" s="448" t="s">
        <v>3965</v>
      </c>
      <c r="N83" s="448" t="s">
        <v>1059</v>
      </c>
      <c r="O83" s="447" t="s">
        <v>1752</v>
      </c>
      <c r="P83" s="447" t="s">
        <v>1753</v>
      </c>
      <c r="Q83" s="447">
        <v>34</v>
      </c>
      <c r="R83" s="447" t="s">
        <v>8761</v>
      </c>
      <c r="S83" s="450" t="s">
        <v>8762</v>
      </c>
      <c r="T83" s="447"/>
      <c r="U83" s="451">
        <v>2</v>
      </c>
      <c r="V83" s="451"/>
      <c r="W83" s="451">
        <f>W82+V83</f>
        <v>62.380000000000017</v>
      </c>
      <c r="X83" s="451"/>
      <c r="Y83" s="451">
        <f t="shared" si="2"/>
        <v>7.6099999999999985</v>
      </c>
      <c r="Z83" s="422"/>
    </row>
    <row r="84" spans="1:26" x14ac:dyDescent="0.2">
      <c r="A84" s="446">
        <v>42222</v>
      </c>
      <c r="B84" s="453" t="s">
        <v>4895</v>
      </c>
      <c r="C84" s="447" t="s">
        <v>8759</v>
      </c>
      <c r="D84" s="447" t="s">
        <v>8760</v>
      </c>
      <c r="E84" s="447"/>
      <c r="F84" s="447"/>
      <c r="G84" s="447"/>
      <c r="H84" s="447"/>
      <c r="I84" s="447"/>
      <c r="J84" s="447"/>
      <c r="K84" s="447"/>
      <c r="L84" s="447"/>
      <c r="M84" s="448" t="s">
        <v>3965</v>
      </c>
      <c r="N84" s="448" t="s">
        <v>1059</v>
      </c>
      <c r="O84" s="449" t="s">
        <v>3972</v>
      </c>
      <c r="P84" s="449" t="s">
        <v>4070</v>
      </c>
      <c r="Q84" s="447">
        <v>33</v>
      </c>
      <c r="R84" s="450" t="s">
        <v>8763</v>
      </c>
      <c r="S84" s="450" t="s">
        <v>2018</v>
      </c>
      <c r="T84" s="451"/>
      <c r="U84" s="451">
        <v>4.5</v>
      </c>
      <c r="V84" s="451"/>
      <c r="W84" s="451">
        <f t="shared" si="3"/>
        <v>62.380000000000017</v>
      </c>
      <c r="X84" s="451"/>
      <c r="Y84" s="451">
        <f t="shared" si="2"/>
        <v>7.6099999999999985</v>
      </c>
      <c r="Z84" s="422"/>
    </row>
    <row r="85" spans="1:26" x14ac:dyDescent="0.2">
      <c r="A85" s="393">
        <v>42222</v>
      </c>
      <c r="B85" s="401" t="s">
        <v>8764</v>
      </c>
      <c r="C85" s="320" t="s">
        <v>8765</v>
      </c>
      <c r="D85" s="320" t="s">
        <v>3989</v>
      </c>
      <c r="E85" s="320">
        <v>21</v>
      </c>
      <c r="F85" s="320"/>
      <c r="G85" s="320">
        <v>7</v>
      </c>
      <c r="H85" s="320"/>
      <c r="I85" s="320"/>
      <c r="J85" s="320"/>
      <c r="K85" s="320"/>
      <c r="L85" s="320"/>
      <c r="M85" s="394" t="s">
        <v>3965</v>
      </c>
      <c r="N85" s="394" t="s">
        <v>1059</v>
      </c>
      <c r="O85" s="395" t="s">
        <v>3979</v>
      </c>
      <c r="P85" s="395" t="s">
        <v>4024</v>
      </c>
      <c r="Q85" s="320">
        <v>26</v>
      </c>
      <c r="R85" s="396" t="s">
        <v>8766</v>
      </c>
      <c r="S85" s="396" t="s">
        <v>7016</v>
      </c>
      <c r="T85" s="397"/>
      <c r="U85" s="397">
        <v>1</v>
      </c>
      <c r="V85" s="397"/>
      <c r="W85" s="397">
        <f t="shared" si="3"/>
        <v>62.380000000000017</v>
      </c>
      <c r="X85" s="397">
        <v>1</v>
      </c>
      <c r="Y85" s="397">
        <f t="shared" si="2"/>
        <v>8.61</v>
      </c>
      <c r="Z85" s="422"/>
    </row>
    <row r="86" spans="1:26" x14ac:dyDescent="0.2">
      <c r="A86" s="393">
        <v>42222</v>
      </c>
      <c r="B86" s="401" t="s">
        <v>8767</v>
      </c>
      <c r="C86" s="320" t="s">
        <v>8768</v>
      </c>
      <c r="D86" s="320" t="s">
        <v>3989</v>
      </c>
      <c r="E86" s="320">
        <v>22</v>
      </c>
      <c r="F86" s="320"/>
      <c r="G86" s="320"/>
      <c r="H86" s="320"/>
      <c r="I86" s="320">
        <v>2</v>
      </c>
      <c r="J86" s="320"/>
      <c r="K86" s="320"/>
      <c r="L86" s="320"/>
      <c r="M86" s="394" t="s">
        <v>3965</v>
      </c>
      <c r="N86" s="394" t="s">
        <v>1059</v>
      </c>
      <c r="O86" s="395" t="s">
        <v>3937</v>
      </c>
      <c r="P86" s="431" t="s">
        <v>3959</v>
      </c>
      <c r="Q86" s="320">
        <v>10</v>
      </c>
      <c r="R86" s="396" t="s">
        <v>8769</v>
      </c>
      <c r="S86" s="396" t="s">
        <v>8770</v>
      </c>
      <c r="T86" s="397"/>
      <c r="U86" s="397">
        <v>1.3</v>
      </c>
      <c r="V86" s="397"/>
      <c r="W86" s="397">
        <f t="shared" si="3"/>
        <v>62.380000000000017</v>
      </c>
      <c r="X86" s="397">
        <v>1.3</v>
      </c>
      <c r="Y86" s="397">
        <f t="shared" si="2"/>
        <v>9.91</v>
      </c>
      <c r="Z86" s="422"/>
    </row>
    <row r="87" spans="1:26" x14ac:dyDescent="0.2">
      <c r="A87" s="492">
        <v>42224</v>
      </c>
      <c r="B87" s="453" t="s">
        <v>8771</v>
      </c>
      <c r="C87" s="447" t="s">
        <v>8772</v>
      </c>
      <c r="D87" s="447" t="s">
        <v>8773</v>
      </c>
      <c r="E87" s="447"/>
      <c r="F87" s="447"/>
      <c r="G87" s="447"/>
      <c r="H87" s="447"/>
      <c r="I87" s="447"/>
      <c r="J87" s="447"/>
      <c r="K87" s="447"/>
      <c r="L87" s="447"/>
      <c r="M87" s="448" t="s">
        <v>3965</v>
      </c>
      <c r="N87" s="448" t="s">
        <v>1059</v>
      </c>
      <c r="O87" s="449" t="s">
        <v>4059</v>
      </c>
      <c r="P87" s="449" t="s">
        <v>3995</v>
      </c>
      <c r="Q87" s="447">
        <v>5</v>
      </c>
      <c r="R87" s="450" t="s">
        <v>7179</v>
      </c>
      <c r="S87" s="450" t="s">
        <v>8774</v>
      </c>
      <c r="T87" s="451"/>
      <c r="U87" s="451">
        <v>0.25</v>
      </c>
      <c r="V87" s="451"/>
      <c r="W87" s="451">
        <f t="shared" si="3"/>
        <v>62.380000000000017</v>
      </c>
      <c r="X87" s="451"/>
      <c r="Y87" s="451">
        <f t="shared" si="2"/>
        <v>9.91</v>
      </c>
      <c r="Z87" s="422"/>
    </row>
    <row r="88" spans="1:26" x14ac:dyDescent="0.2">
      <c r="A88" s="446">
        <v>42224</v>
      </c>
      <c r="B88" s="453" t="s">
        <v>8775</v>
      </c>
      <c r="C88" s="447" t="s">
        <v>8776</v>
      </c>
      <c r="D88" s="447" t="s">
        <v>8777</v>
      </c>
      <c r="E88" s="447"/>
      <c r="F88" s="447"/>
      <c r="G88" s="447"/>
      <c r="H88" s="447"/>
      <c r="I88" s="447"/>
      <c r="J88" s="447"/>
      <c r="K88" s="447"/>
      <c r="L88" s="447"/>
      <c r="M88" s="448" t="s">
        <v>4412</v>
      </c>
      <c r="N88" s="448" t="s">
        <v>1055</v>
      </c>
      <c r="O88" s="449" t="s">
        <v>4030</v>
      </c>
      <c r="P88" s="449" t="s">
        <v>3995</v>
      </c>
      <c r="Q88" s="447">
        <v>22</v>
      </c>
      <c r="R88" s="450" t="s">
        <v>8778</v>
      </c>
      <c r="S88" s="450" t="s">
        <v>2595</v>
      </c>
      <c r="T88" s="451">
        <v>0.1</v>
      </c>
      <c r="U88" s="451"/>
      <c r="V88" s="451"/>
      <c r="W88" s="451">
        <f t="shared" si="3"/>
        <v>62.380000000000017</v>
      </c>
      <c r="X88" s="451"/>
      <c r="Y88" s="451">
        <f t="shared" si="2"/>
        <v>9.91</v>
      </c>
      <c r="Z88" s="423"/>
    </row>
    <row r="89" spans="1:26" x14ac:dyDescent="0.2">
      <c r="A89" s="405">
        <v>42228</v>
      </c>
      <c r="B89" s="469" t="s">
        <v>8779</v>
      </c>
      <c r="C89" s="406" t="s">
        <v>8780</v>
      </c>
      <c r="D89" s="406" t="s">
        <v>3989</v>
      </c>
      <c r="E89" s="406">
        <v>23</v>
      </c>
      <c r="F89" s="406"/>
      <c r="G89" s="406"/>
      <c r="H89" s="406"/>
      <c r="I89" s="406"/>
      <c r="J89" s="406">
        <v>7</v>
      </c>
      <c r="K89" s="406"/>
      <c r="L89" s="406"/>
      <c r="M89" s="407" t="s">
        <v>4983</v>
      </c>
      <c r="N89" s="407" t="s">
        <v>1059</v>
      </c>
      <c r="O89" s="408" t="s">
        <v>3894</v>
      </c>
      <c r="P89" s="408" t="s">
        <v>3908</v>
      </c>
      <c r="Q89" s="406">
        <v>10</v>
      </c>
      <c r="R89" s="409" t="s">
        <v>8781</v>
      </c>
      <c r="S89" s="409" t="s">
        <v>6860</v>
      </c>
      <c r="T89" s="410">
        <v>1.37</v>
      </c>
      <c r="U89" s="410"/>
      <c r="V89" s="397">
        <v>1.37</v>
      </c>
      <c r="W89" s="397">
        <f t="shared" si="3"/>
        <v>63.750000000000014</v>
      </c>
      <c r="X89" s="397"/>
      <c r="Y89" s="397">
        <f t="shared" si="2"/>
        <v>9.91</v>
      </c>
      <c r="Z89" s="422"/>
    </row>
    <row r="90" spans="1:26" x14ac:dyDescent="0.2">
      <c r="A90" s="446">
        <v>42228</v>
      </c>
      <c r="B90" s="453" t="s">
        <v>8097</v>
      </c>
      <c r="C90" s="447" t="s">
        <v>8782</v>
      </c>
      <c r="D90" s="447" t="s">
        <v>8783</v>
      </c>
      <c r="E90" s="447"/>
      <c r="F90" s="447"/>
      <c r="G90" s="447"/>
      <c r="H90" s="447"/>
      <c r="I90" s="447"/>
      <c r="J90" s="447"/>
      <c r="K90" s="447"/>
      <c r="L90" s="447"/>
      <c r="M90" s="448" t="s">
        <v>3965</v>
      </c>
      <c r="N90" s="448" t="s">
        <v>1055</v>
      </c>
      <c r="O90" s="449" t="s">
        <v>2958</v>
      </c>
      <c r="P90" s="449" t="s">
        <v>4070</v>
      </c>
      <c r="Q90" s="447">
        <v>30</v>
      </c>
      <c r="R90" s="450" t="s">
        <v>8784</v>
      </c>
      <c r="S90" s="450" t="s">
        <v>8785</v>
      </c>
      <c r="T90" s="451"/>
      <c r="U90" s="451">
        <v>0.2</v>
      </c>
      <c r="V90" s="451"/>
      <c r="W90" s="451">
        <f t="shared" si="3"/>
        <v>63.750000000000014</v>
      </c>
      <c r="X90" s="451"/>
      <c r="Y90" s="451">
        <f t="shared" si="2"/>
        <v>9.91</v>
      </c>
      <c r="Z90" s="422"/>
    </row>
    <row r="91" spans="1:26" x14ac:dyDescent="0.2">
      <c r="A91" s="393">
        <v>42228</v>
      </c>
      <c r="B91" s="401" t="s">
        <v>8786</v>
      </c>
      <c r="C91" s="320" t="s">
        <v>8787</v>
      </c>
      <c r="D91" s="320" t="s">
        <v>8788</v>
      </c>
      <c r="E91" s="320">
        <v>24</v>
      </c>
      <c r="F91" s="320"/>
      <c r="G91" s="320"/>
      <c r="H91" s="320"/>
      <c r="I91" s="320"/>
      <c r="J91" s="320">
        <v>8</v>
      </c>
      <c r="K91" s="320"/>
      <c r="L91" s="320"/>
      <c r="M91" s="394" t="s">
        <v>3936</v>
      </c>
      <c r="N91" s="394" t="s">
        <v>1055</v>
      </c>
      <c r="O91" s="395" t="s">
        <v>4023</v>
      </c>
      <c r="P91" s="395" t="s">
        <v>4024</v>
      </c>
      <c r="Q91" s="320">
        <v>14</v>
      </c>
      <c r="R91" s="396" t="s">
        <v>8789</v>
      </c>
      <c r="S91" s="396" t="s">
        <v>3458</v>
      </c>
      <c r="T91" s="397">
        <v>0.1</v>
      </c>
      <c r="U91" s="397"/>
      <c r="V91" s="397">
        <v>0.1</v>
      </c>
      <c r="W91" s="397">
        <f t="shared" si="3"/>
        <v>63.850000000000016</v>
      </c>
      <c r="X91" s="397"/>
      <c r="Y91" s="397">
        <f t="shared" si="2"/>
        <v>9.91</v>
      </c>
      <c r="Z91" s="422"/>
    </row>
    <row r="92" spans="1:26" x14ac:dyDescent="0.2">
      <c r="A92" s="446">
        <v>42229</v>
      </c>
      <c r="B92" s="453" t="s">
        <v>8790</v>
      </c>
      <c r="C92" s="447" t="s">
        <v>8791</v>
      </c>
      <c r="D92" s="447" t="s">
        <v>8792</v>
      </c>
      <c r="E92" s="447"/>
      <c r="F92" s="447"/>
      <c r="G92" s="447"/>
      <c r="H92" s="447"/>
      <c r="I92" s="447"/>
      <c r="J92" s="447"/>
      <c r="K92" s="447"/>
      <c r="L92" s="447"/>
      <c r="M92" s="448" t="s">
        <v>3965</v>
      </c>
      <c r="N92" s="448" t="s">
        <v>1055</v>
      </c>
      <c r="O92" s="449" t="s">
        <v>4036</v>
      </c>
      <c r="P92" s="449" t="s">
        <v>4043</v>
      </c>
      <c r="Q92" s="447">
        <v>3</v>
      </c>
      <c r="R92" s="450" t="s">
        <v>2748</v>
      </c>
      <c r="S92" s="450" t="s">
        <v>8793</v>
      </c>
      <c r="T92" s="451"/>
      <c r="U92" s="451">
        <v>1.1000000000000001</v>
      </c>
      <c r="V92" s="451"/>
      <c r="W92" s="451">
        <f t="shared" si="3"/>
        <v>63.850000000000016</v>
      </c>
      <c r="X92" s="451"/>
      <c r="Y92" s="451">
        <f t="shared" si="2"/>
        <v>9.91</v>
      </c>
      <c r="Z92" s="422"/>
    </row>
    <row r="93" spans="1:26" x14ac:dyDescent="0.2">
      <c r="A93" s="393">
        <v>42231</v>
      </c>
      <c r="B93" s="401" t="s">
        <v>8794</v>
      </c>
      <c r="C93" s="320" t="s">
        <v>8795</v>
      </c>
      <c r="D93" s="320" t="s">
        <v>8796</v>
      </c>
      <c r="E93" s="320">
        <v>25</v>
      </c>
      <c r="F93" s="320"/>
      <c r="G93" s="320">
        <v>8</v>
      </c>
      <c r="H93" s="320"/>
      <c r="I93" s="320"/>
      <c r="J93" s="320"/>
      <c r="K93" s="320"/>
      <c r="L93" s="320"/>
      <c r="M93" s="394" t="s">
        <v>3965</v>
      </c>
      <c r="N93" s="394" t="s">
        <v>1076</v>
      </c>
      <c r="O93" s="395" t="s">
        <v>3979</v>
      </c>
      <c r="P93" s="395" t="s">
        <v>4024</v>
      </c>
      <c r="Q93" s="320">
        <v>32</v>
      </c>
      <c r="R93" s="396" t="s">
        <v>8797</v>
      </c>
      <c r="S93" s="396" t="s">
        <v>940</v>
      </c>
      <c r="T93" s="397"/>
      <c r="U93" s="397">
        <v>12.5</v>
      </c>
      <c r="V93" s="397"/>
      <c r="W93" s="397">
        <f t="shared" si="3"/>
        <v>63.850000000000016</v>
      </c>
      <c r="X93" s="397">
        <v>12.5</v>
      </c>
      <c r="Y93" s="397">
        <f t="shared" si="2"/>
        <v>22.41</v>
      </c>
      <c r="Z93" s="423"/>
    </row>
    <row r="94" spans="1:26" x14ac:dyDescent="0.2">
      <c r="A94" s="456">
        <v>42232</v>
      </c>
      <c r="B94" s="467" t="s">
        <v>8798</v>
      </c>
      <c r="C94" s="457" t="s">
        <v>8799</v>
      </c>
      <c r="D94" s="457" t="s">
        <v>8800</v>
      </c>
      <c r="E94" s="457"/>
      <c r="F94" s="457"/>
      <c r="G94" s="457"/>
      <c r="H94" s="457"/>
      <c r="I94" s="457"/>
      <c r="J94" s="457"/>
      <c r="K94" s="457"/>
      <c r="L94" s="457"/>
      <c r="M94" s="458" t="s">
        <v>3965</v>
      </c>
      <c r="N94" s="458" t="s">
        <v>1059</v>
      </c>
      <c r="O94" s="459" t="s">
        <v>3467</v>
      </c>
      <c r="P94" s="459" t="s">
        <v>4037</v>
      </c>
      <c r="Q94" s="457">
        <v>29</v>
      </c>
      <c r="R94" s="460" t="s">
        <v>8801</v>
      </c>
      <c r="S94" s="460" t="s">
        <v>8802</v>
      </c>
      <c r="T94" s="461"/>
      <c r="U94" s="461">
        <v>0.25</v>
      </c>
      <c r="V94" s="451"/>
      <c r="W94" s="451">
        <f t="shared" si="3"/>
        <v>63.850000000000016</v>
      </c>
      <c r="X94" s="451"/>
      <c r="Y94" s="451">
        <f t="shared" si="2"/>
        <v>22.41</v>
      </c>
      <c r="Z94" s="422"/>
    </row>
    <row r="95" spans="1:26" x14ac:dyDescent="0.2">
      <c r="A95" s="446">
        <v>42232</v>
      </c>
      <c r="B95" s="453" t="s">
        <v>8803</v>
      </c>
      <c r="C95" s="447" t="s">
        <v>8804</v>
      </c>
      <c r="D95" s="447" t="s">
        <v>8805</v>
      </c>
      <c r="E95" s="447"/>
      <c r="F95" s="447"/>
      <c r="G95" s="447"/>
      <c r="H95" s="447"/>
      <c r="I95" s="447"/>
      <c r="J95" s="447"/>
      <c r="K95" s="447"/>
      <c r="L95" s="447"/>
      <c r="M95" s="448" t="s">
        <v>3965</v>
      </c>
      <c r="N95" s="448" t="s">
        <v>1055</v>
      </c>
      <c r="O95" s="449" t="s">
        <v>3972</v>
      </c>
      <c r="P95" s="449" t="s">
        <v>8806</v>
      </c>
      <c r="Q95" s="447">
        <v>36</v>
      </c>
      <c r="R95" s="450" t="s">
        <v>8807</v>
      </c>
      <c r="S95" s="450" t="s">
        <v>8808</v>
      </c>
      <c r="T95" s="451"/>
      <c r="U95" s="451">
        <v>0.1</v>
      </c>
      <c r="V95" s="451"/>
      <c r="W95" s="451">
        <f t="shared" si="3"/>
        <v>63.850000000000016</v>
      </c>
      <c r="X95" s="451"/>
      <c r="Y95" s="451">
        <f t="shared" si="2"/>
        <v>22.41</v>
      </c>
      <c r="Z95" s="422"/>
    </row>
    <row r="96" spans="1:26" x14ac:dyDescent="0.2">
      <c r="A96" s="393">
        <v>42238</v>
      </c>
      <c r="B96" s="401" t="s">
        <v>8809</v>
      </c>
      <c r="C96" s="320" t="s">
        <v>8810</v>
      </c>
      <c r="D96" s="320" t="s">
        <v>8811</v>
      </c>
      <c r="E96" s="320">
        <v>26</v>
      </c>
      <c r="F96" s="320"/>
      <c r="G96" s="320"/>
      <c r="H96" s="320"/>
      <c r="I96" s="320"/>
      <c r="J96" s="320"/>
      <c r="K96" s="320">
        <v>26</v>
      </c>
      <c r="L96" s="320"/>
      <c r="M96" s="394" t="s">
        <v>4412</v>
      </c>
      <c r="N96" s="394" t="s">
        <v>1055</v>
      </c>
      <c r="O96" s="395" t="s">
        <v>3919</v>
      </c>
      <c r="P96" s="395" t="s">
        <v>3908</v>
      </c>
      <c r="Q96" s="320">
        <v>32</v>
      </c>
      <c r="R96" s="396" t="s">
        <v>8812</v>
      </c>
      <c r="S96" s="396" t="s">
        <v>8813</v>
      </c>
      <c r="T96" s="397">
        <v>0.1</v>
      </c>
      <c r="U96" s="397"/>
      <c r="V96" s="397">
        <v>0.1</v>
      </c>
      <c r="W96" s="397">
        <f t="shared" si="3"/>
        <v>63.950000000000017</v>
      </c>
      <c r="X96" s="397"/>
      <c r="Y96" s="397">
        <f t="shared" si="2"/>
        <v>22.41</v>
      </c>
      <c r="Z96" s="422"/>
    </row>
    <row r="97" spans="1:26" x14ac:dyDescent="0.2">
      <c r="A97" s="446">
        <v>42242</v>
      </c>
      <c r="B97" s="453" t="s">
        <v>8814</v>
      </c>
      <c r="C97" s="447" t="s">
        <v>8815</v>
      </c>
      <c r="D97" s="447" t="s">
        <v>8816</v>
      </c>
      <c r="E97" s="447"/>
      <c r="F97" s="447"/>
      <c r="G97" s="447"/>
      <c r="H97" s="447"/>
      <c r="I97" s="447"/>
      <c r="J97" s="447"/>
      <c r="K97" s="447"/>
      <c r="L97" s="447"/>
      <c r="M97" s="448" t="s">
        <v>3965</v>
      </c>
      <c r="N97" s="448" t="s">
        <v>1055</v>
      </c>
      <c r="O97" s="449" t="s">
        <v>3990</v>
      </c>
      <c r="P97" s="449" t="s">
        <v>3895</v>
      </c>
      <c r="Q97" s="447">
        <v>16</v>
      </c>
      <c r="R97" s="450" t="s">
        <v>8817</v>
      </c>
      <c r="S97" s="450" t="s">
        <v>8818</v>
      </c>
      <c r="T97" s="451"/>
      <c r="U97" s="451">
        <v>0.1</v>
      </c>
      <c r="V97" s="451"/>
      <c r="W97" s="451">
        <f t="shared" si="3"/>
        <v>63.950000000000017</v>
      </c>
      <c r="X97" s="451"/>
      <c r="Y97" s="451">
        <f t="shared" si="2"/>
        <v>22.41</v>
      </c>
      <c r="Z97" s="422"/>
    </row>
    <row r="98" spans="1:26" x14ac:dyDescent="0.2">
      <c r="A98" s="446">
        <v>42242</v>
      </c>
      <c r="B98" s="453" t="s">
        <v>8819</v>
      </c>
      <c r="C98" s="447" t="s">
        <v>8820</v>
      </c>
      <c r="D98" s="447" t="s">
        <v>8821</v>
      </c>
      <c r="E98" s="447"/>
      <c r="F98" s="447"/>
      <c r="G98" s="447"/>
      <c r="H98" s="447"/>
      <c r="I98" s="447"/>
      <c r="J98" s="447"/>
      <c r="K98" s="447"/>
      <c r="L98" s="447"/>
      <c r="M98" s="448" t="s">
        <v>3965</v>
      </c>
      <c r="N98" s="448" t="s">
        <v>1076</v>
      </c>
      <c r="O98" s="449" t="s">
        <v>4036</v>
      </c>
      <c r="P98" s="449" t="s">
        <v>8708</v>
      </c>
      <c r="Q98" s="447">
        <v>28</v>
      </c>
      <c r="R98" s="450" t="s">
        <v>8822</v>
      </c>
      <c r="S98" s="450" t="s">
        <v>8823</v>
      </c>
      <c r="T98" s="451"/>
      <c r="U98" s="451">
        <v>12.3</v>
      </c>
      <c r="V98" s="451"/>
      <c r="W98" s="451">
        <f t="shared" si="3"/>
        <v>63.950000000000017</v>
      </c>
      <c r="X98" s="451"/>
      <c r="Y98" s="451">
        <f t="shared" si="2"/>
        <v>22.41</v>
      </c>
      <c r="Z98" s="422"/>
    </row>
    <row r="99" spans="1:26" x14ac:dyDescent="0.2">
      <c r="A99" s="446">
        <v>42242</v>
      </c>
      <c r="B99" s="453" t="s">
        <v>8824</v>
      </c>
      <c r="C99" s="447" t="s">
        <v>8825</v>
      </c>
      <c r="D99" s="447" t="s">
        <v>8826</v>
      </c>
      <c r="E99" s="447"/>
      <c r="F99" s="447"/>
      <c r="G99" s="447"/>
      <c r="H99" s="447"/>
      <c r="I99" s="447"/>
      <c r="J99" s="447"/>
      <c r="K99" s="447"/>
      <c r="L99" s="447"/>
      <c r="M99" s="448" t="s">
        <v>3965</v>
      </c>
      <c r="N99" s="448" t="s">
        <v>1055</v>
      </c>
      <c r="O99" s="449" t="s">
        <v>2427</v>
      </c>
      <c r="P99" s="449" t="s">
        <v>2433</v>
      </c>
      <c r="Q99" s="447">
        <v>3</v>
      </c>
      <c r="R99" s="450" t="s">
        <v>8328</v>
      </c>
      <c r="S99" s="450" t="s">
        <v>8827</v>
      </c>
      <c r="T99" s="451"/>
      <c r="U99" s="451">
        <v>0.1</v>
      </c>
      <c r="V99" s="451"/>
      <c r="W99" s="451">
        <f t="shared" si="3"/>
        <v>63.950000000000017</v>
      </c>
      <c r="X99" s="451"/>
      <c r="Y99" s="451">
        <f t="shared" si="2"/>
        <v>22.41</v>
      </c>
      <c r="Z99" s="422"/>
    </row>
    <row r="100" spans="1:26" x14ac:dyDescent="0.2">
      <c r="A100" s="446">
        <v>42242</v>
      </c>
      <c r="B100" s="453" t="s">
        <v>8828</v>
      </c>
      <c r="C100" s="447" t="s">
        <v>8829</v>
      </c>
      <c r="D100" s="447" t="s">
        <v>8830</v>
      </c>
      <c r="E100" s="447"/>
      <c r="F100" s="447"/>
      <c r="G100" s="447"/>
      <c r="H100" s="447"/>
      <c r="I100" s="447"/>
      <c r="J100" s="447"/>
      <c r="K100" s="447"/>
      <c r="L100" s="447"/>
      <c r="M100" s="448" t="s">
        <v>3965</v>
      </c>
      <c r="N100" s="448" t="s">
        <v>1076</v>
      </c>
      <c r="O100" s="449" t="s">
        <v>2269</v>
      </c>
      <c r="P100" s="449" t="s">
        <v>4043</v>
      </c>
      <c r="Q100" s="447">
        <v>28</v>
      </c>
      <c r="R100" s="450" t="s">
        <v>8831</v>
      </c>
      <c r="S100" s="450" t="s">
        <v>8832</v>
      </c>
      <c r="T100" s="451"/>
      <c r="U100" s="451">
        <v>19.100000000000001</v>
      </c>
      <c r="V100" s="451"/>
      <c r="W100" s="451">
        <f t="shared" si="3"/>
        <v>63.950000000000017</v>
      </c>
      <c r="X100" s="451"/>
      <c r="Y100" s="451">
        <f t="shared" si="2"/>
        <v>22.41</v>
      </c>
      <c r="Z100" s="422"/>
    </row>
    <row r="101" spans="1:26" x14ac:dyDescent="0.2">
      <c r="A101" s="446">
        <v>42242</v>
      </c>
      <c r="B101" s="453" t="s">
        <v>8833</v>
      </c>
      <c r="C101" s="447" t="s">
        <v>8834</v>
      </c>
      <c r="D101" s="447" t="s">
        <v>8835</v>
      </c>
      <c r="E101" s="447"/>
      <c r="F101" s="447"/>
      <c r="G101" s="447"/>
      <c r="H101" s="447"/>
      <c r="I101" s="447"/>
      <c r="J101" s="447"/>
      <c r="K101" s="462"/>
      <c r="L101" s="447"/>
      <c r="M101" s="448" t="s">
        <v>3965</v>
      </c>
      <c r="N101" s="448" t="s">
        <v>1059</v>
      </c>
      <c r="O101" s="449" t="s">
        <v>2341</v>
      </c>
      <c r="P101" s="449" t="s">
        <v>8708</v>
      </c>
      <c r="Q101" s="447">
        <v>3</v>
      </c>
      <c r="R101" s="450" t="s">
        <v>8836</v>
      </c>
      <c r="S101" s="450" t="s">
        <v>8837</v>
      </c>
      <c r="T101" s="451"/>
      <c r="U101" s="451">
        <v>4.5</v>
      </c>
      <c r="V101" s="451"/>
      <c r="W101" s="451">
        <f t="shared" si="3"/>
        <v>63.950000000000017</v>
      </c>
      <c r="X101" s="451"/>
      <c r="Y101" s="451">
        <f t="shared" si="2"/>
        <v>22.41</v>
      </c>
      <c r="Z101" s="422"/>
    </row>
    <row r="102" spans="1:26" x14ac:dyDescent="0.2">
      <c r="A102" s="446">
        <v>42242</v>
      </c>
      <c r="B102" s="453" t="s">
        <v>8838</v>
      </c>
      <c r="C102" s="447" t="s">
        <v>8839</v>
      </c>
      <c r="D102" s="447" t="s">
        <v>8840</v>
      </c>
      <c r="E102" s="447"/>
      <c r="F102" s="447"/>
      <c r="G102" s="447"/>
      <c r="H102" s="447"/>
      <c r="I102" s="447"/>
      <c r="J102" s="447"/>
      <c r="K102" s="447"/>
      <c r="L102" s="447"/>
      <c r="M102" s="448" t="s">
        <v>3965</v>
      </c>
      <c r="N102" s="448" t="s">
        <v>1055</v>
      </c>
      <c r="O102" s="449" t="s">
        <v>2341</v>
      </c>
      <c r="P102" s="449" t="s">
        <v>4426</v>
      </c>
      <c r="Q102" s="447">
        <v>8</v>
      </c>
      <c r="R102" s="450" t="s">
        <v>8841</v>
      </c>
      <c r="S102" s="450" t="s">
        <v>8842</v>
      </c>
      <c r="T102" s="451"/>
      <c r="U102" s="451">
        <v>0.1</v>
      </c>
      <c r="V102" s="451"/>
      <c r="W102" s="451">
        <f t="shared" si="3"/>
        <v>63.950000000000017</v>
      </c>
      <c r="X102" s="451"/>
      <c r="Y102" s="451">
        <f t="shared" si="2"/>
        <v>22.41</v>
      </c>
      <c r="Z102" s="422"/>
    </row>
    <row r="103" spans="1:26" x14ac:dyDescent="0.2">
      <c r="A103" s="446">
        <v>42242</v>
      </c>
      <c r="B103" s="453" t="s">
        <v>8843</v>
      </c>
      <c r="C103" s="447" t="s">
        <v>8844</v>
      </c>
      <c r="D103" s="447" t="s">
        <v>8845</v>
      </c>
      <c r="E103" s="447"/>
      <c r="F103" s="447"/>
      <c r="G103" s="447"/>
      <c r="H103" s="447"/>
      <c r="I103" s="447"/>
      <c r="J103" s="447"/>
      <c r="K103" s="447"/>
      <c r="L103" s="447"/>
      <c r="M103" s="448" t="s">
        <v>3965</v>
      </c>
      <c r="N103" s="448" t="s">
        <v>1055</v>
      </c>
      <c r="O103" s="449" t="s">
        <v>1752</v>
      </c>
      <c r="P103" s="449" t="s">
        <v>4043</v>
      </c>
      <c r="Q103" s="447">
        <v>33</v>
      </c>
      <c r="R103" s="450" t="s">
        <v>8846</v>
      </c>
      <c r="S103" s="450" t="s">
        <v>8847</v>
      </c>
      <c r="T103" s="451"/>
      <c r="U103" s="451">
        <v>0.1</v>
      </c>
      <c r="V103" s="451"/>
      <c r="W103" s="451">
        <f t="shared" si="3"/>
        <v>63.950000000000017</v>
      </c>
      <c r="X103" s="451"/>
      <c r="Y103" s="451">
        <f t="shared" si="2"/>
        <v>22.41</v>
      </c>
      <c r="Z103" s="422"/>
    </row>
    <row r="104" spans="1:26" x14ac:dyDescent="0.2">
      <c r="A104" s="446">
        <v>42243</v>
      </c>
      <c r="B104" s="453" t="s">
        <v>8848</v>
      </c>
      <c r="C104" s="447" t="s">
        <v>8849</v>
      </c>
      <c r="D104" s="447" t="s">
        <v>8850</v>
      </c>
      <c r="E104" s="447"/>
      <c r="F104" s="447"/>
      <c r="G104" s="447"/>
      <c r="H104" s="447"/>
      <c r="I104" s="447"/>
      <c r="J104" s="447"/>
      <c r="K104" s="447"/>
      <c r="L104" s="447"/>
      <c r="M104" s="448" t="s">
        <v>3965</v>
      </c>
      <c r="N104" s="448" t="s">
        <v>1059</v>
      </c>
      <c r="O104" s="449" t="s">
        <v>2269</v>
      </c>
      <c r="P104" s="449" t="s">
        <v>2433</v>
      </c>
      <c r="Q104" s="447">
        <v>5</v>
      </c>
      <c r="R104" s="450" t="s">
        <v>8851</v>
      </c>
      <c r="S104" s="450" t="s">
        <v>7815</v>
      </c>
      <c r="T104" s="451"/>
      <c r="U104" s="451">
        <v>1.4</v>
      </c>
      <c r="V104" s="451"/>
      <c r="W104" s="451">
        <f t="shared" si="3"/>
        <v>63.950000000000017</v>
      </c>
      <c r="X104" s="451"/>
      <c r="Y104" s="451">
        <f t="shared" si="2"/>
        <v>22.41</v>
      </c>
      <c r="Z104" s="422"/>
    </row>
    <row r="105" spans="1:26" x14ac:dyDescent="0.2">
      <c r="A105" s="393">
        <v>42246</v>
      </c>
      <c r="B105" s="401" t="s">
        <v>5567</v>
      </c>
      <c r="C105" s="320" t="s">
        <v>8852</v>
      </c>
      <c r="D105" s="320" t="s">
        <v>3989</v>
      </c>
      <c r="E105" s="320">
        <v>27</v>
      </c>
      <c r="F105" s="320"/>
      <c r="G105" s="320"/>
      <c r="H105" s="320"/>
      <c r="I105" s="320"/>
      <c r="J105" s="320"/>
      <c r="K105" s="320">
        <v>5</v>
      </c>
      <c r="L105" s="320"/>
      <c r="M105" s="394" t="s">
        <v>3965</v>
      </c>
      <c r="N105" s="394" t="s">
        <v>1059</v>
      </c>
      <c r="O105" s="395" t="s">
        <v>3937</v>
      </c>
      <c r="P105" s="395" t="s">
        <v>3908</v>
      </c>
      <c r="Q105" s="320">
        <v>14</v>
      </c>
      <c r="R105" s="396" t="s">
        <v>4004</v>
      </c>
      <c r="S105" s="396" t="s">
        <v>2216</v>
      </c>
      <c r="T105" s="397"/>
      <c r="U105" s="397">
        <v>0.7</v>
      </c>
      <c r="V105" s="397"/>
      <c r="W105" s="397">
        <f t="shared" si="3"/>
        <v>63.950000000000017</v>
      </c>
      <c r="X105" s="397">
        <v>0.7</v>
      </c>
      <c r="Y105" s="397">
        <f t="shared" si="2"/>
        <v>23.11</v>
      </c>
      <c r="Z105" s="422"/>
    </row>
    <row r="106" spans="1:26" x14ac:dyDescent="0.2">
      <c r="A106" s="446">
        <v>42246</v>
      </c>
      <c r="B106" s="453" t="s">
        <v>7062</v>
      </c>
      <c r="C106" s="447" t="s">
        <v>8853</v>
      </c>
      <c r="D106" s="447" t="s">
        <v>8854</v>
      </c>
      <c r="E106" s="447"/>
      <c r="F106" s="447"/>
      <c r="G106" s="447"/>
      <c r="H106" s="447"/>
      <c r="I106" s="447"/>
      <c r="J106" s="447"/>
      <c r="K106" s="447"/>
      <c r="L106" s="447"/>
      <c r="M106" s="448" t="s">
        <v>4412</v>
      </c>
      <c r="N106" s="448" t="s">
        <v>1055</v>
      </c>
      <c r="O106" s="449" t="s">
        <v>4036</v>
      </c>
      <c r="P106" s="449" t="s">
        <v>1753</v>
      </c>
      <c r="Q106" s="447">
        <v>7</v>
      </c>
      <c r="R106" s="450" t="s">
        <v>8855</v>
      </c>
      <c r="S106" s="450" t="s">
        <v>8856</v>
      </c>
      <c r="T106" s="451">
        <v>0.1</v>
      </c>
      <c r="U106" s="451"/>
      <c r="V106" s="451"/>
      <c r="W106" s="451">
        <f t="shared" si="3"/>
        <v>63.950000000000017</v>
      </c>
      <c r="X106" s="451"/>
      <c r="Y106" s="451">
        <f t="shared" si="2"/>
        <v>23.11</v>
      </c>
      <c r="Z106" s="422"/>
    </row>
    <row r="107" spans="1:26" x14ac:dyDescent="0.2">
      <c r="A107" s="446">
        <v>42248</v>
      </c>
      <c r="B107" s="453" t="s">
        <v>8857</v>
      </c>
      <c r="C107" s="447" t="s">
        <v>8858</v>
      </c>
      <c r="D107" s="447" t="s">
        <v>8859</v>
      </c>
      <c r="E107" s="447"/>
      <c r="F107" s="447"/>
      <c r="G107" s="447"/>
      <c r="H107" s="447"/>
      <c r="I107" s="447"/>
      <c r="J107" s="447"/>
      <c r="K107" s="447"/>
      <c r="L107" s="447"/>
      <c r="M107" s="448" t="s">
        <v>5018</v>
      </c>
      <c r="N107" s="448" t="s">
        <v>1076</v>
      </c>
      <c r="O107" s="449" t="s">
        <v>1641</v>
      </c>
      <c r="P107" s="449" t="s">
        <v>3908</v>
      </c>
      <c r="Q107" s="447">
        <v>33</v>
      </c>
      <c r="R107" s="450" t="s">
        <v>8860</v>
      </c>
      <c r="S107" s="450" t="s">
        <v>8861</v>
      </c>
      <c r="T107" s="451">
        <v>87</v>
      </c>
      <c r="U107" s="451"/>
      <c r="V107" s="451"/>
      <c r="W107" s="451">
        <f t="shared" si="3"/>
        <v>63.950000000000017</v>
      </c>
      <c r="X107" s="451"/>
      <c r="Y107" s="451">
        <f t="shared" si="2"/>
        <v>23.11</v>
      </c>
      <c r="Z107" s="422"/>
    </row>
    <row r="108" spans="1:26" x14ac:dyDescent="0.2">
      <c r="A108" s="446">
        <v>42249</v>
      </c>
      <c r="B108" s="453" t="s">
        <v>8017</v>
      </c>
      <c r="C108" s="447" t="s">
        <v>8862</v>
      </c>
      <c r="D108" s="447" t="s">
        <v>8863</v>
      </c>
      <c r="E108" s="447"/>
      <c r="F108" s="447"/>
      <c r="G108" s="447"/>
      <c r="H108" s="447"/>
      <c r="I108" s="447"/>
      <c r="J108" s="447"/>
      <c r="K108" s="447"/>
      <c r="L108" s="447"/>
      <c r="M108" s="448" t="s">
        <v>1828</v>
      </c>
      <c r="N108" s="448" t="s">
        <v>1059</v>
      </c>
      <c r="O108" s="449" t="s">
        <v>3919</v>
      </c>
      <c r="P108" s="449" t="s">
        <v>3895</v>
      </c>
      <c r="Q108" s="447">
        <v>35</v>
      </c>
      <c r="R108" s="450" t="s">
        <v>8865</v>
      </c>
      <c r="S108" s="450" t="s">
        <v>8864</v>
      </c>
      <c r="T108" s="451">
        <v>0.5</v>
      </c>
      <c r="U108" s="451"/>
      <c r="V108" s="451"/>
      <c r="W108" s="451">
        <f t="shared" si="3"/>
        <v>63.950000000000017</v>
      </c>
      <c r="X108" s="451"/>
      <c r="Y108" s="451">
        <f t="shared" si="2"/>
        <v>23.11</v>
      </c>
      <c r="Z108" s="422"/>
    </row>
    <row r="109" spans="1:26" x14ac:dyDescent="0.2">
      <c r="A109" s="456">
        <v>42239</v>
      </c>
      <c r="B109" s="453" t="s">
        <v>6674</v>
      </c>
      <c r="C109" s="447" t="s">
        <v>8866</v>
      </c>
      <c r="D109" s="447" t="s">
        <v>8867</v>
      </c>
      <c r="E109" s="447"/>
      <c r="F109" s="447"/>
      <c r="G109" s="447"/>
      <c r="H109" s="447"/>
      <c r="I109" s="447"/>
      <c r="J109" s="447"/>
      <c r="K109" s="447"/>
      <c r="L109" s="447"/>
      <c r="M109" s="448" t="s">
        <v>7859</v>
      </c>
      <c r="N109" s="448" t="s">
        <v>1055</v>
      </c>
      <c r="O109" s="449" t="s">
        <v>3467</v>
      </c>
      <c r="P109" s="449" t="s">
        <v>2433</v>
      </c>
      <c r="Q109" s="447">
        <v>18</v>
      </c>
      <c r="R109" s="450" t="s">
        <v>844</v>
      </c>
      <c r="S109" s="450" t="s">
        <v>5538</v>
      </c>
      <c r="T109" s="451">
        <v>0.1</v>
      </c>
      <c r="U109" s="452"/>
      <c r="V109" s="451"/>
      <c r="W109" s="451">
        <f t="shared" si="3"/>
        <v>63.950000000000017</v>
      </c>
      <c r="X109" s="451"/>
      <c r="Y109" s="451">
        <f t="shared" si="2"/>
        <v>23.11</v>
      </c>
      <c r="Z109" s="422"/>
    </row>
    <row r="110" spans="1:26" x14ac:dyDescent="0.2">
      <c r="A110" s="456">
        <v>42249</v>
      </c>
      <c r="B110" s="453" t="s">
        <v>8868</v>
      </c>
      <c r="C110" s="447" t="s">
        <v>8869</v>
      </c>
      <c r="D110" s="447" t="s">
        <v>8870</v>
      </c>
      <c r="E110" s="447"/>
      <c r="F110" s="447"/>
      <c r="G110" s="447"/>
      <c r="H110" s="447"/>
      <c r="I110" s="447"/>
      <c r="J110" s="447"/>
      <c r="K110" s="447"/>
      <c r="L110" s="447"/>
      <c r="M110" s="448" t="s">
        <v>5018</v>
      </c>
      <c r="N110" s="448" t="s">
        <v>1059</v>
      </c>
      <c r="O110" s="449" t="s">
        <v>1641</v>
      </c>
      <c r="P110" s="449" t="s">
        <v>4024</v>
      </c>
      <c r="Q110" s="447">
        <v>1</v>
      </c>
      <c r="R110" s="463" t="s">
        <v>8871</v>
      </c>
      <c r="S110" s="450" t="s">
        <v>8872</v>
      </c>
      <c r="T110" s="451">
        <v>2.8</v>
      </c>
      <c r="U110" s="452"/>
      <c r="V110" s="451"/>
      <c r="W110" s="451">
        <f t="shared" si="3"/>
        <v>63.950000000000017</v>
      </c>
      <c r="X110" s="451"/>
      <c r="Y110" s="451">
        <f t="shared" si="2"/>
        <v>23.11</v>
      </c>
      <c r="Z110" s="422"/>
    </row>
    <row r="111" spans="1:26" x14ac:dyDescent="0.2">
      <c r="A111" s="456">
        <v>42250</v>
      </c>
      <c r="B111" s="453" t="s">
        <v>8873</v>
      </c>
      <c r="C111" s="447" t="s">
        <v>8874</v>
      </c>
      <c r="D111" s="447" t="s">
        <v>8875</v>
      </c>
      <c r="E111" s="447"/>
      <c r="F111" s="447"/>
      <c r="G111" s="447"/>
      <c r="H111" s="447"/>
      <c r="I111" s="447"/>
      <c r="J111" s="447"/>
      <c r="K111" s="447"/>
      <c r="L111" s="447"/>
      <c r="M111" s="448" t="s">
        <v>3965</v>
      </c>
      <c r="N111" s="448" t="s">
        <v>4568</v>
      </c>
      <c r="O111" s="449" t="s">
        <v>3943</v>
      </c>
      <c r="P111" s="449" t="s">
        <v>3895</v>
      </c>
      <c r="Q111" s="447">
        <v>27</v>
      </c>
      <c r="R111" s="450" t="s">
        <v>8876</v>
      </c>
      <c r="S111" s="450" t="s">
        <v>8877</v>
      </c>
      <c r="T111" s="451"/>
      <c r="U111" s="452">
        <v>98</v>
      </c>
      <c r="V111" s="451"/>
      <c r="W111" s="451">
        <f t="shared" si="3"/>
        <v>63.950000000000017</v>
      </c>
      <c r="X111" s="451"/>
      <c r="Y111" s="451">
        <f t="shared" si="2"/>
        <v>23.11</v>
      </c>
      <c r="Z111" s="422"/>
    </row>
    <row r="112" spans="1:26" s="413" customFormat="1" x14ac:dyDescent="0.2">
      <c r="A112" s="405">
        <v>42254</v>
      </c>
      <c r="B112" s="401" t="s">
        <v>8878</v>
      </c>
      <c r="C112" s="320" t="s">
        <v>8879</v>
      </c>
      <c r="D112" s="320" t="s">
        <v>8880</v>
      </c>
      <c r="E112" s="320">
        <v>28</v>
      </c>
      <c r="F112" s="320"/>
      <c r="G112" s="320"/>
      <c r="H112" s="320"/>
      <c r="I112" s="320"/>
      <c r="J112" s="320"/>
      <c r="K112" s="320">
        <v>6</v>
      </c>
      <c r="L112" s="320"/>
      <c r="M112" s="394" t="s">
        <v>4412</v>
      </c>
      <c r="N112" s="394" t="s">
        <v>1055</v>
      </c>
      <c r="O112" s="395" t="s">
        <v>3919</v>
      </c>
      <c r="P112" s="395" t="s">
        <v>3908</v>
      </c>
      <c r="Q112" s="320">
        <v>34</v>
      </c>
      <c r="R112" s="396" t="s">
        <v>8020</v>
      </c>
      <c r="S112" s="396" t="s">
        <v>8418</v>
      </c>
      <c r="T112" s="397">
        <v>0.2</v>
      </c>
      <c r="U112" s="400"/>
      <c r="V112" s="397">
        <v>0.2</v>
      </c>
      <c r="W112" s="397">
        <f t="shared" si="3"/>
        <v>64.15000000000002</v>
      </c>
      <c r="X112" s="397"/>
      <c r="Y112" s="397">
        <f t="shared" si="2"/>
        <v>23.11</v>
      </c>
      <c r="Z112" s="490"/>
    </row>
    <row r="113" spans="1:26" x14ac:dyDescent="0.2">
      <c r="A113" s="446">
        <v>42252</v>
      </c>
      <c r="B113" s="453" t="s">
        <v>8881</v>
      </c>
      <c r="C113" s="447" t="s">
        <v>8882</v>
      </c>
      <c r="D113" s="447" t="s">
        <v>8883</v>
      </c>
      <c r="E113" s="447"/>
      <c r="F113" s="447"/>
      <c r="G113" s="447"/>
      <c r="H113" s="447"/>
      <c r="I113" s="447"/>
      <c r="J113" s="447"/>
      <c r="K113" s="447"/>
      <c r="L113" s="447"/>
      <c r="M113" s="448" t="s">
        <v>3965</v>
      </c>
      <c r="N113" s="448" t="s">
        <v>1059</v>
      </c>
      <c r="O113" s="449" t="s">
        <v>2269</v>
      </c>
      <c r="P113" s="449" t="s">
        <v>1753</v>
      </c>
      <c r="Q113" s="447">
        <v>20</v>
      </c>
      <c r="R113" s="450" t="s">
        <v>468</v>
      </c>
      <c r="S113" s="450" t="s">
        <v>8884</v>
      </c>
      <c r="T113" s="451"/>
      <c r="U113" s="451">
        <v>1</v>
      </c>
      <c r="V113" s="451"/>
      <c r="W113" s="451">
        <f t="shared" si="3"/>
        <v>64.15000000000002</v>
      </c>
      <c r="X113" s="451"/>
      <c r="Y113" s="451">
        <f t="shared" si="2"/>
        <v>23.11</v>
      </c>
      <c r="Z113" s="422"/>
    </row>
    <row r="114" spans="1:26" x14ac:dyDescent="0.2">
      <c r="A114" s="437">
        <v>42257</v>
      </c>
      <c r="B114" s="466" t="s">
        <v>8885</v>
      </c>
      <c r="C114" s="438" t="s">
        <v>8951</v>
      </c>
      <c r="D114" s="438" t="s">
        <v>8886</v>
      </c>
      <c r="E114" s="438">
        <v>29</v>
      </c>
      <c r="F114" s="438"/>
      <c r="G114" s="438">
        <v>4</v>
      </c>
      <c r="H114" s="438"/>
      <c r="I114" s="438"/>
      <c r="J114" s="438"/>
      <c r="K114" s="438"/>
      <c r="L114" s="438"/>
      <c r="M114" s="443" t="s">
        <v>3936</v>
      </c>
      <c r="N114" s="443" t="s">
        <v>1055</v>
      </c>
      <c r="O114" s="444" t="s">
        <v>3900</v>
      </c>
      <c r="P114" s="444" t="s">
        <v>3908</v>
      </c>
      <c r="Q114" s="438">
        <v>21</v>
      </c>
      <c r="R114" s="445" t="s">
        <v>8887</v>
      </c>
      <c r="S114" s="445" t="s">
        <v>4820</v>
      </c>
      <c r="T114" s="440">
        <v>0.1</v>
      </c>
      <c r="U114" s="440"/>
      <c r="V114" s="440">
        <v>0.1</v>
      </c>
      <c r="W114" s="440">
        <f t="shared" si="3"/>
        <v>64.250000000000014</v>
      </c>
      <c r="X114" s="440"/>
      <c r="Y114" s="440">
        <f t="shared" si="2"/>
        <v>23.11</v>
      </c>
      <c r="Z114" s="422"/>
    </row>
    <row r="115" spans="1:26" x14ac:dyDescent="0.2">
      <c r="A115" s="446">
        <v>42257</v>
      </c>
      <c r="B115" s="453" t="s">
        <v>8888</v>
      </c>
      <c r="C115" s="453" t="s">
        <v>8952</v>
      </c>
      <c r="D115" s="453" t="s">
        <v>8889</v>
      </c>
      <c r="E115" s="450"/>
      <c r="F115" s="447"/>
      <c r="G115" s="447"/>
      <c r="H115" s="447"/>
      <c r="I115" s="447"/>
      <c r="J115" s="447"/>
      <c r="K115" s="447"/>
      <c r="L115" s="447"/>
      <c r="M115" s="448" t="s">
        <v>4085</v>
      </c>
      <c r="N115" s="448" t="s">
        <v>1055</v>
      </c>
      <c r="O115" s="449" t="s">
        <v>3999</v>
      </c>
      <c r="P115" s="449" t="s">
        <v>3889</v>
      </c>
      <c r="Q115" s="447">
        <v>28</v>
      </c>
      <c r="R115" s="450" t="s">
        <v>6468</v>
      </c>
      <c r="S115" s="450" t="s">
        <v>3546</v>
      </c>
      <c r="T115" s="451">
        <v>0.1</v>
      </c>
      <c r="U115" s="451"/>
      <c r="V115" s="451"/>
      <c r="W115" s="451">
        <f t="shared" si="3"/>
        <v>64.250000000000014</v>
      </c>
      <c r="X115" s="451"/>
      <c r="Y115" s="451">
        <f t="shared" si="2"/>
        <v>23.11</v>
      </c>
      <c r="Z115" s="422"/>
    </row>
    <row r="116" spans="1:26" x14ac:dyDescent="0.2">
      <c r="A116" s="437">
        <v>42259</v>
      </c>
      <c r="B116" s="466" t="s">
        <v>1623</v>
      </c>
      <c r="C116" s="466" t="s">
        <v>8890</v>
      </c>
      <c r="D116" s="466" t="s">
        <v>8891</v>
      </c>
      <c r="E116" s="445">
        <v>30</v>
      </c>
      <c r="F116" s="438"/>
      <c r="G116" s="438"/>
      <c r="H116" s="438"/>
      <c r="I116" s="438"/>
      <c r="J116" s="438"/>
      <c r="K116" s="438"/>
      <c r="L116" s="438">
        <v>3</v>
      </c>
      <c r="M116" s="443" t="s">
        <v>2264</v>
      </c>
      <c r="N116" s="443" t="s">
        <v>1055</v>
      </c>
      <c r="O116" s="444" t="s">
        <v>4030</v>
      </c>
      <c r="P116" s="444" t="s">
        <v>3995</v>
      </c>
      <c r="Q116" s="438">
        <v>21</v>
      </c>
      <c r="R116" s="445" t="s">
        <v>8892</v>
      </c>
      <c r="S116" s="445" t="s">
        <v>8893</v>
      </c>
      <c r="T116" s="440">
        <v>0.1</v>
      </c>
      <c r="U116" s="440"/>
      <c r="V116" s="440">
        <v>0.1</v>
      </c>
      <c r="W116" s="440">
        <f t="shared" si="3"/>
        <v>64.350000000000009</v>
      </c>
      <c r="X116" s="440"/>
      <c r="Y116" s="440">
        <f t="shared" si="2"/>
        <v>23.11</v>
      </c>
      <c r="Z116" s="422"/>
    </row>
    <row r="117" spans="1:26" x14ac:dyDescent="0.2">
      <c r="A117" s="446">
        <v>42263</v>
      </c>
      <c r="B117" s="453" t="s">
        <v>8894</v>
      </c>
      <c r="C117" s="447" t="s">
        <v>8895</v>
      </c>
      <c r="D117" s="447" t="s">
        <v>8896</v>
      </c>
      <c r="E117" s="447"/>
      <c r="F117" s="447"/>
      <c r="G117" s="447"/>
      <c r="H117" s="447"/>
      <c r="I117" s="447"/>
      <c r="J117" s="447"/>
      <c r="K117" s="447"/>
      <c r="L117" s="447"/>
      <c r="M117" s="448" t="s">
        <v>5018</v>
      </c>
      <c r="N117" s="448" t="s">
        <v>1059</v>
      </c>
      <c r="O117" s="449" t="s">
        <v>3990</v>
      </c>
      <c r="P117" s="449" t="s">
        <v>6318</v>
      </c>
      <c r="Q117" s="447">
        <v>23</v>
      </c>
      <c r="R117" s="450" t="s">
        <v>3282</v>
      </c>
      <c r="S117" s="450" t="s">
        <v>8897</v>
      </c>
      <c r="T117" s="451">
        <v>0.5</v>
      </c>
      <c r="U117" s="451"/>
      <c r="V117" s="451"/>
      <c r="W117" s="451">
        <f t="shared" si="3"/>
        <v>64.350000000000009</v>
      </c>
      <c r="X117" s="451"/>
      <c r="Y117" s="451">
        <f t="shared" si="2"/>
        <v>23.11</v>
      </c>
      <c r="Z117" s="422"/>
    </row>
    <row r="118" spans="1:26" x14ac:dyDescent="0.2">
      <c r="A118" s="405">
        <v>42271</v>
      </c>
      <c r="B118" s="401" t="s">
        <v>8898</v>
      </c>
      <c r="C118" s="320" t="s">
        <v>8899</v>
      </c>
      <c r="D118" s="320" t="s">
        <v>3989</v>
      </c>
      <c r="E118" s="320">
        <v>31</v>
      </c>
      <c r="F118" s="320"/>
      <c r="G118" s="320">
        <v>9</v>
      </c>
      <c r="H118" s="320"/>
      <c r="I118" s="320"/>
      <c r="J118" s="320"/>
      <c r="K118" s="320"/>
      <c r="L118" s="320"/>
      <c r="M118" s="394" t="s">
        <v>3965</v>
      </c>
      <c r="N118" s="394" t="s">
        <v>1055</v>
      </c>
      <c r="O118" s="395" t="s">
        <v>3979</v>
      </c>
      <c r="P118" s="395" t="s">
        <v>3991</v>
      </c>
      <c r="Q118" s="396">
        <v>36</v>
      </c>
      <c r="R118" s="396" t="s">
        <v>8900</v>
      </c>
      <c r="S118" s="396" t="s">
        <v>8901</v>
      </c>
      <c r="T118" s="397"/>
      <c r="U118" s="397">
        <v>0.1</v>
      </c>
      <c r="V118" s="397"/>
      <c r="W118" s="397">
        <f t="shared" si="3"/>
        <v>64.350000000000009</v>
      </c>
      <c r="X118" s="397">
        <v>0.1</v>
      </c>
      <c r="Y118" s="397">
        <f t="shared" si="2"/>
        <v>23.21</v>
      </c>
      <c r="Z118" s="422"/>
    </row>
    <row r="119" spans="1:26" x14ac:dyDescent="0.2">
      <c r="A119" s="456">
        <v>42274</v>
      </c>
      <c r="B119" s="453" t="s">
        <v>1142</v>
      </c>
      <c r="C119" s="447" t="s">
        <v>8902</v>
      </c>
      <c r="D119" s="447" t="s">
        <v>8907</v>
      </c>
      <c r="E119" s="447"/>
      <c r="F119" s="447"/>
      <c r="G119" s="447"/>
      <c r="H119" s="447"/>
      <c r="I119" s="447"/>
      <c r="J119" s="447"/>
      <c r="K119" s="447"/>
      <c r="L119" s="447"/>
      <c r="M119" s="448" t="s">
        <v>3936</v>
      </c>
      <c r="N119" s="448" t="s">
        <v>1055</v>
      </c>
      <c r="O119" s="449" t="s">
        <v>4023</v>
      </c>
      <c r="P119" s="449" t="s">
        <v>4024</v>
      </c>
      <c r="Q119" s="447">
        <v>16</v>
      </c>
      <c r="R119" s="450" t="s">
        <v>8903</v>
      </c>
      <c r="S119" s="450" t="s">
        <v>8904</v>
      </c>
      <c r="T119" s="451">
        <v>0.1</v>
      </c>
      <c r="U119" s="451"/>
      <c r="V119" s="451"/>
      <c r="W119" s="451">
        <f t="shared" si="3"/>
        <v>64.350000000000009</v>
      </c>
      <c r="X119" s="451"/>
      <c r="Y119" s="451">
        <f t="shared" si="2"/>
        <v>23.21</v>
      </c>
      <c r="Z119" s="422"/>
    </row>
    <row r="120" spans="1:26" x14ac:dyDescent="0.2">
      <c r="A120" s="446">
        <v>42274</v>
      </c>
      <c r="B120" s="453" t="s">
        <v>8905</v>
      </c>
      <c r="C120" s="447" t="s">
        <v>8906</v>
      </c>
      <c r="D120" s="447" t="s">
        <v>8908</v>
      </c>
      <c r="E120" s="447"/>
      <c r="F120" s="447"/>
      <c r="G120" s="447"/>
      <c r="H120" s="447"/>
      <c r="I120" s="447"/>
      <c r="J120" s="447"/>
      <c r="K120" s="447"/>
      <c r="L120" s="447"/>
      <c r="M120" s="448" t="s">
        <v>3965</v>
      </c>
      <c r="N120" s="448" t="s">
        <v>1055</v>
      </c>
      <c r="O120" s="449" t="s">
        <v>3900</v>
      </c>
      <c r="P120" s="449" t="s">
        <v>3908</v>
      </c>
      <c r="Q120" s="447">
        <v>30</v>
      </c>
      <c r="R120" s="450" t="s">
        <v>8909</v>
      </c>
      <c r="S120" s="450" t="s">
        <v>5891</v>
      </c>
      <c r="T120" s="451"/>
      <c r="U120" s="451">
        <v>0.1</v>
      </c>
      <c r="V120" s="451"/>
      <c r="W120" s="451">
        <f t="shared" si="3"/>
        <v>64.350000000000009</v>
      </c>
      <c r="X120" s="451"/>
      <c r="Y120" s="451">
        <f t="shared" si="2"/>
        <v>23.21</v>
      </c>
      <c r="Z120" s="422"/>
    </row>
    <row r="121" spans="1:26" x14ac:dyDescent="0.2">
      <c r="A121" s="393">
        <v>42277</v>
      </c>
      <c r="B121" s="401" t="s">
        <v>8910</v>
      </c>
      <c r="C121" s="320" t="s">
        <v>8911</v>
      </c>
      <c r="D121" s="320" t="s">
        <v>3989</v>
      </c>
      <c r="E121" s="320">
        <v>32</v>
      </c>
      <c r="F121" s="320"/>
      <c r="G121" s="320"/>
      <c r="H121" s="320"/>
      <c r="I121" s="320"/>
      <c r="J121" s="320">
        <v>9</v>
      </c>
      <c r="K121" s="320"/>
      <c r="L121" s="320"/>
      <c r="M121" s="394" t="s">
        <v>3965</v>
      </c>
      <c r="N121" s="394" t="s">
        <v>1059</v>
      </c>
      <c r="O121" s="395" t="s">
        <v>3894</v>
      </c>
      <c r="P121" s="395" t="s">
        <v>3889</v>
      </c>
      <c r="Q121" s="320">
        <v>32</v>
      </c>
      <c r="R121" s="396" t="s">
        <v>4111</v>
      </c>
      <c r="S121" s="396" t="s">
        <v>3050</v>
      </c>
      <c r="T121" s="397"/>
      <c r="U121" s="397">
        <v>2.5</v>
      </c>
      <c r="V121" s="397"/>
      <c r="W121" s="397">
        <f t="shared" si="3"/>
        <v>64.350000000000009</v>
      </c>
      <c r="X121" s="397">
        <v>2.5</v>
      </c>
      <c r="Y121" s="397">
        <f t="shared" si="2"/>
        <v>25.71</v>
      </c>
      <c r="Z121" s="422"/>
    </row>
    <row r="122" spans="1:26" x14ac:dyDescent="0.2">
      <c r="A122" s="446">
        <v>42279</v>
      </c>
      <c r="B122" s="453" t="s">
        <v>8912</v>
      </c>
      <c r="C122" s="447" t="s">
        <v>8913</v>
      </c>
      <c r="D122" s="447" t="s">
        <v>8914</v>
      </c>
      <c r="E122" s="447"/>
      <c r="F122" s="447"/>
      <c r="G122" s="447"/>
      <c r="H122" s="447"/>
      <c r="I122" s="447"/>
      <c r="J122" s="447"/>
      <c r="K122" s="447"/>
      <c r="L122" s="447"/>
      <c r="M122" s="448" t="s">
        <v>3965</v>
      </c>
      <c r="N122" s="448" t="s">
        <v>1055</v>
      </c>
      <c r="O122" s="449" t="s">
        <v>4036</v>
      </c>
      <c r="P122" s="449" t="s">
        <v>4426</v>
      </c>
      <c r="Q122" s="447">
        <v>28</v>
      </c>
      <c r="R122" s="450" t="s">
        <v>8915</v>
      </c>
      <c r="S122" s="450" t="s">
        <v>8916</v>
      </c>
      <c r="T122" s="451"/>
      <c r="U122" s="451">
        <v>0.1</v>
      </c>
      <c r="V122" s="451"/>
      <c r="W122" s="451">
        <f t="shared" si="3"/>
        <v>64.350000000000009</v>
      </c>
      <c r="X122" s="451"/>
      <c r="Y122" s="451">
        <f t="shared" si="2"/>
        <v>25.71</v>
      </c>
      <c r="Z122" s="423"/>
    </row>
    <row r="123" spans="1:26" x14ac:dyDescent="0.2">
      <c r="A123" s="456">
        <v>42279</v>
      </c>
      <c r="B123" s="467" t="s">
        <v>8917</v>
      </c>
      <c r="C123" s="457" t="s">
        <v>8918</v>
      </c>
      <c r="D123" s="457" t="s">
        <v>8919</v>
      </c>
      <c r="E123" s="457"/>
      <c r="F123" s="457"/>
      <c r="G123" s="457"/>
      <c r="H123" s="457"/>
      <c r="I123" s="457"/>
      <c r="J123" s="457"/>
      <c r="K123" s="457"/>
      <c r="L123" s="457"/>
      <c r="M123" s="458" t="s">
        <v>3965</v>
      </c>
      <c r="N123" s="458" t="s">
        <v>1055</v>
      </c>
      <c r="O123" s="459" t="s">
        <v>1752</v>
      </c>
      <c r="P123" s="459" t="s">
        <v>1753</v>
      </c>
      <c r="Q123" s="457">
        <v>23</v>
      </c>
      <c r="R123" s="460" t="s">
        <v>8920</v>
      </c>
      <c r="S123" s="460" t="s">
        <v>8921</v>
      </c>
      <c r="T123" s="461"/>
      <c r="U123" s="461">
        <v>0.1</v>
      </c>
      <c r="V123" s="451"/>
      <c r="W123" s="451">
        <f t="shared" si="3"/>
        <v>64.350000000000009</v>
      </c>
      <c r="X123" s="451"/>
      <c r="Y123" s="451">
        <f t="shared" si="2"/>
        <v>25.71</v>
      </c>
      <c r="Z123" s="422"/>
    </row>
    <row r="124" spans="1:26" x14ac:dyDescent="0.2">
      <c r="A124" s="393">
        <v>42279</v>
      </c>
      <c r="B124" s="401" t="s">
        <v>8922</v>
      </c>
      <c r="C124" s="320" t="s">
        <v>8923</v>
      </c>
      <c r="D124" s="320" t="s">
        <v>3989</v>
      </c>
      <c r="E124" s="320">
        <v>33</v>
      </c>
      <c r="F124" s="320"/>
      <c r="G124" s="320"/>
      <c r="H124" s="320">
        <v>4</v>
      </c>
      <c r="I124" s="320"/>
      <c r="J124" s="320"/>
      <c r="K124" s="320"/>
      <c r="L124" s="320"/>
      <c r="M124" s="394" t="s">
        <v>3965</v>
      </c>
      <c r="N124" s="394" t="s">
        <v>1055</v>
      </c>
      <c r="O124" s="395" t="s">
        <v>3990</v>
      </c>
      <c r="P124" s="395" t="s">
        <v>3991</v>
      </c>
      <c r="Q124" s="320">
        <v>35</v>
      </c>
      <c r="R124" s="396" t="s">
        <v>8924</v>
      </c>
      <c r="S124" s="396" t="s">
        <v>8925</v>
      </c>
      <c r="T124" s="397"/>
      <c r="U124" s="397">
        <v>0.1</v>
      </c>
      <c r="V124" s="397"/>
      <c r="W124" s="397">
        <f t="shared" si="3"/>
        <v>64.350000000000009</v>
      </c>
      <c r="X124" s="397">
        <v>0.1</v>
      </c>
      <c r="Y124" s="397">
        <f t="shared" si="2"/>
        <v>25.810000000000002</v>
      </c>
      <c r="Z124" s="422"/>
    </row>
    <row r="125" spans="1:26" x14ac:dyDescent="0.2">
      <c r="A125" s="393">
        <v>42279</v>
      </c>
      <c r="B125" s="401" t="s">
        <v>8926</v>
      </c>
      <c r="C125" s="320" t="s">
        <v>8927</v>
      </c>
      <c r="D125" s="320" t="s">
        <v>3989</v>
      </c>
      <c r="E125" s="320">
        <v>34</v>
      </c>
      <c r="F125" s="320"/>
      <c r="G125" s="320">
        <v>10</v>
      </c>
      <c r="H125" s="320"/>
      <c r="I125" s="320"/>
      <c r="J125" s="320"/>
      <c r="K125" s="320"/>
      <c r="L125" s="320"/>
      <c r="M125" s="394" t="s">
        <v>3965</v>
      </c>
      <c r="N125" s="394" t="s">
        <v>1055</v>
      </c>
      <c r="O125" s="395" t="s">
        <v>3979</v>
      </c>
      <c r="P125" s="395" t="s">
        <v>3991</v>
      </c>
      <c r="Q125" s="320">
        <v>35</v>
      </c>
      <c r="R125" s="396" t="s">
        <v>1265</v>
      </c>
      <c r="S125" s="396" t="s">
        <v>8928</v>
      </c>
      <c r="T125" s="397"/>
      <c r="U125" s="397">
        <v>0.1</v>
      </c>
      <c r="V125" s="397"/>
      <c r="W125" s="397">
        <f t="shared" si="3"/>
        <v>64.350000000000009</v>
      </c>
      <c r="X125" s="397">
        <v>0.1</v>
      </c>
      <c r="Y125" s="397">
        <f t="shared" si="2"/>
        <v>25.910000000000004</v>
      </c>
      <c r="Z125" s="422"/>
    </row>
    <row r="126" spans="1:26" x14ac:dyDescent="0.2">
      <c r="A126" s="446">
        <v>42227</v>
      </c>
      <c r="B126" s="453" t="s">
        <v>8929</v>
      </c>
      <c r="C126" s="447" t="s">
        <v>8930</v>
      </c>
      <c r="D126" s="447" t="s">
        <v>8931</v>
      </c>
      <c r="E126" s="447"/>
      <c r="F126" s="447"/>
      <c r="G126" s="447"/>
      <c r="H126" s="447"/>
      <c r="I126" s="447"/>
      <c r="J126" s="447"/>
      <c r="K126" s="447"/>
      <c r="L126" s="447"/>
      <c r="M126" s="448" t="s">
        <v>3965</v>
      </c>
      <c r="N126" s="448" t="s">
        <v>1055</v>
      </c>
      <c r="O126" s="449" t="s">
        <v>4036</v>
      </c>
      <c r="P126" s="449" t="s">
        <v>4043</v>
      </c>
      <c r="Q126" s="447">
        <v>3</v>
      </c>
      <c r="R126" s="450" t="s">
        <v>2748</v>
      </c>
      <c r="S126" s="450" t="s">
        <v>8793</v>
      </c>
      <c r="T126" s="451"/>
      <c r="U126" s="451">
        <v>0.2</v>
      </c>
      <c r="V126" s="451"/>
      <c r="W126" s="451">
        <f t="shared" si="3"/>
        <v>64.350000000000009</v>
      </c>
      <c r="X126" s="451"/>
      <c r="Y126" s="451">
        <f t="shared" si="2"/>
        <v>25.910000000000004</v>
      </c>
      <c r="Z126" s="422"/>
    </row>
    <row r="127" spans="1:26" x14ac:dyDescent="0.2">
      <c r="A127" s="446">
        <v>42292</v>
      </c>
      <c r="B127" s="453" t="s">
        <v>8932</v>
      </c>
      <c r="C127" s="447" t="s">
        <v>8933</v>
      </c>
      <c r="D127" s="447" t="s">
        <v>8934</v>
      </c>
      <c r="E127" s="447"/>
      <c r="F127" s="447"/>
      <c r="G127" s="447"/>
      <c r="H127" s="447"/>
      <c r="I127" s="447"/>
      <c r="J127" s="447"/>
      <c r="K127" s="447"/>
      <c r="L127" s="447"/>
      <c r="M127" s="448" t="s">
        <v>5018</v>
      </c>
      <c r="N127" s="448" t="s">
        <v>1055</v>
      </c>
      <c r="O127" s="449" t="s">
        <v>1739</v>
      </c>
      <c r="P127" s="449" t="s">
        <v>3995</v>
      </c>
      <c r="Q127" s="447">
        <v>28</v>
      </c>
      <c r="R127" s="450" t="s">
        <v>8935</v>
      </c>
      <c r="S127" s="450" t="s">
        <v>8936</v>
      </c>
      <c r="T127" s="451">
        <v>0.1</v>
      </c>
      <c r="U127" s="451"/>
      <c r="V127" s="451"/>
      <c r="W127" s="451">
        <f t="shared" si="3"/>
        <v>64.350000000000009</v>
      </c>
      <c r="X127" s="451"/>
      <c r="Y127" s="451">
        <f t="shared" si="2"/>
        <v>25.910000000000004</v>
      </c>
      <c r="Z127" s="422"/>
    </row>
    <row r="128" spans="1:26" x14ac:dyDescent="0.2">
      <c r="A128" s="393">
        <v>42295</v>
      </c>
      <c r="B128" s="401" t="s">
        <v>8937</v>
      </c>
      <c r="C128" s="320" t="s">
        <v>8938</v>
      </c>
      <c r="D128" s="320" t="s">
        <v>8939</v>
      </c>
      <c r="E128" s="320">
        <v>35</v>
      </c>
      <c r="F128" s="320"/>
      <c r="G128" s="320"/>
      <c r="H128" s="320"/>
      <c r="I128" s="320"/>
      <c r="J128" s="320"/>
      <c r="K128" s="320">
        <v>7</v>
      </c>
      <c r="L128" s="320"/>
      <c r="M128" s="394" t="s">
        <v>3918</v>
      </c>
      <c r="N128" s="394" t="s">
        <v>1059</v>
      </c>
      <c r="O128" s="395" t="s">
        <v>3999</v>
      </c>
      <c r="P128" s="395" t="s">
        <v>3889</v>
      </c>
      <c r="Q128" s="320">
        <v>9</v>
      </c>
      <c r="R128" s="396" t="s">
        <v>834</v>
      </c>
      <c r="S128" s="396" t="s">
        <v>7355</v>
      </c>
      <c r="T128" s="397">
        <v>3.6</v>
      </c>
      <c r="U128" s="397"/>
      <c r="V128" s="397">
        <v>3.6</v>
      </c>
      <c r="W128" s="397">
        <f t="shared" si="3"/>
        <v>67.95</v>
      </c>
      <c r="X128" s="397"/>
      <c r="Y128" s="397">
        <f t="shared" si="2"/>
        <v>25.910000000000004</v>
      </c>
      <c r="Z128" s="422"/>
    </row>
    <row r="129" spans="1:26" x14ac:dyDescent="0.2">
      <c r="A129" s="446">
        <v>42297</v>
      </c>
      <c r="B129" s="453" t="s">
        <v>8940</v>
      </c>
      <c r="C129" s="447" t="s">
        <v>8941</v>
      </c>
      <c r="D129" s="447" t="s">
        <v>8942</v>
      </c>
      <c r="E129" s="447"/>
      <c r="F129" s="447"/>
      <c r="G129" s="447"/>
      <c r="H129" s="447"/>
      <c r="I129" s="447"/>
      <c r="J129" s="447"/>
      <c r="K129" s="447"/>
      <c r="L129" s="447"/>
      <c r="M129" s="448" t="s">
        <v>3193</v>
      </c>
      <c r="N129" s="448" t="s">
        <v>1076</v>
      </c>
      <c r="O129" s="449" t="s">
        <v>2341</v>
      </c>
      <c r="P129" s="449" t="s">
        <v>4043</v>
      </c>
      <c r="Q129" s="447">
        <v>15</v>
      </c>
      <c r="R129" s="450" t="s">
        <v>8943</v>
      </c>
      <c r="S129" s="450" t="s">
        <v>8944</v>
      </c>
      <c r="T129" s="451">
        <v>13.2</v>
      </c>
      <c r="U129" s="451"/>
      <c r="V129" s="451"/>
      <c r="W129" s="451">
        <f t="shared" si="3"/>
        <v>67.95</v>
      </c>
      <c r="X129" s="451"/>
      <c r="Y129" s="451">
        <f t="shared" si="2"/>
        <v>25.910000000000004</v>
      </c>
      <c r="Z129" s="422"/>
    </row>
    <row r="130" spans="1:26" x14ac:dyDescent="0.2">
      <c r="A130" s="446">
        <v>42298</v>
      </c>
      <c r="B130" s="453" t="s">
        <v>8945</v>
      </c>
      <c r="C130" s="447" t="s">
        <v>8946</v>
      </c>
      <c r="D130" s="447" t="s">
        <v>8947</v>
      </c>
      <c r="E130" s="447"/>
      <c r="F130" s="447"/>
      <c r="G130" s="447"/>
      <c r="H130" s="447"/>
      <c r="I130" s="447"/>
      <c r="J130" s="447"/>
      <c r="K130" s="447"/>
      <c r="L130" s="447"/>
      <c r="M130" s="448" t="s">
        <v>3887</v>
      </c>
      <c r="N130" s="448" t="s">
        <v>1059</v>
      </c>
      <c r="O130" s="449" t="s">
        <v>4728</v>
      </c>
      <c r="P130" s="449" t="s">
        <v>3895</v>
      </c>
      <c r="Q130" s="447">
        <v>30</v>
      </c>
      <c r="R130" s="450" t="s">
        <v>8948</v>
      </c>
      <c r="S130" s="450" t="s">
        <v>8949</v>
      </c>
      <c r="T130" s="451">
        <v>5.75</v>
      </c>
      <c r="U130" s="451"/>
      <c r="V130" s="451"/>
      <c r="W130" s="451">
        <f t="shared" si="3"/>
        <v>67.95</v>
      </c>
      <c r="X130" s="451"/>
      <c r="Y130" s="451">
        <f t="shared" si="2"/>
        <v>25.910000000000004</v>
      </c>
      <c r="Z130" s="422"/>
    </row>
    <row r="131" spans="1:26" x14ac:dyDescent="0.2">
      <c r="A131" s="393">
        <v>42306</v>
      </c>
      <c r="B131" s="401" t="s">
        <v>5467</v>
      </c>
      <c r="C131" s="320" t="s">
        <v>8953</v>
      </c>
      <c r="D131" s="320" t="s">
        <v>3989</v>
      </c>
      <c r="E131" s="320">
        <v>36</v>
      </c>
      <c r="F131" s="320"/>
      <c r="G131" s="320">
        <v>11</v>
      </c>
      <c r="H131" s="320"/>
      <c r="I131" s="320"/>
      <c r="J131" s="320"/>
      <c r="K131" s="320"/>
      <c r="L131" s="320"/>
      <c r="M131" s="394" t="s">
        <v>3965</v>
      </c>
      <c r="N131" s="394" t="s">
        <v>1055</v>
      </c>
      <c r="O131" s="395" t="s">
        <v>1615</v>
      </c>
      <c r="P131" s="395" t="s">
        <v>3959</v>
      </c>
      <c r="Q131" s="320">
        <v>13</v>
      </c>
      <c r="R131" s="396" t="s">
        <v>8950</v>
      </c>
      <c r="S131" s="396" t="s">
        <v>6265</v>
      </c>
      <c r="T131" s="397"/>
      <c r="U131" s="397">
        <v>0.1</v>
      </c>
      <c r="V131" s="397"/>
      <c r="W131" s="397">
        <f>W130+V131</f>
        <v>67.95</v>
      </c>
      <c r="X131" s="397">
        <v>0.1</v>
      </c>
      <c r="Y131" s="397">
        <f t="shared" si="2"/>
        <v>26.010000000000005</v>
      </c>
      <c r="Z131" s="422"/>
    </row>
    <row r="132" spans="1:26" x14ac:dyDescent="0.2">
      <c r="A132" s="446">
        <v>42321</v>
      </c>
      <c r="B132" s="478" t="s">
        <v>5526</v>
      </c>
      <c r="C132" s="447" t="s">
        <v>8954</v>
      </c>
      <c r="D132" s="447"/>
      <c r="E132" s="447"/>
      <c r="F132" s="447"/>
      <c r="G132" s="447"/>
      <c r="H132" s="447"/>
      <c r="I132" s="447"/>
      <c r="J132" s="447"/>
      <c r="K132" s="447"/>
      <c r="L132" s="447"/>
      <c r="M132" s="448" t="s">
        <v>3887</v>
      </c>
      <c r="N132" s="448" t="s">
        <v>1055</v>
      </c>
      <c r="O132" s="449" t="s">
        <v>3919</v>
      </c>
      <c r="P132" s="449" t="s">
        <v>3895</v>
      </c>
      <c r="Q132" s="447">
        <v>17</v>
      </c>
      <c r="R132" s="450" t="s">
        <v>5345</v>
      </c>
      <c r="S132" s="450" t="s">
        <v>8955</v>
      </c>
      <c r="T132" s="451">
        <v>0.1</v>
      </c>
      <c r="U132" s="451"/>
      <c r="V132" s="451"/>
      <c r="W132" s="451">
        <f t="shared" si="3"/>
        <v>67.95</v>
      </c>
      <c r="X132" s="451"/>
      <c r="Y132" s="451">
        <f t="shared" si="2"/>
        <v>26.010000000000005</v>
      </c>
      <c r="Z132" s="422"/>
    </row>
    <row r="133" spans="1:26" x14ac:dyDescent="0.2">
      <c r="A133" s="393">
        <v>42321</v>
      </c>
      <c r="B133" s="401" t="s">
        <v>8956</v>
      </c>
      <c r="C133" s="320" t="s">
        <v>8957</v>
      </c>
      <c r="D133" s="320" t="s">
        <v>8958</v>
      </c>
      <c r="E133" s="320">
        <v>37</v>
      </c>
      <c r="F133" s="320"/>
      <c r="G133" s="320">
        <v>12</v>
      </c>
      <c r="H133" s="320"/>
      <c r="I133" s="320"/>
      <c r="J133" s="320"/>
      <c r="K133" s="320"/>
      <c r="L133" s="320"/>
      <c r="M133" s="394" t="s">
        <v>6080</v>
      </c>
      <c r="N133" s="394" t="s">
        <v>1055</v>
      </c>
      <c r="O133" s="395" t="s">
        <v>3900</v>
      </c>
      <c r="P133" s="395" t="s">
        <v>3889</v>
      </c>
      <c r="Q133" s="320">
        <v>16</v>
      </c>
      <c r="R133" s="396" t="s">
        <v>8959</v>
      </c>
      <c r="S133" s="396" t="s">
        <v>8960</v>
      </c>
      <c r="T133" s="397">
        <v>0.1</v>
      </c>
      <c r="U133" s="397"/>
      <c r="V133" s="397">
        <v>0.1</v>
      </c>
      <c r="W133" s="397">
        <f t="shared" si="3"/>
        <v>68.05</v>
      </c>
      <c r="X133" s="397"/>
      <c r="Y133" s="397">
        <f t="shared" si="2"/>
        <v>26.010000000000005</v>
      </c>
      <c r="Z133" s="423"/>
    </row>
    <row r="134" spans="1:26" x14ac:dyDescent="0.2">
      <c r="A134" s="456">
        <v>42323</v>
      </c>
      <c r="B134" s="467" t="s">
        <v>8961</v>
      </c>
      <c r="C134" s="457" t="s">
        <v>8963</v>
      </c>
      <c r="D134" s="457" t="s">
        <v>8964</v>
      </c>
      <c r="E134" s="457"/>
      <c r="F134" s="457"/>
      <c r="G134" s="457"/>
      <c r="H134" s="457"/>
      <c r="I134" s="457"/>
      <c r="J134" s="457"/>
      <c r="K134" s="457"/>
      <c r="L134" s="457"/>
      <c r="M134" s="458" t="s">
        <v>3918</v>
      </c>
      <c r="N134" s="458" t="s">
        <v>1059</v>
      </c>
      <c r="O134" s="459" t="s">
        <v>3937</v>
      </c>
      <c r="P134" s="459" t="s">
        <v>3908</v>
      </c>
      <c r="Q134" s="457">
        <v>15</v>
      </c>
      <c r="R134" s="460" t="s">
        <v>1785</v>
      </c>
      <c r="S134" s="460" t="s">
        <v>8965</v>
      </c>
      <c r="T134" s="461">
        <v>0.27</v>
      </c>
      <c r="U134" s="461"/>
      <c r="V134" s="451"/>
      <c r="W134" s="451">
        <f t="shared" si="3"/>
        <v>68.05</v>
      </c>
      <c r="X134" s="451"/>
      <c r="Y134" s="451">
        <f t="shared" si="2"/>
        <v>26.010000000000005</v>
      </c>
      <c r="Z134" s="422"/>
    </row>
    <row r="135" spans="1:26" x14ac:dyDescent="0.2">
      <c r="A135" s="446">
        <v>42326</v>
      </c>
      <c r="B135" s="453" t="s">
        <v>8962</v>
      </c>
      <c r="C135" s="447" t="s">
        <v>8966</v>
      </c>
      <c r="D135" s="447" t="s">
        <v>8967</v>
      </c>
      <c r="E135" s="447"/>
      <c r="F135" s="447"/>
      <c r="G135" s="447"/>
      <c r="H135" s="447"/>
      <c r="I135" s="447"/>
      <c r="J135" s="447"/>
      <c r="K135" s="447"/>
      <c r="L135" s="447"/>
      <c r="M135" s="448" t="s">
        <v>4563</v>
      </c>
      <c r="N135" s="448" t="s">
        <v>1059</v>
      </c>
      <c r="O135" s="449" t="s">
        <v>3985</v>
      </c>
      <c r="P135" s="449" t="s">
        <v>3908</v>
      </c>
      <c r="Q135" s="447">
        <v>19</v>
      </c>
      <c r="R135" s="450" t="s">
        <v>8756</v>
      </c>
      <c r="S135" s="450" t="s">
        <v>5623</v>
      </c>
      <c r="T135" s="451">
        <v>5</v>
      </c>
      <c r="U135" s="451"/>
      <c r="V135" s="451"/>
      <c r="W135" s="451">
        <f t="shared" si="3"/>
        <v>68.05</v>
      </c>
      <c r="X135" s="451"/>
      <c r="Y135" s="451">
        <f t="shared" si="2"/>
        <v>26.010000000000005</v>
      </c>
      <c r="Z135" s="422"/>
    </row>
    <row r="136" spans="1:26" s="413" customFormat="1" x14ac:dyDescent="0.2">
      <c r="A136" s="393">
        <v>42332</v>
      </c>
      <c r="B136" s="401" t="s">
        <v>8968</v>
      </c>
      <c r="C136" s="320" t="s">
        <v>8969</v>
      </c>
      <c r="D136" s="320" t="s">
        <v>8970</v>
      </c>
      <c r="E136" s="320">
        <v>38</v>
      </c>
      <c r="F136" s="320"/>
      <c r="G136" s="320"/>
      <c r="H136" s="320"/>
      <c r="I136" s="320">
        <v>3</v>
      </c>
      <c r="J136" s="320"/>
      <c r="K136" s="320"/>
      <c r="L136" s="320"/>
      <c r="M136" s="394" t="s">
        <v>2264</v>
      </c>
      <c r="N136" s="394" t="s">
        <v>1055</v>
      </c>
      <c r="O136" s="395" t="s">
        <v>3999</v>
      </c>
      <c r="P136" s="395" t="s">
        <v>4024</v>
      </c>
      <c r="Q136" s="320">
        <v>18</v>
      </c>
      <c r="R136" s="396" t="s">
        <v>6686</v>
      </c>
      <c r="S136" s="396" t="s">
        <v>8971</v>
      </c>
      <c r="T136" s="397">
        <v>0.1</v>
      </c>
      <c r="U136" s="397"/>
      <c r="V136" s="397">
        <v>0.1</v>
      </c>
      <c r="W136" s="397">
        <f t="shared" si="3"/>
        <v>68.149999999999991</v>
      </c>
      <c r="X136" s="397"/>
      <c r="Y136" s="397">
        <f t="shared" si="2"/>
        <v>26.010000000000005</v>
      </c>
      <c r="Z136" s="422"/>
    </row>
    <row r="137" spans="1:26" x14ac:dyDescent="0.2">
      <c r="A137" s="446">
        <v>42344</v>
      </c>
      <c r="B137" s="453" t="s">
        <v>8973</v>
      </c>
      <c r="C137" s="447" t="s">
        <v>8974</v>
      </c>
      <c r="D137" s="447" t="s">
        <v>8972</v>
      </c>
      <c r="E137" s="447"/>
      <c r="F137" s="447"/>
      <c r="G137" s="447"/>
      <c r="H137" s="447"/>
      <c r="I137" s="447"/>
      <c r="J137" s="447"/>
      <c r="K137" s="447"/>
      <c r="L137" s="447"/>
      <c r="M137" s="448" t="s">
        <v>4085</v>
      </c>
      <c r="N137" s="448" t="s">
        <v>1059</v>
      </c>
      <c r="O137" s="449" t="s">
        <v>3900</v>
      </c>
      <c r="P137" s="449" t="s">
        <v>3889</v>
      </c>
      <c r="Q137" s="447">
        <v>22</v>
      </c>
      <c r="R137" s="450" t="s">
        <v>2976</v>
      </c>
      <c r="S137" s="450" t="s">
        <v>4005</v>
      </c>
      <c r="T137" s="451">
        <v>1</v>
      </c>
      <c r="U137" s="451"/>
      <c r="V137" s="451"/>
      <c r="W137" s="451">
        <f t="shared" si="3"/>
        <v>68.149999999999991</v>
      </c>
      <c r="X137" s="451"/>
      <c r="Y137" s="451">
        <f t="shared" si="2"/>
        <v>26.010000000000005</v>
      </c>
      <c r="Z137" s="422"/>
    </row>
    <row r="138" spans="1:26" x14ac:dyDescent="0.2">
      <c r="A138" s="446">
        <v>42347</v>
      </c>
      <c r="B138" s="453" t="s">
        <v>7505</v>
      </c>
      <c r="C138" s="447" t="s">
        <v>8975</v>
      </c>
      <c r="D138" s="447" t="s">
        <v>8976</v>
      </c>
      <c r="E138" s="447"/>
      <c r="F138" s="447"/>
      <c r="G138" s="447"/>
      <c r="H138" s="447"/>
      <c r="I138" s="447"/>
      <c r="J138" s="447"/>
      <c r="K138" s="447"/>
      <c r="L138" s="447"/>
      <c r="M138" s="448" t="s">
        <v>4085</v>
      </c>
      <c r="N138" s="448" t="s">
        <v>1059</v>
      </c>
      <c r="O138" s="449" t="s">
        <v>3919</v>
      </c>
      <c r="P138" s="449" t="s">
        <v>3889</v>
      </c>
      <c r="Q138" s="447">
        <v>10</v>
      </c>
      <c r="R138" s="450" t="s">
        <v>8977</v>
      </c>
      <c r="S138" s="450" t="s">
        <v>8978</v>
      </c>
      <c r="T138" s="451">
        <v>0.25</v>
      </c>
      <c r="U138" s="451"/>
      <c r="V138" s="451"/>
      <c r="W138" s="451">
        <f t="shared" si="3"/>
        <v>68.149999999999991</v>
      </c>
      <c r="X138" s="451"/>
      <c r="Y138" s="451">
        <f t="shared" si="2"/>
        <v>26.010000000000005</v>
      </c>
      <c r="Z138" s="422"/>
    </row>
    <row r="139" spans="1:26" x14ac:dyDescent="0.2">
      <c r="A139" s="446">
        <v>42347</v>
      </c>
      <c r="B139" s="453" t="s">
        <v>8979</v>
      </c>
      <c r="C139" s="447" t="s">
        <v>8980</v>
      </c>
      <c r="D139" s="447" t="s">
        <v>8981</v>
      </c>
      <c r="E139" s="447"/>
      <c r="F139" s="447"/>
      <c r="G139" s="447"/>
      <c r="H139" s="447"/>
      <c r="I139" s="447"/>
      <c r="J139" s="447"/>
      <c r="K139" s="447"/>
      <c r="L139" s="447"/>
      <c r="M139" s="448" t="s">
        <v>4085</v>
      </c>
      <c r="N139" s="448" t="s">
        <v>1059</v>
      </c>
      <c r="O139" s="449" t="s">
        <v>3990</v>
      </c>
      <c r="P139" s="449" t="s">
        <v>3959</v>
      </c>
      <c r="Q139" s="447">
        <v>36</v>
      </c>
      <c r="R139" s="450" t="s">
        <v>8982</v>
      </c>
      <c r="S139" s="450" t="s">
        <v>2419</v>
      </c>
      <c r="T139" s="451">
        <v>0.4</v>
      </c>
      <c r="U139" s="451"/>
      <c r="V139" s="451"/>
      <c r="W139" s="451">
        <f t="shared" si="3"/>
        <v>68.149999999999991</v>
      </c>
      <c r="X139" s="451"/>
      <c r="Y139" s="451">
        <f t="shared" ref="Y139:Y150" si="4">Y138+X139</f>
        <v>26.010000000000005</v>
      </c>
      <c r="Z139" s="422"/>
    </row>
    <row r="140" spans="1:26" x14ac:dyDescent="0.2">
      <c r="A140" s="393">
        <v>42356</v>
      </c>
      <c r="B140" s="401" t="s">
        <v>5127</v>
      </c>
      <c r="C140" s="320" t="s">
        <v>8983</v>
      </c>
      <c r="D140" s="320" t="s">
        <v>8984</v>
      </c>
      <c r="E140" s="320">
        <v>39</v>
      </c>
      <c r="F140" s="320"/>
      <c r="G140" s="320"/>
      <c r="H140" s="320"/>
      <c r="I140" s="320"/>
      <c r="J140" s="320"/>
      <c r="K140" s="320">
        <v>8</v>
      </c>
      <c r="L140" s="320"/>
      <c r="M140" s="394" t="s">
        <v>4085</v>
      </c>
      <c r="N140" s="394" t="s">
        <v>1055</v>
      </c>
      <c r="O140" s="395" t="s">
        <v>3919</v>
      </c>
      <c r="P140" s="395" t="s">
        <v>3889</v>
      </c>
      <c r="Q140" s="320">
        <v>31</v>
      </c>
      <c r="R140" s="396" t="s">
        <v>8985</v>
      </c>
      <c r="S140" s="396" t="s">
        <v>8986</v>
      </c>
      <c r="T140" s="397">
        <v>0.1</v>
      </c>
      <c r="U140" s="397"/>
      <c r="V140" s="397">
        <v>0.1</v>
      </c>
      <c r="W140" s="397">
        <f t="shared" ref="W140:W150" si="5">W139+V140</f>
        <v>68.249999999999986</v>
      </c>
      <c r="X140" s="397"/>
      <c r="Y140" s="397">
        <f t="shared" si="4"/>
        <v>26.010000000000005</v>
      </c>
      <c r="Z140" s="422"/>
    </row>
    <row r="141" spans="1:26" x14ac:dyDescent="0.2">
      <c r="A141" s="446">
        <v>42357</v>
      </c>
      <c r="B141" s="453" t="s">
        <v>6124</v>
      </c>
      <c r="C141" s="447" t="s">
        <v>8987</v>
      </c>
      <c r="D141" s="447" t="s">
        <v>8988</v>
      </c>
      <c r="E141" s="447"/>
      <c r="F141" s="447"/>
      <c r="G141" s="447"/>
      <c r="H141" s="447"/>
      <c r="I141" s="447"/>
      <c r="J141" s="447"/>
      <c r="K141" s="447"/>
      <c r="L141" s="447"/>
      <c r="M141" s="448" t="s">
        <v>4085</v>
      </c>
      <c r="N141" s="448" t="s">
        <v>1059</v>
      </c>
      <c r="O141" s="449" t="s">
        <v>3900</v>
      </c>
      <c r="P141" s="449" t="s">
        <v>3895</v>
      </c>
      <c r="Q141" s="447">
        <v>30</v>
      </c>
      <c r="R141" s="450" t="s">
        <v>8989</v>
      </c>
      <c r="S141" s="450" t="s">
        <v>8990</v>
      </c>
      <c r="T141" s="451">
        <v>9.9</v>
      </c>
      <c r="U141" s="451"/>
      <c r="V141" s="451"/>
      <c r="W141" s="451">
        <f t="shared" si="5"/>
        <v>68.249999999999986</v>
      </c>
      <c r="X141" s="451"/>
      <c r="Y141" s="451">
        <f t="shared" si="4"/>
        <v>26.010000000000005</v>
      </c>
      <c r="Z141" s="422"/>
    </row>
    <row r="142" spans="1:26" x14ac:dyDescent="0.2">
      <c r="A142" s="446"/>
      <c r="B142" s="453"/>
      <c r="C142" s="447"/>
      <c r="D142" s="447"/>
      <c r="E142" s="447"/>
      <c r="F142" s="447"/>
      <c r="G142" s="447"/>
      <c r="H142" s="447"/>
      <c r="I142" s="447"/>
      <c r="J142" s="447"/>
      <c r="K142" s="447"/>
      <c r="L142" s="447"/>
      <c r="M142" s="448"/>
      <c r="N142" s="448"/>
      <c r="O142" s="449"/>
      <c r="P142" s="449"/>
      <c r="Q142" s="447"/>
      <c r="R142" s="450"/>
      <c r="S142" s="450"/>
      <c r="T142" s="451"/>
      <c r="U142" s="451"/>
      <c r="V142" s="451"/>
      <c r="W142" s="451">
        <f t="shared" si="5"/>
        <v>68.249999999999986</v>
      </c>
      <c r="X142" s="451"/>
      <c r="Y142" s="451">
        <f t="shared" si="4"/>
        <v>26.010000000000005</v>
      </c>
      <c r="Z142" s="422"/>
    </row>
    <row r="143" spans="1:26" x14ac:dyDescent="0.2">
      <c r="A143" s="446"/>
      <c r="B143" s="453"/>
      <c r="C143" s="447"/>
      <c r="D143" s="447"/>
      <c r="E143" s="447"/>
      <c r="F143" s="447"/>
      <c r="G143" s="447"/>
      <c r="H143" s="447"/>
      <c r="I143" s="447"/>
      <c r="J143" s="447"/>
      <c r="K143" s="447"/>
      <c r="L143" s="447"/>
      <c r="M143" s="448"/>
      <c r="N143" s="448"/>
      <c r="O143" s="449"/>
      <c r="P143" s="449"/>
      <c r="Q143" s="447"/>
      <c r="R143" s="450"/>
      <c r="S143" s="450"/>
      <c r="T143" s="451"/>
      <c r="U143" s="451"/>
      <c r="V143" s="451"/>
      <c r="W143" s="451">
        <f t="shared" si="5"/>
        <v>68.249999999999986</v>
      </c>
      <c r="X143" s="451"/>
      <c r="Y143" s="451">
        <f t="shared" si="4"/>
        <v>26.010000000000005</v>
      </c>
      <c r="Z143" s="422"/>
    </row>
    <row r="144" spans="1:26" x14ac:dyDescent="0.2">
      <c r="A144" s="446"/>
      <c r="B144" s="453"/>
      <c r="C144" s="447"/>
      <c r="D144" s="447"/>
      <c r="E144" s="447"/>
      <c r="F144" s="447"/>
      <c r="G144" s="447"/>
      <c r="H144" s="447"/>
      <c r="I144" s="447"/>
      <c r="J144" s="447"/>
      <c r="K144" s="447"/>
      <c r="L144" s="447"/>
      <c r="M144" s="448"/>
      <c r="N144" s="448"/>
      <c r="O144" s="449"/>
      <c r="P144" s="449"/>
      <c r="Q144" s="447"/>
      <c r="R144" s="450"/>
      <c r="S144" s="450"/>
      <c r="T144" s="451"/>
      <c r="U144" s="451"/>
      <c r="V144" s="451"/>
      <c r="W144" s="451">
        <f t="shared" si="5"/>
        <v>68.249999999999986</v>
      </c>
      <c r="X144" s="451"/>
      <c r="Y144" s="451">
        <f t="shared" si="4"/>
        <v>26.010000000000005</v>
      </c>
      <c r="Z144" s="422"/>
    </row>
    <row r="145" spans="1:26" x14ac:dyDescent="0.2">
      <c r="A145" s="446"/>
      <c r="B145" s="453"/>
      <c r="C145" s="447"/>
      <c r="D145" s="447"/>
      <c r="E145" s="447"/>
      <c r="F145" s="447"/>
      <c r="G145" s="447"/>
      <c r="H145" s="447"/>
      <c r="I145" s="447"/>
      <c r="J145" s="447"/>
      <c r="K145" s="447"/>
      <c r="L145" s="447"/>
      <c r="M145" s="448"/>
      <c r="N145" s="448"/>
      <c r="O145" s="449"/>
      <c r="P145" s="449"/>
      <c r="Q145" s="447"/>
      <c r="R145" s="450"/>
      <c r="S145" s="450"/>
      <c r="T145" s="451"/>
      <c r="U145" s="451"/>
      <c r="V145" s="451"/>
      <c r="W145" s="451">
        <f t="shared" si="5"/>
        <v>68.249999999999986</v>
      </c>
      <c r="X145" s="451"/>
      <c r="Y145" s="451">
        <f t="shared" si="4"/>
        <v>26.010000000000005</v>
      </c>
      <c r="Z145" s="422"/>
    </row>
    <row r="146" spans="1:26" x14ac:dyDescent="0.2">
      <c r="A146" s="446"/>
      <c r="B146" s="453"/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8"/>
      <c r="N146" s="448"/>
      <c r="O146" s="449"/>
      <c r="P146" s="449"/>
      <c r="Q146" s="447"/>
      <c r="R146" s="450"/>
      <c r="S146" s="450"/>
      <c r="T146" s="451"/>
      <c r="U146" s="451"/>
      <c r="V146" s="451"/>
      <c r="W146" s="451">
        <f t="shared" si="5"/>
        <v>68.249999999999986</v>
      </c>
      <c r="X146" s="451"/>
      <c r="Y146" s="451">
        <f t="shared" si="4"/>
        <v>26.010000000000005</v>
      </c>
      <c r="Z146" s="422"/>
    </row>
    <row r="147" spans="1:26" x14ac:dyDescent="0.2">
      <c r="A147" s="446"/>
      <c r="B147" s="453"/>
      <c r="C147" s="447"/>
      <c r="D147" s="447"/>
      <c r="E147" s="447"/>
      <c r="F147" s="447"/>
      <c r="G147" s="447"/>
      <c r="H147" s="447"/>
      <c r="I147" s="447"/>
      <c r="J147" s="447"/>
      <c r="K147" s="447"/>
      <c r="L147" s="447"/>
      <c r="M147" s="448"/>
      <c r="N147" s="448"/>
      <c r="O147" s="449"/>
      <c r="P147" s="449"/>
      <c r="Q147" s="447"/>
      <c r="R147" s="450"/>
      <c r="S147" s="450"/>
      <c r="T147" s="451"/>
      <c r="U147" s="451"/>
      <c r="V147" s="451"/>
      <c r="W147" s="451">
        <f t="shared" si="5"/>
        <v>68.249999999999986</v>
      </c>
      <c r="X147" s="451"/>
      <c r="Y147" s="451">
        <f t="shared" si="4"/>
        <v>26.010000000000005</v>
      </c>
      <c r="Z147" s="422"/>
    </row>
    <row r="148" spans="1:26" x14ac:dyDescent="0.2">
      <c r="A148" s="446"/>
      <c r="B148" s="453"/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448"/>
      <c r="N148" s="448"/>
      <c r="O148" s="449"/>
      <c r="P148" s="449"/>
      <c r="Q148" s="447"/>
      <c r="R148" s="450"/>
      <c r="S148" s="450"/>
      <c r="T148" s="451"/>
      <c r="U148" s="451"/>
      <c r="V148" s="451"/>
      <c r="W148" s="451">
        <f t="shared" si="5"/>
        <v>68.249999999999986</v>
      </c>
      <c r="X148" s="451"/>
      <c r="Y148" s="451">
        <f t="shared" si="4"/>
        <v>26.010000000000005</v>
      </c>
      <c r="Z148" s="424"/>
    </row>
    <row r="149" spans="1:26" x14ac:dyDescent="0.2">
      <c r="A149" s="479"/>
      <c r="B149" s="480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2"/>
      <c r="N149" s="482"/>
      <c r="O149" s="483"/>
      <c r="P149" s="483"/>
      <c r="Q149" s="481"/>
      <c r="R149" s="484"/>
      <c r="S149" s="484"/>
      <c r="T149" s="485"/>
      <c r="U149" s="485"/>
      <c r="V149" s="451"/>
      <c r="W149" s="451">
        <f t="shared" si="5"/>
        <v>68.249999999999986</v>
      </c>
      <c r="X149" s="451"/>
      <c r="Y149" s="451">
        <f t="shared" si="4"/>
        <v>26.010000000000005</v>
      </c>
      <c r="Z149" s="383"/>
    </row>
    <row r="150" spans="1:26" x14ac:dyDescent="0.2">
      <c r="A150" s="446"/>
      <c r="B150" s="453"/>
      <c r="C150" s="447"/>
      <c r="D150" s="447"/>
      <c r="E150" s="447"/>
      <c r="F150" s="447"/>
      <c r="G150" s="447"/>
      <c r="H150" s="447"/>
      <c r="I150" s="447"/>
      <c r="J150" s="447"/>
      <c r="K150" s="447"/>
      <c r="L150" s="447"/>
      <c r="M150" s="448"/>
      <c r="N150" s="448"/>
      <c r="O150" s="449"/>
      <c r="P150" s="449"/>
      <c r="Q150" s="447"/>
      <c r="R150" s="450"/>
      <c r="S150" s="450"/>
      <c r="T150" s="451"/>
      <c r="U150" s="451"/>
      <c r="V150" s="451"/>
      <c r="W150" s="451">
        <f t="shared" si="5"/>
        <v>68.249999999999986</v>
      </c>
      <c r="X150" s="451"/>
      <c r="Y150" s="451">
        <f t="shared" si="4"/>
        <v>26.010000000000005</v>
      </c>
      <c r="Z150" s="383"/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25" right="0.25" top="0.75" bottom="0.75" header="0.3" footer="0.3"/>
  <pageSetup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zoomScaleNormal="100" workbookViewId="0">
      <pane xSplit="15" ySplit="15" topLeftCell="P221" activePane="bottomRight" state="frozen"/>
      <selection pane="topRight" activeCell="P1" sqref="P1"/>
      <selection pane="bottomLeft" activeCell="A16" sqref="A16"/>
      <selection pane="bottomRight" activeCell="D305" sqref="D305"/>
    </sheetView>
  </sheetViews>
  <sheetFormatPr defaultRowHeight="12.75" x14ac:dyDescent="0.2"/>
  <cols>
    <col min="1" max="1" width="5.42578125" style="335" bestFit="1" customWidth="1"/>
    <col min="2" max="2" width="26.85546875" bestFit="1" customWidth="1"/>
    <col min="3" max="3" width="14.28515625" bestFit="1" customWidth="1"/>
    <col min="4" max="4" width="7.8554687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3.85546875" customWidth="1"/>
    <col min="11" max="11" width="3.42578125" customWidth="1"/>
    <col min="12" max="12" width="4.7109375" customWidth="1"/>
    <col min="13" max="13" width="8" customWidth="1"/>
    <col min="14" max="14" width="6" bestFit="1" customWidth="1"/>
    <col min="15" max="15" width="4" bestFit="1" customWidth="1"/>
    <col min="16" max="16" width="4.140625" bestFit="1" customWidth="1"/>
    <col min="17" max="17" width="3.140625" bestFit="1" customWidth="1"/>
    <col min="18" max="18" width="7.7109375" customWidth="1"/>
    <col min="19" max="19" width="8.85546875" bestFit="1" customWidth="1"/>
    <col min="20" max="20" width="7.42578125" bestFit="1" customWidth="1"/>
    <col min="21" max="21" width="8.42578125" bestFit="1" customWidth="1"/>
    <col min="22" max="23" width="7.42578125" bestFit="1" customWidth="1"/>
    <col min="24" max="24" width="7.42578125" customWidth="1"/>
    <col min="25" max="25" width="7.42578125" bestFit="1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8991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493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493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493" t="s">
        <v>1036</v>
      </c>
      <c r="S6" s="493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493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COUNTIF(T10:T300,"&gt;0")</f>
        <v>115</v>
      </c>
      <c r="U9" s="377">
        <f>COUNTIF(U10:U300,"&gt;0")</f>
        <v>153</v>
      </c>
      <c r="V9" s="377">
        <f>COUNTIF(V10:V300,"&gt;0")</f>
        <v>47</v>
      </c>
      <c r="W9" s="378"/>
      <c r="X9" s="377">
        <f>COUNTIF(X10:X300,"&gt;0")</f>
        <v>85</v>
      </c>
      <c r="Y9" s="379"/>
      <c r="Z9" s="380"/>
    </row>
    <row r="10" spans="1:26" x14ac:dyDescent="0.2">
      <c r="A10" s="446"/>
      <c r="B10" s="453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8"/>
      <c r="N10" s="448"/>
      <c r="O10" s="449"/>
      <c r="P10" s="449"/>
      <c r="Q10" s="447"/>
      <c r="R10" s="450"/>
      <c r="S10" s="450"/>
      <c r="T10" s="451"/>
      <c r="U10" s="451"/>
      <c r="V10" s="451"/>
      <c r="W10" s="451">
        <f>W9+V10</f>
        <v>0</v>
      </c>
      <c r="X10" s="451"/>
      <c r="Y10" s="451">
        <f>Y9+X10</f>
        <v>0</v>
      </c>
      <c r="Z10" s="422"/>
    </row>
    <row r="11" spans="1:26" x14ac:dyDescent="0.2">
      <c r="A11" s="446">
        <v>42380</v>
      </c>
      <c r="B11" s="453" t="s">
        <v>8992</v>
      </c>
      <c r="C11" s="447" t="s">
        <v>8993</v>
      </c>
      <c r="D11" s="447" t="s">
        <v>8994</v>
      </c>
      <c r="E11" s="447"/>
      <c r="F11" s="447"/>
      <c r="G11" s="447"/>
      <c r="H11" s="447"/>
      <c r="I11" s="447"/>
      <c r="J11" s="447"/>
      <c r="K11" s="447"/>
      <c r="L11" s="447"/>
      <c r="M11" s="448" t="s">
        <v>4085</v>
      </c>
      <c r="N11" s="448" t="s">
        <v>1059</v>
      </c>
      <c r="O11" s="449" t="s">
        <v>3985</v>
      </c>
      <c r="P11" s="449" t="s">
        <v>3959</v>
      </c>
      <c r="Q11" s="447">
        <v>8</v>
      </c>
      <c r="R11" s="450" t="s">
        <v>8603</v>
      </c>
      <c r="S11" s="450" t="s">
        <v>7174</v>
      </c>
      <c r="T11" s="451">
        <v>0.3</v>
      </c>
      <c r="U11" s="451"/>
      <c r="V11" s="451"/>
      <c r="W11" s="451">
        <f>W10+V11</f>
        <v>0</v>
      </c>
      <c r="X11" s="451"/>
      <c r="Y11" s="451">
        <f t="shared" ref="Y11:Y74" si="0">Y10+X11</f>
        <v>0</v>
      </c>
      <c r="Z11" s="422"/>
    </row>
    <row r="12" spans="1:26" x14ac:dyDescent="0.2">
      <c r="A12" s="393">
        <v>42382</v>
      </c>
      <c r="B12" s="401" t="s">
        <v>4010</v>
      </c>
      <c r="C12" s="320" t="s">
        <v>8995</v>
      </c>
      <c r="D12" s="320" t="s">
        <v>8996</v>
      </c>
      <c r="E12" s="320">
        <v>1</v>
      </c>
      <c r="F12" s="320"/>
      <c r="G12" s="320"/>
      <c r="H12" s="320"/>
      <c r="I12" s="320"/>
      <c r="J12" s="320"/>
      <c r="K12" s="320">
        <v>1</v>
      </c>
      <c r="L12" s="320"/>
      <c r="M12" s="394" t="s">
        <v>8136</v>
      </c>
      <c r="N12" s="394" t="s">
        <v>1055</v>
      </c>
      <c r="O12" s="395" t="s">
        <v>3937</v>
      </c>
      <c r="P12" s="395" t="s">
        <v>3889</v>
      </c>
      <c r="Q12" s="320">
        <v>9</v>
      </c>
      <c r="R12" s="396" t="s">
        <v>840</v>
      </c>
      <c r="S12" s="396" t="s">
        <v>7881</v>
      </c>
      <c r="T12" s="397">
        <v>0.25</v>
      </c>
      <c r="U12" s="397"/>
      <c r="V12" s="397">
        <v>0.25</v>
      </c>
      <c r="W12" s="451">
        <f>W11+V12</f>
        <v>0.25</v>
      </c>
      <c r="X12" s="451"/>
      <c r="Y12" s="451">
        <f t="shared" si="0"/>
        <v>0</v>
      </c>
      <c r="Z12" s="422"/>
    </row>
    <row r="13" spans="1:26" x14ac:dyDescent="0.2">
      <c r="A13" s="405">
        <v>42382</v>
      </c>
      <c r="B13" s="469" t="s">
        <v>7945</v>
      </c>
      <c r="C13" s="406" t="s">
        <v>8997</v>
      </c>
      <c r="D13" s="406" t="s">
        <v>8998</v>
      </c>
      <c r="E13" s="406">
        <v>2</v>
      </c>
      <c r="F13" s="406"/>
      <c r="G13" s="406"/>
      <c r="H13" s="406"/>
      <c r="I13" s="406"/>
      <c r="J13" s="406"/>
      <c r="K13" s="406"/>
      <c r="L13" s="406">
        <v>1</v>
      </c>
      <c r="M13" s="407" t="s">
        <v>4727</v>
      </c>
      <c r="N13" s="407" t="s">
        <v>1055</v>
      </c>
      <c r="O13" s="408" t="s">
        <v>4023</v>
      </c>
      <c r="P13" s="408" t="s">
        <v>3995</v>
      </c>
      <c r="Q13" s="406">
        <v>34</v>
      </c>
      <c r="R13" s="409" t="s">
        <v>37</v>
      </c>
      <c r="S13" s="409" t="s">
        <v>8999</v>
      </c>
      <c r="T13" s="410">
        <v>0.1</v>
      </c>
      <c r="U13" s="410"/>
      <c r="V13" s="397">
        <v>0.1</v>
      </c>
      <c r="W13" s="451">
        <f t="shared" ref="W13:W76" si="1">W12+V13</f>
        <v>0.35</v>
      </c>
      <c r="X13" s="451"/>
      <c r="Y13" s="451">
        <f t="shared" si="0"/>
        <v>0</v>
      </c>
      <c r="Z13" s="423"/>
    </row>
    <row r="14" spans="1:26" x14ac:dyDescent="0.2">
      <c r="A14" s="446">
        <v>42388</v>
      </c>
      <c r="B14" s="453" t="s">
        <v>8660</v>
      </c>
      <c r="C14" s="447" t="s">
        <v>9000</v>
      </c>
      <c r="D14" s="447" t="s">
        <v>9001</v>
      </c>
      <c r="E14" s="447"/>
      <c r="F14" s="447"/>
      <c r="G14" s="447"/>
      <c r="H14" s="447"/>
      <c r="I14" s="447"/>
      <c r="J14" s="447"/>
      <c r="K14" s="447"/>
      <c r="L14" s="447"/>
      <c r="M14" s="448" t="s">
        <v>3887</v>
      </c>
      <c r="N14" s="448" t="s">
        <v>1055</v>
      </c>
      <c r="O14" s="449" t="s">
        <v>3990</v>
      </c>
      <c r="P14" s="449" t="s">
        <v>3908</v>
      </c>
      <c r="Q14" s="447">
        <v>30</v>
      </c>
      <c r="R14" s="450" t="s">
        <v>5811</v>
      </c>
      <c r="S14" s="450" t="s">
        <v>1688</v>
      </c>
      <c r="T14" s="451">
        <v>0.1</v>
      </c>
      <c r="U14" s="451"/>
      <c r="V14" s="451"/>
      <c r="W14" s="451">
        <f t="shared" si="1"/>
        <v>0.35</v>
      </c>
      <c r="X14" s="451"/>
      <c r="Y14" s="451">
        <f t="shared" si="0"/>
        <v>0</v>
      </c>
      <c r="Z14" s="422"/>
    </row>
    <row r="15" spans="1:26" x14ac:dyDescent="0.2">
      <c r="A15" s="446">
        <v>42398</v>
      </c>
      <c r="B15" s="453" t="s">
        <v>9002</v>
      </c>
      <c r="C15" s="447" t="s">
        <v>9003</v>
      </c>
      <c r="D15" s="447" t="s">
        <v>9005</v>
      </c>
      <c r="E15" s="447"/>
      <c r="F15" s="447"/>
      <c r="G15" s="447"/>
      <c r="H15" s="447"/>
      <c r="I15" s="447"/>
      <c r="J15" s="447"/>
      <c r="K15" s="447"/>
      <c r="L15" s="447"/>
      <c r="M15" s="448" t="s">
        <v>5018</v>
      </c>
      <c r="N15" s="448" t="s">
        <v>1059</v>
      </c>
      <c r="O15" s="449" t="s">
        <v>1615</v>
      </c>
      <c r="P15" s="449" t="s">
        <v>3889</v>
      </c>
      <c r="Q15" s="447">
        <v>3</v>
      </c>
      <c r="R15" s="450" t="s">
        <v>9004</v>
      </c>
      <c r="S15" s="450" t="s">
        <v>5212</v>
      </c>
      <c r="T15" s="451">
        <v>2</v>
      </c>
      <c r="U15" s="451"/>
      <c r="V15" s="451"/>
      <c r="W15" s="451">
        <f t="shared" si="1"/>
        <v>0.35</v>
      </c>
      <c r="X15" s="451"/>
      <c r="Y15" s="451">
        <f t="shared" si="0"/>
        <v>0</v>
      </c>
      <c r="Z15" s="422"/>
    </row>
    <row r="16" spans="1:26" x14ac:dyDescent="0.2">
      <c r="A16" s="446">
        <v>42406</v>
      </c>
      <c r="B16" s="453" t="s">
        <v>9006</v>
      </c>
      <c r="C16" s="447" t="s">
        <v>9007</v>
      </c>
      <c r="D16" s="447" t="s">
        <v>9008</v>
      </c>
      <c r="E16" s="447"/>
      <c r="F16" s="447"/>
      <c r="G16" s="447"/>
      <c r="H16" s="447"/>
      <c r="I16" s="447"/>
      <c r="J16" s="447"/>
      <c r="K16" s="447"/>
      <c r="L16" s="447"/>
      <c r="M16" s="448" t="s">
        <v>4085</v>
      </c>
      <c r="N16" s="448" t="s">
        <v>1059</v>
      </c>
      <c r="O16" s="449" t="s">
        <v>3894</v>
      </c>
      <c r="P16" s="449" t="s">
        <v>3895</v>
      </c>
      <c r="Q16" s="447">
        <v>30</v>
      </c>
      <c r="R16" s="450" t="s">
        <v>6298</v>
      </c>
      <c r="S16" s="450" t="s">
        <v>9009</v>
      </c>
      <c r="T16" s="451">
        <v>1.5</v>
      </c>
      <c r="U16" s="451"/>
      <c r="V16" s="451"/>
      <c r="W16" s="451">
        <f t="shared" si="1"/>
        <v>0.35</v>
      </c>
      <c r="X16" s="451"/>
      <c r="Y16" s="451">
        <f t="shared" si="0"/>
        <v>0</v>
      </c>
      <c r="Z16" s="422"/>
    </row>
    <row r="17" spans="1:27" x14ac:dyDescent="0.2">
      <c r="A17" s="446">
        <v>42407</v>
      </c>
      <c r="B17" s="453" t="s">
        <v>6124</v>
      </c>
      <c r="C17" s="447" t="s">
        <v>9010</v>
      </c>
      <c r="D17" s="447" t="s">
        <v>9011</v>
      </c>
      <c r="E17" s="447"/>
      <c r="F17" s="447"/>
      <c r="G17" s="447"/>
      <c r="H17" s="447"/>
      <c r="I17" s="447"/>
      <c r="J17" s="447"/>
      <c r="K17" s="447"/>
      <c r="L17" s="447"/>
      <c r="M17" s="448" t="s">
        <v>3918</v>
      </c>
      <c r="N17" s="448" t="s">
        <v>1076</v>
      </c>
      <c r="O17" s="449" t="s">
        <v>3900</v>
      </c>
      <c r="P17" s="449" t="s">
        <v>3889</v>
      </c>
      <c r="Q17" s="447">
        <v>25</v>
      </c>
      <c r="R17" s="450" t="s">
        <v>9012</v>
      </c>
      <c r="S17" s="450" t="s">
        <v>8174</v>
      </c>
      <c r="T17" s="451">
        <v>28.7</v>
      </c>
      <c r="U17" s="451"/>
      <c r="V17" s="451"/>
      <c r="W17" s="451">
        <f t="shared" si="1"/>
        <v>0.35</v>
      </c>
      <c r="X17" s="451"/>
      <c r="Y17" s="451">
        <f t="shared" si="0"/>
        <v>0</v>
      </c>
      <c r="Z17" s="422"/>
    </row>
    <row r="18" spans="1:27" x14ac:dyDescent="0.2">
      <c r="A18" s="446">
        <v>42407</v>
      </c>
      <c r="B18" s="453" t="s">
        <v>8208</v>
      </c>
      <c r="C18" s="447" t="s">
        <v>9013</v>
      </c>
      <c r="D18" s="447" t="s">
        <v>9014</v>
      </c>
      <c r="E18" s="447"/>
      <c r="F18" s="447"/>
      <c r="G18" s="447"/>
      <c r="H18" s="447"/>
      <c r="I18" s="447"/>
      <c r="J18" s="447"/>
      <c r="K18" s="447"/>
      <c r="L18" s="447"/>
      <c r="M18" s="448" t="s">
        <v>4085</v>
      </c>
      <c r="N18" s="448" t="s">
        <v>1059</v>
      </c>
      <c r="O18" s="449" t="s">
        <v>3900</v>
      </c>
      <c r="P18" s="449" t="s">
        <v>3889</v>
      </c>
      <c r="Q18" s="447">
        <v>25</v>
      </c>
      <c r="R18" s="450" t="s">
        <v>4235</v>
      </c>
      <c r="S18" s="450" t="s">
        <v>8745</v>
      </c>
      <c r="T18" s="451">
        <v>1</v>
      </c>
      <c r="U18" s="451"/>
      <c r="V18" s="451"/>
      <c r="W18" s="451">
        <f t="shared" si="1"/>
        <v>0.35</v>
      </c>
      <c r="X18" s="451"/>
      <c r="Y18" s="451">
        <f t="shared" si="0"/>
        <v>0</v>
      </c>
      <c r="Z18" s="422"/>
    </row>
    <row r="19" spans="1:27" x14ac:dyDescent="0.2">
      <c r="A19" s="446">
        <v>42410</v>
      </c>
      <c r="B19" s="453" t="s">
        <v>3056</v>
      </c>
      <c r="C19" s="447" t="s">
        <v>9015</v>
      </c>
      <c r="D19" s="447" t="s">
        <v>9016</v>
      </c>
      <c r="E19" s="447"/>
      <c r="F19" s="447"/>
      <c r="G19" s="447"/>
      <c r="H19" s="447"/>
      <c r="I19" s="447"/>
      <c r="J19" s="447"/>
      <c r="K19" s="447"/>
      <c r="L19" s="447"/>
      <c r="M19" s="448" t="s">
        <v>4085</v>
      </c>
      <c r="N19" s="448" t="s">
        <v>1059</v>
      </c>
      <c r="O19" s="449" t="s">
        <v>3990</v>
      </c>
      <c r="P19" s="449" t="s">
        <v>4024</v>
      </c>
      <c r="Q19" s="447">
        <v>13</v>
      </c>
      <c r="R19" s="450" t="s">
        <v>9017</v>
      </c>
      <c r="S19" s="450" t="s">
        <v>9018</v>
      </c>
      <c r="T19" s="451">
        <v>1</v>
      </c>
      <c r="U19" s="451"/>
      <c r="V19" s="451"/>
      <c r="W19" s="451">
        <f t="shared" si="1"/>
        <v>0.35</v>
      </c>
      <c r="X19" s="451"/>
      <c r="Y19" s="451">
        <f t="shared" si="0"/>
        <v>0</v>
      </c>
      <c r="Z19" s="422"/>
    </row>
    <row r="20" spans="1:27" x14ac:dyDescent="0.2">
      <c r="A20" s="446">
        <v>42410</v>
      </c>
      <c r="B20" s="453" t="s">
        <v>9019</v>
      </c>
      <c r="C20" s="447" t="s">
        <v>9020</v>
      </c>
      <c r="D20" s="447" t="s">
        <v>9022</v>
      </c>
      <c r="E20" s="447"/>
      <c r="F20" s="447"/>
      <c r="G20" s="447"/>
      <c r="H20" s="447"/>
      <c r="I20" s="447"/>
      <c r="J20" s="447"/>
      <c r="K20" s="447"/>
      <c r="L20" s="447"/>
      <c r="M20" s="448" t="s">
        <v>4085</v>
      </c>
      <c r="N20" s="448" t="s">
        <v>1059</v>
      </c>
      <c r="O20" s="449" t="s">
        <v>3979</v>
      </c>
      <c r="P20" s="449" t="s">
        <v>3959</v>
      </c>
      <c r="Q20" s="450">
        <v>6</v>
      </c>
      <c r="R20" s="450" t="s">
        <v>9021</v>
      </c>
      <c r="S20" s="450" t="s">
        <v>5559</v>
      </c>
      <c r="T20" s="452">
        <v>0.27</v>
      </c>
      <c r="U20" s="452"/>
      <c r="V20" s="436">
        <v>0.03</v>
      </c>
      <c r="W20" s="436">
        <f t="shared" si="1"/>
        <v>0.38</v>
      </c>
      <c r="X20" s="436"/>
      <c r="Y20" s="436">
        <f t="shared" si="0"/>
        <v>0</v>
      </c>
      <c r="Z20" s="490"/>
      <c r="AA20" s="413"/>
    </row>
    <row r="21" spans="1:27" x14ac:dyDescent="0.2">
      <c r="A21" s="437">
        <v>42410</v>
      </c>
      <c r="B21" s="466" t="s">
        <v>9023</v>
      </c>
      <c r="C21" s="438" t="s">
        <v>9024</v>
      </c>
      <c r="D21" s="438" t="s">
        <v>9025</v>
      </c>
      <c r="E21" s="438">
        <v>3</v>
      </c>
      <c r="F21" s="438"/>
      <c r="G21" s="438"/>
      <c r="H21" s="438"/>
      <c r="I21" s="438">
        <v>1</v>
      </c>
      <c r="J21" s="438"/>
      <c r="K21" s="438"/>
      <c r="L21" s="438"/>
      <c r="M21" s="443" t="s">
        <v>4085</v>
      </c>
      <c r="N21" s="443" t="s">
        <v>1076</v>
      </c>
      <c r="O21" s="444" t="s">
        <v>3900</v>
      </c>
      <c r="P21" s="444" t="s">
        <v>3959</v>
      </c>
      <c r="Q21" s="445">
        <v>2</v>
      </c>
      <c r="R21" s="445" t="s">
        <v>9026</v>
      </c>
      <c r="S21" s="445" t="s">
        <v>6836</v>
      </c>
      <c r="T21" s="495">
        <v>22</v>
      </c>
      <c r="U21" s="495"/>
      <c r="V21" s="440">
        <v>22</v>
      </c>
      <c r="W21" s="440">
        <f t="shared" si="1"/>
        <v>22.38</v>
      </c>
      <c r="X21" s="440"/>
      <c r="Y21" s="440">
        <f t="shared" si="0"/>
        <v>0</v>
      </c>
      <c r="Z21" s="422"/>
    </row>
    <row r="22" spans="1:27" x14ac:dyDescent="0.2">
      <c r="A22" s="446">
        <v>42411</v>
      </c>
      <c r="B22" s="453" t="s">
        <v>7356</v>
      </c>
      <c r="C22" s="447" t="s">
        <v>9027</v>
      </c>
      <c r="D22" s="447" t="s">
        <v>9028</v>
      </c>
      <c r="E22" s="447"/>
      <c r="F22" s="447"/>
      <c r="G22" s="447"/>
      <c r="H22" s="447"/>
      <c r="I22" s="447"/>
      <c r="J22" s="447"/>
      <c r="K22" s="447"/>
      <c r="L22" s="447"/>
      <c r="M22" s="448" t="s">
        <v>4085</v>
      </c>
      <c r="N22" s="448" t="s">
        <v>1059</v>
      </c>
      <c r="O22" s="449" t="s">
        <v>3999</v>
      </c>
      <c r="P22" s="449" t="s">
        <v>3908</v>
      </c>
      <c r="Q22" s="450">
        <v>33</v>
      </c>
      <c r="R22" s="450" t="s">
        <v>9029</v>
      </c>
      <c r="S22" s="450" t="s">
        <v>194</v>
      </c>
      <c r="T22" s="452">
        <v>1.1000000000000001</v>
      </c>
      <c r="U22" s="452"/>
      <c r="V22" s="451"/>
      <c r="W22" s="451">
        <f t="shared" si="1"/>
        <v>22.38</v>
      </c>
      <c r="X22" s="451"/>
      <c r="Y22" s="451">
        <f t="shared" si="0"/>
        <v>0</v>
      </c>
      <c r="Z22" s="422"/>
    </row>
    <row r="23" spans="1:27" x14ac:dyDescent="0.2">
      <c r="A23" s="446">
        <v>42413</v>
      </c>
      <c r="B23" s="453" t="s">
        <v>9030</v>
      </c>
      <c r="C23" s="447" t="s">
        <v>9031</v>
      </c>
      <c r="D23" s="447" t="s">
        <v>9032</v>
      </c>
      <c r="E23" s="447"/>
      <c r="F23" s="447"/>
      <c r="G23" s="447"/>
      <c r="H23" s="447"/>
      <c r="I23" s="447"/>
      <c r="J23" s="447"/>
      <c r="K23" s="447"/>
      <c r="L23" s="447"/>
      <c r="M23" s="448" t="s">
        <v>3965</v>
      </c>
      <c r="N23" s="448" t="s">
        <v>1055</v>
      </c>
      <c r="O23" s="449" t="s">
        <v>4030</v>
      </c>
      <c r="P23" s="449" t="s">
        <v>4024</v>
      </c>
      <c r="Q23" s="450">
        <v>34</v>
      </c>
      <c r="R23" s="450" t="s">
        <v>9033</v>
      </c>
      <c r="S23" s="450" t="s">
        <v>9034</v>
      </c>
      <c r="T23" s="451"/>
      <c r="U23" s="452">
        <v>0.1</v>
      </c>
      <c r="V23" s="451"/>
      <c r="W23" s="451">
        <f t="shared" si="1"/>
        <v>22.38</v>
      </c>
      <c r="X23" s="451"/>
      <c r="Y23" s="451">
        <f t="shared" si="0"/>
        <v>0</v>
      </c>
      <c r="Z23" s="422"/>
    </row>
    <row r="24" spans="1:27" x14ac:dyDescent="0.2">
      <c r="A24" s="446">
        <v>42416</v>
      </c>
      <c r="B24" s="453" t="s">
        <v>9035</v>
      </c>
      <c r="C24" s="447" t="s">
        <v>9036</v>
      </c>
      <c r="D24" s="447" t="s">
        <v>9037</v>
      </c>
      <c r="E24" s="447"/>
      <c r="F24" s="447"/>
      <c r="G24" s="447"/>
      <c r="H24" s="447"/>
      <c r="I24" s="447"/>
      <c r="J24" s="447"/>
      <c r="K24" s="447"/>
      <c r="L24" s="447"/>
      <c r="M24" s="448" t="s">
        <v>4085</v>
      </c>
      <c r="N24" s="448" t="s">
        <v>1059</v>
      </c>
      <c r="O24" s="449" t="s">
        <v>3990</v>
      </c>
      <c r="P24" s="449" t="s">
        <v>3895</v>
      </c>
      <c r="Q24" s="450">
        <v>17</v>
      </c>
      <c r="R24" s="450" t="s">
        <v>461</v>
      </c>
      <c r="S24" s="450" t="s">
        <v>9038</v>
      </c>
      <c r="T24" s="451">
        <v>1.08</v>
      </c>
      <c r="U24" s="452"/>
      <c r="V24" s="451"/>
      <c r="W24" s="451">
        <f t="shared" si="1"/>
        <v>22.38</v>
      </c>
      <c r="X24" s="451"/>
      <c r="Y24" s="451">
        <f t="shared" si="0"/>
        <v>0</v>
      </c>
      <c r="Z24" s="422"/>
    </row>
    <row r="25" spans="1:27" x14ac:dyDescent="0.2">
      <c r="A25" s="446">
        <v>42418</v>
      </c>
      <c r="B25" s="453" t="s">
        <v>9039</v>
      </c>
      <c r="C25" s="447" t="s">
        <v>9040</v>
      </c>
      <c r="D25" s="447" t="s">
        <v>9041</v>
      </c>
      <c r="E25" s="447"/>
      <c r="F25" s="447"/>
      <c r="G25" s="447"/>
      <c r="H25" s="447"/>
      <c r="I25" s="447"/>
      <c r="J25" s="447"/>
      <c r="K25" s="447"/>
      <c r="L25" s="447"/>
      <c r="M25" s="448" t="s">
        <v>9042</v>
      </c>
      <c r="N25" s="448" t="s">
        <v>1059</v>
      </c>
      <c r="O25" s="449" t="s">
        <v>3943</v>
      </c>
      <c r="P25" s="449" t="s">
        <v>3908</v>
      </c>
      <c r="Q25" s="450">
        <v>27</v>
      </c>
      <c r="R25" s="450" t="s">
        <v>9043</v>
      </c>
      <c r="S25" s="450" t="s">
        <v>9044</v>
      </c>
      <c r="T25" s="451">
        <v>0.5</v>
      </c>
      <c r="U25" s="452"/>
      <c r="V25" s="451"/>
      <c r="W25" s="451">
        <f t="shared" si="1"/>
        <v>22.38</v>
      </c>
      <c r="X25" s="451"/>
      <c r="Y25" s="451">
        <f t="shared" si="0"/>
        <v>0</v>
      </c>
      <c r="Z25" s="422"/>
    </row>
    <row r="26" spans="1:27" x14ac:dyDescent="0.2">
      <c r="A26" s="446">
        <v>42418</v>
      </c>
      <c r="B26" s="453" t="s">
        <v>9045</v>
      </c>
      <c r="C26" s="447" t="s">
        <v>9046</v>
      </c>
      <c r="D26" s="447" t="s">
        <v>9047</v>
      </c>
      <c r="E26" s="447"/>
      <c r="F26" s="447"/>
      <c r="G26" s="447"/>
      <c r="H26" s="447"/>
      <c r="I26" s="447"/>
      <c r="J26" s="447"/>
      <c r="K26" s="447"/>
      <c r="L26" s="447"/>
      <c r="M26" s="448" t="s">
        <v>5018</v>
      </c>
      <c r="N26" s="448" t="s">
        <v>1055</v>
      </c>
      <c r="O26" s="449" t="s">
        <v>3900</v>
      </c>
      <c r="P26" s="449" t="s">
        <v>3895</v>
      </c>
      <c r="Q26" s="450">
        <v>26</v>
      </c>
      <c r="R26" s="450" t="s">
        <v>4863</v>
      </c>
      <c r="S26" s="450" t="s">
        <v>8021</v>
      </c>
      <c r="T26" s="451">
        <v>0.1</v>
      </c>
      <c r="U26" s="452"/>
      <c r="V26" s="451"/>
      <c r="W26" s="451">
        <f t="shared" si="1"/>
        <v>22.38</v>
      </c>
      <c r="X26" s="451"/>
      <c r="Y26" s="451">
        <f t="shared" si="0"/>
        <v>0</v>
      </c>
      <c r="Z26" s="422"/>
    </row>
    <row r="27" spans="1:27" x14ac:dyDescent="0.2">
      <c r="A27" s="393">
        <v>42421</v>
      </c>
      <c r="B27" s="401" t="s">
        <v>5574</v>
      </c>
      <c r="C27" s="320" t="s">
        <v>9048</v>
      </c>
      <c r="D27" s="320" t="s">
        <v>9050</v>
      </c>
      <c r="E27" s="320">
        <v>4</v>
      </c>
      <c r="F27" s="320"/>
      <c r="G27" s="320"/>
      <c r="H27" s="320"/>
      <c r="I27" s="320"/>
      <c r="J27" s="320"/>
      <c r="K27" s="320">
        <v>2</v>
      </c>
      <c r="L27" s="320"/>
      <c r="M27" s="394" t="s">
        <v>9051</v>
      </c>
      <c r="N27" s="394" t="s">
        <v>1055</v>
      </c>
      <c r="O27" s="395" t="s">
        <v>3937</v>
      </c>
      <c r="P27" s="395" t="s">
        <v>3889</v>
      </c>
      <c r="Q27" s="396">
        <v>27</v>
      </c>
      <c r="R27" s="396" t="s">
        <v>9049</v>
      </c>
      <c r="S27" s="396" t="s">
        <v>5212</v>
      </c>
      <c r="T27" s="397">
        <v>0.25</v>
      </c>
      <c r="U27" s="400"/>
      <c r="V27" s="397">
        <v>0.25</v>
      </c>
      <c r="W27" s="397">
        <f t="shared" si="1"/>
        <v>22.63</v>
      </c>
      <c r="X27" s="397"/>
      <c r="Y27" s="397">
        <f t="shared" si="0"/>
        <v>0</v>
      </c>
      <c r="Z27" s="422"/>
    </row>
    <row r="28" spans="1:27" x14ac:dyDescent="0.2">
      <c r="A28" s="393">
        <v>42426</v>
      </c>
      <c r="B28" s="401" t="s">
        <v>1769</v>
      </c>
      <c r="C28" s="320" t="s">
        <v>9052</v>
      </c>
      <c r="D28" s="320" t="s">
        <v>9053</v>
      </c>
      <c r="E28" s="320">
        <v>5</v>
      </c>
      <c r="F28" s="320"/>
      <c r="G28" s="320">
        <v>1</v>
      </c>
      <c r="H28" s="320"/>
      <c r="I28" s="320"/>
      <c r="J28" s="320"/>
      <c r="K28" s="320"/>
      <c r="L28" s="320"/>
      <c r="M28" s="394" t="s">
        <v>2264</v>
      </c>
      <c r="N28" s="394" t="s">
        <v>1059</v>
      </c>
      <c r="O28" s="395" t="s">
        <v>3990</v>
      </c>
      <c r="P28" s="395" t="s">
        <v>3908</v>
      </c>
      <c r="Q28" s="396">
        <v>33</v>
      </c>
      <c r="R28" s="396" t="s">
        <v>8431</v>
      </c>
      <c r="S28" s="396" t="s">
        <v>2922</v>
      </c>
      <c r="T28" s="397">
        <v>0.63</v>
      </c>
      <c r="U28" s="400"/>
      <c r="V28" s="397">
        <v>0.63</v>
      </c>
      <c r="W28" s="397">
        <f t="shared" si="1"/>
        <v>23.259999999999998</v>
      </c>
      <c r="X28" s="397"/>
      <c r="Y28" s="397">
        <f t="shared" si="0"/>
        <v>0</v>
      </c>
      <c r="Z28" s="422"/>
    </row>
    <row r="29" spans="1:27" x14ac:dyDescent="0.2">
      <c r="A29" s="446">
        <v>42426</v>
      </c>
      <c r="B29" s="453">
        <v>385</v>
      </c>
      <c r="C29" s="447" t="s">
        <v>9054</v>
      </c>
      <c r="D29" s="447" t="s">
        <v>9055</v>
      </c>
      <c r="E29" s="447"/>
      <c r="F29" s="447"/>
      <c r="G29" s="447"/>
      <c r="H29" s="447"/>
      <c r="I29" s="447"/>
      <c r="J29" s="447"/>
      <c r="K29" s="447"/>
      <c r="L29" s="447"/>
      <c r="M29" s="448" t="s">
        <v>4085</v>
      </c>
      <c r="N29" s="448" t="s">
        <v>1055</v>
      </c>
      <c r="O29" s="449" t="s">
        <v>3979</v>
      </c>
      <c r="P29" s="449" t="s">
        <v>3959</v>
      </c>
      <c r="Q29" s="450">
        <v>14</v>
      </c>
      <c r="R29" s="450" t="s">
        <v>2644</v>
      </c>
      <c r="S29" s="450" t="s">
        <v>9056</v>
      </c>
      <c r="T29" s="451">
        <v>0.25</v>
      </c>
      <c r="U29" s="452"/>
      <c r="V29" s="451"/>
      <c r="W29" s="451">
        <f t="shared" si="1"/>
        <v>23.259999999999998</v>
      </c>
      <c r="X29" s="451"/>
      <c r="Y29" s="451">
        <f t="shared" si="0"/>
        <v>0</v>
      </c>
      <c r="Z29" s="422"/>
    </row>
    <row r="30" spans="1:27" x14ac:dyDescent="0.2">
      <c r="A30" s="446">
        <v>42427</v>
      </c>
      <c r="B30" s="453" t="s">
        <v>9057</v>
      </c>
      <c r="C30" s="447" t="s">
        <v>9058</v>
      </c>
      <c r="D30" s="447" t="s">
        <v>9059</v>
      </c>
      <c r="E30" s="447"/>
      <c r="F30" s="447"/>
      <c r="G30" s="447"/>
      <c r="H30" s="447"/>
      <c r="I30" s="447"/>
      <c r="J30" s="447"/>
      <c r="K30" s="447"/>
      <c r="L30" s="447"/>
      <c r="M30" s="448" t="s">
        <v>9051</v>
      </c>
      <c r="N30" s="448" t="s">
        <v>1055</v>
      </c>
      <c r="O30" s="449" t="s">
        <v>3919</v>
      </c>
      <c r="P30" s="449" t="s">
        <v>3895</v>
      </c>
      <c r="Q30" s="450">
        <v>5</v>
      </c>
      <c r="R30" s="450" t="s">
        <v>6157</v>
      </c>
      <c r="S30" s="450" t="s">
        <v>9060</v>
      </c>
      <c r="T30" s="451">
        <v>0.1</v>
      </c>
      <c r="U30" s="452"/>
      <c r="V30" s="451"/>
      <c r="W30" s="451">
        <f t="shared" si="1"/>
        <v>23.259999999999998</v>
      </c>
      <c r="X30" s="451"/>
      <c r="Y30" s="451">
        <f t="shared" si="0"/>
        <v>0</v>
      </c>
      <c r="Z30" s="422"/>
    </row>
    <row r="31" spans="1:27" x14ac:dyDescent="0.2">
      <c r="A31" s="446">
        <v>42427</v>
      </c>
      <c r="B31" s="453" t="s">
        <v>9061</v>
      </c>
      <c r="C31" s="447" t="s">
        <v>9062</v>
      </c>
      <c r="D31" s="447" t="s">
        <v>9063</v>
      </c>
      <c r="E31" s="447"/>
      <c r="F31" s="447"/>
      <c r="G31" s="447"/>
      <c r="H31" s="447"/>
      <c r="I31" s="447"/>
      <c r="J31" s="447"/>
      <c r="K31" s="447"/>
      <c r="L31" s="447"/>
      <c r="M31" s="448" t="s">
        <v>4085</v>
      </c>
      <c r="N31" s="448" t="s">
        <v>1059</v>
      </c>
      <c r="O31" s="449" t="s">
        <v>4023</v>
      </c>
      <c r="P31" s="449" t="s">
        <v>3959</v>
      </c>
      <c r="Q31" s="450">
        <v>9</v>
      </c>
      <c r="R31" s="450" t="s">
        <v>9064</v>
      </c>
      <c r="S31" s="450" t="s">
        <v>1899</v>
      </c>
      <c r="T31" s="451">
        <v>1.3</v>
      </c>
      <c r="U31" s="452"/>
      <c r="V31" s="451"/>
      <c r="W31" s="451">
        <f t="shared" si="1"/>
        <v>23.259999999999998</v>
      </c>
      <c r="X31" s="451"/>
      <c r="Y31" s="451">
        <f t="shared" si="0"/>
        <v>0</v>
      </c>
      <c r="Z31" s="422"/>
    </row>
    <row r="32" spans="1:27" x14ac:dyDescent="0.2">
      <c r="A32" s="393">
        <v>42439</v>
      </c>
      <c r="B32" s="401" t="s">
        <v>9065</v>
      </c>
      <c r="C32" s="320" t="s">
        <v>9066</v>
      </c>
      <c r="D32" s="320" t="s">
        <v>9067</v>
      </c>
      <c r="E32" s="320">
        <v>6</v>
      </c>
      <c r="F32" s="320"/>
      <c r="G32" s="320"/>
      <c r="H32" s="320"/>
      <c r="I32" s="320"/>
      <c r="J32" s="320">
        <v>1</v>
      </c>
      <c r="K32" s="320"/>
      <c r="L32" s="320"/>
      <c r="M32" s="394" t="s">
        <v>3936</v>
      </c>
      <c r="N32" s="394" t="s">
        <v>1055</v>
      </c>
      <c r="O32" s="395" t="s">
        <v>3894</v>
      </c>
      <c r="P32" s="395" t="s">
        <v>3889</v>
      </c>
      <c r="Q32" s="403">
        <v>5</v>
      </c>
      <c r="R32" s="396" t="s">
        <v>3590</v>
      </c>
      <c r="S32" s="396" t="s">
        <v>5130</v>
      </c>
      <c r="T32" s="397">
        <v>0.1</v>
      </c>
      <c r="U32" s="400"/>
      <c r="V32" s="397">
        <v>0.1</v>
      </c>
      <c r="W32" s="397">
        <f t="shared" si="1"/>
        <v>23.36</v>
      </c>
      <c r="X32" s="397"/>
      <c r="Y32" s="397">
        <f t="shared" si="0"/>
        <v>0</v>
      </c>
      <c r="Z32" s="422"/>
    </row>
    <row r="33" spans="1:26" x14ac:dyDescent="0.2">
      <c r="A33" s="393">
        <v>42442</v>
      </c>
      <c r="B33" s="401" t="s">
        <v>8495</v>
      </c>
      <c r="C33" s="320" t="s">
        <v>9068</v>
      </c>
      <c r="D33" s="320" t="s">
        <v>9069</v>
      </c>
      <c r="E33" s="320">
        <v>7</v>
      </c>
      <c r="F33" s="320"/>
      <c r="G33" s="320"/>
      <c r="H33" s="320"/>
      <c r="I33" s="320">
        <v>2</v>
      </c>
      <c r="J33" s="320"/>
      <c r="K33" s="320"/>
      <c r="L33" s="320"/>
      <c r="M33" s="394" t="s">
        <v>3936</v>
      </c>
      <c r="N33" s="394" t="s">
        <v>1059</v>
      </c>
      <c r="O33" s="395" t="s">
        <v>3999</v>
      </c>
      <c r="P33" s="395" t="s">
        <v>3908</v>
      </c>
      <c r="Q33" s="396">
        <v>26</v>
      </c>
      <c r="R33" s="396" t="s">
        <v>9070</v>
      </c>
      <c r="S33" s="396" t="s">
        <v>9071</v>
      </c>
      <c r="T33" s="400">
        <v>0.32</v>
      </c>
      <c r="U33" s="397"/>
      <c r="V33" s="397">
        <v>0.32</v>
      </c>
      <c r="W33" s="397">
        <f t="shared" si="1"/>
        <v>23.68</v>
      </c>
      <c r="X33" s="397"/>
      <c r="Y33" s="397">
        <f t="shared" si="0"/>
        <v>0</v>
      </c>
      <c r="Z33" s="422"/>
    </row>
    <row r="34" spans="1:26" x14ac:dyDescent="0.2">
      <c r="A34" s="393">
        <v>42442</v>
      </c>
      <c r="B34" s="401" t="s">
        <v>9072</v>
      </c>
      <c r="C34" s="320" t="s">
        <v>9073</v>
      </c>
      <c r="D34" s="320" t="s">
        <v>9074</v>
      </c>
      <c r="E34" s="320">
        <v>8</v>
      </c>
      <c r="F34" s="320"/>
      <c r="G34" s="320"/>
      <c r="H34" s="320"/>
      <c r="I34" s="320"/>
      <c r="J34" s="320">
        <v>2</v>
      </c>
      <c r="K34" s="320"/>
      <c r="L34" s="320"/>
      <c r="M34" s="394" t="s">
        <v>3936</v>
      </c>
      <c r="N34" s="394" t="s">
        <v>1055</v>
      </c>
      <c r="O34" s="395" t="s">
        <v>3894</v>
      </c>
      <c r="P34" s="395" t="s">
        <v>3908</v>
      </c>
      <c r="Q34" s="396">
        <v>20</v>
      </c>
      <c r="R34" s="396" t="s">
        <v>9075</v>
      </c>
      <c r="S34" s="396" t="s">
        <v>8148</v>
      </c>
      <c r="T34" s="400">
        <v>0.1</v>
      </c>
      <c r="U34" s="400"/>
      <c r="V34" s="397">
        <v>0.1</v>
      </c>
      <c r="W34" s="397">
        <f t="shared" si="1"/>
        <v>23.78</v>
      </c>
      <c r="X34" s="397"/>
      <c r="Y34" s="397">
        <f t="shared" si="0"/>
        <v>0</v>
      </c>
      <c r="Z34" s="422"/>
    </row>
    <row r="35" spans="1:26" x14ac:dyDescent="0.2">
      <c r="A35" s="446">
        <v>42445</v>
      </c>
      <c r="B35" s="453" t="s">
        <v>9076</v>
      </c>
      <c r="C35" s="447" t="s">
        <v>9077</v>
      </c>
      <c r="D35" s="447" t="s">
        <v>9078</v>
      </c>
      <c r="E35" s="447"/>
      <c r="F35" s="447"/>
      <c r="G35" s="447"/>
      <c r="H35" s="447"/>
      <c r="I35" s="447"/>
      <c r="J35" s="447"/>
      <c r="K35" s="447"/>
      <c r="L35" s="447"/>
      <c r="M35" s="448" t="s">
        <v>3936</v>
      </c>
      <c r="N35" s="448" t="s">
        <v>1059</v>
      </c>
      <c r="O35" s="449" t="s">
        <v>3943</v>
      </c>
      <c r="P35" s="449" t="s">
        <v>3908</v>
      </c>
      <c r="Q35" s="450">
        <v>14</v>
      </c>
      <c r="R35" s="450" t="s">
        <v>9079</v>
      </c>
      <c r="S35" s="450" t="s">
        <v>3122</v>
      </c>
      <c r="T35" s="452">
        <v>2.6</v>
      </c>
      <c r="U35" s="452"/>
      <c r="V35" s="451"/>
      <c r="W35" s="451">
        <f t="shared" si="1"/>
        <v>23.78</v>
      </c>
      <c r="X35" s="451"/>
      <c r="Y35" s="451">
        <f t="shared" si="0"/>
        <v>0</v>
      </c>
      <c r="Z35" s="422"/>
    </row>
    <row r="36" spans="1:26" x14ac:dyDescent="0.2">
      <c r="A36" s="446">
        <v>42449</v>
      </c>
      <c r="B36" s="453" t="s">
        <v>9080</v>
      </c>
      <c r="C36" s="447" t="s">
        <v>9082</v>
      </c>
      <c r="D36" s="447" t="s">
        <v>9083</v>
      </c>
      <c r="E36" s="447"/>
      <c r="F36" s="447"/>
      <c r="G36" s="447"/>
      <c r="H36" s="447"/>
      <c r="I36" s="447"/>
      <c r="J36" s="447"/>
      <c r="K36" s="447"/>
      <c r="L36" s="447"/>
      <c r="M36" s="448" t="s">
        <v>4085</v>
      </c>
      <c r="N36" s="448" t="s">
        <v>1059</v>
      </c>
      <c r="O36" s="449" t="s">
        <v>3894</v>
      </c>
      <c r="P36" s="449" t="s">
        <v>3959</v>
      </c>
      <c r="Q36" s="450">
        <v>8</v>
      </c>
      <c r="R36" s="450" t="s">
        <v>6665</v>
      </c>
      <c r="S36" s="450" t="s">
        <v>9084</v>
      </c>
      <c r="T36" s="452">
        <v>5.6</v>
      </c>
      <c r="U36" s="452"/>
      <c r="V36" s="436">
        <v>3.2</v>
      </c>
      <c r="W36" s="436">
        <f t="shared" si="1"/>
        <v>26.98</v>
      </c>
      <c r="X36" s="436"/>
      <c r="Y36" s="436">
        <f t="shared" si="0"/>
        <v>0</v>
      </c>
      <c r="Z36" s="422"/>
    </row>
    <row r="37" spans="1:26" x14ac:dyDescent="0.2">
      <c r="A37" s="393">
        <v>42451</v>
      </c>
      <c r="B37" s="401" t="s">
        <v>9081</v>
      </c>
      <c r="C37" s="320" t="s">
        <v>9085</v>
      </c>
      <c r="D37" s="320" t="s">
        <v>9086</v>
      </c>
      <c r="E37" s="320">
        <v>9</v>
      </c>
      <c r="F37" s="320"/>
      <c r="G37" s="320">
        <v>2</v>
      </c>
      <c r="H37" s="320"/>
      <c r="I37" s="320"/>
      <c r="J37" s="320"/>
      <c r="K37" s="320"/>
      <c r="L37" s="320"/>
      <c r="M37" s="394" t="s">
        <v>4563</v>
      </c>
      <c r="N37" s="394" t="s">
        <v>1059</v>
      </c>
      <c r="O37" s="395" t="s">
        <v>3990</v>
      </c>
      <c r="P37" s="395" t="s">
        <v>3959</v>
      </c>
      <c r="Q37" s="396">
        <v>35</v>
      </c>
      <c r="R37" s="396" t="s">
        <v>9087</v>
      </c>
      <c r="S37" s="396" t="s">
        <v>9088</v>
      </c>
      <c r="T37" s="473">
        <v>0.3</v>
      </c>
      <c r="U37" s="400"/>
      <c r="V37" s="397">
        <v>0.3</v>
      </c>
      <c r="W37" s="397">
        <f t="shared" si="1"/>
        <v>27.28</v>
      </c>
      <c r="X37" s="397"/>
      <c r="Y37" s="397">
        <f t="shared" si="0"/>
        <v>0</v>
      </c>
      <c r="Z37" s="422"/>
    </row>
    <row r="38" spans="1:26" x14ac:dyDescent="0.2">
      <c r="A38" s="446">
        <v>42456</v>
      </c>
      <c r="B38" s="453" t="s">
        <v>1618</v>
      </c>
      <c r="C38" s="447" t="s">
        <v>9089</v>
      </c>
      <c r="D38" s="447" t="s">
        <v>9090</v>
      </c>
      <c r="E38" s="447"/>
      <c r="F38" s="447"/>
      <c r="G38" s="447"/>
      <c r="H38" s="447"/>
      <c r="I38" s="447"/>
      <c r="J38" s="447"/>
      <c r="K38" s="447"/>
      <c r="L38" s="447"/>
      <c r="M38" s="448" t="s">
        <v>4085</v>
      </c>
      <c r="N38" s="448" t="s">
        <v>1076</v>
      </c>
      <c r="O38" s="447" t="s">
        <v>1615</v>
      </c>
      <c r="P38" s="447" t="s">
        <v>3895</v>
      </c>
      <c r="Q38" s="447">
        <v>6</v>
      </c>
      <c r="R38" s="447" t="s">
        <v>9091</v>
      </c>
      <c r="S38" s="447" t="s">
        <v>7587</v>
      </c>
      <c r="T38" s="447">
        <v>95.3</v>
      </c>
      <c r="U38" s="447"/>
      <c r="V38" s="451"/>
      <c r="W38" s="451">
        <f t="shared" si="1"/>
        <v>27.28</v>
      </c>
      <c r="X38" s="451"/>
      <c r="Y38" s="451">
        <f t="shared" si="0"/>
        <v>0</v>
      </c>
      <c r="Z38" s="384"/>
    </row>
    <row r="39" spans="1:26" x14ac:dyDescent="0.2">
      <c r="A39" s="446">
        <v>42456</v>
      </c>
      <c r="B39" s="453" t="s">
        <v>9092</v>
      </c>
      <c r="C39" s="447" t="s">
        <v>9093</v>
      </c>
      <c r="D39" s="496" t="s">
        <v>9094</v>
      </c>
      <c r="E39" s="447"/>
      <c r="F39" s="447"/>
      <c r="G39" s="447"/>
      <c r="H39" s="447"/>
      <c r="I39" s="447"/>
      <c r="J39" s="447"/>
      <c r="K39" s="447"/>
      <c r="L39" s="447"/>
      <c r="M39" s="448" t="s">
        <v>4085</v>
      </c>
      <c r="N39" s="448" t="s">
        <v>1059</v>
      </c>
      <c r="O39" s="449" t="s">
        <v>3990</v>
      </c>
      <c r="P39" s="449" t="s">
        <v>4024</v>
      </c>
      <c r="Q39" s="450">
        <v>35</v>
      </c>
      <c r="R39" s="450" t="s">
        <v>5298</v>
      </c>
      <c r="S39" s="450" t="s">
        <v>5586</v>
      </c>
      <c r="T39" s="494">
        <v>2</v>
      </c>
      <c r="U39" s="452"/>
      <c r="V39" s="451"/>
      <c r="W39" s="451">
        <f t="shared" si="1"/>
        <v>27.28</v>
      </c>
      <c r="X39" s="451"/>
      <c r="Y39" s="451">
        <f t="shared" si="0"/>
        <v>0</v>
      </c>
      <c r="Z39" s="422"/>
    </row>
    <row r="40" spans="1:26" x14ac:dyDescent="0.2">
      <c r="A40" s="446">
        <v>42457</v>
      </c>
      <c r="B40" s="453" t="s">
        <v>9095</v>
      </c>
      <c r="C40" s="447" t="s">
        <v>9096</v>
      </c>
      <c r="D40" s="453" t="s">
        <v>9097</v>
      </c>
      <c r="E40" s="447"/>
      <c r="F40" s="447"/>
      <c r="G40" s="447"/>
      <c r="H40" s="447"/>
      <c r="I40" s="447"/>
      <c r="J40" s="447"/>
      <c r="K40" s="447"/>
      <c r="L40" s="447"/>
      <c r="M40" s="448" t="s">
        <v>4085</v>
      </c>
      <c r="N40" s="448" t="s">
        <v>1059</v>
      </c>
      <c r="O40" s="449" t="s">
        <v>3937</v>
      </c>
      <c r="P40" s="449" t="s">
        <v>4024</v>
      </c>
      <c r="Q40" s="450">
        <v>36</v>
      </c>
      <c r="R40" s="450" t="s">
        <v>6193</v>
      </c>
      <c r="S40" s="450" t="s">
        <v>3817</v>
      </c>
      <c r="T40" s="452">
        <v>2.2400000000000002</v>
      </c>
      <c r="U40" s="452"/>
      <c r="V40" s="451"/>
      <c r="W40" s="451">
        <f t="shared" si="1"/>
        <v>27.28</v>
      </c>
      <c r="X40" s="451"/>
      <c r="Y40" s="451">
        <f t="shared" si="0"/>
        <v>0</v>
      </c>
      <c r="Z40" s="422"/>
    </row>
    <row r="41" spans="1:26" x14ac:dyDescent="0.2">
      <c r="A41" s="456">
        <v>42457</v>
      </c>
      <c r="B41" s="467" t="s">
        <v>9098</v>
      </c>
      <c r="C41" s="457" t="s">
        <v>9099</v>
      </c>
      <c r="D41" s="457" t="s">
        <v>9100</v>
      </c>
      <c r="E41" s="457"/>
      <c r="F41" s="447"/>
      <c r="G41" s="447"/>
      <c r="H41" s="447"/>
      <c r="I41" s="447"/>
      <c r="J41" s="447"/>
      <c r="K41" s="447"/>
      <c r="L41" s="447"/>
      <c r="M41" s="448" t="s">
        <v>4085</v>
      </c>
      <c r="N41" s="448" t="s">
        <v>1059</v>
      </c>
      <c r="O41" s="449" t="s">
        <v>3999</v>
      </c>
      <c r="P41" s="449" t="s">
        <v>3895</v>
      </c>
      <c r="Q41" s="447">
        <v>33</v>
      </c>
      <c r="R41" s="450" t="s">
        <v>6143</v>
      </c>
      <c r="S41" s="450" t="s">
        <v>9101</v>
      </c>
      <c r="T41" s="451">
        <v>2.4</v>
      </c>
      <c r="U41" s="451"/>
      <c r="V41" s="451"/>
      <c r="W41" s="451">
        <f t="shared" si="1"/>
        <v>27.28</v>
      </c>
      <c r="X41" s="451"/>
      <c r="Y41" s="451">
        <f t="shared" si="0"/>
        <v>0</v>
      </c>
      <c r="Z41" s="422"/>
    </row>
    <row r="42" spans="1:26" x14ac:dyDescent="0.2">
      <c r="A42" s="446">
        <v>42457</v>
      </c>
      <c r="B42" s="453" t="s">
        <v>9102</v>
      </c>
      <c r="C42" s="447" t="s">
        <v>9103</v>
      </c>
      <c r="D42" s="447" t="s">
        <v>9104</v>
      </c>
      <c r="E42" s="447"/>
      <c r="F42" s="447"/>
      <c r="G42" s="447"/>
      <c r="H42" s="447"/>
      <c r="I42" s="447"/>
      <c r="J42" s="447"/>
      <c r="K42" s="447"/>
      <c r="L42" s="447"/>
      <c r="M42" s="448" t="s">
        <v>4085</v>
      </c>
      <c r="N42" s="448" t="s">
        <v>1059</v>
      </c>
      <c r="O42" s="449" t="s">
        <v>3937</v>
      </c>
      <c r="P42" s="449" t="s">
        <v>3895</v>
      </c>
      <c r="Q42" s="447">
        <v>31</v>
      </c>
      <c r="R42" s="450" t="s">
        <v>9105</v>
      </c>
      <c r="S42" s="450" t="s">
        <v>9106</v>
      </c>
      <c r="T42" s="451">
        <v>2.92</v>
      </c>
      <c r="U42" s="451"/>
      <c r="V42" s="451"/>
      <c r="W42" s="451">
        <f>W41+V42</f>
        <v>27.28</v>
      </c>
      <c r="X42" s="451"/>
      <c r="Y42" s="451">
        <f>Y41+X42</f>
        <v>0</v>
      </c>
      <c r="Z42" s="422"/>
    </row>
    <row r="43" spans="1:26" x14ac:dyDescent="0.2">
      <c r="A43" s="446">
        <v>42458</v>
      </c>
      <c r="B43" s="453" t="s">
        <v>9107</v>
      </c>
      <c r="C43" s="447" t="s">
        <v>9112</v>
      </c>
      <c r="D43" s="447" t="s">
        <v>9108</v>
      </c>
      <c r="E43" s="447"/>
      <c r="F43" s="447"/>
      <c r="G43" s="447"/>
      <c r="H43" s="447"/>
      <c r="I43" s="447"/>
      <c r="J43" s="447"/>
      <c r="K43" s="447"/>
      <c r="L43" s="447"/>
      <c r="M43" s="448" t="s">
        <v>9109</v>
      </c>
      <c r="N43" s="448" t="s">
        <v>1076</v>
      </c>
      <c r="O43" s="449" t="s">
        <v>2427</v>
      </c>
      <c r="P43" s="449" t="s">
        <v>2433</v>
      </c>
      <c r="Q43" s="447">
        <v>5</v>
      </c>
      <c r="R43" s="450" t="s">
        <v>9110</v>
      </c>
      <c r="S43" s="450" t="s">
        <v>9111</v>
      </c>
      <c r="T43" s="451">
        <v>19</v>
      </c>
      <c r="U43" s="451"/>
      <c r="V43" s="451"/>
      <c r="W43" s="451">
        <f>W42+V43</f>
        <v>27.28</v>
      </c>
      <c r="X43" s="451"/>
      <c r="Y43" s="451">
        <f>Y42+X43</f>
        <v>0</v>
      </c>
      <c r="Z43" s="422"/>
    </row>
    <row r="44" spans="1:26" x14ac:dyDescent="0.2">
      <c r="A44" s="393">
        <v>42462</v>
      </c>
      <c r="B44" s="401" t="s">
        <v>9113</v>
      </c>
      <c r="C44" s="320" t="s">
        <v>9114</v>
      </c>
      <c r="D44" s="320" t="s">
        <v>9115</v>
      </c>
      <c r="E44" s="320">
        <v>10</v>
      </c>
      <c r="F44" s="320"/>
      <c r="G44" s="320">
        <v>3</v>
      </c>
      <c r="H44" s="320"/>
      <c r="I44" s="320"/>
      <c r="J44" s="320"/>
      <c r="K44" s="320"/>
      <c r="L44" s="320"/>
      <c r="M44" s="394" t="s">
        <v>2151</v>
      </c>
      <c r="N44" s="394" t="s">
        <v>820</v>
      </c>
      <c r="O44" s="395" t="s">
        <v>1615</v>
      </c>
      <c r="P44" s="395" t="s">
        <v>3908</v>
      </c>
      <c r="Q44" s="320">
        <v>10</v>
      </c>
      <c r="R44" s="396" t="s">
        <v>9116</v>
      </c>
      <c r="S44" s="396" t="s">
        <v>9117</v>
      </c>
      <c r="T44" s="397">
        <v>1895</v>
      </c>
      <c r="U44" s="397"/>
      <c r="V44" s="397">
        <v>1323</v>
      </c>
      <c r="W44" s="397">
        <f t="shared" si="1"/>
        <v>1350.28</v>
      </c>
      <c r="X44" s="397"/>
      <c r="Y44" s="397">
        <f t="shared" si="0"/>
        <v>0</v>
      </c>
      <c r="Z44" s="422"/>
    </row>
    <row r="45" spans="1:26" x14ac:dyDescent="0.2">
      <c r="A45" s="446">
        <v>42463</v>
      </c>
      <c r="B45" s="453" t="s">
        <v>9118</v>
      </c>
      <c r="C45" s="447" t="s">
        <v>9119</v>
      </c>
      <c r="D45" s="447" t="s">
        <v>9120</v>
      </c>
      <c r="E45" s="447"/>
      <c r="F45" s="447"/>
      <c r="G45" s="447"/>
      <c r="H45" s="447"/>
      <c r="I45" s="447"/>
      <c r="J45" s="447"/>
      <c r="K45" s="447"/>
      <c r="L45" s="447"/>
      <c r="M45" s="448" t="s">
        <v>4085</v>
      </c>
      <c r="N45" s="448" t="s">
        <v>1055</v>
      </c>
      <c r="O45" s="449" t="s">
        <v>3999</v>
      </c>
      <c r="P45" s="449" t="s">
        <v>3889</v>
      </c>
      <c r="Q45" s="447">
        <v>31</v>
      </c>
      <c r="R45" s="450" t="s">
        <v>9121</v>
      </c>
      <c r="S45" s="450" t="s">
        <v>5134</v>
      </c>
      <c r="T45" s="451">
        <v>0.1</v>
      </c>
      <c r="U45" s="451"/>
      <c r="V45" s="451"/>
      <c r="W45" s="451">
        <f t="shared" si="1"/>
        <v>1350.28</v>
      </c>
      <c r="X45" s="451"/>
      <c r="Y45" s="451">
        <f t="shared" si="0"/>
        <v>0</v>
      </c>
      <c r="Z45" s="422"/>
    </row>
    <row r="46" spans="1:26" x14ac:dyDescent="0.2">
      <c r="A46" s="446">
        <v>42465</v>
      </c>
      <c r="B46" s="453" t="s">
        <v>6871</v>
      </c>
      <c r="C46" s="447" t="s">
        <v>9122</v>
      </c>
      <c r="D46" s="447" t="s">
        <v>9123</v>
      </c>
      <c r="E46" s="447"/>
      <c r="F46" s="447"/>
      <c r="G46" s="447"/>
      <c r="H46" s="447"/>
      <c r="I46" s="447"/>
      <c r="J46" s="447"/>
      <c r="K46" s="447"/>
      <c r="L46" s="447"/>
      <c r="M46" s="448" t="s">
        <v>4085</v>
      </c>
      <c r="N46" s="448" t="s">
        <v>1076</v>
      </c>
      <c r="O46" s="449" t="s">
        <v>1615</v>
      </c>
      <c r="P46" s="449" t="s">
        <v>3908</v>
      </c>
      <c r="Q46" s="447">
        <v>28</v>
      </c>
      <c r="R46" s="450" t="s">
        <v>9124</v>
      </c>
      <c r="S46" s="450" t="s">
        <v>9125</v>
      </c>
      <c r="T46" s="451">
        <v>18.72</v>
      </c>
      <c r="U46" s="451"/>
      <c r="V46" s="436">
        <v>13.54</v>
      </c>
      <c r="W46" s="436">
        <f>W45+V46</f>
        <v>1363.82</v>
      </c>
      <c r="X46" s="436"/>
      <c r="Y46" s="436">
        <f t="shared" si="0"/>
        <v>0</v>
      </c>
      <c r="Z46" s="422"/>
    </row>
    <row r="47" spans="1:26" x14ac:dyDescent="0.2">
      <c r="A47" s="393">
        <v>42465</v>
      </c>
      <c r="B47" s="401" t="s">
        <v>9126</v>
      </c>
      <c r="C47" s="320" t="s">
        <v>9127</v>
      </c>
      <c r="D47" s="320" t="s">
        <v>9128</v>
      </c>
      <c r="E47" s="320">
        <v>11</v>
      </c>
      <c r="F47" s="320"/>
      <c r="G47" s="320"/>
      <c r="H47" s="320"/>
      <c r="I47" s="320"/>
      <c r="J47" s="320"/>
      <c r="K47" s="320">
        <v>3</v>
      </c>
      <c r="L47" s="320"/>
      <c r="M47" s="394" t="s">
        <v>4412</v>
      </c>
      <c r="N47" s="394" t="s">
        <v>1055</v>
      </c>
      <c r="O47" s="395" t="s">
        <v>3999</v>
      </c>
      <c r="P47" s="395" t="s">
        <v>3889</v>
      </c>
      <c r="Q47" s="320">
        <v>23</v>
      </c>
      <c r="R47" s="396" t="s">
        <v>1458</v>
      </c>
      <c r="S47" s="396" t="s">
        <v>6127</v>
      </c>
      <c r="T47" s="397">
        <v>0.16</v>
      </c>
      <c r="U47" s="397"/>
      <c r="V47" s="397">
        <v>0.16</v>
      </c>
      <c r="W47" s="397">
        <f t="shared" si="1"/>
        <v>1363.98</v>
      </c>
      <c r="X47" s="397"/>
      <c r="Y47" s="397">
        <f t="shared" si="0"/>
        <v>0</v>
      </c>
      <c r="Z47" s="422"/>
    </row>
    <row r="48" spans="1:26" x14ac:dyDescent="0.2">
      <c r="A48" s="446">
        <v>42469</v>
      </c>
      <c r="B48" s="453" t="s">
        <v>5483</v>
      </c>
      <c r="C48" s="447" t="s">
        <v>9129</v>
      </c>
      <c r="D48" s="447"/>
      <c r="E48" s="447"/>
      <c r="F48" s="447"/>
      <c r="G48" s="447"/>
      <c r="H48" s="447"/>
      <c r="I48" s="447"/>
      <c r="J48" s="447"/>
      <c r="K48" s="447"/>
      <c r="L48" s="447"/>
      <c r="M48" s="448" t="s">
        <v>3936</v>
      </c>
      <c r="N48" s="448" t="s">
        <v>1059</v>
      </c>
      <c r="O48" s="449" t="s">
        <v>2427</v>
      </c>
      <c r="P48" s="449" t="s">
        <v>3973</v>
      </c>
      <c r="Q48" s="447">
        <v>32</v>
      </c>
      <c r="R48" s="450" t="s">
        <v>4540</v>
      </c>
      <c r="S48" s="450" t="s">
        <v>9130</v>
      </c>
      <c r="T48" s="451">
        <v>0.8</v>
      </c>
      <c r="U48" s="451"/>
      <c r="V48" s="451"/>
      <c r="W48" s="451">
        <f t="shared" si="1"/>
        <v>1363.98</v>
      </c>
      <c r="X48" s="451"/>
      <c r="Y48" s="451">
        <f t="shared" si="0"/>
        <v>0</v>
      </c>
      <c r="Z48" s="422"/>
    </row>
    <row r="49" spans="1:26" x14ac:dyDescent="0.2">
      <c r="A49" s="393">
        <v>42470</v>
      </c>
      <c r="B49" s="401" t="s">
        <v>5945</v>
      </c>
      <c r="C49" s="320" t="s">
        <v>9131</v>
      </c>
      <c r="D49" s="320" t="s">
        <v>9132</v>
      </c>
      <c r="E49" s="320">
        <v>12</v>
      </c>
      <c r="F49" s="320"/>
      <c r="G49" s="320"/>
      <c r="H49" s="320"/>
      <c r="I49" s="320"/>
      <c r="J49" s="320"/>
      <c r="K49" s="320">
        <v>4</v>
      </c>
      <c r="L49" s="320"/>
      <c r="M49" s="394" t="s">
        <v>3936</v>
      </c>
      <c r="N49" s="394" t="s">
        <v>1055</v>
      </c>
      <c r="O49" s="395" t="s">
        <v>3999</v>
      </c>
      <c r="P49" s="395" t="s">
        <v>3889</v>
      </c>
      <c r="Q49" s="320">
        <v>15</v>
      </c>
      <c r="R49" s="396" t="s">
        <v>6686</v>
      </c>
      <c r="S49" s="396" t="s">
        <v>5268</v>
      </c>
      <c r="T49" s="397">
        <v>0.1</v>
      </c>
      <c r="U49" s="397"/>
      <c r="V49" s="397">
        <v>0.1</v>
      </c>
      <c r="W49" s="397">
        <f t="shared" si="1"/>
        <v>1364.08</v>
      </c>
      <c r="X49" s="397"/>
      <c r="Y49" s="397">
        <f t="shared" si="0"/>
        <v>0</v>
      </c>
      <c r="Z49" s="422"/>
    </row>
    <row r="50" spans="1:26" x14ac:dyDescent="0.2">
      <c r="A50" s="393">
        <v>42473</v>
      </c>
      <c r="B50" s="401" t="s">
        <v>9133</v>
      </c>
      <c r="C50" s="320" t="s">
        <v>9136</v>
      </c>
      <c r="D50" s="320" t="s">
        <v>9134</v>
      </c>
      <c r="E50" s="320">
        <v>13</v>
      </c>
      <c r="F50" s="320"/>
      <c r="G50" s="320">
        <v>4</v>
      </c>
      <c r="H50" s="320"/>
      <c r="I50" s="320"/>
      <c r="J50" s="320"/>
      <c r="K50" s="320"/>
      <c r="L50" s="320"/>
      <c r="M50" s="394" t="s">
        <v>2151</v>
      </c>
      <c r="N50" s="394" t="s">
        <v>1059</v>
      </c>
      <c r="O50" s="395" t="s">
        <v>3900</v>
      </c>
      <c r="P50" s="395" t="s">
        <v>3889</v>
      </c>
      <c r="Q50" s="320">
        <v>9</v>
      </c>
      <c r="R50" s="396" t="s">
        <v>7485</v>
      </c>
      <c r="S50" s="396" t="s">
        <v>7750</v>
      </c>
      <c r="T50" s="397">
        <v>2.5</v>
      </c>
      <c r="U50" s="397"/>
      <c r="V50" s="397">
        <v>2.5</v>
      </c>
      <c r="W50" s="397">
        <f t="shared" si="1"/>
        <v>1366.58</v>
      </c>
      <c r="X50" s="397"/>
      <c r="Y50" s="397">
        <f t="shared" si="0"/>
        <v>0</v>
      </c>
      <c r="Z50" s="422"/>
    </row>
    <row r="51" spans="1:26" x14ac:dyDescent="0.2">
      <c r="A51" s="393">
        <v>42475</v>
      </c>
      <c r="B51" s="401" t="s">
        <v>9135</v>
      </c>
      <c r="C51" s="320" t="s">
        <v>9137</v>
      </c>
      <c r="D51" s="320" t="s">
        <v>3989</v>
      </c>
      <c r="E51" s="320">
        <v>14</v>
      </c>
      <c r="F51" s="320"/>
      <c r="G51" s="320"/>
      <c r="H51" s="320"/>
      <c r="I51" s="320"/>
      <c r="J51" s="320">
        <v>3</v>
      </c>
      <c r="K51" s="320"/>
      <c r="L51" s="320"/>
      <c r="M51" s="394" t="s">
        <v>3965</v>
      </c>
      <c r="N51" s="394" t="s">
        <v>1055</v>
      </c>
      <c r="O51" s="395" t="s">
        <v>3919</v>
      </c>
      <c r="P51" s="395" t="s">
        <v>3959</v>
      </c>
      <c r="Q51" s="320">
        <v>20</v>
      </c>
      <c r="R51" s="396" t="s">
        <v>9138</v>
      </c>
      <c r="S51" s="396" t="s">
        <v>9139</v>
      </c>
      <c r="T51" s="397"/>
      <c r="U51" s="397">
        <v>0.25</v>
      </c>
      <c r="V51" s="397"/>
      <c r="W51" s="397">
        <f t="shared" si="1"/>
        <v>1366.58</v>
      </c>
      <c r="X51" s="397">
        <v>0.25</v>
      </c>
      <c r="Y51" s="397">
        <f t="shared" si="0"/>
        <v>0.25</v>
      </c>
      <c r="Z51" s="422"/>
    </row>
    <row r="52" spans="1:26" x14ac:dyDescent="0.2">
      <c r="A52" s="446">
        <v>42479</v>
      </c>
      <c r="B52" s="453" t="s">
        <v>9140</v>
      </c>
      <c r="C52" s="447" t="s">
        <v>9141</v>
      </c>
      <c r="D52" s="447" t="s">
        <v>9142</v>
      </c>
      <c r="E52" s="447"/>
      <c r="F52" s="447"/>
      <c r="G52" s="447"/>
      <c r="H52" s="447"/>
      <c r="I52" s="447"/>
      <c r="J52" s="447"/>
      <c r="K52" s="447"/>
      <c r="L52" s="447"/>
      <c r="M52" s="448" t="s">
        <v>4085</v>
      </c>
      <c r="N52" s="448" t="s">
        <v>1055</v>
      </c>
      <c r="O52" s="449" t="s">
        <v>4030</v>
      </c>
      <c r="P52" s="449" t="s">
        <v>3908</v>
      </c>
      <c r="Q52" s="447">
        <v>26</v>
      </c>
      <c r="R52" s="450" t="s">
        <v>9143</v>
      </c>
      <c r="S52" s="450" t="s">
        <v>9144</v>
      </c>
      <c r="T52" s="451">
        <v>0.1</v>
      </c>
      <c r="U52" s="451"/>
      <c r="V52" s="451"/>
      <c r="W52" s="451">
        <f t="shared" si="1"/>
        <v>1366.58</v>
      </c>
      <c r="X52" s="451"/>
      <c r="Y52" s="451">
        <f t="shared" si="0"/>
        <v>0.25</v>
      </c>
      <c r="Z52" s="422"/>
    </row>
    <row r="53" spans="1:26" x14ac:dyDescent="0.2">
      <c r="A53" s="446">
        <v>42483</v>
      </c>
      <c r="B53" s="453" t="s">
        <v>9145</v>
      </c>
      <c r="C53" s="447" t="s">
        <v>9146</v>
      </c>
      <c r="D53" s="447" t="s">
        <v>9147</v>
      </c>
      <c r="E53" s="447"/>
      <c r="F53" s="447"/>
      <c r="G53" s="447"/>
      <c r="H53" s="447"/>
      <c r="I53" s="447"/>
      <c r="J53" s="447"/>
      <c r="K53" s="447"/>
      <c r="L53" s="447"/>
      <c r="M53" s="448" t="s">
        <v>2151</v>
      </c>
      <c r="N53" s="448" t="s">
        <v>4568</v>
      </c>
      <c r="O53" s="449" t="s">
        <v>3999</v>
      </c>
      <c r="P53" s="449" t="s">
        <v>3908</v>
      </c>
      <c r="Q53" s="447">
        <v>28</v>
      </c>
      <c r="R53" s="450" t="s">
        <v>5975</v>
      </c>
      <c r="S53" s="450" t="s">
        <v>3849</v>
      </c>
      <c r="T53" s="451">
        <v>194.11</v>
      </c>
      <c r="U53" s="451"/>
      <c r="V53" s="436">
        <v>135.34</v>
      </c>
      <c r="W53" s="436">
        <f t="shared" si="1"/>
        <v>1501.9199999999998</v>
      </c>
      <c r="X53" s="436"/>
      <c r="Y53" s="436">
        <f t="shared" si="0"/>
        <v>0.25</v>
      </c>
      <c r="Z53" s="422"/>
    </row>
    <row r="54" spans="1:26" x14ac:dyDescent="0.2">
      <c r="A54" s="393">
        <v>42494</v>
      </c>
      <c r="B54" s="401" t="s">
        <v>9148</v>
      </c>
      <c r="C54" s="320" t="s">
        <v>9149</v>
      </c>
      <c r="D54" s="320" t="s">
        <v>9150</v>
      </c>
      <c r="E54" s="320">
        <v>15</v>
      </c>
      <c r="F54" s="320"/>
      <c r="G54" s="320"/>
      <c r="H54" s="320"/>
      <c r="I54" s="320"/>
      <c r="J54" s="320"/>
      <c r="K54" s="320">
        <v>5</v>
      </c>
      <c r="L54" s="320"/>
      <c r="M54" s="394" t="s">
        <v>9151</v>
      </c>
      <c r="N54" s="394" t="s">
        <v>1055</v>
      </c>
      <c r="O54" s="395" t="s">
        <v>9152</v>
      </c>
      <c r="P54" s="395" t="s">
        <v>3889</v>
      </c>
      <c r="Q54" s="320">
        <v>21</v>
      </c>
      <c r="R54" s="396" t="s">
        <v>3374</v>
      </c>
      <c r="S54" s="396" t="s">
        <v>3050</v>
      </c>
      <c r="T54" s="397">
        <v>0.1</v>
      </c>
      <c r="U54" s="397"/>
      <c r="V54" s="397">
        <v>0.1</v>
      </c>
      <c r="W54" s="397">
        <f t="shared" si="1"/>
        <v>1502.0199999999998</v>
      </c>
      <c r="X54" s="397"/>
      <c r="Y54" s="397">
        <f t="shared" si="0"/>
        <v>0.25</v>
      </c>
      <c r="Z54" s="422"/>
    </row>
    <row r="55" spans="1:26" x14ac:dyDescent="0.2">
      <c r="A55" s="393">
        <v>42495</v>
      </c>
      <c r="B55" s="401" t="s">
        <v>9153</v>
      </c>
      <c r="C55" s="320" t="s">
        <v>9154</v>
      </c>
      <c r="D55" s="320" t="s">
        <v>9155</v>
      </c>
      <c r="E55" s="320">
        <v>16</v>
      </c>
      <c r="F55" s="320"/>
      <c r="G55" s="320"/>
      <c r="H55" s="320"/>
      <c r="I55" s="320"/>
      <c r="J55" s="320"/>
      <c r="K55" s="320"/>
      <c r="L55" s="320">
        <v>2</v>
      </c>
      <c r="M55" s="394" t="s">
        <v>3936</v>
      </c>
      <c r="N55" s="394" t="s">
        <v>1055</v>
      </c>
      <c r="O55" s="395" t="s">
        <v>4030</v>
      </c>
      <c r="P55" s="395" t="s">
        <v>3995</v>
      </c>
      <c r="Q55" s="320">
        <v>21</v>
      </c>
      <c r="R55" s="396" t="s">
        <v>9156</v>
      </c>
      <c r="S55" s="396" t="s">
        <v>9157</v>
      </c>
      <c r="T55" s="397">
        <v>0.1</v>
      </c>
      <c r="U55" s="397"/>
      <c r="V55" s="397">
        <v>0.1</v>
      </c>
      <c r="W55" s="397">
        <f t="shared" si="1"/>
        <v>1502.1199999999997</v>
      </c>
      <c r="X55" s="397"/>
      <c r="Y55" s="397">
        <f t="shared" si="0"/>
        <v>0.25</v>
      </c>
      <c r="Z55" s="422"/>
    </row>
    <row r="56" spans="1:26" x14ac:dyDescent="0.2">
      <c r="A56" s="446">
        <v>42500</v>
      </c>
      <c r="B56" s="453" t="s">
        <v>9158</v>
      </c>
      <c r="C56" s="447" t="s">
        <v>9159</v>
      </c>
      <c r="D56" s="447" t="s">
        <v>9160</v>
      </c>
      <c r="E56" s="447"/>
      <c r="F56" s="447"/>
      <c r="G56" s="447"/>
      <c r="H56" s="447"/>
      <c r="I56" s="447"/>
      <c r="J56" s="447"/>
      <c r="K56" s="447"/>
      <c r="L56" s="447"/>
      <c r="M56" s="448" t="s">
        <v>9151</v>
      </c>
      <c r="N56" s="448" t="s">
        <v>1059</v>
      </c>
      <c r="O56" s="449" t="s">
        <v>3985</v>
      </c>
      <c r="P56" s="449" t="s">
        <v>3959</v>
      </c>
      <c r="Q56" s="447">
        <v>7</v>
      </c>
      <c r="R56" s="450" t="s">
        <v>3520</v>
      </c>
      <c r="S56" s="450" t="s">
        <v>9161</v>
      </c>
      <c r="T56" s="451">
        <v>0.39</v>
      </c>
      <c r="U56" s="451"/>
      <c r="V56" s="451"/>
      <c r="W56" s="451">
        <f t="shared" si="1"/>
        <v>1502.1199999999997</v>
      </c>
      <c r="X56" s="451"/>
      <c r="Y56" s="451">
        <f t="shared" si="0"/>
        <v>0.25</v>
      </c>
      <c r="Z56" s="422"/>
    </row>
    <row r="57" spans="1:26" x14ac:dyDescent="0.2">
      <c r="A57" s="446">
        <v>42506</v>
      </c>
      <c r="B57" s="453" t="s">
        <v>9162</v>
      </c>
      <c r="C57" s="447" t="s">
        <v>9163</v>
      </c>
      <c r="D57" s="447" t="s">
        <v>9164</v>
      </c>
      <c r="E57" s="447"/>
      <c r="F57" s="447"/>
      <c r="G57" s="447"/>
      <c r="H57" s="447"/>
      <c r="I57" s="447"/>
      <c r="J57" s="447"/>
      <c r="K57" s="447"/>
      <c r="L57" s="447"/>
      <c r="M57" s="448" t="s">
        <v>4085</v>
      </c>
      <c r="N57" s="448" t="s">
        <v>1055</v>
      </c>
      <c r="O57" s="449" t="s">
        <v>4023</v>
      </c>
      <c r="P57" s="449" t="s">
        <v>4024</v>
      </c>
      <c r="Q57" s="447">
        <v>6</v>
      </c>
      <c r="R57" s="450" t="s">
        <v>9165</v>
      </c>
      <c r="S57" s="450" t="s">
        <v>3223</v>
      </c>
      <c r="T57" s="451">
        <v>0.1</v>
      </c>
      <c r="U57" s="451"/>
      <c r="V57" s="451"/>
      <c r="W57" s="451">
        <f t="shared" si="1"/>
        <v>1502.1199999999997</v>
      </c>
      <c r="X57" s="451"/>
      <c r="Y57" s="451">
        <f t="shared" si="0"/>
        <v>0.25</v>
      </c>
      <c r="Z57" s="422"/>
    </row>
    <row r="58" spans="1:26" x14ac:dyDescent="0.2">
      <c r="A58" s="393">
        <v>42507</v>
      </c>
      <c r="B58" s="401" t="s">
        <v>9166</v>
      </c>
      <c r="C58" s="320" t="s">
        <v>9167</v>
      </c>
      <c r="D58" s="320" t="s">
        <v>9168</v>
      </c>
      <c r="E58" s="320">
        <v>17</v>
      </c>
      <c r="F58" s="320"/>
      <c r="G58" s="320"/>
      <c r="H58" s="320"/>
      <c r="I58" s="320"/>
      <c r="J58" s="320">
        <v>4</v>
      </c>
      <c r="K58" s="320"/>
      <c r="L58" s="320"/>
      <c r="M58" s="394" t="s">
        <v>3936</v>
      </c>
      <c r="N58" s="394" t="s">
        <v>1059</v>
      </c>
      <c r="O58" s="395" t="s">
        <v>4023</v>
      </c>
      <c r="P58" s="395" t="s">
        <v>3959</v>
      </c>
      <c r="Q58" s="320">
        <v>1</v>
      </c>
      <c r="R58" s="396" t="s">
        <v>9169</v>
      </c>
      <c r="S58" s="396" t="s">
        <v>9170</v>
      </c>
      <c r="T58" s="397">
        <v>4</v>
      </c>
      <c r="U58" s="397"/>
      <c r="V58" s="397">
        <v>4</v>
      </c>
      <c r="W58" s="397">
        <f t="shared" si="1"/>
        <v>1506.1199999999997</v>
      </c>
      <c r="X58" s="397"/>
      <c r="Y58" s="397">
        <f t="shared" si="0"/>
        <v>0.25</v>
      </c>
      <c r="Z58" s="422"/>
    </row>
    <row r="59" spans="1:26" x14ac:dyDescent="0.2">
      <c r="A59" s="446">
        <v>42508</v>
      </c>
      <c r="B59" s="453" t="s">
        <v>9171</v>
      </c>
      <c r="C59" s="447" t="s">
        <v>9172</v>
      </c>
      <c r="D59" s="447" t="s">
        <v>9173</v>
      </c>
      <c r="E59" s="447"/>
      <c r="F59" s="447"/>
      <c r="G59" s="447"/>
      <c r="H59" s="447"/>
      <c r="I59" s="447"/>
      <c r="J59" s="447"/>
      <c r="K59" s="447"/>
      <c r="L59" s="447"/>
      <c r="M59" s="448" t="s">
        <v>4412</v>
      </c>
      <c r="N59" s="448" t="s">
        <v>1055</v>
      </c>
      <c r="O59" s="449" t="s">
        <v>1739</v>
      </c>
      <c r="P59" s="449" t="s">
        <v>4024</v>
      </c>
      <c r="Q59" s="447">
        <v>35</v>
      </c>
      <c r="R59" s="450" t="s">
        <v>9174</v>
      </c>
      <c r="S59" s="450" t="s">
        <v>9175</v>
      </c>
      <c r="T59" s="451">
        <v>0.1</v>
      </c>
      <c r="U59" s="451"/>
      <c r="V59" s="451"/>
      <c r="W59" s="451">
        <f t="shared" si="1"/>
        <v>1506.1199999999997</v>
      </c>
      <c r="X59" s="451"/>
      <c r="Y59" s="451">
        <f t="shared" si="0"/>
        <v>0.25</v>
      </c>
      <c r="Z59" s="422"/>
    </row>
    <row r="60" spans="1:26" x14ac:dyDescent="0.2">
      <c r="A60" s="446">
        <v>42508</v>
      </c>
      <c r="B60" s="453" t="s">
        <v>9176</v>
      </c>
      <c r="C60" s="447" t="s">
        <v>9177</v>
      </c>
      <c r="D60" s="447" t="s">
        <v>9178</v>
      </c>
      <c r="E60" s="447"/>
      <c r="F60" s="447"/>
      <c r="G60" s="447"/>
      <c r="H60" s="447"/>
      <c r="I60" s="447"/>
      <c r="J60" s="447"/>
      <c r="K60" s="447"/>
      <c r="L60" s="447"/>
      <c r="M60" s="448" t="s">
        <v>5018</v>
      </c>
      <c r="N60" s="448" t="s">
        <v>1059</v>
      </c>
      <c r="O60" s="449" t="s">
        <v>2306</v>
      </c>
      <c r="P60" s="449" t="s">
        <v>4043</v>
      </c>
      <c r="Q60" s="447">
        <v>13</v>
      </c>
      <c r="R60" s="450" t="s">
        <v>9179</v>
      </c>
      <c r="S60" s="450" t="s">
        <v>9180</v>
      </c>
      <c r="T60" s="451">
        <v>0.7</v>
      </c>
      <c r="U60" s="451"/>
      <c r="V60" s="451"/>
      <c r="W60" s="451">
        <f t="shared" si="1"/>
        <v>1506.1199999999997</v>
      </c>
      <c r="X60" s="451"/>
      <c r="Y60" s="451">
        <f t="shared" si="0"/>
        <v>0.25</v>
      </c>
      <c r="Z60" s="422"/>
    </row>
    <row r="61" spans="1:26" x14ac:dyDescent="0.2">
      <c r="A61" s="393">
        <v>42510</v>
      </c>
      <c r="B61" s="401" t="s">
        <v>9181</v>
      </c>
      <c r="C61" s="320" t="s">
        <v>9182</v>
      </c>
      <c r="D61" s="320" t="s">
        <v>3989</v>
      </c>
      <c r="E61" s="320">
        <v>18</v>
      </c>
      <c r="F61" s="320"/>
      <c r="G61" s="320"/>
      <c r="H61" s="320"/>
      <c r="I61" s="320"/>
      <c r="J61" s="320">
        <v>8</v>
      </c>
      <c r="K61" s="320"/>
      <c r="L61" s="320"/>
      <c r="M61" s="394" t="s">
        <v>3965</v>
      </c>
      <c r="N61" s="394" t="s">
        <v>1055</v>
      </c>
      <c r="O61" s="395" t="s">
        <v>4023</v>
      </c>
      <c r="P61" s="395" t="s">
        <v>3991</v>
      </c>
      <c r="Q61" s="320">
        <v>15</v>
      </c>
      <c r="R61" s="396" t="s">
        <v>9183</v>
      </c>
      <c r="S61" s="396" t="s">
        <v>5397</v>
      </c>
      <c r="T61" s="397"/>
      <c r="U61" s="397">
        <v>0.1</v>
      </c>
      <c r="V61" s="397"/>
      <c r="W61" s="397">
        <f t="shared" si="1"/>
        <v>1506.1199999999997</v>
      </c>
      <c r="X61" s="397">
        <v>0.1</v>
      </c>
      <c r="Y61" s="397">
        <f t="shared" si="0"/>
        <v>0.35</v>
      </c>
      <c r="Z61" s="422"/>
    </row>
    <row r="62" spans="1:26" x14ac:dyDescent="0.2">
      <c r="A62" s="393">
        <v>42512</v>
      </c>
      <c r="B62" s="401" t="s">
        <v>9184</v>
      </c>
      <c r="C62" s="320" t="s">
        <v>9185</v>
      </c>
      <c r="D62" s="320" t="s">
        <v>9186</v>
      </c>
      <c r="E62" s="320">
        <v>19</v>
      </c>
      <c r="F62" s="320"/>
      <c r="G62" s="320"/>
      <c r="H62" s="320"/>
      <c r="I62" s="320"/>
      <c r="J62" s="320"/>
      <c r="K62" s="320">
        <v>6</v>
      </c>
      <c r="L62" s="320"/>
      <c r="M62" s="394" t="s">
        <v>3936</v>
      </c>
      <c r="N62" s="394" t="s">
        <v>1055</v>
      </c>
      <c r="O62" s="395" t="s">
        <v>3999</v>
      </c>
      <c r="P62" s="395" t="s">
        <v>3889</v>
      </c>
      <c r="Q62" s="320">
        <v>15</v>
      </c>
      <c r="R62" s="396" t="s">
        <v>5955</v>
      </c>
      <c r="S62" s="396" t="s">
        <v>5268</v>
      </c>
      <c r="T62" s="397">
        <v>0.1</v>
      </c>
      <c r="U62" s="397"/>
      <c r="V62" s="397">
        <v>0.1</v>
      </c>
      <c r="W62" s="397">
        <f t="shared" si="1"/>
        <v>1506.2199999999996</v>
      </c>
      <c r="X62" s="397"/>
      <c r="Y62" s="397">
        <f t="shared" si="0"/>
        <v>0.35</v>
      </c>
      <c r="Z62" s="422"/>
    </row>
    <row r="63" spans="1:26" x14ac:dyDescent="0.2">
      <c r="A63" s="393">
        <v>42512</v>
      </c>
      <c r="B63" s="401" t="s">
        <v>9187</v>
      </c>
      <c r="C63" s="401" t="s">
        <v>9188</v>
      </c>
      <c r="D63" s="401" t="s">
        <v>3989</v>
      </c>
      <c r="E63" s="396">
        <v>20</v>
      </c>
      <c r="F63" s="320"/>
      <c r="G63" s="320"/>
      <c r="H63" s="320"/>
      <c r="I63" s="320"/>
      <c r="J63" s="320">
        <v>5</v>
      </c>
      <c r="K63" s="320"/>
      <c r="L63" s="320"/>
      <c r="M63" s="394" t="s">
        <v>3965</v>
      </c>
      <c r="N63" s="394" t="s">
        <v>1059</v>
      </c>
      <c r="O63" s="395" t="s">
        <v>3894</v>
      </c>
      <c r="P63" s="395" t="s">
        <v>3959</v>
      </c>
      <c r="Q63" s="320">
        <v>26</v>
      </c>
      <c r="R63" s="396" t="s">
        <v>9189</v>
      </c>
      <c r="S63" s="396" t="s">
        <v>9190</v>
      </c>
      <c r="T63" s="397"/>
      <c r="U63" s="397">
        <v>0.33</v>
      </c>
      <c r="V63" s="397"/>
      <c r="W63" s="397">
        <f t="shared" si="1"/>
        <v>1506.2199999999996</v>
      </c>
      <c r="X63" s="397">
        <v>0.33</v>
      </c>
      <c r="Y63" s="397">
        <f t="shared" si="0"/>
        <v>0.67999999999999994</v>
      </c>
      <c r="Z63" s="422"/>
    </row>
    <row r="64" spans="1:26" x14ac:dyDescent="0.2">
      <c r="A64" s="446">
        <v>42516</v>
      </c>
      <c r="B64" s="453" t="s">
        <v>9191</v>
      </c>
      <c r="C64" s="447" t="s">
        <v>9192</v>
      </c>
      <c r="D64" s="447" t="s">
        <v>9193</v>
      </c>
      <c r="E64" s="447"/>
      <c r="F64" s="447"/>
      <c r="G64" s="447"/>
      <c r="H64" s="447"/>
      <c r="I64" s="447"/>
      <c r="J64" s="447"/>
      <c r="K64" s="447"/>
      <c r="L64" s="447"/>
      <c r="M64" s="448" t="s">
        <v>5018</v>
      </c>
      <c r="N64" s="448" t="s">
        <v>1055</v>
      </c>
      <c r="O64" s="449" t="s">
        <v>3943</v>
      </c>
      <c r="P64" s="449" t="s">
        <v>3908</v>
      </c>
      <c r="Q64" s="447">
        <v>18</v>
      </c>
      <c r="R64" s="450" t="s">
        <v>1838</v>
      </c>
      <c r="S64" s="450" t="s">
        <v>1688</v>
      </c>
      <c r="T64" s="451">
        <v>0.1</v>
      </c>
      <c r="U64" s="451"/>
      <c r="V64" s="451"/>
      <c r="W64" s="451">
        <f t="shared" si="1"/>
        <v>1506.2199999999996</v>
      </c>
      <c r="X64" s="451"/>
      <c r="Y64" s="451">
        <f t="shared" si="0"/>
        <v>0.67999999999999994</v>
      </c>
      <c r="Z64" s="422"/>
    </row>
    <row r="65" spans="1:26" x14ac:dyDescent="0.2">
      <c r="A65" s="446">
        <v>42514</v>
      </c>
      <c r="B65" s="453" t="s">
        <v>9194</v>
      </c>
      <c r="C65" s="447" t="s">
        <v>9195</v>
      </c>
      <c r="D65" s="447" t="s">
        <v>9196</v>
      </c>
      <c r="E65" s="447"/>
      <c r="F65" s="447"/>
      <c r="G65" s="447"/>
      <c r="H65" s="447"/>
      <c r="I65" s="447"/>
      <c r="J65" s="447"/>
      <c r="K65" s="447"/>
      <c r="L65" s="447"/>
      <c r="M65" s="448" t="s">
        <v>4085</v>
      </c>
      <c r="N65" s="448" t="s">
        <v>1055</v>
      </c>
      <c r="O65" s="449" t="s">
        <v>3919</v>
      </c>
      <c r="P65" s="449" t="s">
        <v>3908</v>
      </c>
      <c r="Q65" s="447">
        <v>28</v>
      </c>
      <c r="R65" s="450" t="s">
        <v>9197</v>
      </c>
      <c r="S65" s="450" t="s">
        <v>9198</v>
      </c>
      <c r="T65" s="451">
        <v>0.1</v>
      </c>
      <c r="U65" s="451"/>
      <c r="V65" s="451"/>
      <c r="W65" s="451">
        <f t="shared" si="1"/>
        <v>1506.2199999999996</v>
      </c>
      <c r="X65" s="451"/>
      <c r="Y65" s="451">
        <f t="shared" si="0"/>
        <v>0.67999999999999994</v>
      </c>
      <c r="Z65" s="422"/>
    </row>
    <row r="66" spans="1:26" x14ac:dyDescent="0.2">
      <c r="A66" s="393">
        <v>42518</v>
      </c>
      <c r="B66" s="401" t="s">
        <v>9199</v>
      </c>
      <c r="C66" s="320" t="s">
        <v>9200</v>
      </c>
      <c r="D66" s="320" t="s">
        <v>9201</v>
      </c>
      <c r="E66" s="320">
        <v>21</v>
      </c>
      <c r="F66" s="320"/>
      <c r="G66" s="320"/>
      <c r="H66" s="320"/>
      <c r="I66" s="320"/>
      <c r="J66" s="320">
        <v>6</v>
      </c>
      <c r="K66" s="320"/>
      <c r="L66" s="320"/>
      <c r="M66" s="394" t="s">
        <v>4085</v>
      </c>
      <c r="N66" s="394" t="s">
        <v>1055</v>
      </c>
      <c r="O66" s="395" t="s">
        <v>3894</v>
      </c>
      <c r="P66" s="395" t="s">
        <v>3908</v>
      </c>
      <c r="Q66" s="320">
        <v>13</v>
      </c>
      <c r="R66" s="396" t="s">
        <v>9202</v>
      </c>
      <c r="S66" s="396" t="s">
        <v>2868</v>
      </c>
      <c r="T66" s="397">
        <v>0.1</v>
      </c>
      <c r="U66" s="397"/>
      <c r="V66" s="397">
        <v>0.1</v>
      </c>
      <c r="W66" s="397">
        <f t="shared" si="1"/>
        <v>1506.3199999999995</v>
      </c>
      <c r="X66" s="397"/>
      <c r="Y66" s="397">
        <f t="shared" si="0"/>
        <v>0.67999999999999994</v>
      </c>
      <c r="Z66" s="422"/>
    </row>
    <row r="67" spans="1:26" x14ac:dyDescent="0.2">
      <c r="A67" s="446">
        <v>42520</v>
      </c>
      <c r="B67" s="453" t="s">
        <v>9203</v>
      </c>
      <c r="C67" s="447" t="s">
        <v>9204</v>
      </c>
      <c r="D67" s="447" t="s">
        <v>9205</v>
      </c>
      <c r="E67" s="447"/>
      <c r="F67" s="447"/>
      <c r="G67" s="447"/>
      <c r="H67" s="447"/>
      <c r="I67" s="447"/>
      <c r="J67" s="447"/>
      <c r="K67" s="447"/>
      <c r="L67" s="447"/>
      <c r="M67" s="448" t="s">
        <v>3965</v>
      </c>
      <c r="N67" s="448" t="s">
        <v>1076</v>
      </c>
      <c r="O67" s="449" t="s">
        <v>3943</v>
      </c>
      <c r="P67" s="449" t="s">
        <v>3908</v>
      </c>
      <c r="Q67" s="447">
        <v>5</v>
      </c>
      <c r="R67" s="450" t="s">
        <v>9206</v>
      </c>
      <c r="S67" s="450" t="s">
        <v>1812</v>
      </c>
      <c r="T67" s="451"/>
      <c r="U67" s="451">
        <v>17.86</v>
      </c>
      <c r="V67" s="451"/>
      <c r="W67" s="451">
        <f t="shared" si="1"/>
        <v>1506.3199999999995</v>
      </c>
      <c r="X67" s="451"/>
      <c r="Y67" s="451">
        <f t="shared" si="0"/>
        <v>0.67999999999999994</v>
      </c>
      <c r="Z67" s="422"/>
    </row>
    <row r="68" spans="1:26" x14ac:dyDescent="0.2">
      <c r="A68" s="393">
        <v>42522</v>
      </c>
      <c r="B68" s="401" t="s">
        <v>9207</v>
      </c>
      <c r="C68" s="320" t="s">
        <v>9208</v>
      </c>
      <c r="D68" s="320" t="s">
        <v>9209</v>
      </c>
      <c r="E68" s="320">
        <v>22</v>
      </c>
      <c r="F68" s="320"/>
      <c r="G68" s="320"/>
      <c r="H68" s="320"/>
      <c r="I68" s="320"/>
      <c r="J68" s="320"/>
      <c r="K68" s="320">
        <v>7</v>
      </c>
      <c r="L68" s="320"/>
      <c r="M68" s="394" t="s">
        <v>3936</v>
      </c>
      <c r="N68" s="394" t="s">
        <v>1055</v>
      </c>
      <c r="O68" s="395" t="s">
        <v>3919</v>
      </c>
      <c r="P68" s="395" t="s">
        <v>3895</v>
      </c>
      <c r="Q68" s="320">
        <v>30</v>
      </c>
      <c r="R68" s="396" t="s">
        <v>4734</v>
      </c>
      <c r="S68" s="396" t="s">
        <v>9210</v>
      </c>
      <c r="T68" s="397">
        <v>0.1</v>
      </c>
      <c r="U68" s="397"/>
      <c r="V68" s="397">
        <v>0.1</v>
      </c>
      <c r="W68" s="397">
        <f>W67+V68</f>
        <v>1506.4199999999994</v>
      </c>
      <c r="X68" s="397"/>
      <c r="Y68" s="397">
        <f>Y67+X68</f>
        <v>0.67999999999999994</v>
      </c>
      <c r="Z68" s="422"/>
    </row>
    <row r="69" spans="1:26" x14ac:dyDescent="0.2">
      <c r="A69" s="446">
        <v>42524</v>
      </c>
      <c r="B69" s="453" t="s">
        <v>9211</v>
      </c>
      <c r="C69" s="447" t="s">
        <v>9212</v>
      </c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5018</v>
      </c>
      <c r="N69" s="448" t="s">
        <v>1055</v>
      </c>
      <c r="O69" s="449" t="s">
        <v>3979</v>
      </c>
      <c r="P69" s="449" t="s">
        <v>3895</v>
      </c>
      <c r="Q69" s="447">
        <v>33</v>
      </c>
      <c r="R69" s="450" t="s">
        <v>9213</v>
      </c>
      <c r="S69" s="450" t="s">
        <v>9214</v>
      </c>
      <c r="T69" s="451">
        <v>0.1</v>
      </c>
      <c r="U69" s="451"/>
      <c r="V69" s="451"/>
      <c r="W69" s="451">
        <f t="shared" si="1"/>
        <v>1506.4199999999994</v>
      </c>
      <c r="X69" s="451"/>
      <c r="Y69" s="451">
        <f t="shared" si="0"/>
        <v>0.67999999999999994</v>
      </c>
      <c r="Z69" s="422"/>
    </row>
    <row r="70" spans="1:26" x14ac:dyDescent="0.2">
      <c r="A70" s="393">
        <v>42528</v>
      </c>
      <c r="B70" s="401" t="s">
        <v>9215</v>
      </c>
      <c r="C70" s="320" t="s">
        <v>9216</v>
      </c>
      <c r="D70" s="320" t="s">
        <v>9217</v>
      </c>
      <c r="E70" s="320">
        <v>23</v>
      </c>
      <c r="F70" s="320"/>
      <c r="G70" s="320"/>
      <c r="H70" s="320"/>
      <c r="I70" s="320"/>
      <c r="J70" s="320">
        <v>7</v>
      </c>
      <c r="K70" s="320"/>
      <c r="L70" s="320"/>
      <c r="M70" s="394" t="s">
        <v>3936</v>
      </c>
      <c r="N70" s="394" t="s">
        <v>1055</v>
      </c>
      <c r="O70" s="395" t="s">
        <v>4030</v>
      </c>
      <c r="P70" s="395" t="s">
        <v>3959</v>
      </c>
      <c r="Q70" s="320">
        <v>22</v>
      </c>
      <c r="R70" s="396" t="s">
        <v>9218</v>
      </c>
      <c r="S70" s="396" t="s">
        <v>9219</v>
      </c>
      <c r="T70" s="397">
        <v>0.1</v>
      </c>
      <c r="U70" s="397"/>
      <c r="V70" s="397">
        <v>0.1</v>
      </c>
      <c r="W70" s="397">
        <f t="shared" si="1"/>
        <v>1506.5199999999993</v>
      </c>
      <c r="X70" s="397"/>
      <c r="Y70" s="397">
        <f t="shared" si="0"/>
        <v>0.67999999999999994</v>
      </c>
      <c r="Z70" s="422"/>
    </row>
    <row r="71" spans="1:26" x14ac:dyDescent="0.2">
      <c r="A71" s="393">
        <v>42529</v>
      </c>
      <c r="B71" s="401" t="s">
        <v>4341</v>
      </c>
      <c r="C71" s="320" t="s">
        <v>9220</v>
      </c>
      <c r="D71" s="320" t="s">
        <v>9221</v>
      </c>
      <c r="E71" s="320">
        <v>24</v>
      </c>
      <c r="F71" s="320"/>
      <c r="G71" s="320"/>
      <c r="H71" s="320"/>
      <c r="I71" s="320">
        <v>3</v>
      </c>
      <c r="J71" s="320"/>
      <c r="K71" s="320"/>
      <c r="L71" s="320"/>
      <c r="M71" s="394" t="s">
        <v>5018</v>
      </c>
      <c r="N71" s="394" t="s">
        <v>1055</v>
      </c>
      <c r="O71" s="395" t="s">
        <v>3999</v>
      </c>
      <c r="P71" s="395" t="s">
        <v>3908</v>
      </c>
      <c r="Q71" s="320">
        <v>17</v>
      </c>
      <c r="R71" s="396" t="s">
        <v>3698</v>
      </c>
      <c r="S71" s="396" t="s">
        <v>3863</v>
      </c>
      <c r="T71" s="397">
        <v>0.1</v>
      </c>
      <c r="U71" s="397"/>
      <c r="V71" s="397">
        <v>0.1</v>
      </c>
      <c r="W71" s="397">
        <f t="shared" si="1"/>
        <v>1506.6199999999992</v>
      </c>
      <c r="X71" s="397"/>
      <c r="Y71" s="397">
        <f t="shared" si="0"/>
        <v>0.67999999999999994</v>
      </c>
      <c r="Z71" s="422"/>
    </row>
    <row r="72" spans="1:26" x14ac:dyDescent="0.2">
      <c r="A72" s="393">
        <v>42529</v>
      </c>
      <c r="B72" s="401" t="s">
        <v>9222</v>
      </c>
      <c r="C72" s="320" t="s">
        <v>9223</v>
      </c>
      <c r="D72" s="320" t="s">
        <v>3989</v>
      </c>
      <c r="E72" s="320">
        <v>25</v>
      </c>
      <c r="F72" s="320"/>
      <c r="G72" s="320"/>
      <c r="H72" s="320">
        <v>1</v>
      </c>
      <c r="I72" s="320"/>
      <c r="J72" s="320"/>
      <c r="K72" s="320"/>
      <c r="L72" s="320"/>
      <c r="M72" s="394" t="s">
        <v>3965</v>
      </c>
      <c r="N72" s="394" t="s">
        <v>1059</v>
      </c>
      <c r="O72" s="395" t="s">
        <v>3943</v>
      </c>
      <c r="P72" s="395" t="s">
        <v>3991</v>
      </c>
      <c r="Q72" s="320">
        <v>23</v>
      </c>
      <c r="R72" s="396" t="s">
        <v>9224</v>
      </c>
      <c r="S72" s="396" t="s">
        <v>9225</v>
      </c>
      <c r="T72" s="397"/>
      <c r="U72" s="397">
        <v>8.4</v>
      </c>
      <c r="V72" s="397"/>
      <c r="W72" s="397">
        <f t="shared" si="1"/>
        <v>1506.6199999999992</v>
      </c>
      <c r="X72" s="397">
        <v>8.4</v>
      </c>
      <c r="Y72" s="397">
        <f t="shared" si="0"/>
        <v>9.08</v>
      </c>
      <c r="Z72" s="422"/>
    </row>
    <row r="73" spans="1:26" x14ac:dyDescent="0.2">
      <c r="A73" s="393">
        <v>42530</v>
      </c>
      <c r="B73" s="401" t="s">
        <v>9226</v>
      </c>
      <c r="C73" s="320" t="s">
        <v>9227</v>
      </c>
      <c r="D73" s="320" t="s">
        <v>3989</v>
      </c>
      <c r="E73" s="320">
        <v>26</v>
      </c>
      <c r="F73" s="320"/>
      <c r="G73" s="320"/>
      <c r="H73" s="320">
        <v>2</v>
      </c>
      <c r="I73" s="320"/>
      <c r="J73" s="320"/>
      <c r="K73" s="320"/>
      <c r="L73" s="320"/>
      <c r="M73" s="394" t="s">
        <v>3965</v>
      </c>
      <c r="N73" s="394" t="s">
        <v>1059</v>
      </c>
      <c r="O73" s="395" t="s">
        <v>3919</v>
      </c>
      <c r="P73" s="395" t="s">
        <v>3995</v>
      </c>
      <c r="Q73" s="320">
        <v>30</v>
      </c>
      <c r="R73" s="396" t="s">
        <v>9228</v>
      </c>
      <c r="S73" s="396" t="s">
        <v>9229</v>
      </c>
      <c r="T73" s="397"/>
      <c r="U73" s="397">
        <v>0.4</v>
      </c>
      <c r="V73" s="397"/>
      <c r="W73" s="397">
        <f t="shared" si="1"/>
        <v>1506.6199999999992</v>
      </c>
      <c r="X73" s="397">
        <v>0.4</v>
      </c>
      <c r="Y73" s="397">
        <f t="shared" si="0"/>
        <v>9.48</v>
      </c>
      <c r="Z73" s="422"/>
    </row>
    <row r="74" spans="1:26" x14ac:dyDescent="0.2">
      <c r="A74" s="446">
        <v>42530</v>
      </c>
      <c r="B74" s="453" t="s">
        <v>4895</v>
      </c>
      <c r="C74" s="447" t="s">
        <v>9230</v>
      </c>
      <c r="D74" s="447" t="s">
        <v>9231</v>
      </c>
      <c r="E74" s="447"/>
      <c r="F74" s="447"/>
      <c r="G74" s="447"/>
      <c r="H74" s="447"/>
      <c r="I74" s="447"/>
      <c r="J74" s="447"/>
      <c r="K74" s="447"/>
      <c r="L74" s="447"/>
      <c r="M74" s="448" t="s">
        <v>3965</v>
      </c>
      <c r="N74" s="448" t="s">
        <v>1059</v>
      </c>
      <c r="O74" s="449" t="s">
        <v>3972</v>
      </c>
      <c r="P74" s="449" t="s">
        <v>4070</v>
      </c>
      <c r="Q74" s="447">
        <v>33</v>
      </c>
      <c r="R74" s="450" t="s">
        <v>1513</v>
      </c>
      <c r="S74" s="450" t="s">
        <v>9232</v>
      </c>
      <c r="T74" s="451"/>
      <c r="U74" s="451">
        <v>0.5</v>
      </c>
      <c r="V74" s="451"/>
      <c r="W74" s="451">
        <f t="shared" si="1"/>
        <v>1506.6199999999992</v>
      </c>
      <c r="X74" s="451"/>
      <c r="Y74" s="451">
        <f t="shared" si="0"/>
        <v>9.48</v>
      </c>
      <c r="Z74" s="422"/>
    </row>
    <row r="75" spans="1:26" x14ac:dyDescent="0.2">
      <c r="A75" s="474">
        <v>42529</v>
      </c>
      <c r="B75" s="475" t="s">
        <v>9233</v>
      </c>
      <c r="C75" s="476" t="s">
        <v>9227</v>
      </c>
      <c r="D75" s="476" t="s">
        <v>3989</v>
      </c>
      <c r="E75" s="320">
        <v>27</v>
      </c>
      <c r="F75" s="320"/>
      <c r="G75" s="320"/>
      <c r="H75" s="320"/>
      <c r="I75" s="320"/>
      <c r="J75" s="320">
        <v>9</v>
      </c>
      <c r="K75" s="320"/>
      <c r="L75" s="320"/>
      <c r="M75" s="394" t="s">
        <v>3965</v>
      </c>
      <c r="N75" s="394" t="s">
        <v>1059</v>
      </c>
      <c r="O75" s="395" t="s">
        <v>4059</v>
      </c>
      <c r="P75" s="395" t="s">
        <v>3991</v>
      </c>
      <c r="Q75" s="320">
        <v>27</v>
      </c>
      <c r="R75" s="396" t="s">
        <v>9234</v>
      </c>
      <c r="S75" s="396" t="s">
        <v>9235</v>
      </c>
      <c r="T75" s="397"/>
      <c r="U75" s="397">
        <v>0.6</v>
      </c>
      <c r="V75" s="397"/>
      <c r="W75" s="397">
        <f t="shared" si="1"/>
        <v>1506.6199999999992</v>
      </c>
      <c r="X75" s="397">
        <v>0.6</v>
      </c>
      <c r="Y75" s="397">
        <f t="shared" ref="Y75:Y138" si="2">Y74+X75</f>
        <v>10.08</v>
      </c>
      <c r="Z75" s="422"/>
    </row>
    <row r="76" spans="1:26" x14ac:dyDescent="0.2">
      <c r="A76" s="446">
        <v>42530</v>
      </c>
      <c r="B76" s="453" t="s">
        <v>9236</v>
      </c>
      <c r="C76" s="447" t="s">
        <v>9237</v>
      </c>
      <c r="D76" s="447" t="s">
        <v>9238</v>
      </c>
      <c r="E76" s="447"/>
      <c r="F76" s="447"/>
      <c r="G76" s="447"/>
      <c r="H76" s="447"/>
      <c r="I76" s="447"/>
      <c r="J76" s="447"/>
      <c r="K76" s="447"/>
      <c r="L76" s="447"/>
      <c r="M76" s="448" t="s">
        <v>3965</v>
      </c>
      <c r="N76" s="448" t="s">
        <v>1059</v>
      </c>
      <c r="O76" s="449" t="s">
        <v>4059</v>
      </c>
      <c r="P76" s="449" t="s">
        <v>4024</v>
      </c>
      <c r="Q76" s="447">
        <v>14</v>
      </c>
      <c r="R76" s="450" t="s">
        <v>9239</v>
      </c>
      <c r="S76" s="450" t="s">
        <v>9240</v>
      </c>
      <c r="T76" s="451"/>
      <c r="U76" s="451">
        <v>0.4</v>
      </c>
      <c r="V76" s="451"/>
      <c r="W76" s="451">
        <f t="shared" si="1"/>
        <v>1506.6199999999992</v>
      </c>
      <c r="X76" s="451"/>
      <c r="Y76" s="451">
        <f t="shared" si="2"/>
        <v>10.08</v>
      </c>
      <c r="Z76" s="422"/>
    </row>
    <row r="77" spans="1:26" x14ac:dyDescent="0.2">
      <c r="A77" s="446">
        <v>42530</v>
      </c>
      <c r="B77" s="453" t="s">
        <v>5848</v>
      </c>
      <c r="C77" s="447" t="s">
        <v>9241</v>
      </c>
      <c r="D77" s="447" t="s">
        <v>9242</v>
      </c>
      <c r="E77" s="447"/>
      <c r="F77" s="447"/>
      <c r="G77" s="447"/>
      <c r="H77" s="447"/>
      <c r="I77" s="447"/>
      <c r="J77" s="447"/>
      <c r="K77" s="447"/>
      <c r="L77" s="447"/>
      <c r="M77" s="448" t="s">
        <v>3965</v>
      </c>
      <c r="N77" s="448" t="s">
        <v>1055</v>
      </c>
      <c r="O77" s="449" t="s">
        <v>4059</v>
      </c>
      <c r="P77" s="449" t="s">
        <v>3991</v>
      </c>
      <c r="Q77" s="447">
        <v>2</v>
      </c>
      <c r="R77" s="450" t="s">
        <v>9243</v>
      </c>
      <c r="S77" s="450" t="s">
        <v>6840</v>
      </c>
      <c r="T77" s="451"/>
      <c r="U77" s="451">
        <v>0.25</v>
      </c>
      <c r="V77" s="451"/>
      <c r="W77" s="451">
        <f t="shared" ref="W77:W140" si="3">W76+V77</f>
        <v>1506.6199999999992</v>
      </c>
      <c r="X77" s="451"/>
      <c r="Y77" s="451">
        <f t="shared" si="2"/>
        <v>10.08</v>
      </c>
      <c r="Z77" s="422"/>
    </row>
    <row r="78" spans="1:26" x14ac:dyDescent="0.2">
      <c r="A78" s="393">
        <v>42531</v>
      </c>
      <c r="B78" s="401" t="s">
        <v>5935</v>
      </c>
      <c r="C78" s="320" t="s">
        <v>9244</v>
      </c>
      <c r="D78" s="320" t="s">
        <v>3989</v>
      </c>
      <c r="E78" s="320">
        <v>28</v>
      </c>
      <c r="F78" s="320"/>
      <c r="G78" s="320"/>
      <c r="H78" s="320"/>
      <c r="I78" s="320">
        <v>4</v>
      </c>
      <c r="J78" s="320"/>
      <c r="K78" s="320"/>
      <c r="L78" s="320"/>
      <c r="M78" s="394" t="s">
        <v>3965</v>
      </c>
      <c r="N78" s="394" t="s">
        <v>1059</v>
      </c>
      <c r="O78" s="395" t="s">
        <v>3937</v>
      </c>
      <c r="P78" s="395" t="s">
        <v>3959</v>
      </c>
      <c r="Q78" s="320">
        <v>6</v>
      </c>
      <c r="R78" s="396" t="s">
        <v>600</v>
      </c>
      <c r="S78" s="396" t="s">
        <v>9245</v>
      </c>
      <c r="T78" s="397"/>
      <c r="U78" s="397">
        <v>0.25</v>
      </c>
      <c r="V78" s="397"/>
      <c r="W78" s="397">
        <f t="shared" si="3"/>
        <v>1506.6199999999992</v>
      </c>
      <c r="X78" s="397">
        <v>0.25</v>
      </c>
      <c r="Y78" s="397">
        <f t="shared" si="2"/>
        <v>10.33</v>
      </c>
      <c r="Z78" s="422"/>
    </row>
    <row r="79" spans="1:26" x14ac:dyDescent="0.2">
      <c r="A79" s="393">
        <v>42531</v>
      </c>
      <c r="B79" s="401" t="s">
        <v>5304</v>
      </c>
      <c r="C79" s="320" t="s">
        <v>9246</v>
      </c>
      <c r="D79" s="320" t="s">
        <v>3989</v>
      </c>
      <c r="E79" s="320">
        <v>29</v>
      </c>
      <c r="F79" s="320"/>
      <c r="G79" s="320">
        <v>5</v>
      </c>
      <c r="H79" s="320"/>
      <c r="I79" s="320"/>
      <c r="J79" s="320"/>
      <c r="K79" s="320"/>
      <c r="L79" s="320"/>
      <c r="M79" s="394" t="s">
        <v>3965</v>
      </c>
      <c r="N79" s="394" t="s">
        <v>1055</v>
      </c>
      <c r="O79" s="395" t="s">
        <v>1615</v>
      </c>
      <c r="P79" s="395" t="s">
        <v>3991</v>
      </c>
      <c r="Q79" s="320">
        <v>13</v>
      </c>
      <c r="R79" s="396" t="s">
        <v>9247</v>
      </c>
      <c r="S79" s="396" t="s">
        <v>6348</v>
      </c>
      <c r="T79" s="397"/>
      <c r="U79" s="397">
        <v>0.12</v>
      </c>
      <c r="V79" s="397"/>
      <c r="W79" s="397">
        <f t="shared" si="3"/>
        <v>1506.6199999999992</v>
      </c>
      <c r="X79" s="397">
        <v>0.12</v>
      </c>
      <c r="Y79" s="397">
        <f t="shared" si="2"/>
        <v>10.45</v>
      </c>
      <c r="Z79" s="422"/>
    </row>
    <row r="80" spans="1:26" x14ac:dyDescent="0.2">
      <c r="A80" s="446">
        <v>42531</v>
      </c>
      <c r="B80" s="453" t="s">
        <v>9248</v>
      </c>
      <c r="C80" s="447" t="s">
        <v>9249</v>
      </c>
      <c r="D80" s="447" t="s">
        <v>9250</v>
      </c>
      <c r="E80" s="447"/>
      <c r="F80" s="447"/>
      <c r="G80" s="447"/>
      <c r="H80" s="447"/>
      <c r="I80" s="447"/>
      <c r="J80" s="447"/>
      <c r="K80" s="447"/>
      <c r="L80" s="447"/>
      <c r="M80" s="448" t="s">
        <v>3965</v>
      </c>
      <c r="N80" s="448" t="s">
        <v>1059</v>
      </c>
      <c r="O80" s="449" t="s">
        <v>3894</v>
      </c>
      <c r="P80" s="449" t="s">
        <v>3889</v>
      </c>
      <c r="Q80" s="447">
        <v>26</v>
      </c>
      <c r="R80" s="450" t="s">
        <v>9251</v>
      </c>
      <c r="S80" s="450" t="s">
        <v>9252</v>
      </c>
      <c r="T80" s="451"/>
      <c r="U80" s="451">
        <v>0.25</v>
      </c>
      <c r="V80" s="451"/>
      <c r="W80" s="451">
        <f t="shared" si="3"/>
        <v>1506.6199999999992</v>
      </c>
      <c r="X80" s="451"/>
      <c r="Y80" s="451">
        <f t="shared" si="2"/>
        <v>10.45</v>
      </c>
      <c r="Z80" s="422"/>
    </row>
    <row r="81" spans="1:26" x14ac:dyDescent="0.2">
      <c r="A81" s="393">
        <v>42531</v>
      </c>
      <c r="B81" s="401" t="s">
        <v>9253</v>
      </c>
      <c r="C81" s="320" t="s">
        <v>9254</v>
      </c>
      <c r="D81" s="320" t="s">
        <v>3989</v>
      </c>
      <c r="E81" s="320">
        <v>30</v>
      </c>
      <c r="F81" s="320"/>
      <c r="G81" s="320">
        <v>6</v>
      </c>
      <c r="H81" s="320"/>
      <c r="I81" s="320"/>
      <c r="J81" s="320"/>
      <c r="K81" s="320"/>
      <c r="L81" s="320"/>
      <c r="M81" s="394" t="s">
        <v>3965</v>
      </c>
      <c r="N81" s="394" t="s">
        <v>1076</v>
      </c>
      <c r="O81" s="395" t="s">
        <v>3979</v>
      </c>
      <c r="P81" s="395" t="s">
        <v>3991</v>
      </c>
      <c r="Q81" s="320">
        <v>35</v>
      </c>
      <c r="R81" s="396" t="s">
        <v>9255</v>
      </c>
      <c r="S81" s="396" t="s">
        <v>9256</v>
      </c>
      <c r="T81" s="397"/>
      <c r="U81" s="397">
        <v>10.199999999999999</v>
      </c>
      <c r="V81" s="397"/>
      <c r="W81" s="397">
        <f t="shared" si="3"/>
        <v>1506.6199999999992</v>
      </c>
      <c r="X81" s="397">
        <v>10.199999999999999</v>
      </c>
      <c r="Y81" s="397">
        <f t="shared" si="2"/>
        <v>20.65</v>
      </c>
      <c r="Z81" s="422"/>
    </row>
    <row r="82" spans="1:26" x14ac:dyDescent="0.2">
      <c r="A82" s="393">
        <v>42531</v>
      </c>
      <c r="B82" s="401" t="s">
        <v>9257</v>
      </c>
      <c r="C82" s="320" t="s">
        <v>9258</v>
      </c>
      <c r="D82" s="320" t="s">
        <v>3989</v>
      </c>
      <c r="E82" s="320">
        <v>31</v>
      </c>
      <c r="F82" s="320"/>
      <c r="G82" s="320"/>
      <c r="H82" s="320"/>
      <c r="I82" s="320">
        <v>5</v>
      </c>
      <c r="J82" s="320"/>
      <c r="K82" s="320"/>
      <c r="L82" s="320"/>
      <c r="M82" s="394" t="s">
        <v>3965</v>
      </c>
      <c r="N82" s="394" t="s">
        <v>1055</v>
      </c>
      <c r="O82" s="395" t="s">
        <v>3999</v>
      </c>
      <c r="P82" s="395" t="s">
        <v>4024</v>
      </c>
      <c r="Q82" s="320">
        <v>10</v>
      </c>
      <c r="R82" s="396" t="s">
        <v>9259</v>
      </c>
      <c r="S82" s="396" t="s">
        <v>9260</v>
      </c>
      <c r="T82" s="397"/>
      <c r="U82" s="397">
        <v>0.1</v>
      </c>
      <c r="V82" s="397"/>
      <c r="W82" s="397">
        <f>W81+V82</f>
        <v>1506.6199999999992</v>
      </c>
      <c r="X82" s="397">
        <v>0.1</v>
      </c>
      <c r="Y82" s="397">
        <f t="shared" si="2"/>
        <v>20.75</v>
      </c>
      <c r="Z82" s="422"/>
    </row>
    <row r="83" spans="1:26" x14ac:dyDescent="0.2">
      <c r="A83" s="393">
        <v>42531</v>
      </c>
      <c r="B83" s="320" t="s">
        <v>9261</v>
      </c>
      <c r="C83" s="320" t="s">
        <v>9262</v>
      </c>
      <c r="D83" s="320" t="s">
        <v>3989</v>
      </c>
      <c r="E83" s="320">
        <v>32</v>
      </c>
      <c r="F83" s="320"/>
      <c r="G83" s="320">
        <v>7</v>
      </c>
      <c r="H83" s="320"/>
      <c r="I83" s="320"/>
      <c r="J83" s="320"/>
      <c r="K83" s="320"/>
      <c r="L83" s="320"/>
      <c r="M83" s="394" t="s">
        <v>3965</v>
      </c>
      <c r="N83" s="394" t="s">
        <v>1059</v>
      </c>
      <c r="O83" s="320" t="s">
        <v>1615</v>
      </c>
      <c r="P83" s="320" t="s">
        <v>4024</v>
      </c>
      <c r="Q83" s="320">
        <v>12</v>
      </c>
      <c r="R83" s="320" t="s">
        <v>1621</v>
      </c>
      <c r="S83" s="396" t="s">
        <v>9018</v>
      </c>
      <c r="T83" s="320"/>
      <c r="U83" s="397">
        <v>0.65</v>
      </c>
      <c r="V83" s="397"/>
      <c r="W83" s="397">
        <f>W82+V83</f>
        <v>1506.6199999999992</v>
      </c>
      <c r="X83" s="397">
        <v>0.65</v>
      </c>
      <c r="Y83" s="397">
        <f t="shared" si="2"/>
        <v>21.4</v>
      </c>
      <c r="Z83" s="422"/>
    </row>
    <row r="84" spans="1:26" x14ac:dyDescent="0.2">
      <c r="A84" s="446">
        <v>42531</v>
      </c>
      <c r="B84" s="453">
        <v>60</v>
      </c>
      <c r="C84" s="447" t="s">
        <v>9263</v>
      </c>
      <c r="D84" s="447" t="s">
        <v>9264</v>
      </c>
      <c r="E84" s="447"/>
      <c r="F84" s="447"/>
      <c r="G84" s="447"/>
      <c r="H84" s="447"/>
      <c r="I84" s="447"/>
      <c r="J84" s="447"/>
      <c r="K84" s="447"/>
      <c r="L84" s="447"/>
      <c r="M84" s="448" t="s">
        <v>5018</v>
      </c>
      <c r="N84" s="448" t="s">
        <v>1055</v>
      </c>
      <c r="O84" s="449" t="s">
        <v>3999</v>
      </c>
      <c r="P84" s="449" t="s">
        <v>3895</v>
      </c>
      <c r="Q84" s="447">
        <v>10</v>
      </c>
      <c r="R84" s="450" t="s">
        <v>9265</v>
      </c>
      <c r="S84" s="450" t="s">
        <v>9266</v>
      </c>
      <c r="T84" s="451">
        <v>0.1</v>
      </c>
      <c r="U84" s="451"/>
      <c r="V84" s="451"/>
      <c r="W84" s="451">
        <f t="shared" si="3"/>
        <v>1506.6199999999992</v>
      </c>
      <c r="X84" s="451"/>
      <c r="Y84" s="451">
        <f t="shared" si="2"/>
        <v>21.4</v>
      </c>
      <c r="Z84" s="422"/>
    </row>
    <row r="85" spans="1:26" x14ac:dyDescent="0.2">
      <c r="A85" s="446">
        <v>42531</v>
      </c>
      <c r="B85" s="453" t="s">
        <v>9267</v>
      </c>
      <c r="C85" s="447" t="s">
        <v>9268</v>
      </c>
      <c r="D85" s="447" t="s">
        <v>9269</v>
      </c>
      <c r="E85" s="447"/>
      <c r="F85" s="447"/>
      <c r="G85" s="447"/>
      <c r="H85" s="447"/>
      <c r="I85" s="447"/>
      <c r="J85" s="447"/>
      <c r="K85" s="447"/>
      <c r="L85" s="447"/>
      <c r="M85" s="448" t="s">
        <v>3965</v>
      </c>
      <c r="N85" s="448" t="s">
        <v>1059</v>
      </c>
      <c r="O85" s="449" t="s">
        <v>1752</v>
      </c>
      <c r="P85" s="449" t="s">
        <v>2433</v>
      </c>
      <c r="Q85" s="447">
        <v>18</v>
      </c>
      <c r="R85" s="450" t="s">
        <v>9270</v>
      </c>
      <c r="S85" s="450" t="s">
        <v>5088</v>
      </c>
      <c r="T85" s="451"/>
      <c r="U85" s="451">
        <v>0.25</v>
      </c>
      <c r="V85" s="451"/>
      <c r="W85" s="451">
        <f t="shared" si="3"/>
        <v>1506.6199999999992</v>
      </c>
      <c r="X85" s="451"/>
      <c r="Y85" s="451">
        <f t="shared" si="2"/>
        <v>21.4</v>
      </c>
      <c r="Z85" s="422"/>
    </row>
    <row r="86" spans="1:26" x14ac:dyDescent="0.2">
      <c r="A86" s="393">
        <v>42532</v>
      </c>
      <c r="B86" s="401" t="s">
        <v>5434</v>
      </c>
      <c r="C86" s="320" t="s">
        <v>9271</v>
      </c>
      <c r="D86" s="320" t="s">
        <v>9272</v>
      </c>
      <c r="E86" s="320">
        <v>33</v>
      </c>
      <c r="F86" s="320"/>
      <c r="G86" s="320"/>
      <c r="H86" s="320"/>
      <c r="I86" s="320"/>
      <c r="J86" s="320">
        <v>10</v>
      </c>
      <c r="K86" s="320"/>
      <c r="L86" s="320"/>
      <c r="M86" s="394" t="s">
        <v>3965</v>
      </c>
      <c r="N86" s="394" t="s">
        <v>1059</v>
      </c>
      <c r="O86" s="395" t="s">
        <v>3894</v>
      </c>
      <c r="P86" s="431" t="s">
        <v>4024</v>
      </c>
      <c r="Q86" s="320">
        <v>30</v>
      </c>
      <c r="R86" s="396" t="s">
        <v>7466</v>
      </c>
      <c r="S86" s="396" t="s">
        <v>9273</v>
      </c>
      <c r="T86" s="397"/>
      <c r="U86" s="397">
        <v>0.9</v>
      </c>
      <c r="V86" s="397"/>
      <c r="W86" s="397">
        <f t="shared" si="3"/>
        <v>1506.6199999999992</v>
      </c>
      <c r="X86" s="397">
        <v>0.9</v>
      </c>
      <c r="Y86" s="397">
        <f t="shared" si="2"/>
        <v>22.299999999999997</v>
      </c>
      <c r="Z86" s="422"/>
    </row>
    <row r="87" spans="1:26" x14ac:dyDescent="0.2">
      <c r="A87" s="446">
        <v>42535</v>
      </c>
      <c r="B87" s="453" t="s">
        <v>5454</v>
      </c>
      <c r="C87" s="447" t="s">
        <v>9275</v>
      </c>
      <c r="D87" s="447" t="s">
        <v>9274</v>
      </c>
      <c r="E87" s="447"/>
      <c r="F87" s="447"/>
      <c r="G87" s="447"/>
      <c r="H87" s="447"/>
      <c r="I87" s="447"/>
      <c r="J87" s="447"/>
      <c r="K87" s="447"/>
      <c r="L87" s="447"/>
      <c r="M87" s="448" t="s">
        <v>3965</v>
      </c>
      <c r="N87" s="448" t="s">
        <v>1055</v>
      </c>
      <c r="O87" s="449" t="s">
        <v>4059</v>
      </c>
      <c r="P87" s="449" t="s">
        <v>3995</v>
      </c>
      <c r="Q87" s="447">
        <v>10</v>
      </c>
      <c r="R87" s="450" t="s">
        <v>9276</v>
      </c>
      <c r="S87" s="450" t="s">
        <v>9277</v>
      </c>
      <c r="T87" s="451">
        <v>0.1</v>
      </c>
      <c r="U87" s="451"/>
      <c r="V87" s="451"/>
      <c r="W87" s="451">
        <f t="shared" si="3"/>
        <v>1506.6199999999992</v>
      </c>
      <c r="X87" s="451"/>
      <c r="Y87" s="451">
        <f t="shared" si="2"/>
        <v>22.299999999999997</v>
      </c>
      <c r="Z87" s="422"/>
    </row>
    <row r="88" spans="1:26" x14ac:dyDescent="0.2">
      <c r="A88" s="393">
        <v>42535</v>
      </c>
      <c r="B88" s="401" t="s">
        <v>9278</v>
      </c>
      <c r="C88" s="320" t="s">
        <v>9279</v>
      </c>
      <c r="D88" s="320" t="s">
        <v>3989</v>
      </c>
      <c r="E88" s="320">
        <v>34</v>
      </c>
      <c r="F88" s="320"/>
      <c r="G88" s="320">
        <v>8</v>
      </c>
      <c r="H88" s="320"/>
      <c r="I88" s="320"/>
      <c r="J88" s="320"/>
      <c r="K88" s="320"/>
      <c r="L88" s="320"/>
      <c r="M88" s="394" t="s">
        <v>3965</v>
      </c>
      <c r="N88" s="394" t="s">
        <v>1059</v>
      </c>
      <c r="O88" s="395" t="s">
        <v>1615</v>
      </c>
      <c r="P88" s="395" t="s">
        <v>3908</v>
      </c>
      <c r="Q88" s="320">
        <v>19</v>
      </c>
      <c r="R88" s="396" t="s">
        <v>9280</v>
      </c>
      <c r="S88" s="396" t="s">
        <v>9281</v>
      </c>
      <c r="T88" s="397"/>
      <c r="U88" s="397">
        <v>2</v>
      </c>
      <c r="V88" s="397"/>
      <c r="W88" s="397">
        <f t="shared" si="3"/>
        <v>1506.6199999999992</v>
      </c>
      <c r="X88" s="397">
        <v>2</v>
      </c>
      <c r="Y88" s="397">
        <f t="shared" si="2"/>
        <v>24.299999999999997</v>
      </c>
      <c r="Z88" s="423"/>
    </row>
    <row r="89" spans="1:26" x14ac:dyDescent="0.2">
      <c r="A89" s="405">
        <v>42536</v>
      </c>
      <c r="B89" s="469" t="s">
        <v>9282</v>
      </c>
      <c r="C89" s="406" t="s">
        <v>9283</v>
      </c>
      <c r="D89" s="406" t="s">
        <v>9284</v>
      </c>
      <c r="E89" s="406">
        <v>35</v>
      </c>
      <c r="F89" s="406"/>
      <c r="G89" s="406"/>
      <c r="H89" s="406"/>
      <c r="I89" s="406"/>
      <c r="J89" s="406"/>
      <c r="K89" s="406">
        <v>8</v>
      </c>
      <c r="L89" s="406"/>
      <c r="M89" s="407" t="s">
        <v>3936</v>
      </c>
      <c r="N89" s="407" t="s">
        <v>1055</v>
      </c>
      <c r="O89" s="408" t="s">
        <v>3919</v>
      </c>
      <c r="P89" s="408" t="s">
        <v>3895</v>
      </c>
      <c r="Q89" s="406">
        <v>30</v>
      </c>
      <c r="R89" s="409" t="s">
        <v>472</v>
      </c>
      <c r="S89" s="409" t="s">
        <v>9285</v>
      </c>
      <c r="T89" s="410">
        <v>0.1</v>
      </c>
      <c r="U89" s="410"/>
      <c r="V89" s="397">
        <v>0.1</v>
      </c>
      <c r="W89" s="397">
        <f t="shared" si="3"/>
        <v>1506.7199999999991</v>
      </c>
      <c r="X89" s="397"/>
      <c r="Y89" s="397">
        <f t="shared" si="2"/>
        <v>24.299999999999997</v>
      </c>
      <c r="Z89" s="422"/>
    </row>
    <row r="90" spans="1:26" x14ac:dyDescent="0.2">
      <c r="A90" s="393">
        <v>42536</v>
      </c>
      <c r="B90" s="401" t="s">
        <v>5596</v>
      </c>
      <c r="C90" s="320" t="s">
        <v>9286</v>
      </c>
      <c r="D90" s="320" t="s">
        <v>3989</v>
      </c>
      <c r="E90" s="320">
        <v>36</v>
      </c>
      <c r="F90" s="320"/>
      <c r="G90" s="320"/>
      <c r="H90" s="320">
        <v>3</v>
      </c>
      <c r="I90" s="320"/>
      <c r="J90" s="320"/>
      <c r="K90" s="320"/>
      <c r="L90" s="320"/>
      <c r="M90" s="394" t="s">
        <v>3965</v>
      </c>
      <c r="N90" s="394" t="s">
        <v>1059</v>
      </c>
      <c r="O90" s="395" t="s">
        <v>3990</v>
      </c>
      <c r="P90" s="395" t="s">
        <v>3995</v>
      </c>
      <c r="Q90" s="320">
        <v>7</v>
      </c>
      <c r="R90" s="396" t="s">
        <v>9287</v>
      </c>
      <c r="S90" s="396" t="s">
        <v>6416</v>
      </c>
      <c r="T90" s="397"/>
      <c r="U90" s="397">
        <v>0.38</v>
      </c>
      <c r="V90" s="397"/>
      <c r="W90" s="397">
        <f t="shared" si="3"/>
        <v>1506.7199999999991</v>
      </c>
      <c r="X90" s="397">
        <v>0.38</v>
      </c>
      <c r="Y90" s="397">
        <f t="shared" si="2"/>
        <v>24.679999999999996</v>
      </c>
      <c r="Z90" s="422"/>
    </row>
    <row r="91" spans="1:26" x14ac:dyDescent="0.2">
      <c r="A91" s="393">
        <v>42537</v>
      </c>
      <c r="B91" s="401" t="s">
        <v>9288</v>
      </c>
      <c r="C91" s="320" t="s">
        <v>9289</v>
      </c>
      <c r="D91" s="320" t="s">
        <v>3989</v>
      </c>
      <c r="E91" s="320">
        <v>37</v>
      </c>
      <c r="F91" s="320"/>
      <c r="G91" s="320">
        <v>9</v>
      </c>
      <c r="H91" s="320"/>
      <c r="I91" s="320"/>
      <c r="J91" s="320"/>
      <c r="K91" s="320"/>
      <c r="L91" s="320"/>
      <c r="M91" s="394" t="s">
        <v>3965</v>
      </c>
      <c r="N91" s="394" t="s">
        <v>1059</v>
      </c>
      <c r="O91" s="395" t="s">
        <v>3979</v>
      </c>
      <c r="P91" s="395" t="s">
        <v>4024</v>
      </c>
      <c r="Q91" s="320">
        <v>27</v>
      </c>
      <c r="R91" s="396" t="s">
        <v>9290</v>
      </c>
      <c r="S91" s="396" t="s">
        <v>9291</v>
      </c>
      <c r="T91" s="397"/>
      <c r="U91" s="397">
        <v>3.15</v>
      </c>
      <c r="V91" s="397"/>
      <c r="W91" s="397">
        <f t="shared" si="3"/>
        <v>1506.7199999999991</v>
      </c>
      <c r="X91" s="397">
        <v>3.15</v>
      </c>
      <c r="Y91" s="397">
        <f t="shared" si="2"/>
        <v>27.829999999999995</v>
      </c>
      <c r="Z91" s="422"/>
    </row>
    <row r="92" spans="1:26" x14ac:dyDescent="0.2">
      <c r="A92" s="393">
        <v>42537</v>
      </c>
      <c r="B92" s="401" t="s">
        <v>9292</v>
      </c>
      <c r="C92" s="320" t="s">
        <v>9293</v>
      </c>
      <c r="D92" s="320" t="s">
        <v>3989</v>
      </c>
      <c r="E92" s="320">
        <v>38</v>
      </c>
      <c r="F92" s="320"/>
      <c r="G92" s="320"/>
      <c r="H92" s="320">
        <v>4</v>
      </c>
      <c r="I92" s="320"/>
      <c r="J92" s="320"/>
      <c r="K92" s="320"/>
      <c r="L92" s="320"/>
      <c r="M92" s="394" t="s">
        <v>3965</v>
      </c>
      <c r="N92" s="394" t="s">
        <v>1059</v>
      </c>
      <c r="O92" s="395" t="s">
        <v>3979</v>
      </c>
      <c r="P92" s="395" t="s">
        <v>3995</v>
      </c>
      <c r="Q92" s="320">
        <v>19</v>
      </c>
      <c r="R92" s="396" t="s">
        <v>9294</v>
      </c>
      <c r="S92" s="396" t="s">
        <v>9461</v>
      </c>
      <c r="T92" s="397"/>
      <c r="U92" s="397">
        <v>1.03</v>
      </c>
      <c r="V92" s="397"/>
      <c r="W92" s="397">
        <f t="shared" si="3"/>
        <v>1506.7199999999991</v>
      </c>
      <c r="X92" s="397">
        <v>1.03</v>
      </c>
      <c r="Y92" s="397">
        <f t="shared" si="2"/>
        <v>28.859999999999996</v>
      </c>
      <c r="Z92" s="422"/>
    </row>
    <row r="93" spans="1:26" x14ac:dyDescent="0.2">
      <c r="A93" s="446">
        <v>42537</v>
      </c>
      <c r="B93" s="453" t="s">
        <v>4320</v>
      </c>
      <c r="C93" s="447" t="s">
        <v>9295</v>
      </c>
      <c r="D93" s="447" t="s">
        <v>9296</v>
      </c>
      <c r="E93" s="447"/>
      <c r="F93" s="447"/>
      <c r="G93" s="447"/>
      <c r="H93" s="447"/>
      <c r="I93" s="447"/>
      <c r="J93" s="447"/>
      <c r="K93" s="447"/>
      <c r="L93" s="447"/>
      <c r="M93" s="448" t="s">
        <v>9151</v>
      </c>
      <c r="N93" s="448" t="s">
        <v>1059</v>
      </c>
      <c r="O93" s="449" t="s">
        <v>3894</v>
      </c>
      <c r="P93" s="449" t="s">
        <v>3895</v>
      </c>
      <c r="Q93" s="447">
        <v>30</v>
      </c>
      <c r="R93" s="450" t="s">
        <v>9297</v>
      </c>
      <c r="S93" s="450" t="s">
        <v>7819</v>
      </c>
      <c r="T93" s="451">
        <v>0.3</v>
      </c>
      <c r="U93" s="451"/>
      <c r="V93" s="451"/>
      <c r="W93" s="451">
        <f t="shared" si="3"/>
        <v>1506.7199999999991</v>
      </c>
      <c r="X93" s="451"/>
      <c r="Y93" s="451">
        <f t="shared" si="2"/>
        <v>28.859999999999996</v>
      </c>
      <c r="Z93" s="423"/>
    </row>
    <row r="94" spans="1:26" x14ac:dyDescent="0.2">
      <c r="A94" s="456">
        <v>42539</v>
      </c>
      <c r="B94" s="467" t="s">
        <v>9298</v>
      </c>
      <c r="C94" s="457" t="s">
        <v>9299</v>
      </c>
      <c r="D94" s="457" t="s">
        <v>9300</v>
      </c>
      <c r="E94" s="457"/>
      <c r="F94" s="457"/>
      <c r="G94" s="457"/>
      <c r="H94" s="457"/>
      <c r="I94" s="457"/>
      <c r="J94" s="457"/>
      <c r="K94" s="457"/>
      <c r="L94" s="457"/>
      <c r="M94" s="458" t="s">
        <v>3965</v>
      </c>
      <c r="N94" s="458" t="s">
        <v>1059</v>
      </c>
      <c r="O94" s="459" t="s">
        <v>1588</v>
      </c>
      <c r="P94" s="459" t="s">
        <v>4426</v>
      </c>
      <c r="Q94" s="457">
        <v>35</v>
      </c>
      <c r="R94" s="460" t="s">
        <v>9301</v>
      </c>
      <c r="S94" s="460" t="s">
        <v>9302</v>
      </c>
      <c r="T94" s="461"/>
      <c r="U94" s="461">
        <v>3.63</v>
      </c>
      <c r="V94" s="451"/>
      <c r="W94" s="451">
        <f t="shared" si="3"/>
        <v>1506.7199999999991</v>
      </c>
      <c r="X94" s="451"/>
      <c r="Y94" s="451">
        <f t="shared" si="2"/>
        <v>28.859999999999996</v>
      </c>
      <c r="Z94" s="422"/>
    </row>
    <row r="95" spans="1:26" x14ac:dyDescent="0.2">
      <c r="A95" s="446">
        <v>42541</v>
      </c>
      <c r="B95" s="478" t="s">
        <v>9303</v>
      </c>
      <c r="C95" s="447" t="s">
        <v>9304</v>
      </c>
      <c r="D95" s="447" t="s">
        <v>9305</v>
      </c>
      <c r="E95" s="447"/>
      <c r="F95" s="447"/>
      <c r="G95" s="447"/>
      <c r="H95" s="447"/>
      <c r="I95" s="447"/>
      <c r="J95" s="447"/>
      <c r="K95" s="447"/>
      <c r="L95" s="447"/>
      <c r="M95" s="448" t="s">
        <v>5018</v>
      </c>
      <c r="N95" s="448" t="s">
        <v>1059</v>
      </c>
      <c r="O95" s="449" t="s">
        <v>3985</v>
      </c>
      <c r="P95" s="449" t="s">
        <v>3889</v>
      </c>
      <c r="Q95" s="447">
        <v>20</v>
      </c>
      <c r="R95" s="450" t="s">
        <v>9306</v>
      </c>
      <c r="S95" s="450" t="s">
        <v>2985</v>
      </c>
      <c r="T95" s="451">
        <v>1</v>
      </c>
      <c r="U95" s="451"/>
      <c r="V95" s="451"/>
      <c r="W95" s="451">
        <f t="shared" si="3"/>
        <v>1506.7199999999991</v>
      </c>
      <c r="X95" s="451"/>
      <c r="Y95" s="451">
        <f t="shared" si="2"/>
        <v>28.859999999999996</v>
      </c>
      <c r="Z95" s="422"/>
    </row>
    <row r="96" spans="1:26" x14ac:dyDescent="0.2">
      <c r="A96" s="393">
        <v>42541</v>
      </c>
      <c r="B96" s="401" t="s">
        <v>9307</v>
      </c>
      <c r="C96" s="320" t="s">
        <v>9308</v>
      </c>
      <c r="D96" s="320" t="s">
        <v>9309</v>
      </c>
      <c r="E96" s="320">
        <v>39</v>
      </c>
      <c r="F96" s="320"/>
      <c r="G96" s="320"/>
      <c r="H96" s="320"/>
      <c r="I96" s="320"/>
      <c r="J96" s="320"/>
      <c r="K96" s="320">
        <v>9</v>
      </c>
      <c r="L96" s="320"/>
      <c r="M96" s="394" t="s">
        <v>5018</v>
      </c>
      <c r="N96" s="394" t="s">
        <v>1055</v>
      </c>
      <c r="O96" s="395" t="s">
        <v>3999</v>
      </c>
      <c r="P96" s="395" t="s">
        <v>3908</v>
      </c>
      <c r="Q96" s="320">
        <v>13</v>
      </c>
      <c r="R96" s="396" t="s">
        <v>2174</v>
      </c>
      <c r="S96" s="396" t="s">
        <v>6743</v>
      </c>
      <c r="T96" s="397">
        <v>0.1</v>
      </c>
      <c r="U96" s="397"/>
      <c r="V96" s="397">
        <v>0.1</v>
      </c>
      <c r="W96" s="397">
        <f t="shared" si="3"/>
        <v>1506.819999999999</v>
      </c>
      <c r="X96" s="397"/>
      <c r="Y96" s="397">
        <f t="shared" si="2"/>
        <v>28.859999999999996</v>
      </c>
      <c r="Z96" s="422"/>
    </row>
    <row r="97" spans="1:26" x14ac:dyDescent="0.2">
      <c r="A97" s="446">
        <v>42542</v>
      </c>
      <c r="B97" s="453" t="s">
        <v>9310</v>
      </c>
      <c r="C97" s="447" t="s">
        <v>9311</v>
      </c>
      <c r="D97" s="447" t="s">
        <v>9312</v>
      </c>
      <c r="E97" s="447"/>
      <c r="F97" s="447"/>
      <c r="G97" s="447"/>
      <c r="H97" s="447"/>
      <c r="I97" s="447"/>
      <c r="J97" s="447"/>
      <c r="K97" s="447"/>
      <c r="L97" s="447"/>
      <c r="M97" s="448" t="s">
        <v>5018</v>
      </c>
      <c r="N97" s="448" t="s">
        <v>1059</v>
      </c>
      <c r="O97" s="449" t="s">
        <v>4030</v>
      </c>
      <c r="P97" s="449" t="s">
        <v>4024</v>
      </c>
      <c r="Q97" s="447">
        <v>24</v>
      </c>
      <c r="R97" s="450" t="s">
        <v>9313</v>
      </c>
      <c r="S97" s="450" t="s">
        <v>9314</v>
      </c>
      <c r="T97" s="451">
        <v>1.3</v>
      </c>
      <c r="U97" s="451"/>
      <c r="V97" s="451"/>
      <c r="W97" s="451">
        <f t="shared" si="3"/>
        <v>1506.819999999999</v>
      </c>
      <c r="X97" s="451"/>
      <c r="Y97" s="451">
        <f t="shared" si="2"/>
        <v>28.859999999999996</v>
      </c>
      <c r="Z97" s="422"/>
    </row>
    <row r="98" spans="1:26" x14ac:dyDescent="0.2">
      <c r="A98" s="446">
        <v>42542</v>
      </c>
      <c r="B98" s="453" t="s">
        <v>9315</v>
      </c>
      <c r="C98" s="447" t="s">
        <v>9316</v>
      </c>
      <c r="D98" s="447" t="s">
        <v>9317</v>
      </c>
      <c r="E98" s="447"/>
      <c r="F98" s="447"/>
      <c r="G98" s="447"/>
      <c r="H98" s="447"/>
      <c r="I98" s="447"/>
      <c r="J98" s="447"/>
      <c r="K98" s="447"/>
      <c r="L98" s="447"/>
      <c r="M98" s="448" t="s">
        <v>5018</v>
      </c>
      <c r="N98" s="448" t="s">
        <v>1059</v>
      </c>
      <c r="O98" s="449" t="s">
        <v>4030</v>
      </c>
      <c r="P98" s="449" t="s">
        <v>3908</v>
      </c>
      <c r="Q98" s="447">
        <v>23</v>
      </c>
      <c r="R98" s="450" t="s">
        <v>9318</v>
      </c>
      <c r="S98" s="450" t="s">
        <v>5670</v>
      </c>
      <c r="T98" s="451">
        <v>0.5</v>
      </c>
      <c r="U98" s="451"/>
      <c r="V98" s="451"/>
      <c r="W98" s="451">
        <f t="shared" si="3"/>
        <v>1506.819999999999</v>
      </c>
      <c r="X98" s="451"/>
      <c r="Y98" s="451">
        <f t="shared" si="2"/>
        <v>28.859999999999996</v>
      </c>
      <c r="Z98" s="422"/>
    </row>
    <row r="99" spans="1:26" x14ac:dyDescent="0.2">
      <c r="A99" s="446">
        <v>42542</v>
      </c>
      <c r="B99" s="453" t="s">
        <v>9319</v>
      </c>
      <c r="C99" s="447" t="s">
        <v>9320</v>
      </c>
      <c r="D99" s="447" t="s">
        <v>9321</v>
      </c>
      <c r="E99" s="447"/>
      <c r="F99" s="447"/>
      <c r="G99" s="447"/>
      <c r="H99" s="447"/>
      <c r="I99" s="447"/>
      <c r="J99" s="447"/>
      <c r="K99" s="447"/>
      <c r="L99" s="447"/>
      <c r="M99" s="448" t="s">
        <v>5018</v>
      </c>
      <c r="N99" s="448" t="s">
        <v>1059</v>
      </c>
      <c r="O99" s="449" t="s">
        <v>4030</v>
      </c>
      <c r="P99" s="449" t="s">
        <v>3908</v>
      </c>
      <c r="Q99" s="447">
        <v>16</v>
      </c>
      <c r="R99" s="450" t="s">
        <v>9322</v>
      </c>
      <c r="S99" s="450" t="s">
        <v>1772</v>
      </c>
      <c r="T99" s="451">
        <v>1.4</v>
      </c>
      <c r="U99" s="451"/>
      <c r="V99" s="451"/>
      <c r="W99" s="451">
        <f t="shared" si="3"/>
        <v>1506.819999999999</v>
      </c>
      <c r="X99" s="451"/>
      <c r="Y99" s="451">
        <f t="shared" si="2"/>
        <v>28.859999999999996</v>
      </c>
      <c r="Z99" s="422"/>
    </row>
    <row r="100" spans="1:26" x14ac:dyDescent="0.2">
      <c r="A100" s="446">
        <v>42542</v>
      </c>
      <c r="B100" s="453" t="s">
        <v>9323</v>
      </c>
      <c r="C100" s="447" t="s">
        <v>9324</v>
      </c>
      <c r="D100" s="447" t="s">
        <v>9325</v>
      </c>
      <c r="E100" s="447"/>
      <c r="F100" s="447"/>
      <c r="G100" s="447"/>
      <c r="H100" s="447"/>
      <c r="I100" s="447"/>
      <c r="J100" s="447"/>
      <c r="K100" s="447"/>
      <c r="L100" s="447"/>
      <c r="M100" s="497" t="s">
        <v>3965</v>
      </c>
      <c r="N100" s="448" t="s">
        <v>820</v>
      </c>
      <c r="O100" s="449" t="s">
        <v>2427</v>
      </c>
      <c r="P100" s="449" t="s">
        <v>2433</v>
      </c>
      <c r="Q100" s="447">
        <v>2</v>
      </c>
      <c r="R100" s="450" t="s">
        <v>2434</v>
      </c>
      <c r="S100" s="450" t="s">
        <v>9326</v>
      </c>
      <c r="T100" s="451"/>
      <c r="U100" s="451">
        <v>1785</v>
      </c>
      <c r="V100" s="451"/>
      <c r="W100" s="451">
        <f t="shared" si="3"/>
        <v>1506.819999999999</v>
      </c>
      <c r="X100" s="451"/>
      <c r="Y100" s="451">
        <f t="shared" si="2"/>
        <v>28.859999999999996</v>
      </c>
      <c r="Z100" s="422"/>
    </row>
    <row r="101" spans="1:26" x14ac:dyDescent="0.2">
      <c r="A101" s="446">
        <v>42542</v>
      </c>
      <c r="B101" s="453" t="s">
        <v>9327</v>
      </c>
      <c r="C101" s="447" t="s">
        <v>9328</v>
      </c>
      <c r="D101" s="447" t="s">
        <v>9329</v>
      </c>
      <c r="E101" s="447"/>
      <c r="F101" s="447"/>
      <c r="G101" s="447"/>
      <c r="H101" s="447"/>
      <c r="I101" s="447"/>
      <c r="J101" s="447"/>
      <c r="K101" s="462"/>
      <c r="L101" s="447"/>
      <c r="M101" s="448" t="s">
        <v>3965</v>
      </c>
      <c r="N101" s="448" t="s">
        <v>1055</v>
      </c>
      <c r="O101" s="449" t="s">
        <v>4059</v>
      </c>
      <c r="P101" s="449" t="s">
        <v>3991</v>
      </c>
      <c r="Q101" s="447">
        <v>28</v>
      </c>
      <c r="R101" s="450" t="s">
        <v>1279</v>
      </c>
      <c r="S101" s="450" t="s">
        <v>9330</v>
      </c>
      <c r="T101" s="451"/>
      <c r="U101" s="451">
        <v>0.1</v>
      </c>
      <c r="V101" s="451"/>
      <c r="W101" s="451">
        <f t="shared" si="3"/>
        <v>1506.819999999999</v>
      </c>
      <c r="X101" s="451"/>
      <c r="Y101" s="451">
        <f t="shared" si="2"/>
        <v>28.859999999999996</v>
      </c>
      <c r="Z101" s="422"/>
    </row>
    <row r="102" spans="1:26" x14ac:dyDescent="0.2">
      <c r="A102" s="446">
        <v>42542</v>
      </c>
      <c r="B102" s="453" t="s">
        <v>9331</v>
      </c>
      <c r="C102" s="447" t="s">
        <v>9335</v>
      </c>
      <c r="D102" s="447" t="s">
        <v>9332</v>
      </c>
      <c r="E102" s="447"/>
      <c r="F102" s="447"/>
      <c r="G102" s="447"/>
      <c r="H102" s="447"/>
      <c r="I102" s="447"/>
      <c r="J102" s="447"/>
      <c r="K102" s="447"/>
      <c r="L102" s="447"/>
      <c r="M102" s="448" t="s">
        <v>3965</v>
      </c>
      <c r="N102" s="448" t="s">
        <v>1076</v>
      </c>
      <c r="O102" s="449" t="s">
        <v>6437</v>
      </c>
      <c r="P102" s="449" t="s">
        <v>6637</v>
      </c>
      <c r="Q102" s="447">
        <v>19</v>
      </c>
      <c r="R102" s="450" t="s">
        <v>9333</v>
      </c>
      <c r="S102" s="450" t="s">
        <v>9334</v>
      </c>
      <c r="T102" s="451"/>
      <c r="U102" s="451">
        <v>80</v>
      </c>
      <c r="V102" s="451"/>
      <c r="W102" s="451">
        <f t="shared" si="3"/>
        <v>1506.819999999999</v>
      </c>
      <c r="X102" s="451"/>
      <c r="Y102" s="451">
        <f t="shared" si="2"/>
        <v>28.859999999999996</v>
      </c>
      <c r="Z102" s="422"/>
    </row>
    <row r="103" spans="1:26" x14ac:dyDescent="0.2">
      <c r="A103" s="393">
        <v>42545</v>
      </c>
      <c r="B103" s="401" t="s">
        <v>6390</v>
      </c>
      <c r="C103" s="320" t="s">
        <v>9336</v>
      </c>
      <c r="D103" s="320" t="s">
        <v>9337</v>
      </c>
      <c r="E103" s="320">
        <v>40</v>
      </c>
      <c r="F103" s="320"/>
      <c r="G103" s="320"/>
      <c r="H103" s="320"/>
      <c r="I103" s="320"/>
      <c r="J103" s="320"/>
      <c r="K103" s="320"/>
      <c r="L103" s="320">
        <v>3</v>
      </c>
      <c r="M103" s="394" t="s">
        <v>3965</v>
      </c>
      <c r="N103" s="394" t="s">
        <v>820</v>
      </c>
      <c r="O103" s="395" t="s">
        <v>4059</v>
      </c>
      <c r="P103" s="395" t="s">
        <v>3995</v>
      </c>
      <c r="Q103" s="320">
        <v>15</v>
      </c>
      <c r="R103" s="396" t="s">
        <v>9338</v>
      </c>
      <c r="S103" s="396" t="s">
        <v>9339</v>
      </c>
      <c r="T103" s="397"/>
      <c r="U103" s="397">
        <v>2733</v>
      </c>
      <c r="V103" s="397"/>
      <c r="W103" s="397">
        <f t="shared" si="3"/>
        <v>1506.819999999999</v>
      </c>
      <c r="X103" s="397">
        <v>2354</v>
      </c>
      <c r="Y103" s="397">
        <f t="shared" si="2"/>
        <v>2382.86</v>
      </c>
      <c r="Z103" s="422"/>
    </row>
    <row r="104" spans="1:26" x14ac:dyDescent="0.2">
      <c r="A104" s="446">
        <v>42545</v>
      </c>
      <c r="B104" s="453" t="s">
        <v>9340</v>
      </c>
      <c r="C104" s="447" t="s">
        <v>9341</v>
      </c>
      <c r="D104" s="447" t="s">
        <v>9342</v>
      </c>
      <c r="E104" s="447"/>
      <c r="F104" s="447"/>
      <c r="G104" s="447"/>
      <c r="H104" s="447"/>
      <c r="I104" s="447"/>
      <c r="J104" s="447"/>
      <c r="K104" s="447"/>
      <c r="L104" s="447"/>
      <c r="M104" s="497" t="s">
        <v>3965</v>
      </c>
      <c r="N104" s="448" t="s">
        <v>1059</v>
      </c>
      <c r="O104" s="449" t="s">
        <v>1588</v>
      </c>
      <c r="P104" s="449" t="s">
        <v>2433</v>
      </c>
      <c r="Q104" s="447">
        <v>14</v>
      </c>
      <c r="R104" s="450" t="s">
        <v>9343</v>
      </c>
      <c r="S104" s="450" t="s">
        <v>9344</v>
      </c>
      <c r="T104" s="451"/>
      <c r="U104" s="451">
        <v>6.6</v>
      </c>
      <c r="V104" s="451"/>
      <c r="W104" s="451">
        <f t="shared" si="3"/>
        <v>1506.819999999999</v>
      </c>
      <c r="X104" s="451"/>
      <c r="Y104" s="451">
        <f t="shared" si="2"/>
        <v>2382.86</v>
      </c>
      <c r="Z104" s="422"/>
    </row>
    <row r="105" spans="1:26" x14ac:dyDescent="0.2">
      <c r="A105" s="446">
        <v>42545</v>
      </c>
      <c r="B105" s="453" t="s">
        <v>9345</v>
      </c>
      <c r="C105" s="447" t="s">
        <v>9346</v>
      </c>
      <c r="D105" s="447" t="s">
        <v>9347</v>
      </c>
      <c r="E105" s="447"/>
      <c r="F105" s="447"/>
      <c r="G105" s="447"/>
      <c r="H105" s="447"/>
      <c r="I105" s="447"/>
      <c r="J105" s="447"/>
      <c r="K105" s="447"/>
      <c r="L105" s="447"/>
      <c r="M105" s="448" t="s">
        <v>3965</v>
      </c>
      <c r="N105" s="448" t="s">
        <v>242</v>
      </c>
      <c r="O105" s="449" t="s">
        <v>4036</v>
      </c>
      <c r="P105" s="449" t="s">
        <v>4043</v>
      </c>
      <c r="Q105" s="447">
        <v>19</v>
      </c>
      <c r="R105" s="450" t="s">
        <v>9348</v>
      </c>
      <c r="S105" s="450" t="s">
        <v>7666</v>
      </c>
      <c r="T105" s="451"/>
      <c r="U105" s="451">
        <v>12347</v>
      </c>
      <c r="V105" s="451"/>
      <c r="W105" s="451">
        <f t="shared" si="3"/>
        <v>1506.819999999999</v>
      </c>
      <c r="X105" s="451"/>
      <c r="Y105" s="451">
        <f t="shared" si="2"/>
        <v>2382.86</v>
      </c>
      <c r="Z105" s="422"/>
    </row>
    <row r="106" spans="1:26" x14ac:dyDescent="0.2">
      <c r="A106" s="446">
        <v>42546</v>
      </c>
      <c r="B106" s="453" t="s">
        <v>9349</v>
      </c>
      <c r="C106" s="447" t="s">
        <v>9350</v>
      </c>
      <c r="D106" s="447" t="s">
        <v>9351</v>
      </c>
      <c r="E106" s="447"/>
      <c r="F106" s="447"/>
      <c r="G106" s="447"/>
      <c r="H106" s="447"/>
      <c r="I106" s="447"/>
      <c r="J106" s="447"/>
      <c r="K106" s="447"/>
      <c r="L106" s="447"/>
      <c r="M106" s="448" t="s">
        <v>9151</v>
      </c>
      <c r="N106" s="448" t="s">
        <v>1059</v>
      </c>
      <c r="O106" s="449" t="s">
        <v>3900</v>
      </c>
      <c r="P106" s="449" t="s">
        <v>3895</v>
      </c>
      <c r="Q106" s="447">
        <v>19</v>
      </c>
      <c r="R106" s="450" t="s">
        <v>4469</v>
      </c>
      <c r="S106" s="450" t="s">
        <v>3474</v>
      </c>
      <c r="T106" s="451">
        <v>1.29</v>
      </c>
      <c r="U106" s="451"/>
      <c r="V106" s="451"/>
      <c r="W106" s="451">
        <f t="shared" si="3"/>
        <v>1506.819999999999</v>
      </c>
      <c r="X106" s="451"/>
      <c r="Y106" s="451">
        <f t="shared" si="2"/>
        <v>2382.86</v>
      </c>
      <c r="Z106" s="422"/>
    </row>
    <row r="107" spans="1:26" x14ac:dyDescent="0.2">
      <c r="A107" s="393">
        <v>42548</v>
      </c>
      <c r="B107" s="401" t="s">
        <v>5679</v>
      </c>
      <c r="C107" s="320" t="s">
        <v>9352</v>
      </c>
      <c r="D107" s="320" t="s">
        <v>3989</v>
      </c>
      <c r="E107" s="320">
        <v>41</v>
      </c>
      <c r="F107" s="320"/>
      <c r="G107" s="320">
        <v>10</v>
      </c>
      <c r="H107" s="320"/>
      <c r="I107" s="320"/>
      <c r="J107" s="320"/>
      <c r="K107" s="320"/>
      <c r="L107" s="320"/>
      <c r="M107" s="394" t="s">
        <v>3965</v>
      </c>
      <c r="N107" s="394" t="s">
        <v>1055</v>
      </c>
      <c r="O107" s="395" t="s">
        <v>3990</v>
      </c>
      <c r="P107" s="395" t="s">
        <v>3959</v>
      </c>
      <c r="Q107" s="320">
        <v>11</v>
      </c>
      <c r="R107" s="396" t="s">
        <v>9353</v>
      </c>
      <c r="S107" s="396" t="s">
        <v>6258</v>
      </c>
      <c r="T107" s="397"/>
      <c r="U107" s="397">
        <v>0.1</v>
      </c>
      <c r="V107" s="397"/>
      <c r="W107" s="397">
        <f t="shared" si="3"/>
        <v>1506.819999999999</v>
      </c>
      <c r="X107" s="397">
        <v>0.1</v>
      </c>
      <c r="Y107" s="397">
        <f t="shared" si="2"/>
        <v>2382.96</v>
      </c>
      <c r="Z107" s="422"/>
    </row>
    <row r="108" spans="1:26" x14ac:dyDescent="0.2">
      <c r="A108" s="446">
        <v>42548</v>
      </c>
      <c r="B108" s="453" t="s">
        <v>9354</v>
      </c>
      <c r="C108" s="447" t="s">
        <v>9355</v>
      </c>
      <c r="D108" s="447" t="s">
        <v>9356</v>
      </c>
      <c r="E108" s="447"/>
      <c r="F108" s="447"/>
      <c r="G108" s="447"/>
      <c r="H108" s="447"/>
      <c r="I108" s="447"/>
      <c r="J108" s="447"/>
      <c r="K108" s="447"/>
      <c r="L108" s="447"/>
      <c r="M108" s="448" t="s">
        <v>3936</v>
      </c>
      <c r="N108" s="448" t="s">
        <v>1059</v>
      </c>
      <c r="O108" s="449" t="s">
        <v>3907</v>
      </c>
      <c r="P108" s="449" t="s">
        <v>3889</v>
      </c>
      <c r="Q108" s="447">
        <v>28</v>
      </c>
      <c r="R108" s="450" t="s">
        <v>9357</v>
      </c>
      <c r="S108" s="450" t="s">
        <v>8611</v>
      </c>
      <c r="T108" s="451">
        <v>0.75</v>
      </c>
      <c r="U108" s="451"/>
      <c r="V108" s="451"/>
      <c r="W108" s="451">
        <f t="shared" si="3"/>
        <v>1506.819999999999</v>
      </c>
      <c r="X108" s="451"/>
      <c r="Y108" s="451">
        <f t="shared" si="2"/>
        <v>2382.96</v>
      </c>
      <c r="Z108" s="422"/>
    </row>
    <row r="109" spans="1:26" x14ac:dyDescent="0.2">
      <c r="A109" s="456">
        <v>42549</v>
      </c>
      <c r="B109" s="453" t="s">
        <v>9358</v>
      </c>
      <c r="C109" s="447" t="s">
        <v>9359</v>
      </c>
      <c r="D109" s="447" t="s">
        <v>9360</v>
      </c>
      <c r="E109" s="447"/>
      <c r="F109" s="447"/>
      <c r="G109" s="447"/>
      <c r="H109" s="447"/>
      <c r="I109" s="447"/>
      <c r="J109" s="447"/>
      <c r="K109" s="447"/>
      <c r="L109" s="447"/>
      <c r="M109" s="448" t="s">
        <v>3965</v>
      </c>
      <c r="N109" s="448" t="s">
        <v>1055</v>
      </c>
      <c r="O109" s="449" t="s">
        <v>3919</v>
      </c>
      <c r="P109" s="449" t="s">
        <v>3895</v>
      </c>
      <c r="Q109" s="447">
        <v>31</v>
      </c>
      <c r="R109" s="450" t="s">
        <v>2414</v>
      </c>
      <c r="S109" s="450" t="s">
        <v>5328</v>
      </c>
      <c r="T109" s="451"/>
      <c r="U109" s="452">
        <v>0.1</v>
      </c>
      <c r="V109" s="451"/>
      <c r="W109" s="451">
        <f t="shared" si="3"/>
        <v>1506.819999999999</v>
      </c>
      <c r="X109" s="451"/>
      <c r="Y109" s="451">
        <f t="shared" si="2"/>
        <v>2382.96</v>
      </c>
      <c r="Z109" s="422"/>
    </row>
    <row r="110" spans="1:26" x14ac:dyDescent="0.2">
      <c r="A110" s="456">
        <v>42550</v>
      </c>
      <c r="B110" s="453" t="s">
        <v>3884</v>
      </c>
      <c r="C110" s="447" t="s">
        <v>9361</v>
      </c>
      <c r="D110" s="447" t="s">
        <v>9362</v>
      </c>
      <c r="E110" s="447"/>
      <c r="F110" s="447"/>
      <c r="G110" s="447"/>
      <c r="H110" s="447"/>
      <c r="I110" s="447"/>
      <c r="J110" s="447"/>
      <c r="K110" s="447"/>
      <c r="L110" s="447"/>
      <c r="M110" s="448" t="s">
        <v>3965</v>
      </c>
      <c r="N110" s="448" t="s">
        <v>1055</v>
      </c>
      <c r="O110" s="449" t="s">
        <v>3990</v>
      </c>
      <c r="P110" s="449" t="s">
        <v>3895</v>
      </c>
      <c r="Q110" s="447">
        <v>11</v>
      </c>
      <c r="R110" s="463" t="s">
        <v>5547</v>
      </c>
      <c r="S110" s="450" t="s">
        <v>9363</v>
      </c>
      <c r="T110" s="451"/>
      <c r="U110" s="452">
        <v>0.17</v>
      </c>
      <c r="V110" s="451"/>
      <c r="W110" s="451">
        <f t="shared" si="3"/>
        <v>1506.819999999999</v>
      </c>
      <c r="X110" s="451"/>
      <c r="Y110" s="451">
        <f t="shared" si="2"/>
        <v>2382.96</v>
      </c>
      <c r="Z110" s="422"/>
    </row>
    <row r="111" spans="1:26" x14ac:dyDescent="0.2">
      <c r="A111" s="405">
        <v>42550</v>
      </c>
      <c r="B111" s="401" t="s">
        <v>9364</v>
      </c>
      <c r="C111" s="320" t="s">
        <v>9365</v>
      </c>
      <c r="D111" s="320" t="s">
        <v>3989</v>
      </c>
      <c r="E111" s="320">
        <v>42</v>
      </c>
      <c r="F111" s="320"/>
      <c r="G111" s="320"/>
      <c r="H111" s="320">
        <v>5</v>
      </c>
      <c r="I111" s="320"/>
      <c r="J111" s="320"/>
      <c r="K111" s="320"/>
      <c r="L111" s="320"/>
      <c r="M111" s="394" t="s">
        <v>3965</v>
      </c>
      <c r="N111" s="394" t="s">
        <v>1076</v>
      </c>
      <c r="O111" s="395" t="s">
        <v>3900</v>
      </c>
      <c r="P111" s="395" t="s">
        <v>3995</v>
      </c>
      <c r="Q111" s="320">
        <v>25</v>
      </c>
      <c r="R111" s="396" t="s">
        <v>9366</v>
      </c>
      <c r="S111" s="396" t="s">
        <v>4408</v>
      </c>
      <c r="T111" s="397"/>
      <c r="U111" s="400">
        <v>12.5</v>
      </c>
      <c r="V111" s="397"/>
      <c r="W111" s="397">
        <f t="shared" si="3"/>
        <v>1506.819999999999</v>
      </c>
      <c r="X111" s="397">
        <v>12.5</v>
      </c>
      <c r="Y111" s="397">
        <f t="shared" si="2"/>
        <v>2395.46</v>
      </c>
      <c r="Z111" s="422"/>
    </row>
    <row r="112" spans="1:26" s="413" customFormat="1" x14ac:dyDescent="0.2">
      <c r="A112" s="456">
        <v>42550</v>
      </c>
      <c r="B112" s="453" t="s">
        <v>9367</v>
      </c>
      <c r="C112" s="447" t="s">
        <v>9368</v>
      </c>
      <c r="D112" s="447" t="s">
        <v>9369</v>
      </c>
      <c r="E112" s="447"/>
      <c r="F112" s="447"/>
      <c r="G112" s="447"/>
      <c r="H112" s="447"/>
      <c r="I112" s="447"/>
      <c r="J112" s="447"/>
      <c r="K112" s="447"/>
      <c r="L112" s="447"/>
      <c r="M112" s="448" t="s">
        <v>9151</v>
      </c>
      <c r="N112" s="448" t="s">
        <v>1055</v>
      </c>
      <c r="O112" s="449" t="s">
        <v>3894</v>
      </c>
      <c r="P112" s="449" t="s">
        <v>3889</v>
      </c>
      <c r="Q112" s="447">
        <v>14</v>
      </c>
      <c r="R112" s="450" t="s">
        <v>7880</v>
      </c>
      <c r="S112" s="450" t="s">
        <v>1269</v>
      </c>
      <c r="T112" s="451">
        <v>0.1</v>
      </c>
      <c r="U112" s="452"/>
      <c r="V112" s="451"/>
      <c r="W112" s="451">
        <f t="shared" si="3"/>
        <v>1506.819999999999</v>
      </c>
      <c r="X112" s="451"/>
      <c r="Y112" s="451">
        <f t="shared" si="2"/>
        <v>2395.46</v>
      </c>
      <c r="Z112" s="490"/>
    </row>
    <row r="113" spans="1:26" x14ac:dyDescent="0.2">
      <c r="A113" s="393">
        <v>42550</v>
      </c>
      <c r="B113" s="401" t="s">
        <v>9370</v>
      </c>
      <c r="C113" s="320" t="s">
        <v>9371</v>
      </c>
      <c r="D113" s="320" t="s">
        <v>3989</v>
      </c>
      <c r="E113" s="320">
        <v>43</v>
      </c>
      <c r="F113" s="320"/>
      <c r="G113" s="320"/>
      <c r="H113" s="320"/>
      <c r="I113" s="320">
        <v>6</v>
      </c>
      <c r="J113" s="320"/>
      <c r="K113" s="320"/>
      <c r="L113" s="320"/>
      <c r="M113" s="394" t="s">
        <v>3965</v>
      </c>
      <c r="N113" s="394" t="s">
        <v>1055</v>
      </c>
      <c r="O113" s="395" t="s">
        <v>3990</v>
      </c>
      <c r="P113" s="395" t="s">
        <v>3991</v>
      </c>
      <c r="Q113" s="320">
        <v>5</v>
      </c>
      <c r="R113" s="396" t="s">
        <v>9372</v>
      </c>
      <c r="S113" s="396" t="s">
        <v>8382</v>
      </c>
      <c r="T113" s="397"/>
      <c r="U113" s="397">
        <v>0.1</v>
      </c>
      <c r="V113" s="397"/>
      <c r="W113" s="397">
        <f t="shared" si="3"/>
        <v>1506.819999999999</v>
      </c>
      <c r="X113" s="397">
        <v>0.1</v>
      </c>
      <c r="Y113" s="397">
        <f t="shared" si="2"/>
        <v>2395.56</v>
      </c>
      <c r="Z113" s="422"/>
    </row>
    <row r="114" spans="1:26" x14ac:dyDescent="0.2">
      <c r="A114" s="393">
        <v>42550</v>
      </c>
      <c r="B114" s="401" t="s">
        <v>9373</v>
      </c>
      <c r="C114" s="320" t="s">
        <v>9374</v>
      </c>
      <c r="D114" s="320" t="s">
        <v>3989</v>
      </c>
      <c r="E114" s="320">
        <v>44</v>
      </c>
      <c r="F114" s="320"/>
      <c r="G114" s="320"/>
      <c r="H114" s="320"/>
      <c r="I114" s="320">
        <v>7</v>
      </c>
      <c r="J114" s="320"/>
      <c r="K114" s="320"/>
      <c r="L114" s="320"/>
      <c r="M114" s="394" t="s">
        <v>3965</v>
      </c>
      <c r="N114" s="394" t="s">
        <v>1059</v>
      </c>
      <c r="O114" s="395" t="s">
        <v>3900</v>
      </c>
      <c r="P114" s="395" t="s">
        <v>3991</v>
      </c>
      <c r="Q114" s="320">
        <v>32</v>
      </c>
      <c r="R114" s="396" t="s">
        <v>1091</v>
      </c>
      <c r="S114" s="396" t="s">
        <v>9375</v>
      </c>
      <c r="T114" s="397"/>
      <c r="U114" s="397">
        <v>0.26</v>
      </c>
      <c r="V114" s="397"/>
      <c r="W114" s="397">
        <f t="shared" si="3"/>
        <v>1506.819999999999</v>
      </c>
      <c r="X114" s="397">
        <v>0.26</v>
      </c>
      <c r="Y114" s="397">
        <f t="shared" si="2"/>
        <v>2395.8200000000002</v>
      </c>
      <c r="Z114" s="422"/>
    </row>
    <row r="115" spans="1:26" x14ac:dyDescent="0.2">
      <c r="A115" s="393">
        <v>42550</v>
      </c>
      <c r="B115" s="401" t="s">
        <v>6667</v>
      </c>
      <c r="C115" s="401" t="s">
        <v>9376</v>
      </c>
      <c r="D115" s="401" t="s">
        <v>3989</v>
      </c>
      <c r="E115" s="396">
        <v>45</v>
      </c>
      <c r="F115" s="320"/>
      <c r="G115" s="320"/>
      <c r="H115" s="320"/>
      <c r="I115" s="320">
        <v>8</v>
      </c>
      <c r="J115" s="320"/>
      <c r="K115" s="320"/>
      <c r="L115" s="320"/>
      <c r="M115" s="394" t="s">
        <v>3965</v>
      </c>
      <c r="N115" s="394" t="s">
        <v>1059</v>
      </c>
      <c r="O115" s="395" t="s">
        <v>3900</v>
      </c>
      <c r="P115" s="395" t="s">
        <v>4024</v>
      </c>
      <c r="Q115" s="320">
        <v>19</v>
      </c>
      <c r="R115" s="396" t="s">
        <v>9377</v>
      </c>
      <c r="S115" s="396" t="s">
        <v>9378</v>
      </c>
      <c r="T115" s="397"/>
      <c r="U115" s="397">
        <v>0.63</v>
      </c>
      <c r="V115" s="397"/>
      <c r="W115" s="397">
        <f t="shared" si="3"/>
        <v>1506.819999999999</v>
      </c>
      <c r="X115" s="397">
        <v>0.63</v>
      </c>
      <c r="Y115" s="397">
        <f t="shared" si="2"/>
        <v>2396.4500000000003</v>
      </c>
      <c r="Z115" s="422"/>
    </row>
    <row r="116" spans="1:26" x14ac:dyDescent="0.2">
      <c r="A116" s="446">
        <v>42550</v>
      </c>
      <c r="B116" s="453" t="s">
        <v>9379</v>
      </c>
      <c r="C116" s="453" t="s">
        <v>9380</v>
      </c>
      <c r="D116" s="453" t="s">
        <v>9381</v>
      </c>
      <c r="E116" s="450"/>
      <c r="F116" s="447"/>
      <c r="G116" s="447"/>
      <c r="H116" s="447"/>
      <c r="I116" s="447"/>
      <c r="J116" s="447"/>
      <c r="K116" s="447"/>
      <c r="L116" s="447"/>
      <c r="M116" s="448" t="s">
        <v>4727</v>
      </c>
      <c r="N116" s="448" t="s">
        <v>1059</v>
      </c>
      <c r="O116" s="449" t="s">
        <v>2427</v>
      </c>
      <c r="P116" s="449" t="s">
        <v>2433</v>
      </c>
      <c r="Q116" s="447">
        <v>14</v>
      </c>
      <c r="R116" s="450" t="s">
        <v>2136</v>
      </c>
      <c r="S116" s="450" t="s">
        <v>9382</v>
      </c>
      <c r="T116" s="451">
        <v>2</v>
      </c>
      <c r="U116" s="451"/>
      <c r="V116" s="451"/>
      <c r="W116" s="451">
        <f t="shared" si="3"/>
        <v>1506.819999999999</v>
      </c>
      <c r="X116" s="451"/>
      <c r="Y116" s="451">
        <f t="shared" si="2"/>
        <v>2396.4500000000003</v>
      </c>
      <c r="Z116" s="422"/>
    </row>
    <row r="117" spans="1:26" x14ac:dyDescent="0.2">
      <c r="A117" s="446">
        <v>42551</v>
      </c>
      <c r="B117" s="453" t="s">
        <v>9383</v>
      </c>
      <c r="C117" s="447" t="s">
        <v>9384</v>
      </c>
      <c r="D117" s="447" t="s">
        <v>9385</v>
      </c>
      <c r="E117" s="447"/>
      <c r="F117" s="447"/>
      <c r="G117" s="447"/>
      <c r="H117" s="447"/>
      <c r="I117" s="447"/>
      <c r="J117" s="447"/>
      <c r="K117" s="447"/>
      <c r="L117" s="447"/>
      <c r="M117" s="448" t="s">
        <v>3965</v>
      </c>
      <c r="N117" s="448" t="s">
        <v>1059</v>
      </c>
      <c r="O117" s="449" t="s">
        <v>3985</v>
      </c>
      <c r="P117" s="449" t="s">
        <v>3889</v>
      </c>
      <c r="Q117" s="447">
        <v>12</v>
      </c>
      <c r="R117" s="450" t="s">
        <v>9386</v>
      </c>
      <c r="S117" s="450" t="s">
        <v>9387</v>
      </c>
      <c r="T117" s="451"/>
      <c r="U117" s="451">
        <v>1.7</v>
      </c>
      <c r="V117" s="451"/>
      <c r="W117" s="451">
        <f t="shared" si="3"/>
        <v>1506.819999999999</v>
      </c>
      <c r="X117" s="451"/>
      <c r="Y117" s="451">
        <f t="shared" si="2"/>
        <v>2396.4500000000003</v>
      </c>
      <c r="Z117" s="422"/>
    </row>
    <row r="118" spans="1:26" x14ac:dyDescent="0.2">
      <c r="A118" s="456">
        <v>42553</v>
      </c>
      <c r="B118" s="453" t="s">
        <v>6182</v>
      </c>
      <c r="C118" s="447" t="s">
        <v>9388</v>
      </c>
      <c r="D118" s="447" t="s">
        <v>9389</v>
      </c>
      <c r="E118" s="447"/>
      <c r="F118" s="447"/>
      <c r="G118" s="447"/>
      <c r="H118" s="447"/>
      <c r="I118" s="447"/>
      <c r="J118" s="447"/>
      <c r="K118" s="447"/>
      <c r="L118" s="447"/>
      <c r="M118" s="448" t="s">
        <v>3965</v>
      </c>
      <c r="N118" s="448" t="s">
        <v>1076</v>
      </c>
      <c r="O118" s="449" t="s">
        <v>2341</v>
      </c>
      <c r="P118" s="449" t="s">
        <v>4426</v>
      </c>
      <c r="Q118" s="450">
        <v>3</v>
      </c>
      <c r="R118" s="450" t="s">
        <v>9390</v>
      </c>
      <c r="S118" s="450" t="s">
        <v>9391</v>
      </c>
      <c r="T118" s="451"/>
      <c r="U118" s="451">
        <v>12</v>
      </c>
      <c r="V118" s="451"/>
      <c r="W118" s="451">
        <f t="shared" si="3"/>
        <v>1506.819999999999</v>
      </c>
      <c r="X118" s="451"/>
      <c r="Y118" s="451">
        <f t="shared" si="2"/>
        <v>2396.4500000000003</v>
      </c>
      <c r="Z118" s="422"/>
    </row>
    <row r="119" spans="1:26" x14ac:dyDescent="0.2">
      <c r="A119" s="456">
        <v>42553</v>
      </c>
      <c r="B119" s="453" t="s">
        <v>9392</v>
      </c>
      <c r="C119" s="447" t="s">
        <v>9393</v>
      </c>
      <c r="D119" s="447" t="s">
        <v>9394</v>
      </c>
      <c r="E119" s="447"/>
      <c r="F119" s="447"/>
      <c r="G119" s="447"/>
      <c r="H119" s="447"/>
      <c r="I119" s="447"/>
      <c r="J119" s="447"/>
      <c r="K119" s="447"/>
      <c r="L119" s="447"/>
      <c r="M119" s="448" t="s">
        <v>3965</v>
      </c>
      <c r="N119" s="448" t="s">
        <v>1055</v>
      </c>
      <c r="O119" s="449" t="s">
        <v>4036</v>
      </c>
      <c r="P119" s="449" t="s">
        <v>4037</v>
      </c>
      <c r="Q119" s="447">
        <v>11</v>
      </c>
      <c r="R119" s="450" t="s">
        <v>9395</v>
      </c>
      <c r="S119" s="450" t="s">
        <v>7488</v>
      </c>
      <c r="T119" s="451"/>
      <c r="U119" s="451">
        <v>0.1</v>
      </c>
      <c r="V119" s="451"/>
      <c r="W119" s="451">
        <f t="shared" si="3"/>
        <v>1506.819999999999</v>
      </c>
      <c r="X119" s="451"/>
      <c r="Y119" s="451">
        <f t="shared" si="2"/>
        <v>2396.4500000000003</v>
      </c>
      <c r="Z119" s="422"/>
    </row>
    <row r="120" spans="1:26" x14ac:dyDescent="0.2">
      <c r="A120" s="393">
        <v>42554</v>
      </c>
      <c r="B120" s="401" t="s">
        <v>9396</v>
      </c>
      <c r="C120" s="320" t="s">
        <v>9397</v>
      </c>
      <c r="D120" s="320" t="s">
        <v>9398</v>
      </c>
      <c r="E120" s="320">
        <v>46</v>
      </c>
      <c r="F120" s="320"/>
      <c r="G120" s="320"/>
      <c r="H120" s="320"/>
      <c r="I120" s="320"/>
      <c r="J120" s="320">
        <v>11</v>
      </c>
      <c r="K120" s="320"/>
      <c r="L120" s="320"/>
      <c r="M120" s="394" t="s">
        <v>9109</v>
      </c>
      <c r="N120" s="394" t="s">
        <v>1059</v>
      </c>
      <c r="O120" s="395" t="s">
        <v>2655</v>
      </c>
      <c r="P120" s="395" t="s">
        <v>4024</v>
      </c>
      <c r="Q120" s="320">
        <v>14</v>
      </c>
      <c r="R120" s="396" t="s">
        <v>9399</v>
      </c>
      <c r="S120" s="396" t="s">
        <v>9400</v>
      </c>
      <c r="T120" s="397">
        <v>0.63</v>
      </c>
      <c r="U120" s="397"/>
      <c r="V120" s="397">
        <v>0.63</v>
      </c>
      <c r="W120" s="397">
        <f t="shared" si="3"/>
        <v>1507.4499999999991</v>
      </c>
      <c r="X120" s="397"/>
      <c r="Y120" s="397">
        <f t="shared" si="2"/>
        <v>2396.4500000000003</v>
      </c>
      <c r="Z120" s="422"/>
    </row>
    <row r="121" spans="1:26" x14ac:dyDescent="0.2">
      <c r="A121" s="393">
        <v>42554</v>
      </c>
      <c r="B121" s="401" t="s">
        <v>9401</v>
      </c>
      <c r="C121" s="320" t="s">
        <v>9402</v>
      </c>
      <c r="D121" s="320" t="s">
        <v>9403</v>
      </c>
      <c r="E121" s="320">
        <v>47</v>
      </c>
      <c r="F121" s="320"/>
      <c r="G121" s="320"/>
      <c r="H121" s="320"/>
      <c r="I121" s="320"/>
      <c r="J121" s="320">
        <v>12</v>
      </c>
      <c r="K121" s="320"/>
      <c r="L121" s="320"/>
      <c r="M121" s="394" t="s">
        <v>3965</v>
      </c>
      <c r="N121" s="394" t="s">
        <v>1055</v>
      </c>
      <c r="O121" s="395" t="s">
        <v>4023</v>
      </c>
      <c r="P121" s="395" t="s">
        <v>3908</v>
      </c>
      <c r="Q121" s="320">
        <v>11</v>
      </c>
      <c r="R121" s="396" t="s">
        <v>9404</v>
      </c>
      <c r="S121" s="396" t="s">
        <v>2935</v>
      </c>
      <c r="T121" s="397"/>
      <c r="U121" s="397">
        <v>0.4</v>
      </c>
      <c r="V121" s="397"/>
      <c r="W121" s="397">
        <f t="shared" si="3"/>
        <v>1507.4499999999991</v>
      </c>
      <c r="X121" s="397">
        <v>0.4</v>
      </c>
      <c r="Y121" s="397">
        <f t="shared" si="2"/>
        <v>2396.8500000000004</v>
      </c>
      <c r="Z121" s="422"/>
    </row>
    <row r="122" spans="1:26" x14ac:dyDescent="0.2">
      <c r="A122" s="393">
        <v>42555</v>
      </c>
      <c r="B122" s="401" t="s">
        <v>9405</v>
      </c>
      <c r="C122" s="320" t="s">
        <v>9406</v>
      </c>
      <c r="D122" s="320" t="s">
        <v>3989</v>
      </c>
      <c r="E122" s="320">
        <v>48</v>
      </c>
      <c r="F122" s="320"/>
      <c r="G122" s="320"/>
      <c r="H122" s="320"/>
      <c r="I122" s="320"/>
      <c r="J122" s="320">
        <v>13</v>
      </c>
      <c r="K122" s="320"/>
      <c r="L122" s="320"/>
      <c r="M122" s="394" t="s">
        <v>3965</v>
      </c>
      <c r="N122" s="394" t="s">
        <v>1055</v>
      </c>
      <c r="O122" s="395" t="s">
        <v>4023</v>
      </c>
      <c r="P122" s="395" t="s">
        <v>3908</v>
      </c>
      <c r="Q122" s="320">
        <v>23</v>
      </c>
      <c r="R122" s="396" t="s">
        <v>9407</v>
      </c>
      <c r="S122" s="396" t="s">
        <v>8218</v>
      </c>
      <c r="T122" s="397"/>
      <c r="U122" s="397">
        <v>0.1</v>
      </c>
      <c r="V122" s="397"/>
      <c r="W122" s="397">
        <f t="shared" si="3"/>
        <v>1507.4499999999991</v>
      </c>
      <c r="X122" s="397">
        <v>0.1</v>
      </c>
      <c r="Y122" s="397">
        <f t="shared" si="2"/>
        <v>2396.9500000000003</v>
      </c>
      <c r="Z122" s="423"/>
    </row>
    <row r="123" spans="1:26" x14ac:dyDescent="0.2">
      <c r="A123" s="405">
        <v>42556</v>
      </c>
      <c r="B123" s="469" t="s">
        <v>9408</v>
      </c>
      <c r="C123" s="406" t="s">
        <v>9409</v>
      </c>
      <c r="D123" s="406" t="s">
        <v>9410</v>
      </c>
      <c r="E123" s="406">
        <v>49</v>
      </c>
      <c r="F123" s="406"/>
      <c r="G123" s="406"/>
      <c r="H123" s="406">
        <v>6</v>
      </c>
      <c r="I123" s="406"/>
      <c r="J123" s="406"/>
      <c r="K123" s="406"/>
      <c r="L123" s="406"/>
      <c r="M123" s="407" t="s">
        <v>3965</v>
      </c>
      <c r="N123" s="407" t="s">
        <v>1059</v>
      </c>
      <c r="O123" s="408" t="s">
        <v>3985</v>
      </c>
      <c r="P123" s="408" t="s">
        <v>3995</v>
      </c>
      <c r="Q123" s="406">
        <v>24</v>
      </c>
      <c r="R123" s="409" t="s">
        <v>5787</v>
      </c>
      <c r="S123" s="409" t="s">
        <v>9411</v>
      </c>
      <c r="T123" s="410"/>
      <c r="U123" s="410">
        <v>2.5</v>
      </c>
      <c r="V123" s="397"/>
      <c r="W123" s="397">
        <f t="shared" si="3"/>
        <v>1507.4499999999991</v>
      </c>
      <c r="X123" s="397">
        <v>2.5</v>
      </c>
      <c r="Y123" s="397">
        <f t="shared" si="2"/>
        <v>2399.4500000000003</v>
      </c>
      <c r="Z123" s="422"/>
    </row>
    <row r="124" spans="1:26" x14ac:dyDescent="0.2">
      <c r="A124" s="446">
        <v>42556</v>
      </c>
      <c r="B124" s="453" t="s">
        <v>9412</v>
      </c>
      <c r="C124" s="447" t="s">
        <v>9413</v>
      </c>
      <c r="D124" s="447" t="s">
        <v>9414</v>
      </c>
      <c r="E124" s="447"/>
      <c r="F124" s="447"/>
      <c r="G124" s="447"/>
      <c r="H124" s="447"/>
      <c r="I124" s="447"/>
      <c r="J124" s="447"/>
      <c r="K124" s="447"/>
      <c r="L124" s="447"/>
      <c r="M124" s="448" t="s">
        <v>1828</v>
      </c>
      <c r="N124" s="448" t="s">
        <v>1059</v>
      </c>
      <c r="O124" s="449" t="s">
        <v>3919</v>
      </c>
      <c r="P124" s="449" t="s">
        <v>3895</v>
      </c>
      <c r="Q124" s="447">
        <v>14</v>
      </c>
      <c r="R124" s="450" t="s">
        <v>5219</v>
      </c>
      <c r="S124" s="450" t="s">
        <v>9415</v>
      </c>
      <c r="T124" s="451">
        <v>1.7</v>
      </c>
      <c r="U124" s="451"/>
      <c r="V124" s="451"/>
      <c r="W124" s="451">
        <f t="shared" si="3"/>
        <v>1507.4499999999991</v>
      </c>
      <c r="X124" s="451"/>
      <c r="Y124" s="451">
        <f t="shared" si="2"/>
        <v>2399.4500000000003</v>
      </c>
      <c r="Z124" s="422"/>
    </row>
    <row r="125" spans="1:26" x14ac:dyDescent="0.2">
      <c r="A125" s="393">
        <v>42556</v>
      </c>
      <c r="B125" s="401" t="s">
        <v>9416</v>
      </c>
      <c r="C125" s="320" t="s">
        <v>9417</v>
      </c>
      <c r="D125" s="320" t="s">
        <v>9418</v>
      </c>
      <c r="E125" s="320">
        <v>50</v>
      </c>
      <c r="F125" s="320"/>
      <c r="G125" s="320"/>
      <c r="H125" s="320"/>
      <c r="I125" s="320"/>
      <c r="J125" s="320"/>
      <c r="K125" s="320">
        <v>10</v>
      </c>
      <c r="L125" s="320"/>
      <c r="M125" s="394" t="s">
        <v>1828</v>
      </c>
      <c r="N125" s="394" t="s">
        <v>1055</v>
      </c>
      <c r="O125" s="395" t="s">
        <v>3919</v>
      </c>
      <c r="P125" s="395" t="s">
        <v>3908</v>
      </c>
      <c r="Q125" s="320">
        <v>31</v>
      </c>
      <c r="R125" s="396" t="s">
        <v>9419</v>
      </c>
      <c r="S125" s="396" t="s">
        <v>9420</v>
      </c>
      <c r="T125" s="397">
        <v>0.1</v>
      </c>
      <c r="U125" s="397"/>
      <c r="V125" s="397">
        <v>0.1</v>
      </c>
      <c r="W125" s="397">
        <f t="shared" si="3"/>
        <v>1507.549999999999</v>
      </c>
      <c r="X125" s="397"/>
      <c r="Y125" s="397">
        <f t="shared" si="2"/>
        <v>2399.4500000000003</v>
      </c>
      <c r="Z125" s="422"/>
    </row>
    <row r="126" spans="1:26" x14ac:dyDescent="0.2">
      <c r="A126" s="446">
        <v>42557</v>
      </c>
      <c r="B126" s="453" t="s">
        <v>9421</v>
      </c>
      <c r="C126" s="447" t="s">
        <v>9422</v>
      </c>
      <c r="D126" s="447" t="s">
        <v>9423</v>
      </c>
      <c r="E126" s="447"/>
      <c r="F126" s="447"/>
      <c r="G126" s="447"/>
      <c r="H126" s="447"/>
      <c r="I126" s="447"/>
      <c r="J126" s="447"/>
      <c r="K126" s="447"/>
      <c r="L126" s="447"/>
      <c r="M126" s="448" t="s">
        <v>3965</v>
      </c>
      <c r="N126" s="448" t="s">
        <v>4134</v>
      </c>
      <c r="O126" s="449" t="s">
        <v>2427</v>
      </c>
      <c r="P126" s="449" t="s">
        <v>2433</v>
      </c>
      <c r="Q126" s="447">
        <v>26</v>
      </c>
      <c r="R126" s="450" t="s">
        <v>9424</v>
      </c>
      <c r="S126" s="450" t="s">
        <v>9425</v>
      </c>
      <c r="T126" s="451"/>
      <c r="U126" s="451">
        <v>875</v>
      </c>
      <c r="V126" s="451"/>
      <c r="W126" s="451">
        <f t="shared" si="3"/>
        <v>1507.549999999999</v>
      </c>
      <c r="X126" s="451"/>
      <c r="Y126" s="451">
        <f t="shared" si="2"/>
        <v>2399.4500000000003</v>
      </c>
      <c r="Z126" s="422"/>
    </row>
    <row r="127" spans="1:26" x14ac:dyDescent="0.2">
      <c r="A127" s="446">
        <v>42557</v>
      </c>
      <c r="B127" s="453" t="s">
        <v>9426</v>
      </c>
      <c r="C127" s="447" t="s">
        <v>9427</v>
      </c>
      <c r="D127" s="447" t="s">
        <v>9428</v>
      </c>
      <c r="E127" s="447"/>
      <c r="F127" s="447"/>
      <c r="G127" s="447"/>
      <c r="H127" s="447"/>
      <c r="I127" s="447"/>
      <c r="J127" s="447"/>
      <c r="K127" s="447"/>
      <c r="L127" s="447"/>
      <c r="M127" s="448" t="s">
        <v>3965</v>
      </c>
      <c r="N127" s="448" t="s">
        <v>1059</v>
      </c>
      <c r="O127" s="449" t="s">
        <v>3943</v>
      </c>
      <c r="P127" s="449" t="s">
        <v>3991</v>
      </c>
      <c r="Q127" s="447">
        <v>30</v>
      </c>
      <c r="R127" s="450" t="s">
        <v>7165</v>
      </c>
      <c r="S127" s="450" t="s">
        <v>512</v>
      </c>
      <c r="T127" s="451"/>
      <c r="U127" s="451">
        <v>1.02</v>
      </c>
      <c r="V127" s="451"/>
      <c r="W127" s="451">
        <f t="shared" si="3"/>
        <v>1507.549999999999</v>
      </c>
      <c r="X127" s="451"/>
      <c r="Y127" s="451">
        <f t="shared" si="2"/>
        <v>2399.4500000000003</v>
      </c>
      <c r="Z127" s="422"/>
    </row>
    <row r="128" spans="1:26" x14ac:dyDescent="0.2">
      <c r="A128" s="393">
        <v>42557</v>
      </c>
      <c r="B128" s="401" t="s">
        <v>9429</v>
      </c>
      <c r="C128" s="320" t="s">
        <v>9430</v>
      </c>
      <c r="D128" s="320" t="s">
        <v>3989</v>
      </c>
      <c r="E128" s="320">
        <v>51</v>
      </c>
      <c r="F128" s="320"/>
      <c r="G128" s="320">
        <v>11</v>
      </c>
      <c r="H128" s="320"/>
      <c r="I128" s="320"/>
      <c r="J128" s="320"/>
      <c r="K128" s="320"/>
      <c r="L128" s="320"/>
      <c r="M128" s="394" t="s">
        <v>3965</v>
      </c>
      <c r="N128" s="394" t="s">
        <v>1055</v>
      </c>
      <c r="O128" s="395" t="s">
        <v>1615</v>
      </c>
      <c r="P128" s="395" t="s">
        <v>4024</v>
      </c>
      <c r="Q128" s="320">
        <v>24</v>
      </c>
      <c r="R128" s="396" t="s">
        <v>9431</v>
      </c>
      <c r="S128" s="396" t="s">
        <v>8872</v>
      </c>
      <c r="T128" s="397"/>
      <c r="U128" s="397">
        <v>0.1</v>
      </c>
      <c r="V128" s="397"/>
      <c r="W128" s="397">
        <f t="shared" si="3"/>
        <v>1507.549999999999</v>
      </c>
      <c r="X128" s="397">
        <v>0.1</v>
      </c>
      <c r="Y128" s="397">
        <f t="shared" si="2"/>
        <v>2399.5500000000002</v>
      </c>
      <c r="Z128" s="422"/>
    </row>
    <row r="129" spans="1:26" x14ac:dyDescent="0.2">
      <c r="A129" s="446">
        <v>42557</v>
      </c>
      <c r="B129" s="453" t="s">
        <v>9432</v>
      </c>
      <c r="C129" s="447" t="s">
        <v>9433</v>
      </c>
      <c r="D129" s="447" t="s">
        <v>9434</v>
      </c>
      <c r="E129" s="447"/>
      <c r="F129" s="447"/>
      <c r="G129" s="447"/>
      <c r="H129" s="447"/>
      <c r="I129" s="447"/>
      <c r="J129" s="447"/>
      <c r="K129" s="447"/>
      <c r="L129" s="447"/>
      <c r="M129" s="448" t="s">
        <v>3965</v>
      </c>
      <c r="N129" s="448" t="s">
        <v>1055</v>
      </c>
      <c r="O129" s="449" t="s">
        <v>3943</v>
      </c>
      <c r="P129" s="449" t="s">
        <v>3908</v>
      </c>
      <c r="Q129" s="447">
        <v>16</v>
      </c>
      <c r="R129" s="450" t="s">
        <v>9435</v>
      </c>
      <c r="S129" s="450" t="s">
        <v>6123</v>
      </c>
      <c r="T129" s="451"/>
      <c r="U129" s="451">
        <v>0.25</v>
      </c>
      <c r="V129" s="451"/>
      <c r="W129" s="451">
        <f t="shared" si="3"/>
        <v>1507.549999999999</v>
      </c>
      <c r="X129" s="451"/>
      <c r="Y129" s="451">
        <f t="shared" si="2"/>
        <v>2399.5500000000002</v>
      </c>
      <c r="Z129" s="422"/>
    </row>
    <row r="130" spans="1:26" x14ac:dyDescent="0.2">
      <c r="A130" s="446">
        <v>42557</v>
      </c>
      <c r="B130" s="453" t="s">
        <v>9436</v>
      </c>
      <c r="C130" s="447" t="s">
        <v>9437</v>
      </c>
      <c r="D130" s="447"/>
      <c r="E130" s="447"/>
      <c r="F130" s="447"/>
      <c r="G130" s="447"/>
      <c r="H130" s="447"/>
      <c r="I130" s="447"/>
      <c r="J130" s="447"/>
      <c r="K130" s="447"/>
      <c r="L130" s="447"/>
      <c r="M130" s="448" t="s">
        <v>3965</v>
      </c>
      <c r="N130" s="448" t="s">
        <v>1055</v>
      </c>
      <c r="O130" s="449" t="s">
        <v>3919</v>
      </c>
      <c r="P130" s="449" t="s">
        <v>3895</v>
      </c>
      <c r="Q130" s="447">
        <v>6</v>
      </c>
      <c r="R130" s="450" t="s">
        <v>6498</v>
      </c>
      <c r="S130" s="450" t="s">
        <v>610</v>
      </c>
      <c r="T130" s="451"/>
      <c r="U130" s="451">
        <v>0.1</v>
      </c>
      <c r="V130" s="451"/>
      <c r="W130" s="451">
        <f t="shared" si="3"/>
        <v>1507.549999999999</v>
      </c>
      <c r="X130" s="451"/>
      <c r="Y130" s="451">
        <f t="shared" si="2"/>
        <v>2399.5500000000002</v>
      </c>
      <c r="Z130" s="422"/>
    </row>
    <row r="131" spans="1:26" x14ac:dyDescent="0.2">
      <c r="A131" s="393">
        <v>42557</v>
      </c>
      <c r="B131" s="401" t="s">
        <v>6170</v>
      </c>
      <c r="C131" s="320" t="s">
        <v>9438</v>
      </c>
      <c r="D131" s="320" t="s">
        <v>3989</v>
      </c>
      <c r="E131" s="320">
        <v>52</v>
      </c>
      <c r="F131" s="320"/>
      <c r="G131" s="320">
        <v>12</v>
      </c>
      <c r="H131" s="320"/>
      <c r="I131" s="320"/>
      <c r="J131" s="320"/>
      <c r="K131" s="320"/>
      <c r="L131" s="320"/>
      <c r="M131" s="394" t="s">
        <v>3965</v>
      </c>
      <c r="N131" s="394" t="s">
        <v>1055</v>
      </c>
      <c r="O131" s="395" t="s">
        <v>3979</v>
      </c>
      <c r="P131" s="395" t="s">
        <v>3959</v>
      </c>
      <c r="Q131" s="320">
        <v>36</v>
      </c>
      <c r="R131" s="396" t="s">
        <v>9439</v>
      </c>
      <c r="S131" s="396" t="s">
        <v>9440</v>
      </c>
      <c r="T131" s="397"/>
      <c r="U131" s="397">
        <v>0.1</v>
      </c>
      <c r="V131" s="397"/>
      <c r="W131" s="397">
        <f>W130+V131</f>
        <v>1507.549999999999</v>
      </c>
      <c r="X131" s="397">
        <v>0.1</v>
      </c>
      <c r="Y131" s="397">
        <f t="shared" si="2"/>
        <v>2399.65</v>
      </c>
      <c r="Z131" s="422"/>
    </row>
    <row r="132" spans="1:26" x14ac:dyDescent="0.2">
      <c r="A132" s="446">
        <v>42557</v>
      </c>
      <c r="B132" s="478" t="s">
        <v>9441</v>
      </c>
      <c r="C132" s="447" t="s">
        <v>9442</v>
      </c>
      <c r="D132" s="447" t="s">
        <v>9443</v>
      </c>
      <c r="E132" s="447"/>
      <c r="F132" s="447"/>
      <c r="G132" s="447"/>
      <c r="H132" s="447"/>
      <c r="I132" s="447"/>
      <c r="J132" s="447"/>
      <c r="K132" s="447"/>
      <c r="L132" s="447"/>
      <c r="M132" s="448" t="s">
        <v>3965</v>
      </c>
      <c r="N132" s="448" t="s">
        <v>1055</v>
      </c>
      <c r="O132" s="449" t="s">
        <v>4030</v>
      </c>
      <c r="P132" s="449" t="s">
        <v>3995</v>
      </c>
      <c r="Q132" s="447">
        <v>8</v>
      </c>
      <c r="R132" s="450" t="s">
        <v>9444</v>
      </c>
      <c r="S132" s="450" t="s">
        <v>9445</v>
      </c>
      <c r="T132" s="451"/>
      <c r="U132" s="451">
        <v>0.25</v>
      </c>
      <c r="V132" s="451"/>
      <c r="W132" s="451">
        <f t="shared" si="3"/>
        <v>1507.549999999999</v>
      </c>
      <c r="X132" s="451"/>
      <c r="Y132" s="451">
        <f t="shared" si="2"/>
        <v>2399.65</v>
      </c>
      <c r="Z132" s="422"/>
    </row>
    <row r="133" spans="1:26" x14ac:dyDescent="0.2">
      <c r="A133" s="393">
        <v>42558</v>
      </c>
      <c r="B133" s="401" t="s">
        <v>5428</v>
      </c>
      <c r="C133" s="320" t="s">
        <v>9446</v>
      </c>
      <c r="D133" s="320" t="s">
        <v>3989</v>
      </c>
      <c r="E133" s="320">
        <v>53</v>
      </c>
      <c r="F133" s="320"/>
      <c r="G133" s="320"/>
      <c r="H133" s="320">
        <v>7</v>
      </c>
      <c r="I133" s="320"/>
      <c r="J133" s="320"/>
      <c r="K133" s="320"/>
      <c r="L133" s="320"/>
      <c r="M133" s="394" t="s">
        <v>3965</v>
      </c>
      <c r="N133" s="394" t="s">
        <v>1055</v>
      </c>
      <c r="O133" s="395" t="s">
        <v>3979</v>
      </c>
      <c r="P133" s="395" t="s">
        <v>3995</v>
      </c>
      <c r="Q133" s="320">
        <v>1</v>
      </c>
      <c r="R133" s="396" t="s">
        <v>9447</v>
      </c>
      <c r="S133" s="396" t="s">
        <v>9448</v>
      </c>
      <c r="T133" s="397"/>
      <c r="U133" s="397">
        <v>0.1</v>
      </c>
      <c r="V133" s="397"/>
      <c r="W133" s="397">
        <f t="shared" si="3"/>
        <v>1507.549999999999</v>
      </c>
      <c r="X133" s="397">
        <v>0.1</v>
      </c>
      <c r="Y133" s="397">
        <f t="shared" si="2"/>
        <v>2399.75</v>
      </c>
      <c r="Z133" s="423"/>
    </row>
    <row r="134" spans="1:26" x14ac:dyDescent="0.2">
      <c r="A134" s="405">
        <v>42558</v>
      </c>
      <c r="B134" s="469" t="s">
        <v>9449</v>
      </c>
      <c r="C134" s="406" t="s">
        <v>9450</v>
      </c>
      <c r="D134" s="406" t="s">
        <v>3989</v>
      </c>
      <c r="E134" s="406">
        <v>54</v>
      </c>
      <c r="F134" s="406"/>
      <c r="G134" s="406">
        <v>13</v>
      </c>
      <c r="H134" s="406"/>
      <c r="I134" s="406"/>
      <c r="J134" s="406"/>
      <c r="K134" s="406"/>
      <c r="L134" s="406"/>
      <c r="M134" s="407" t="s">
        <v>3965</v>
      </c>
      <c r="N134" s="407" t="s">
        <v>1059</v>
      </c>
      <c r="O134" s="408" t="s">
        <v>3985</v>
      </c>
      <c r="P134" s="408" t="s">
        <v>3959</v>
      </c>
      <c r="Q134" s="406">
        <v>1</v>
      </c>
      <c r="R134" s="409" t="s">
        <v>9451</v>
      </c>
      <c r="S134" s="409" t="s">
        <v>8190</v>
      </c>
      <c r="T134" s="410"/>
      <c r="U134" s="410">
        <v>0.3</v>
      </c>
      <c r="V134" s="397"/>
      <c r="W134" s="397">
        <f t="shared" si="3"/>
        <v>1507.549999999999</v>
      </c>
      <c r="X134" s="397">
        <v>0.3</v>
      </c>
      <c r="Y134" s="397">
        <f t="shared" si="2"/>
        <v>2400.0500000000002</v>
      </c>
      <c r="Z134" s="422"/>
    </row>
    <row r="135" spans="1:26" x14ac:dyDescent="0.2">
      <c r="A135" s="446">
        <v>42558</v>
      </c>
      <c r="B135" s="453" t="s">
        <v>9452</v>
      </c>
      <c r="C135" s="447" t="s">
        <v>9453</v>
      </c>
      <c r="D135" s="447" t="s">
        <v>9454</v>
      </c>
      <c r="E135" s="447"/>
      <c r="F135" s="447"/>
      <c r="G135" s="447"/>
      <c r="H135" s="447"/>
      <c r="I135" s="447"/>
      <c r="J135" s="447"/>
      <c r="K135" s="447"/>
      <c r="L135" s="447"/>
      <c r="M135" s="448" t="s">
        <v>3965</v>
      </c>
      <c r="N135" s="448" t="s">
        <v>1059</v>
      </c>
      <c r="O135" s="449" t="s">
        <v>3985</v>
      </c>
      <c r="P135" s="449" t="s">
        <v>3959</v>
      </c>
      <c r="Q135" s="447">
        <v>7</v>
      </c>
      <c r="R135" s="450" t="s">
        <v>664</v>
      </c>
      <c r="S135" s="450" t="s">
        <v>9455</v>
      </c>
      <c r="T135" s="451"/>
      <c r="U135" s="451">
        <v>1.3</v>
      </c>
      <c r="V135" s="451"/>
      <c r="W135" s="451">
        <f t="shared" si="3"/>
        <v>1507.549999999999</v>
      </c>
      <c r="X135" s="451"/>
      <c r="Y135" s="451">
        <f t="shared" si="2"/>
        <v>2400.0500000000002</v>
      </c>
      <c r="Z135" s="422"/>
    </row>
    <row r="136" spans="1:26" s="413" customFormat="1" x14ac:dyDescent="0.2">
      <c r="A136" s="446">
        <v>42558</v>
      </c>
      <c r="B136" s="453" t="s">
        <v>6421</v>
      </c>
      <c r="C136" s="447" t="s">
        <v>9456</v>
      </c>
      <c r="D136" s="447" t="s">
        <v>9457</v>
      </c>
      <c r="E136" s="447"/>
      <c r="F136" s="447"/>
      <c r="G136" s="447"/>
      <c r="H136" s="447"/>
      <c r="I136" s="447"/>
      <c r="J136" s="447"/>
      <c r="K136" s="447"/>
      <c r="L136" s="447"/>
      <c r="M136" s="448" t="s">
        <v>4412</v>
      </c>
      <c r="N136" s="448" t="s">
        <v>1055</v>
      </c>
      <c r="O136" s="449" t="s">
        <v>3894</v>
      </c>
      <c r="P136" s="449" t="s">
        <v>3889</v>
      </c>
      <c r="Q136" s="447">
        <v>16</v>
      </c>
      <c r="R136" s="450" t="s">
        <v>9458</v>
      </c>
      <c r="S136" s="450" t="s">
        <v>3046</v>
      </c>
      <c r="T136" s="451">
        <v>0.1</v>
      </c>
      <c r="U136" s="451"/>
      <c r="V136" s="451"/>
      <c r="W136" s="451">
        <f t="shared" si="3"/>
        <v>1507.549999999999</v>
      </c>
      <c r="X136" s="451"/>
      <c r="Y136" s="451">
        <f t="shared" si="2"/>
        <v>2400.0500000000002</v>
      </c>
      <c r="Z136" s="422"/>
    </row>
    <row r="137" spans="1:26" x14ac:dyDescent="0.2">
      <c r="A137" s="393">
        <v>42560</v>
      </c>
      <c r="B137" s="401" t="s">
        <v>9459</v>
      </c>
      <c r="C137" s="320" t="s">
        <v>9460</v>
      </c>
      <c r="D137" s="320" t="s">
        <v>9462</v>
      </c>
      <c r="E137" s="320">
        <v>55</v>
      </c>
      <c r="F137" s="320"/>
      <c r="G137" s="320"/>
      <c r="H137" s="320"/>
      <c r="I137" s="320"/>
      <c r="J137" s="320">
        <v>14</v>
      </c>
      <c r="K137" s="320"/>
      <c r="L137" s="320"/>
      <c r="M137" s="394" t="s">
        <v>3936</v>
      </c>
      <c r="N137" s="394" t="s">
        <v>1055</v>
      </c>
      <c r="O137" s="395" t="s">
        <v>4030</v>
      </c>
      <c r="P137" s="395" t="s">
        <v>3959</v>
      </c>
      <c r="Q137" s="320">
        <v>22</v>
      </c>
      <c r="R137" s="396" t="s">
        <v>1852</v>
      </c>
      <c r="S137" s="396" t="s">
        <v>6258</v>
      </c>
      <c r="T137" s="397">
        <v>0.1</v>
      </c>
      <c r="U137" s="397"/>
      <c r="V137" s="397">
        <v>0.1</v>
      </c>
      <c r="W137" s="397">
        <f t="shared" si="3"/>
        <v>1507.649999999999</v>
      </c>
      <c r="X137" s="397"/>
      <c r="Y137" s="397">
        <f t="shared" si="2"/>
        <v>2400.0500000000002</v>
      </c>
      <c r="Z137" s="422"/>
    </row>
    <row r="138" spans="1:26" x14ac:dyDescent="0.2">
      <c r="A138" s="446">
        <v>42560</v>
      </c>
      <c r="B138" s="453" t="s">
        <v>4062</v>
      </c>
      <c r="C138" s="447" t="s">
        <v>9463</v>
      </c>
      <c r="D138" s="447" t="s">
        <v>9464</v>
      </c>
      <c r="E138" s="447"/>
      <c r="F138" s="447"/>
      <c r="G138" s="447"/>
      <c r="H138" s="447"/>
      <c r="I138" s="447"/>
      <c r="J138" s="447"/>
      <c r="K138" s="447"/>
      <c r="L138" s="447"/>
      <c r="M138" s="448" t="s">
        <v>3965</v>
      </c>
      <c r="N138" s="448" t="s">
        <v>1076</v>
      </c>
      <c r="O138" s="449" t="s">
        <v>3985</v>
      </c>
      <c r="P138" s="449" t="s">
        <v>4024</v>
      </c>
      <c r="Q138" s="447">
        <v>4</v>
      </c>
      <c r="R138" s="450" t="s">
        <v>9465</v>
      </c>
      <c r="S138" s="450" t="s">
        <v>6314</v>
      </c>
      <c r="T138" s="451"/>
      <c r="U138" s="451">
        <v>14.6</v>
      </c>
      <c r="V138" s="451"/>
      <c r="W138" s="451">
        <f t="shared" si="3"/>
        <v>1507.649999999999</v>
      </c>
      <c r="X138" s="451"/>
      <c r="Y138" s="451">
        <f t="shared" si="2"/>
        <v>2400.0500000000002</v>
      </c>
      <c r="Z138" s="422"/>
    </row>
    <row r="139" spans="1:26" x14ac:dyDescent="0.2">
      <c r="A139" s="393">
        <v>42560</v>
      </c>
      <c r="B139" s="401" t="s">
        <v>9466</v>
      </c>
      <c r="C139" s="320" t="s">
        <v>9467</v>
      </c>
      <c r="D139" s="320" t="s">
        <v>3989</v>
      </c>
      <c r="E139" s="320">
        <v>56</v>
      </c>
      <c r="F139" s="320"/>
      <c r="G139" s="320"/>
      <c r="H139" s="320"/>
      <c r="I139" s="320"/>
      <c r="J139" s="320">
        <v>15</v>
      </c>
      <c r="K139" s="320"/>
      <c r="L139" s="320"/>
      <c r="M139" s="394" t="s">
        <v>3965</v>
      </c>
      <c r="N139" s="394" t="s">
        <v>1055</v>
      </c>
      <c r="O139" s="395" t="s">
        <v>4030</v>
      </c>
      <c r="P139" s="395" t="s">
        <v>3959</v>
      </c>
      <c r="Q139" s="320">
        <v>7</v>
      </c>
      <c r="R139" s="396" t="s">
        <v>1208</v>
      </c>
      <c r="S139" s="396" t="s">
        <v>9468</v>
      </c>
      <c r="T139" s="397"/>
      <c r="U139" s="397">
        <v>0.1</v>
      </c>
      <c r="V139" s="397"/>
      <c r="W139" s="397">
        <f t="shared" si="3"/>
        <v>1507.649999999999</v>
      </c>
      <c r="X139" s="397">
        <v>0.1</v>
      </c>
      <c r="Y139" s="397">
        <f t="shared" ref="Y139:Y202" si="4">Y138+X139</f>
        <v>2400.15</v>
      </c>
      <c r="Z139" s="422"/>
    </row>
    <row r="140" spans="1:26" x14ac:dyDescent="0.2">
      <c r="A140" s="393">
        <v>42562</v>
      </c>
      <c r="B140" s="401" t="s">
        <v>9469</v>
      </c>
      <c r="C140" s="320" t="s">
        <v>9470</v>
      </c>
      <c r="D140" s="320" t="s">
        <v>9471</v>
      </c>
      <c r="E140" s="320">
        <v>57</v>
      </c>
      <c r="F140" s="320"/>
      <c r="G140" s="320"/>
      <c r="H140" s="320"/>
      <c r="I140" s="320"/>
      <c r="J140" s="320"/>
      <c r="K140" s="320"/>
      <c r="L140" s="320">
        <v>4</v>
      </c>
      <c r="M140" s="394" t="s">
        <v>9109</v>
      </c>
      <c r="N140" s="394" t="s">
        <v>1059</v>
      </c>
      <c r="O140" s="395" t="s">
        <v>4023</v>
      </c>
      <c r="P140" s="395" t="s">
        <v>3991</v>
      </c>
      <c r="Q140" s="320">
        <v>9</v>
      </c>
      <c r="R140" s="396" t="s">
        <v>9472</v>
      </c>
      <c r="S140" s="396" t="s">
        <v>3383</v>
      </c>
      <c r="T140" s="397">
        <v>1.2</v>
      </c>
      <c r="U140" s="397"/>
      <c r="V140" s="397">
        <v>1.2</v>
      </c>
      <c r="W140" s="397">
        <f t="shared" si="3"/>
        <v>1508.849999999999</v>
      </c>
      <c r="X140" s="397"/>
      <c r="Y140" s="397">
        <f t="shared" si="4"/>
        <v>2400.15</v>
      </c>
      <c r="Z140" s="422"/>
    </row>
    <row r="141" spans="1:26" x14ac:dyDescent="0.2">
      <c r="A141" s="446">
        <v>42563</v>
      </c>
      <c r="B141" s="453">
        <v>9825</v>
      </c>
      <c r="C141" s="447" t="s">
        <v>9473</v>
      </c>
      <c r="D141" s="447" t="s">
        <v>9474</v>
      </c>
      <c r="E141" s="447"/>
      <c r="F141" s="447"/>
      <c r="G141" s="447"/>
      <c r="H141" s="447"/>
      <c r="I141" s="447"/>
      <c r="J141" s="447"/>
      <c r="K141" s="447"/>
      <c r="L141" s="447"/>
      <c r="M141" s="448" t="s">
        <v>5018</v>
      </c>
      <c r="N141" s="448" t="s">
        <v>1055</v>
      </c>
      <c r="O141" s="449" t="s">
        <v>3937</v>
      </c>
      <c r="P141" s="449" t="s">
        <v>3889</v>
      </c>
      <c r="Q141" s="447">
        <v>36</v>
      </c>
      <c r="R141" s="450" t="s">
        <v>9475</v>
      </c>
      <c r="S141" s="450" t="s">
        <v>9476</v>
      </c>
      <c r="T141" s="451">
        <v>0.25</v>
      </c>
      <c r="U141" s="451"/>
      <c r="V141" s="451"/>
      <c r="W141" s="451">
        <f t="shared" ref="W141:W204" si="5">W140+V141</f>
        <v>1508.849999999999</v>
      </c>
      <c r="X141" s="451"/>
      <c r="Y141" s="451">
        <f t="shared" si="4"/>
        <v>2400.15</v>
      </c>
      <c r="Z141" s="422"/>
    </row>
    <row r="142" spans="1:26" x14ac:dyDescent="0.2">
      <c r="A142" s="446">
        <v>42564</v>
      </c>
      <c r="B142" s="453" t="s">
        <v>7353</v>
      </c>
      <c r="C142" s="447" t="s">
        <v>9477</v>
      </c>
      <c r="D142" s="447" t="s">
        <v>9478</v>
      </c>
      <c r="E142" s="447"/>
      <c r="F142" s="447"/>
      <c r="G142" s="447"/>
      <c r="H142" s="447"/>
      <c r="I142" s="447"/>
      <c r="J142" s="447"/>
      <c r="K142" s="447"/>
      <c r="L142" s="447"/>
      <c r="M142" s="448" t="s">
        <v>4412</v>
      </c>
      <c r="N142" s="448" t="s">
        <v>1055</v>
      </c>
      <c r="O142" s="449" t="s">
        <v>3937</v>
      </c>
      <c r="P142" s="449" t="s">
        <v>3889</v>
      </c>
      <c r="Q142" s="447">
        <v>9</v>
      </c>
      <c r="R142" s="450" t="s">
        <v>9479</v>
      </c>
      <c r="S142" s="450" t="s">
        <v>7421</v>
      </c>
      <c r="T142" s="451">
        <v>0.25</v>
      </c>
      <c r="U142" s="451"/>
      <c r="V142" s="451"/>
      <c r="W142" s="451">
        <f t="shared" si="5"/>
        <v>1508.849999999999</v>
      </c>
      <c r="X142" s="451"/>
      <c r="Y142" s="451">
        <f t="shared" si="4"/>
        <v>2400.15</v>
      </c>
      <c r="Z142" s="422"/>
    </row>
    <row r="143" spans="1:26" x14ac:dyDescent="0.2">
      <c r="A143" s="446">
        <v>42564</v>
      </c>
      <c r="B143" s="453" t="s">
        <v>9480</v>
      </c>
      <c r="C143" s="447" t="s">
        <v>9481</v>
      </c>
      <c r="D143" s="447" t="s">
        <v>9482</v>
      </c>
      <c r="E143" s="447"/>
      <c r="F143" s="447"/>
      <c r="G143" s="447"/>
      <c r="H143" s="447"/>
      <c r="I143" s="447"/>
      <c r="J143" s="447"/>
      <c r="K143" s="447"/>
      <c r="L143" s="447"/>
      <c r="M143" s="448" t="s">
        <v>9109</v>
      </c>
      <c r="N143" s="448" t="s">
        <v>1076</v>
      </c>
      <c r="O143" s="449" t="s">
        <v>3919</v>
      </c>
      <c r="P143" s="449" t="s">
        <v>3895</v>
      </c>
      <c r="Q143" s="447">
        <v>35</v>
      </c>
      <c r="R143" s="450" t="s">
        <v>9483</v>
      </c>
      <c r="S143" s="450" t="s">
        <v>9484</v>
      </c>
      <c r="T143" s="451">
        <v>13.3</v>
      </c>
      <c r="U143" s="451"/>
      <c r="V143" s="451"/>
      <c r="W143" s="451">
        <f t="shared" si="5"/>
        <v>1508.849999999999</v>
      </c>
      <c r="X143" s="451"/>
      <c r="Y143" s="451">
        <f t="shared" si="4"/>
        <v>2400.15</v>
      </c>
      <c r="Z143" s="422"/>
    </row>
    <row r="144" spans="1:26" x14ac:dyDescent="0.2">
      <c r="A144" s="393">
        <v>42566</v>
      </c>
      <c r="B144" s="401" t="s">
        <v>5813</v>
      </c>
      <c r="C144" s="320" t="s">
        <v>9485</v>
      </c>
      <c r="D144" s="320" t="s">
        <v>3989</v>
      </c>
      <c r="E144" s="320">
        <v>58</v>
      </c>
      <c r="F144" s="320"/>
      <c r="G144" s="320"/>
      <c r="H144" s="320"/>
      <c r="I144" s="320"/>
      <c r="J144" s="320"/>
      <c r="K144" s="320"/>
      <c r="L144" s="320">
        <v>5</v>
      </c>
      <c r="M144" s="394" t="s">
        <v>3965</v>
      </c>
      <c r="N144" s="394" t="s">
        <v>1055</v>
      </c>
      <c r="O144" s="395" t="s">
        <v>4023</v>
      </c>
      <c r="P144" s="395" t="s">
        <v>3991</v>
      </c>
      <c r="Q144" s="320">
        <v>16</v>
      </c>
      <c r="R144" s="396" t="s">
        <v>9486</v>
      </c>
      <c r="S144" s="396" t="s">
        <v>9487</v>
      </c>
      <c r="T144" s="397"/>
      <c r="U144" s="397">
        <v>0.1</v>
      </c>
      <c r="V144" s="397"/>
      <c r="W144" s="397">
        <f t="shared" si="5"/>
        <v>1508.849999999999</v>
      </c>
      <c r="X144" s="397">
        <v>0.1</v>
      </c>
      <c r="Y144" s="397">
        <f t="shared" si="4"/>
        <v>2400.25</v>
      </c>
      <c r="Z144" s="422"/>
    </row>
    <row r="145" spans="1:26" x14ac:dyDescent="0.2">
      <c r="A145" s="446">
        <v>42566</v>
      </c>
      <c r="B145" s="453" t="s">
        <v>9488</v>
      </c>
      <c r="C145" s="447" t="s">
        <v>9489</v>
      </c>
      <c r="D145" s="447" t="s">
        <v>9490</v>
      </c>
      <c r="E145" s="447"/>
      <c r="F145" s="447"/>
      <c r="G145" s="447"/>
      <c r="H145" s="447"/>
      <c r="I145" s="447"/>
      <c r="J145" s="447"/>
      <c r="K145" s="447"/>
      <c r="L145" s="447"/>
      <c r="M145" s="448" t="s">
        <v>9109</v>
      </c>
      <c r="N145" s="448" t="s">
        <v>1076</v>
      </c>
      <c r="O145" s="449" t="s">
        <v>3990</v>
      </c>
      <c r="P145" s="449" t="s">
        <v>3895</v>
      </c>
      <c r="Q145" s="447">
        <v>10</v>
      </c>
      <c r="R145" s="450" t="s">
        <v>9491</v>
      </c>
      <c r="S145" s="450" t="s">
        <v>9492</v>
      </c>
      <c r="T145" s="451">
        <v>71.400000000000006</v>
      </c>
      <c r="U145" s="451"/>
      <c r="V145" s="451"/>
      <c r="W145" s="451">
        <f t="shared" si="5"/>
        <v>1508.849999999999</v>
      </c>
      <c r="X145" s="451"/>
      <c r="Y145" s="451">
        <f t="shared" si="4"/>
        <v>2400.25</v>
      </c>
      <c r="Z145" s="422"/>
    </row>
    <row r="146" spans="1:26" x14ac:dyDescent="0.2">
      <c r="A146" s="393">
        <v>42567</v>
      </c>
      <c r="B146" s="401" t="s">
        <v>9493</v>
      </c>
      <c r="C146" s="320" t="s">
        <v>9494</v>
      </c>
      <c r="D146" s="320" t="s">
        <v>3989</v>
      </c>
      <c r="E146" s="320">
        <v>59</v>
      </c>
      <c r="F146" s="320"/>
      <c r="G146" s="320"/>
      <c r="H146" s="320"/>
      <c r="I146" s="320"/>
      <c r="J146" s="320"/>
      <c r="K146" s="320"/>
      <c r="L146" s="320">
        <v>6</v>
      </c>
      <c r="M146" s="394" t="s">
        <v>3965</v>
      </c>
      <c r="N146" s="394" t="s">
        <v>1055</v>
      </c>
      <c r="O146" s="395" t="s">
        <v>4023</v>
      </c>
      <c r="P146" s="395" t="s">
        <v>3991</v>
      </c>
      <c r="Q146" s="320">
        <v>6</v>
      </c>
      <c r="R146" s="396" t="s">
        <v>9495</v>
      </c>
      <c r="S146" s="396" t="s">
        <v>9496</v>
      </c>
      <c r="T146" s="397"/>
      <c r="U146" s="397">
        <v>0.25</v>
      </c>
      <c r="V146" s="397"/>
      <c r="W146" s="397">
        <f t="shared" si="5"/>
        <v>1508.849999999999</v>
      </c>
      <c r="X146" s="397">
        <v>0.25</v>
      </c>
      <c r="Y146" s="397">
        <f t="shared" si="4"/>
        <v>2400.5</v>
      </c>
      <c r="Z146" s="422"/>
    </row>
    <row r="147" spans="1:26" x14ac:dyDescent="0.2">
      <c r="A147" s="446">
        <v>42567</v>
      </c>
      <c r="B147" s="453" t="s">
        <v>5836</v>
      </c>
      <c r="C147" s="447" t="s">
        <v>9497</v>
      </c>
      <c r="D147" s="447" t="s">
        <v>9498</v>
      </c>
      <c r="E147" s="447"/>
      <c r="F147" s="447"/>
      <c r="G147" s="447"/>
      <c r="H147" s="447"/>
      <c r="I147" s="447"/>
      <c r="J147" s="447"/>
      <c r="K147" s="447"/>
      <c r="L147" s="447"/>
      <c r="M147" s="448" t="s">
        <v>3965</v>
      </c>
      <c r="N147" s="448" t="s">
        <v>1055</v>
      </c>
      <c r="O147" s="449" t="s">
        <v>4036</v>
      </c>
      <c r="P147" s="449" t="s">
        <v>4043</v>
      </c>
      <c r="Q147" s="447">
        <v>24</v>
      </c>
      <c r="R147" s="450" t="s">
        <v>9499</v>
      </c>
      <c r="S147" s="450" t="s">
        <v>9500</v>
      </c>
      <c r="T147" s="451"/>
      <c r="U147" s="451">
        <v>0.1</v>
      </c>
      <c r="V147" s="451"/>
      <c r="W147" s="451">
        <f t="shared" si="5"/>
        <v>1508.849999999999</v>
      </c>
      <c r="X147" s="451"/>
      <c r="Y147" s="451">
        <f t="shared" si="4"/>
        <v>2400.5</v>
      </c>
      <c r="Z147" s="422"/>
    </row>
    <row r="148" spans="1:26" x14ac:dyDescent="0.2">
      <c r="A148" s="446">
        <v>42567</v>
      </c>
      <c r="B148" s="453" t="s">
        <v>9501</v>
      </c>
      <c r="C148" s="447" t="s">
        <v>9502</v>
      </c>
      <c r="D148" s="447" t="s">
        <v>9503</v>
      </c>
      <c r="E148" s="447"/>
      <c r="F148" s="447"/>
      <c r="G148" s="447"/>
      <c r="H148" s="447"/>
      <c r="I148" s="447"/>
      <c r="J148" s="447"/>
      <c r="K148" s="447"/>
      <c r="L148" s="447"/>
      <c r="M148" s="448" t="s">
        <v>3965</v>
      </c>
      <c r="N148" s="448" t="s">
        <v>1055</v>
      </c>
      <c r="O148" s="449" t="s">
        <v>3990</v>
      </c>
      <c r="P148" s="449" t="s">
        <v>4024</v>
      </c>
      <c r="Q148" s="447">
        <v>34</v>
      </c>
      <c r="R148" s="450" t="s">
        <v>8069</v>
      </c>
      <c r="S148" s="450" t="s">
        <v>9504</v>
      </c>
      <c r="T148" s="451"/>
      <c r="U148" s="451">
        <v>0.1</v>
      </c>
      <c r="V148" s="451"/>
      <c r="W148" s="451">
        <f t="shared" si="5"/>
        <v>1508.849999999999</v>
      </c>
      <c r="X148" s="451"/>
      <c r="Y148" s="451">
        <f t="shared" si="4"/>
        <v>2400.5</v>
      </c>
      <c r="Z148" s="424"/>
    </row>
    <row r="149" spans="1:26" x14ac:dyDescent="0.2">
      <c r="A149" s="479">
        <v>42567</v>
      </c>
      <c r="B149" s="480" t="s">
        <v>9505</v>
      </c>
      <c r="C149" s="481" t="s">
        <v>9506</v>
      </c>
      <c r="D149" s="481" t="s">
        <v>9507</v>
      </c>
      <c r="E149" s="481"/>
      <c r="F149" s="481"/>
      <c r="G149" s="481"/>
      <c r="H149" s="481"/>
      <c r="I149" s="481"/>
      <c r="J149" s="481"/>
      <c r="K149" s="481"/>
      <c r="L149" s="481"/>
      <c r="M149" s="482" t="s">
        <v>3965</v>
      </c>
      <c r="N149" s="482" t="s">
        <v>1055</v>
      </c>
      <c r="O149" s="483" t="s">
        <v>3894</v>
      </c>
      <c r="P149" s="483" t="s">
        <v>3889</v>
      </c>
      <c r="Q149" s="481">
        <v>13</v>
      </c>
      <c r="R149" s="484" t="s">
        <v>7345</v>
      </c>
      <c r="S149" s="484" t="s">
        <v>754</v>
      </c>
      <c r="T149" s="485"/>
      <c r="U149" s="485">
        <v>0.1</v>
      </c>
      <c r="V149" s="451"/>
      <c r="W149" s="451">
        <f t="shared" si="5"/>
        <v>1508.849999999999</v>
      </c>
      <c r="X149" s="451"/>
      <c r="Y149" s="451">
        <f t="shared" si="4"/>
        <v>2400.5</v>
      </c>
      <c r="Z149" s="383"/>
    </row>
    <row r="150" spans="1:26" x14ac:dyDescent="0.2">
      <c r="A150" s="446">
        <v>42567</v>
      </c>
      <c r="B150" s="453" t="s">
        <v>5587</v>
      </c>
      <c r="C150" s="447" t="s">
        <v>9508</v>
      </c>
      <c r="D150" s="447" t="s">
        <v>9509</v>
      </c>
      <c r="E150" s="447"/>
      <c r="F150" s="447"/>
      <c r="G150" s="447"/>
      <c r="H150" s="447"/>
      <c r="I150" s="447"/>
      <c r="J150" s="447"/>
      <c r="K150" s="447"/>
      <c r="L150" s="447"/>
      <c r="M150" s="448" t="s">
        <v>3965</v>
      </c>
      <c r="N150" s="448" t="s">
        <v>1055</v>
      </c>
      <c r="O150" s="449" t="s">
        <v>4030</v>
      </c>
      <c r="P150" s="449" t="s">
        <v>3959</v>
      </c>
      <c r="Q150" s="447">
        <v>6</v>
      </c>
      <c r="R150" s="450" t="s">
        <v>2748</v>
      </c>
      <c r="S150" s="450" t="s">
        <v>9510</v>
      </c>
      <c r="T150" s="451"/>
      <c r="U150" s="451">
        <v>0.1</v>
      </c>
      <c r="V150" s="451"/>
      <c r="W150" s="451">
        <f t="shared" si="5"/>
        <v>1508.849999999999</v>
      </c>
      <c r="X150" s="451"/>
      <c r="Y150" s="451">
        <f t="shared" si="4"/>
        <v>2400.5</v>
      </c>
      <c r="Z150" s="383"/>
    </row>
    <row r="151" spans="1:26" x14ac:dyDescent="0.2">
      <c r="A151" s="446">
        <v>42568</v>
      </c>
      <c r="B151" s="447" t="s">
        <v>9511</v>
      </c>
      <c r="C151" s="447" t="s">
        <v>9512</v>
      </c>
      <c r="D151" s="447" t="s">
        <v>9513</v>
      </c>
      <c r="E151" s="447"/>
      <c r="F151" s="447"/>
      <c r="G151" s="447"/>
      <c r="H151" s="447"/>
      <c r="I151" s="447"/>
      <c r="J151" s="447"/>
      <c r="K151" s="447"/>
      <c r="L151" s="447"/>
      <c r="M151" s="498" t="s">
        <v>3965</v>
      </c>
      <c r="N151" s="448" t="s">
        <v>1059</v>
      </c>
      <c r="O151" s="447" t="s">
        <v>4036</v>
      </c>
      <c r="P151" s="447" t="s">
        <v>3973</v>
      </c>
      <c r="Q151" s="447">
        <v>16</v>
      </c>
      <c r="R151" s="447" t="s">
        <v>9514</v>
      </c>
      <c r="S151" s="447" t="s">
        <v>6096</v>
      </c>
      <c r="T151" s="447"/>
      <c r="U151" s="447">
        <v>3</v>
      </c>
      <c r="V151" s="447"/>
      <c r="W151" s="451">
        <f t="shared" si="5"/>
        <v>1508.849999999999</v>
      </c>
      <c r="X151" s="447"/>
      <c r="Y151" s="451">
        <f t="shared" si="4"/>
        <v>2400.5</v>
      </c>
    </row>
    <row r="152" spans="1:26" x14ac:dyDescent="0.2">
      <c r="A152" s="446">
        <v>42568</v>
      </c>
      <c r="B152" s="447" t="s">
        <v>6895</v>
      </c>
      <c r="C152" s="447" t="s">
        <v>9515</v>
      </c>
      <c r="D152" s="447" t="s">
        <v>9516</v>
      </c>
      <c r="E152" s="447"/>
      <c r="F152" s="447"/>
      <c r="G152" s="447"/>
      <c r="H152" s="447"/>
      <c r="I152" s="447"/>
      <c r="J152" s="447"/>
      <c r="K152" s="447"/>
      <c r="L152" s="447"/>
      <c r="M152" s="498" t="s">
        <v>5018</v>
      </c>
      <c r="N152" s="448" t="s">
        <v>1055</v>
      </c>
      <c r="O152" s="447" t="s">
        <v>1739</v>
      </c>
      <c r="P152" s="447" t="s">
        <v>3995</v>
      </c>
      <c r="Q152" s="447">
        <v>33</v>
      </c>
      <c r="R152" s="447" t="s">
        <v>9517</v>
      </c>
      <c r="S152" s="447" t="s">
        <v>5701</v>
      </c>
      <c r="T152" s="447">
        <v>0.2</v>
      </c>
      <c r="U152" s="447"/>
      <c r="V152" s="447"/>
      <c r="W152" s="451">
        <f t="shared" si="5"/>
        <v>1508.849999999999</v>
      </c>
      <c r="X152" s="447"/>
      <c r="Y152" s="451">
        <f t="shared" si="4"/>
        <v>2400.5</v>
      </c>
    </row>
    <row r="153" spans="1:26" x14ac:dyDescent="0.2">
      <c r="A153" s="446">
        <v>42569</v>
      </c>
      <c r="B153" s="447" t="s">
        <v>5319</v>
      </c>
      <c r="C153" s="447" t="s">
        <v>9518</v>
      </c>
      <c r="D153" s="447"/>
      <c r="E153" s="447"/>
      <c r="F153" s="447"/>
      <c r="G153" s="447"/>
      <c r="H153" s="447"/>
      <c r="I153" s="447"/>
      <c r="J153" s="447"/>
      <c r="K153" s="447"/>
      <c r="L153" s="447"/>
      <c r="M153" s="498" t="s">
        <v>3965</v>
      </c>
      <c r="N153" s="448" t="s">
        <v>1055</v>
      </c>
      <c r="O153" s="447" t="s">
        <v>3999</v>
      </c>
      <c r="P153" s="447" t="s">
        <v>3895</v>
      </c>
      <c r="Q153" s="447">
        <v>30</v>
      </c>
      <c r="R153" s="447" t="s">
        <v>9519</v>
      </c>
      <c r="S153" s="447" t="s">
        <v>6058</v>
      </c>
      <c r="T153" s="447"/>
      <c r="U153" s="447">
        <v>0.1</v>
      </c>
      <c r="V153" s="447"/>
      <c r="W153" s="451">
        <f t="shared" si="5"/>
        <v>1508.849999999999</v>
      </c>
      <c r="X153" s="447"/>
      <c r="Y153" s="451">
        <f t="shared" si="4"/>
        <v>2400.5</v>
      </c>
    </row>
    <row r="154" spans="1:26" x14ac:dyDescent="0.2">
      <c r="A154" s="393">
        <v>42569</v>
      </c>
      <c r="B154" s="320" t="s">
        <v>1761</v>
      </c>
      <c r="C154" s="320" t="s">
        <v>9520</v>
      </c>
      <c r="D154" s="320" t="s">
        <v>3989</v>
      </c>
      <c r="E154" s="320">
        <v>60</v>
      </c>
      <c r="F154" s="320"/>
      <c r="G154" s="320"/>
      <c r="H154" s="320"/>
      <c r="I154" s="320">
        <v>9</v>
      </c>
      <c r="J154" s="320"/>
      <c r="K154" s="320"/>
      <c r="L154" s="320"/>
      <c r="M154" s="499" t="s">
        <v>3965</v>
      </c>
      <c r="N154" s="394" t="s">
        <v>1055</v>
      </c>
      <c r="O154" s="320" t="s">
        <v>3900</v>
      </c>
      <c r="P154" s="320" t="s">
        <v>4024</v>
      </c>
      <c r="Q154" s="320">
        <v>29</v>
      </c>
      <c r="R154" s="320" t="s">
        <v>9535</v>
      </c>
      <c r="S154" s="320" t="s">
        <v>1256</v>
      </c>
      <c r="T154" s="320"/>
      <c r="U154" s="320">
        <v>0.1</v>
      </c>
      <c r="V154" s="320"/>
      <c r="W154" s="397">
        <f t="shared" si="5"/>
        <v>1508.849999999999</v>
      </c>
      <c r="X154" s="320">
        <v>0.1</v>
      </c>
      <c r="Y154" s="397">
        <f t="shared" si="4"/>
        <v>2400.6</v>
      </c>
    </row>
    <row r="155" spans="1:26" x14ac:dyDescent="0.2">
      <c r="A155" s="446">
        <v>42569</v>
      </c>
      <c r="B155" s="447" t="s">
        <v>9521</v>
      </c>
      <c r="C155" s="447" t="s">
        <v>9522</v>
      </c>
      <c r="D155" s="447" t="s">
        <v>9523</v>
      </c>
      <c r="E155" s="447"/>
      <c r="F155" s="447"/>
      <c r="G155" s="447"/>
      <c r="H155" s="447"/>
      <c r="I155" s="447"/>
      <c r="J155" s="447"/>
      <c r="K155" s="447"/>
      <c r="L155" s="447"/>
      <c r="M155" s="498" t="s">
        <v>3965</v>
      </c>
      <c r="N155" s="448" t="s">
        <v>1059</v>
      </c>
      <c r="O155" s="447" t="s">
        <v>3900</v>
      </c>
      <c r="P155" s="447" t="s">
        <v>3959</v>
      </c>
      <c r="Q155" s="447">
        <v>9</v>
      </c>
      <c r="R155" s="447" t="s">
        <v>9524</v>
      </c>
      <c r="S155" s="447" t="s">
        <v>8061</v>
      </c>
      <c r="T155" s="447"/>
      <c r="U155" s="447">
        <v>0.5</v>
      </c>
      <c r="V155" s="447"/>
      <c r="W155" s="451">
        <f t="shared" si="5"/>
        <v>1508.849999999999</v>
      </c>
      <c r="X155" s="447"/>
      <c r="Y155" s="451">
        <f t="shared" si="4"/>
        <v>2400.6</v>
      </c>
    </row>
    <row r="156" spans="1:26" x14ac:dyDescent="0.2">
      <c r="A156" s="393">
        <v>42569</v>
      </c>
      <c r="B156" s="320" t="s">
        <v>9525</v>
      </c>
      <c r="C156" s="320" t="s">
        <v>9526</v>
      </c>
      <c r="D156" s="320" t="s">
        <v>3989</v>
      </c>
      <c r="E156" s="320">
        <v>61</v>
      </c>
      <c r="F156" s="320"/>
      <c r="G156" s="320"/>
      <c r="H156" s="320">
        <v>12</v>
      </c>
      <c r="I156" s="320"/>
      <c r="J156" s="320"/>
      <c r="K156" s="320"/>
      <c r="L156" s="320"/>
      <c r="M156" s="499" t="s">
        <v>3965</v>
      </c>
      <c r="N156" s="394" t="s">
        <v>1059</v>
      </c>
      <c r="O156" s="320" t="s">
        <v>3900</v>
      </c>
      <c r="P156" s="320" t="s">
        <v>3995</v>
      </c>
      <c r="Q156" s="320">
        <v>18</v>
      </c>
      <c r="R156" s="320" t="s">
        <v>7616</v>
      </c>
      <c r="S156" s="320" t="s">
        <v>9229</v>
      </c>
      <c r="T156" s="320"/>
      <c r="U156" s="320">
        <v>2.14</v>
      </c>
      <c r="V156" s="320"/>
      <c r="W156" s="397">
        <f t="shared" si="5"/>
        <v>1508.849999999999</v>
      </c>
      <c r="X156" s="320">
        <v>2.14</v>
      </c>
      <c r="Y156" s="397">
        <f t="shared" si="4"/>
        <v>2402.7399999999998</v>
      </c>
    </row>
    <row r="157" spans="1:26" x14ac:dyDescent="0.2">
      <c r="A157" s="446">
        <v>42569</v>
      </c>
      <c r="B157" s="447" t="s">
        <v>9527</v>
      </c>
      <c r="C157" s="447" t="s">
        <v>9528</v>
      </c>
      <c r="D157" s="447" t="s">
        <v>9529</v>
      </c>
      <c r="E157" s="447"/>
      <c r="F157" s="447"/>
      <c r="G157" s="447"/>
      <c r="H157" s="447"/>
      <c r="I157" s="447"/>
      <c r="J157" s="447"/>
      <c r="K157" s="447"/>
      <c r="L157" s="447"/>
      <c r="M157" s="498" t="s">
        <v>3965</v>
      </c>
      <c r="N157" s="448" t="s">
        <v>1055</v>
      </c>
      <c r="O157" s="447" t="s">
        <v>2341</v>
      </c>
      <c r="P157" s="447" t="s">
        <v>2433</v>
      </c>
      <c r="Q157" s="447">
        <v>28</v>
      </c>
      <c r="R157" s="447" t="s">
        <v>8332</v>
      </c>
      <c r="S157" s="447" t="s">
        <v>9530</v>
      </c>
      <c r="T157" s="447"/>
      <c r="U157" s="447">
        <v>0.1</v>
      </c>
      <c r="V157" s="447"/>
      <c r="W157" s="451">
        <f t="shared" si="5"/>
        <v>1508.849999999999</v>
      </c>
      <c r="X157" s="447"/>
      <c r="Y157" s="451">
        <f t="shared" si="4"/>
        <v>2402.7399999999998</v>
      </c>
    </row>
    <row r="158" spans="1:26" x14ac:dyDescent="0.2">
      <c r="A158" s="393">
        <v>42569</v>
      </c>
      <c r="B158" s="320" t="s">
        <v>9531</v>
      </c>
      <c r="C158" s="320" t="s">
        <v>9532</v>
      </c>
      <c r="D158" s="320" t="s">
        <v>3989</v>
      </c>
      <c r="E158" s="320">
        <v>62</v>
      </c>
      <c r="F158" s="320"/>
      <c r="G158" s="320"/>
      <c r="H158" s="320">
        <v>8</v>
      </c>
      <c r="I158" s="320"/>
      <c r="J158" s="320"/>
      <c r="K158" s="320"/>
      <c r="L158" s="320"/>
      <c r="M158" s="499" t="s">
        <v>3965</v>
      </c>
      <c r="N158" s="394" t="s">
        <v>1059</v>
      </c>
      <c r="O158" s="320" t="s">
        <v>3900</v>
      </c>
      <c r="P158" s="320" t="s">
        <v>3991</v>
      </c>
      <c r="Q158" s="320">
        <v>6</v>
      </c>
      <c r="R158" s="320" t="s">
        <v>9533</v>
      </c>
      <c r="S158" s="320" t="s">
        <v>9534</v>
      </c>
      <c r="T158" s="320"/>
      <c r="U158" s="320">
        <v>1</v>
      </c>
      <c r="V158" s="320"/>
      <c r="W158" s="397">
        <f t="shared" si="5"/>
        <v>1508.849999999999</v>
      </c>
      <c r="X158" s="320">
        <v>1</v>
      </c>
      <c r="Y158" s="397">
        <f t="shared" si="4"/>
        <v>2403.7399999999998</v>
      </c>
    </row>
    <row r="159" spans="1:26" x14ac:dyDescent="0.2">
      <c r="A159" s="446">
        <v>42569</v>
      </c>
      <c r="B159" s="447" t="s">
        <v>9536</v>
      </c>
      <c r="C159" s="447" t="s">
        <v>9537</v>
      </c>
      <c r="D159" s="447"/>
      <c r="E159" s="447"/>
      <c r="F159" s="447"/>
      <c r="G159" s="447"/>
      <c r="H159" s="447"/>
      <c r="I159" s="447"/>
      <c r="J159" s="447"/>
      <c r="K159" s="447"/>
      <c r="L159" s="447"/>
      <c r="M159" s="498" t="s">
        <v>4412</v>
      </c>
      <c r="N159" s="448" t="s">
        <v>1055</v>
      </c>
      <c r="O159" s="447" t="s">
        <v>1710</v>
      </c>
      <c r="P159" s="447" t="s">
        <v>4070</v>
      </c>
      <c r="Q159" s="447">
        <v>19</v>
      </c>
      <c r="R159" s="447" t="s">
        <v>9538</v>
      </c>
      <c r="S159" s="447" t="s">
        <v>9539</v>
      </c>
      <c r="T159" s="447">
        <v>0.1</v>
      </c>
      <c r="U159" s="447"/>
      <c r="V159" s="447"/>
      <c r="W159" s="451">
        <f t="shared" si="5"/>
        <v>1508.849999999999</v>
      </c>
      <c r="X159" s="447"/>
      <c r="Y159" s="451">
        <f t="shared" si="4"/>
        <v>2403.7399999999998</v>
      </c>
    </row>
    <row r="160" spans="1:26" x14ac:dyDescent="0.2">
      <c r="A160" s="393">
        <v>42570</v>
      </c>
      <c r="B160" s="320" t="s">
        <v>9540</v>
      </c>
      <c r="C160" s="320" t="s">
        <v>9541</v>
      </c>
      <c r="D160" s="320" t="s">
        <v>3989</v>
      </c>
      <c r="E160" s="320">
        <v>63</v>
      </c>
      <c r="F160" s="320"/>
      <c r="G160" s="320"/>
      <c r="H160" s="320"/>
      <c r="I160" s="320"/>
      <c r="J160" s="320">
        <v>16</v>
      </c>
      <c r="K160" s="320"/>
      <c r="L160" s="320"/>
      <c r="M160" s="499" t="s">
        <v>3965</v>
      </c>
      <c r="N160" s="394" t="s">
        <v>1055</v>
      </c>
      <c r="O160" s="320" t="s">
        <v>4030</v>
      </c>
      <c r="P160" s="320" t="s">
        <v>3908</v>
      </c>
      <c r="Q160" s="320">
        <v>32</v>
      </c>
      <c r="R160" s="320" t="s">
        <v>9542</v>
      </c>
      <c r="S160" s="320" t="s">
        <v>3291</v>
      </c>
      <c r="T160" s="320"/>
      <c r="U160" s="320">
        <v>0.1</v>
      </c>
      <c r="V160" s="320"/>
      <c r="W160" s="397">
        <f t="shared" si="5"/>
        <v>1508.849999999999</v>
      </c>
      <c r="X160" s="320">
        <v>0.1</v>
      </c>
      <c r="Y160" s="397">
        <f t="shared" si="4"/>
        <v>2403.8399999999997</v>
      </c>
    </row>
    <row r="161" spans="1:25" x14ac:dyDescent="0.2">
      <c r="A161" s="393">
        <v>42570</v>
      </c>
      <c r="B161" s="320" t="s">
        <v>6687</v>
      </c>
      <c r="C161" s="320" t="s">
        <v>9543</v>
      </c>
      <c r="D161" s="320" t="s">
        <v>3989</v>
      </c>
      <c r="E161" s="320">
        <v>64</v>
      </c>
      <c r="F161" s="320"/>
      <c r="G161" s="320"/>
      <c r="H161" s="320"/>
      <c r="I161" s="320"/>
      <c r="J161" s="320">
        <v>17</v>
      </c>
      <c r="K161" s="320"/>
      <c r="L161" s="320"/>
      <c r="M161" s="499" t="s">
        <v>3965</v>
      </c>
      <c r="N161" s="394" t="s">
        <v>1059</v>
      </c>
      <c r="O161" s="320" t="s">
        <v>4023</v>
      </c>
      <c r="P161" s="320" t="s">
        <v>9544</v>
      </c>
      <c r="Q161" s="320">
        <v>22</v>
      </c>
      <c r="R161" s="320" t="s">
        <v>9545</v>
      </c>
      <c r="S161" s="320" t="s">
        <v>9546</v>
      </c>
      <c r="T161" s="320"/>
      <c r="U161" s="320">
        <v>0.3</v>
      </c>
      <c r="V161" s="320"/>
      <c r="W161" s="397">
        <f t="shared" si="5"/>
        <v>1508.849999999999</v>
      </c>
      <c r="X161" s="320">
        <v>0.3</v>
      </c>
      <c r="Y161" s="397">
        <f t="shared" si="4"/>
        <v>2404.14</v>
      </c>
    </row>
    <row r="162" spans="1:25" x14ac:dyDescent="0.2">
      <c r="A162" s="393">
        <v>42570</v>
      </c>
      <c r="B162" s="320" t="s">
        <v>5649</v>
      </c>
      <c r="C162" s="320" t="s">
        <v>9547</v>
      </c>
      <c r="D162" s="320" t="s">
        <v>3989</v>
      </c>
      <c r="E162" s="320">
        <v>65</v>
      </c>
      <c r="F162" s="320"/>
      <c r="G162" s="320"/>
      <c r="H162" s="320">
        <v>9</v>
      </c>
      <c r="I162" s="320"/>
      <c r="J162" s="320"/>
      <c r="K162" s="320"/>
      <c r="L162" s="320"/>
      <c r="M162" s="499" t="s">
        <v>3965</v>
      </c>
      <c r="N162" s="394" t="s">
        <v>1059</v>
      </c>
      <c r="O162" s="320" t="s">
        <v>3919</v>
      </c>
      <c r="P162" s="320" t="s">
        <v>3995</v>
      </c>
      <c r="Q162" s="320">
        <v>33</v>
      </c>
      <c r="R162" s="320" t="s">
        <v>8020</v>
      </c>
      <c r="S162" s="320" t="s">
        <v>7157</v>
      </c>
      <c r="T162" s="320"/>
      <c r="U162" s="320">
        <v>0.44</v>
      </c>
      <c r="V162" s="320"/>
      <c r="W162" s="397">
        <f t="shared" si="5"/>
        <v>1508.849999999999</v>
      </c>
      <c r="X162" s="320">
        <v>0.44</v>
      </c>
      <c r="Y162" s="397">
        <f t="shared" si="4"/>
        <v>2404.58</v>
      </c>
    </row>
    <row r="163" spans="1:25" x14ac:dyDescent="0.2">
      <c r="A163" s="446">
        <v>42571</v>
      </c>
      <c r="B163" s="447" t="s">
        <v>9548</v>
      </c>
      <c r="C163" s="447" t="s">
        <v>9549</v>
      </c>
      <c r="D163" s="447"/>
      <c r="E163" s="447"/>
      <c r="F163" s="447"/>
      <c r="G163" s="447"/>
      <c r="H163" s="447"/>
      <c r="I163" s="447"/>
      <c r="J163" s="447"/>
      <c r="K163" s="447"/>
      <c r="L163" s="447"/>
      <c r="M163" s="498"/>
      <c r="N163" s="448"/>
      <c r="O163" s="447"/>
      <c r="P163" s="447"/>
      <c r="Q163" s="447"/>
      <c r="R163" s="447"/>
      <c r="S163" s="447"/>
      <c r="T163" s="447"/>
      <c r="U163" s="447"/>
      <c r="V163" s="447"/>
      <c r="W163" s="451">
        <f t="shared" si="5"/>
        <v>1508.849999999999</v>
      </c>
      <c r="X163" s="447"/>
      <c r="Y163" s="451">
        <f t="shared" si="4"/>
        <v>2404.58</v>
      </c>
    </row>
    <row r="164" spans="1:25" x14ac:dyDescent="0.2">
      <c r="A164" s="446">
        <v>42572</v>
      </c>
      <c r="B164" s="447" t="s">
        <v>9550</v>
      </c>
      <c r="C164" s="447" t="s">
        <v>9551</v>
      </c>
      <c r="D164" s="447" t="s">
        <v>9552</v>
      </c>
      <c r="E164" s="447"/>
      <c r="F164" s="447"/>
      <c r="G164" s="447"/>
      <c r="H164" s="447"/>
      <c r="I164" s="447"/>
      <c r="J164" s="447"/>
      <c r="K164" s="447"/>
      <c r="L164" s="447"/>
      <c r="M164" s="498" t="s">
        <v>5018</v>
      </c>
      <c r="N164" s="448" t="s">
        <v>1055</v>
      </c>
      <c r="O164" s="447" t="s">
        <v>1739</v>
      </c>
      <c r="P164" s="447" t="s">
        <v>3995</v>
      </c>
      <c r="Q164" s="447">
        <v>36</v>
      </c>
      <c r="R164" s="447" t="s">
        <v>9553</v>
      </c>
      <c r="S164" s="447" t="s">
        <v>9554</v>
      </c>
      <c r="T164" s="447">
        <v>0.1</v>
      </c>
      <c r="U164" s="447"/>
      <c r="V164" s="447"/>
      <c r="W164" s="451">
        <f t="shared" si="5"/>
        <v>1508.849999999999</v>
      </c>
      <c r="X164" s="447"/>
      <c r="Y164" s="451">
        <f t="shared" si="4"/>
        <v>2404.58</v>
      </c>
    </row>
    <row r="165" spans="1:25" x14ac:dyDescent="0.2">
      <c r="A165" s="446">
        <v>42573</v>
      </c>
      <c r="B165" s="447" t="s">
        <v>9555</v>
      </c>
      <c r="C165" s="447" t="s">
        <v>9556</v>
      </c>
      <c r="D165" s="447" t="s">
        <v>9557</v>
      </c>
      <c r="E165" s="447"/>
      <c r="F165" s="447"/>
      <c r="G165" s="447"/>
      <c r="H165" s="447"/>
      <c r="I165" s="447"/>
      <c r="J165" s="447"/>
      <c r="K165" s="447"/>
      <c r="L165" s="447"/>
      <c r="M165" s="498" t="s">
        <v>3965</v>
      </c>
      <c r="N165" s="448" t="s">
        <v>1059</v>
      </c>
      <c r="O165" s="447" t="s">
        <v>4059</v>
      </c>
      <c r="P165" s="447" t="s">
        <v>3991</v>
      </c>
      <c r="Q165" s="447">
        <v>14</v>
      </c>
      <c r="R165" s="447" t="s">
        <v>9558</v>
      </c>
      <c r="S165" s="447" t="s">
        <v>9559</v>
      </c>
      <c r="T165" s="447"/>
      <c r="U165" s="447">
        <v>2.4</v>
      </c>
      <c r="V165" s="447"/>
      <c r="W165" s="451">
        <f t="shared" si="5"/>
        <v>1508.849999999999</v>
      </c>
      <c r="X165" s="447"/>
      <c r="Y165" s="451">
        <f t="shared" si="4"/>
        <v>2404.58</v>
      </c>
    </row>
    <row r="166" spans="1:25" x14ac:dyDescent="0.2">
      <c r="A166" s="446">
        <v>42573</v>
      </c>
      <c r="B166" s="447" t="s">
        <v>9560</v>
      </c>
      <c r="C166" s="447" t="s">
        <v>9561</v>
      </c>
      <c r="D166" s="447" t="s">
        <v>9562</v>
      </c>
      <c r="E166" s="447"/>
      <c r="F166" s="447"/>
      <c r="G166" s="447"/>
      <c r="H166" s="447"/>
      <c r="I166" s="447"/>
      <c r="J166" s="447"/>
      <c r="K166" s="447"/>
      <c r="L166" s="447"/>
      <c r="M166" s="498" t="s">
        <v>9109</v>
      </c>
      <c r="N166" s="448" t="s">
        <v>1059</v>
      </c>
      <c r="O166" s="447" t="s">
        <v>3999</v>
      </c>
      <c r="P166" s="447" t="s">
        <v>3908</v>
      </c>
      <c r="Q166" s="447">
        <v>34</v>
      </c>
      <c r="R166" s="447" t="s">
        <v>6143</v>
      </c>
      <c r="S166" s="447" t="s">
        <v>5548</v>
      </c>
      <c r="T166" s="447">
        <v>0.57999999999999996</v>
      </c>
      <c r="U166" s="447"/>
      <c r="V166" s="447"/>
      <c r="W166" s="451">
        <f t="shared" si="5"/>
        <v>1508.849999999999</v>
      </c>
      <c r="X166" s="447"/>
      <c r="Y166" s="451">
        <f t="shared" si="4"/>
        <v>2404.58</v>
      </c>
    </row>
    <row r="167" spans="1:25" x14ac:dyDescent="0.2">
      <c r="A167" s="446">
        <v>42574</v>
      </c>
      <c r="B167" s="447" t="s">
        <v>9563</v>
      </c>
      <c r="C167" s="447" t="s">
        <v>9564</v>
      </c>
      <c r="D167" s="447" t="s">
        <v>9565</v>
      </c>
      <c r="E167" s="447"/>
      <c r="F167" s="447"/>
      <c r="G167" s="447"/>
      <c r="H167" s="447"/>
      <c r="I167" s="447"/>
      <c r="J167" s="447"/>
      <c r="K167" s="447"/>
      <c r="L167" s="447"/>
      <c r="M167" s="498" t="s">
        <v>9109</v>
      </c>
      <c r="N167" s="448" t="s">
        <v>1076</v>
      </c>
      <c r="O167" s="447" t="s">
        <v>9566</v>
      </c>
      <c r="P167" s="447" t="s">
        <v>4043</v>
      </c>
      <c r="Q167" s="447">
        <v>34</v>
      </c>
      <c r="R167" s="447" t="s">
        <v>9567</v>
      </c>
      <c r="S167" s="447" t="s">
        <v>9568</v>
      </c>
      <c r="T167" s="447">
        <v>86</v>
      </c>
      <c r="U167" s="447"/>
      <c r="V167" s="447"/>
      <c r="W167" s="451">
        <f t="shared" si="5"/>
        <v>1508.849999999999</v>
      </c>
      <c r="X167" s="447"/>
      <c r="Y167" s="451">
        <f t="shared" si="4"/>
        <v>2404.58</v>
      </c>
    </row>
    <row r="168" spans="1:25" x14ac:dyDescent="0.2">
      <c r="A168" s="393">
        <v>42575</v>
      </c>
      <c r="B168" s="320" t="s">
        <v>5888</v>
      </c>
      <c r="C168" s="320" t="s">
        <v>9569</v>
      </c>
      <c r="D168" s="320" t="s">
        <v>3989</v>
      </c>
      <c r="E168" s="320">
        <v>66</v>
      </c>
      <c r="F168" s="320"/>
      <c r="G168" s="320"/>
      <c r="H168" s="320"/>
      <c r="I168" s="320">
        <v>10</v>
      </c>
      <c r="J168" s="320"/>
      <c r="K168" s="320"/>
      <c r="L168" s="320"/>
      <c r="M168" s="499" t="s">
        <v>3965</v>
      </c>
      <c r="N168" s="394" t="s">
        <v>1059</v>
      </c>
      <c r="O168" s="320" t="s">
        <v>3999</v>
      </c>
      <c r="P168" s="320" t="s">
        <v>3908</v>
      </c>
      <c r="Q168" s="320">
        <v>7</v>
      </c>
      <c r="R168" s="320" t="s">
        <v>9570</v>
      </c>
      <c r="S168" s="320" t="s">
        <v>2235</v>
      </c>
      <c r="T168" s="320"/>
      <c r="U168" s="320">
        <v>0.5</v>
      </c>
      <c r="V168" s="320"/>
      <c r="W168" s="397">
        <f t="shared" si="5"/>
        <v>1508.849999999999</v>
      </c>
      <c r="X168" s="320">
        <v>0.5</v>
      </c>
      <c r="Y168" s="397">
        <f t="shared" si="4"/>
        <v>2405.08</v>
      </c>
    </row>
    <row r="169" spans="1:25" x14ac:dyDescent="0.2">
      <c r="A169" s="393">
        <v>42575</v>
      </c>
      <c r="B169" s="320" t="s">
        <v>9571</v>
      </c>
      <c r="C169" s="320" t="s">
        <v>9572</v>
      </c>
      <c r="D169" s="320" t="s">
        <v>3989</v>
      </c>
      <c r="E169" s="320">
        <v>67</v>
      </c>
      <c r="F169" s="320">
        <v>1</v>
      </c>
      <c r="G169" s="320"/>
      <c r="H169" s="320"/>
      <c r="I169" s="320"/>
      <c r="J169" s="320"/>
      <c r="K169" s="320"/>
      <c r="L169" s="320"/>
      <c r="M169" s="499" t="s">
        <v>3965</v>
      </c>
      <c r="N169" s="394" t="s">
        <v>1055</v>
      </c>
      <c r="O169" s="320" t="s">
        <v>2341</v>
      </c>
      <c r="P169" s="320" t="s">
        <v>1753</v>
      </c>
      <c r="Q169" s="320">
        <v>7</v>
      </c>
      <c r="R169" s="320" t="s">
        <v>9431</v>
      </c>
      <c r="S169" s="320" t="s">
        <v>9573</v>
      </c>
      <c r="T169" s="320"/>
      <c r="U169" s="320">
        <v>0.1</v>
      </c>
      <c r="V169" s="320"/>
      <c r="W169" s="397">
        <f t="shared" si="5"/>
        <v>1508.849999999999</v>
      </c>
      <c r="X169" s="320">
        <v>0.1</v>
      </c>
      <c r="Y169" s="397">
        <f t="shared" si="4"/>
        <v>2405.1799999999998</v>
      </c>
    </row>
    <row r="170" spans="1:25" x14ac:dyDescent="0.2">
      <c r="A170" s="393">
        <v>42576</v>
      </c>
      <c r="B170" s="320" t="s">
        <v>9574</v>
      </c>
      <c r="C170" s="320" t="s">
        <v>9575</v>
      </c>
      <c r="D170" s="320" t="s">
        <v>3989</v>
      </c>
      <c r="E170" s="320">
        <v>68</v>
      </c>
      <c r="F170" s="320"/>
      <c r="G170" s="320"/>
      <c r="H170" s="320"/>
      <c r="I170" s="320">
        <v>11</v>
      </c>
      <c r="J170" s="320"/>
      <c r="K170" s="320"/>
      <c r="L170" s="320"/>
      <c r="M170" s="499" t="s">
        <v>3965</v>
      </c>
      <c r="N170" s="394" t="s">
        <v>1055</v>
      </c>
      <c r="O170" s="320" t="s">
        <v>3999</v>
      </c>
      <c r="P170" s="320" t="s">
        <v>4024</v>
      </c>
      <c r="Q170" s="320">
        <v>1</v>
      </c>
      <c r="R170" s="320" t="s">
        <v>8677</v>
      </c>
      <c r="S170" s="320" t="s">
        <v>9576</v>
      </c>
      <c r="T170" s="320"/>
      <c r="U170" s="320">
        <v>0.1</v>
      </c>
      <c r="V170" s="320"/>
      <c r="W170" s="397">
        <f t="shared" si="5"/>
        <v>1508.849999999999</v>
      </c>
      <c r="X170" s="320">
        <v>0.1</v>
      </c>
      <c r="Y170" s="397">
        <f t="shared" si="4"/>
        <v>2405.2799999999997</v>
      </c>
    </row>
    <row r="171" spans="1:25" x14ac:dyDescent="0.2">
      <c r="A171" s="446">
        <v>42576</v>
      </c>
      <c r="B171" s="447" t="s">
        <v>9577</v>
      </c>
      <c r="C171" s="447" t="s">
        <v>9578</v>
      </c>
      <c r="D171" s="447" t="s">
        <v>9579</v>
      </c>
      <c r="E171" s="447"/>
      <c r="F171" s="447"/>
      <c r="G171" s="447"/>
      <c r="H171" s="447"/>
      <c r="I171" s="447"/>
      <c r="J171" s="447"/>
      <c r="K171" s="447"/>
      <c r="L171" s="447"/>
      <c r="M171" s="498" t="s">
        <v>3965</v>
      </c>
      <c r="N171" s="448" t="s">
        <v>1059</v>
      </c>
      <c r="O171" s="447" t="s">
        <v>1588</v>
      </c>
      <c r="P171" s="447" t="s">
        <v>4426</v>
      </c>
      <c r="Q171" s="447">
        <v>17</v>
      </c>
      <c r="R171" s="447" t="s">
        <v>9580</v>
      </c>
      <c r="S171" s="447" t="s">
        <v>9581</v>
      </c>
      <c r="T171" s="447"/>
      <c r="U171" s="447">
        <v>1.6</v>
      </c>
      <c r="V171" s="447"/>
      <c r="W171" s="451">
        <f t="shared" si="5"/>
        <v>1508.849999999999</v>
      </c>
      <c r="X171" s="447"/>
      <c r="Y171" s="451">
        <f t="shared" si="4"/>
        <v>2405.2799999999997</v>
      </c>
    </row>
    <row r="172" spans="1:25" x14ac:dyDescent="0.2">
      <c r="A172" s="446">
        <v>42576</v>
      </c>
      <c r="B172" s="447" t="s">
        <v>9582</v>
      </c>
      <c r="C172" s="447" t="s">
        <v>9583</v>
      </c>
      <c r="D172" s="447" t="s">
        <v>9584</v>
      </c>
      <c r="E172" s="447"/>
      <c r="F172" s="447"/>
      <c r="G172" s="447"/>
      <c r="H172" s="447"/>
      <c r="I172" s="447"/>
      <c r="J172" s="447"/>
      <c r="K172" s="447"/>
      <c r="L172" s="447"/>
      <c r="M172" s="498" t="s">
        <v>3965</v>
      </c>
      <c r="N172" s="448" t="s">
        <v>1055</v>
      </c>
      <c r="O172" s="447" t="s">
        <v>1615</v>
      </c>
      <c r="P172" s="447" t="s">
        <v>3889</v>
      </c>
      <c r="Q172" s="447">
        <v>15</v>
      </c>
      <c r="R172" s="447" t="s">
        <v>9585</v>
      </c>
      <c r="S172" s="447" t="s">
        <v>4019</v>
      </c>
      <c r="T172" s="447"/>
      <c r="U172" s="447">
        <v>0.1</v>
      </c>
      <c r="V172" s="447"/>
      <c r="W172" s="451">
        <f t="shared" si="5"/>
        <v>1508.849999999999</v>
      </c>
      <c r="X172" s="447"/>
      <c r="Y172" s="451">
        <f t="shared" si="4"/>
        <v>2405.2799999999997</v>
      </c>
    </row>
    <row r="173" spans="1:25" x14ac:dyDescent="0.2">
      <c r="A173" s="393">
        <v>42577</v>
      </c>
      <c r="B173" s="320" t="s">
        <v>9586</v>
      </c>
      <c r="C173" s="320" t="s">
        <v>9587</v>
      </c>
      <c r="D173" s="320" t="s">
        <v>3989</v>
      </c>
      <c r="E173" s="320">
        <v>69</v>
      </c>
      <c r="F173" s="320">
        <v>2</v>
      </c>
      <c r="G173" s="320"/>
      <c r="H173" s="320"/>
      <c r="I173" s="320"/>
      <c r="J173" s="320"/>
      <c r="K173" s="320"/>
      <c r="L173" s="320"/>
      <c r="M173" s="499" t="s">
        <v>3965</v>
      </c>
      <c r="N173" s="394" t="s">
        <v>1055</v>
      </c>
      <c r="O173" s="320" t="s">
        <v>2341</v>
      </c>
      <c r="P173" s="320" t="s">
        <v>4037</v>
      </c>
      <c r="Q173" s="320">
        <v>30</v>
      </c>
      <c r="R173" s="320" t="s">
        <v>9588</v>
      </c>
      <c r="S173" s="320" t="s">
        <v>9589</v>
      </c>
      <c r="T173" s="320"/>
      <c r="U173" s="320">
        <v>0.1</v>
      </c>
      <c r="V173" s="320"/>
      <c r="W173" s="397">
        <f t="shared" si="5"/>
        <v>1508.849999999999</v>
      </c>
      <c r="X173" s="320">
        <v>0.1</v>
      </c>
      <c r="Y173" s="397">
        <f t="shared" si="4"/>
        <v>2405.3799999999997</v>
      </c>
    </row>
    <row r="174" spans="1:25" x14ac:dyDescent="0.2">
      <c r="A174" s="446">
        <v>42577</v>
      </c>
      <c r="B174" s="447" t="s">
        <v>9590</v>
      </c>
      <c r="C174" s="447" t="s">
        <v>9591</v>
      </c>
      <c r="D174" s="447" t="s">
        <v>9592</v>
      </c>
      <c r="E174" s="447"/>
      <c r="F174" s="447"/>
      <c r="G174" s="447"/>
      <c r="H174" s="447"/>
      <c r="I174" s="447"/>
      <c r="J174" s="447"/>
      <c r="K174" s="447"/>
      <c r="L174" s="447"/>
      <c r="M174" s="498" t="s">
        <v>3965</v>
      </c>
      <c r="N174" s="448" t="s">
        <v>1055</v>
      </c>
      <c r="O174" s="447" t="s">
        <v>3979</v>
      </c>
      <c r="P174" s="447" t="s">
        <v>3889</v>
      </c>
      <c r="Q174" s="447">
        <v>30</v>
      </c>
      <c r="R174" s="447" t="s">
        <v>9593</v>
      </c>
      <c r="S174" s="447" t="s">
        <v>2736</v>
      </c>
      <c r="T174" s="447"/>
      <c r="U174" s="447">
        <v>0.1</v>
      </c>
      <c r="V174" s="447"/>
      <c r="W174" s="451">
        <f t="shared" si="5"/>
        <v>1508.849999999999</v>
      </c>
      <c r="X174" s="447"/>
      <c r="Y174" s="451">
        <f t="shared" si="4"/>
        <v>2405.3799999999997</v>
      </c>
    </row>
    <row r="175" spans="1:25" x14ac:dyDescent="0.2">
      <c r="A175" s="393">
        <v>42577</v>
      </c>
      <c r="B175" s="320" t="s">
        <v>7477</v>
      </c>
      <c r="C175" s="320" t="s">
        <v>9594</v>
      </c>
      <c r="D175" s="320" t="s">
        <v>3989</v>
      </c>
      <c r="E175" s="320">
        <v>70</v>
      </c>
      <c r="F175" s="320"/>
      <c r="G175" s="320"/>
      <c r="H175" s="320"/>
      <c r="I175" s="320">
        <v>13</v>
      </c>
      <c r="J175" s="320"/>
      <c r="K175" s="320"/>
      <c r="L175" s="320"/>
      <c r="M175" s="499" t="s">
        <v>3965</v>
      </c>
      <c r="N175" s="394" t="s">
        <v>1059</v>
      </c>
      <c r="O175" s="320" t="s">
        <v>3999</v>
      </c>
      <c r="P175" s="320" t="s">
        <v>3959</v>
      </c>
      <c r="Q175" s="320">
        <v>16</v>
      </c>
      <c r="R175" s="320" t="s">
        <v>9595</v>
      </c>
      <c r="S175" s="320" t="s">
        <v>9596</v>
      </c>
      <c r="T175" s="320"/>
      <c r="U175" s="320">
        <v>0.38</v>
      </c>
      <c r="V175" s="320"/>
      <c r="W175" s="397">
        <f t="shared" si="5"/>
        <v>1508.849999999999</v>
      </c>
      <c r="X175" s="320">
        <v>0.38</v>
      </c>
      <c r="Y175" s="397">
        <f t="shared" si="4"/>
        <v>2405.7599999999998</v>
      </c>
    </row>
    <row r="176" spans="1:25" x14ac:dyDescent="0.2">
      <c r="A176" s="393">
        <v>42577</v>
      </c>
      <c r="B176" s="320" t="s">
        <v>9597</v>
      </c>
      <c r="C176" s="320" t="s">
        <v>9598</v>
      </c>
      <c r="D176" s="320" t="s">
        <v>3989</v>
      </c>
      <c r="E176" s="320">
        <v>71</v>
      </c>
      <c r="F176" s="320">
        <v>3</v>
      </c>
      <c r="G176" s="320"/>
      <c r="H176" s="320"/>
      <c r="I176" s="320"/>
      <c r="J176" s="320"/>
      <c r="K176" s="320"/>
      <c r="L176" s="320"/>
      <c r="M176" s="499" t="s">
        <v>3965</v>
      </c>
      <c r="N176" s="394" t="s">
        <v>1059</v>
      </c>
      <c r="O176" s="320" t="s">
        <v>1588</v>
      </c>
      <c r="P176" s="320" t="s">
        <v>4037</v>
      </c>
      <c r="Q176" s="320">
        <v>36</v>
      </c>
      <c r="R176" s="320" t="s">
        <v>9599</v>
      </c>
      <c r="S176" s="320" t="s">
        <v>6651</v>
      </c>
      <c r="T176" s="320"/>
      <c r="U176" s="320">
        <v>0.65</v>
      </c>
      <c r="V176" s="320"/>
      <c r="W176" s="397">
        <f t="shared" si="5"/>
        <v>1508.849999999999</v>
      </c>
      <c r="X176" s="320">
        <v>0.65</v>
      </c>
      <c r="Y176" s="397">
        <f t="shared" si="4"/>
        <v>2406.41</v>
      </c>
    </row>
    <row r="177" spans="1:25" x14ac:dyDescent="0.2">
      <c r="A177" s="446">
        <v>42577</v>
      </c>
      <c r="B177" s="447" t="s">
        <v>9600</v>
      </c>
      <c r="C177" s="447" t="s">
        <v>9601</v>
      </c>
      <c r="D177" s="447" t="s">
        <v>9602</v>
      </c>
      <c r="E177" s="447"/>
      <c r="F177" s="447"/>
      <c r="G177" s="447"/>
      <c r="H177" s="447"/>
      <c r="I177" s="447"/>
      <c r="J177" s="447"/>
      <c r="K177" s="447"/>
      <c r="L177" s="447"/>
      <c r="M177" s="498" t="s">
        <v>3965</v>
      </c>
      <c r="N177" s="448" t="s">
        <v>1055</v>
      </c>
      <c r="O177" s="447" t="s">
        <v>3900</v>
      </c>
      <c r="P177" s="447" t="s">
        <v>827</v>
      </c>
      <c r="Q177" s="447">
        <v>7</v>
      </c>
      <c r="R177" s="447" t="s">
        <v>9603</v>
      </c>
      <c r="S177" s="447" t="s">
        <v>9604</v>
      </c>
      <c r="T177" s="447"/>
      <c r="U177" s="447">
        <v>0.1</v>
      </c>
      <c r="V177" s="447"/>
      <c r="W177" s="451">
        <f t="shared" si="5"/>
        <v>1508.849999999999</v>
      </c>
      <c r="X177" s="447"/>
      <c r="Y177" s="451">
        <f t="shared" si="4"/>
        <v>2406.41</v>
      </c>
    </row>
    <row r="178" spans="1:25" x14ac:dyDescent="0.2">
      <c r="A178" s="393">
        <v>42578</v>
      </c>
      <c r="B178" s="320" t="s">
        <v>9605</v>
      </c>
      <c r="C178" s="320" t="s">
        <v>9606</v>
      </c>
      <c r="D178" s="320" t="s">
        <v>3989</v>
      </c>
      <c r="E178" s="320">
        <v>72</v>
      </c>
      <c r="F178" s="320"/>
      <c r="G178" s="320"/>
      <c r="H178" s="320">
        <v>10</v>
      </c>
      <c r="I178" s="320"/>
      <c r="J178" s="320"/>
      <c r="K178" s="320"/>
      <c r="L178" s="320"/>
      <c r="M178" s="499" t="s">
        <v>3965</v>
      </c>
      <c r="N178" s="394" t="s">
        <v>1055</v>
      </c>
      <c r="O178" s="320" t="s">
        <v>3943</v>
      </c>
      <c r="P178" s="320" t="s">
        <v>3991</v>
      </c>
      <c r="Q178" s="320">
        <v>4</v>
      </c>
      <c r="R178" s="320" t="s">
        <v>1838</v>
      </c>
      <c r="S178" s="320" t="s">
        <v>9772</v>
      </c>
      <c r="T178" s="320"/>
      <c r="U178" s="320">
        <v>0.1</v>
      </c>
      <c r="V178" s="320"/>
      <c r="W178" s="397">
        <f t="shared" si="5"/>
        <v>1508.849999999999</v>
      </c>
      <c r="X178" s="320">
        <v>0.1</v>
      </c>
      <c r="Y178" s="397">
        <f t="shared" si="4"/>
        <v>2406.5099999999998</v>
      </c>
    </row>
    <row r="179" spans="1:25" x14ac:dyDescent="0.2">
      <c r="A179" s="446">
        <v>42578</v>
      </c>
      <c r="B179" s="447" t="s">
        <v>9607</v>
      </c>
      <c r="C179" s="447" t="s">
        <v>9608</v>
      </c>
      <c r="D179" s="447" t="s">
        <v>9609</v>
      </c>
      <c r="E179" s="447"/>
      <c r="F179" s="447"/>
      <c r="G179" s="447"/>
      <c r="H179" s="447"/>
      <c r="I179" s="447"/>
      <c r="J179" s="447"/>
      <c r="K179" s="447"/>
      <c r="L179" s="447"/>
      <c r="M179" s="498" t="s">
        <v>3965</v>
      </c>
      <c r="N179" s="448" t="s">
        <v>1055</v>
      </c>
      <c r="O179" s="447" t="s">
        <v>2188</v>
      </c>
      <c r="P179" s="447" t="s">
        <v>4070</v>
      </c>
      <c r="Q179" s="447">
        <v>31</v>
      </c>
      <c r="R179" s="447" t="s">
        <v>9610</v>
      </c>
      <c r="S179" s="447" t="s">
        <v>9611</v>
      </c>
      <c r="T179" s="447"/>
      <c r="U179" s="447">
        <v>0.1</v>
      </c>
      <c r="V179" s="447"/>
      <c r="W179" s="451">
        <f t="shared" si="5"/>
        <v>1508.849999999999</v>
      </c>
      <c r="X179" s="447"/>
      <c r="Y179" s="451">
        <f t="shared" si="4"/>
        <v>2406.5099999999998</v>
      </c>
    </row>
    <row r="180" spans="1:25" x14ac:dyDescent="0.2">
      <c r="A180" s="393">
        <v>42578</v>
      </c>
      <c r="B180" s="320" t="s">
        <v>7275</v>
      </c>
      <c r="C180" s="320" t="s">
        <v>9612</v>
      </c>
      <c r="D180" s="320" t="s">
        <v>9613</v>
      </c>
      <c r="E180" s="320">
        <v>73</v>
      </c>
      <c r="F180" s="320"/>
      <c r="G180" s="320"/>
      <c r="H180" s="320">
        <v>11</v>
      </c>
      <c r="I180" s="320"/>
      <c r="J180" s="320"/>
      <c r="K180" s="320"/>
      <c r="L180" s="320"/>
      <c r="M180" s="499" t="s">
        <v>3965</v>
      </c>
      <c r="N180" s="394" t="s">
        <v>1076</v>
      </c>
      <c r="O180" s="320" t="s">
        <v>3979</v>
      </c>
      <c r="P180" s="320" t="s">
        <v>3995</v>
      </c>
      <c r="Q180" s="320">
        <v>31</v>
      </c>
      <c r="R180" s="320" t="s">
        <v>9619</v>
      </c>
      <c r="S180" s="320" t="s">
        <v>5237</v>
      </c>
      <c r="T180" s="320"/>
      <c r="U180" s="320">
        <v>12.2</v>
      </c>
      <c r="V180" s="320"/>
      <c r="W180" s="397">
        <f t="shared" si="5"/>
        <v>1508.849999999999</v>
      </c>
      <c r="X180" s="320">
        <v>12.2</v>
      </c>
      <c r="Y180" s="397">
        <f t="shared" si="4"/>
        <v>2418.7099999999996</v>
      </c>
    </row>
    <row r="181" spans="1:25" x14ac:dyDescent="0.2">
      <c r="A181" s="446">
        <v>42578</v>
      </c>
      <c r="B181" s="447" t="s">
        <v>9614</v>
      </c>
      <c r="C181" s="447" t="s">
        <v>9615</v>
      </c>
      <c r="D181" s="447" t="s">
        <v>9616</v>
      </c>
      <c r="E181" s="447"/>
      <c r="F181" s="447"/>
      <c r="G181" s="447"/>
      <c r="H181" s="447"/>
      <c r="I181" s="447"/>
      <c r="J181" s="447"/>
      <c r="K181" s="447"/>
      <c r="L181" s="447"/>
      <c r="M181" s="498" t="s">
        <v>3965</v>
      </c>
      <c r="N181" s="448" t="s">
        <v>1055</v>
      </c>
      <c r="O181" s="447" t="s">
        <v>2306</v>
      </c>
      <c r="P181" s="447" t="s">
        <v>3973</v>
      </c>
      <c r="Q181" s="447">
        <v>16</v>
      </c>
      <c r="R181" s="447" t="s">
        <v>9617</v>
      </c>
      <c r="S181" s="447" t="s">
        <v>9618</v>
      </c>
      <c r="T181" s="447"/>
      <c r="U181" s="447">
        <v>0.1</v>
      </c>
      <c r="V181" s="447"/>
      <c r="W181" s="451">
        <f t="shared" si="5"/>
        <v>1508.849999999999</v>
      </c>
      <c r="X181" s="447"/>
      <c r="Y181" s="451">
        <f t="shared" si="4"/>
        <v>2418.7099999999996</v>
      </c>
    </row>
    <row r="182" spans="1:25" x14ac:dyDescent="0.2">
      <c r="A182" s="393">
        <v>42581</v>
      </c>
      <c r="B182" s="320" t="s">
        <v>6974</v>
      </c>
      <c r="C182" s="320" t="s">
        <v>9620</v>
      </c>
      <c r="D182" s="320" t="s">
        <v>3989</v>
      </c>
      <c r="E182" s="320">
        <v>74</v>
      </c>
      <c r="F182" s="320">
        <v>4</v>
      </c>
      <c r="G182" s="320"/>
      <c r="H182" s="320"/>
      <c r="I182" s="320"/>
      <c r="J182" s="320"/>
      <c r="K182" s="320"/>
      <c r="L182" s="320"/>
      <c r="M182" s="499" t="s">
        <v>3965</v>
      </c>
      <c r="N182" s="394" t="s">
        <v>1055</v>
      </c>
      <c r="O182" s="320" t="s">
        <v>1588</v>
      </c>
      <c r="P182" s="320" t="s">
        <v>4037</v>
      </c>
      <c r="Q182" s="320">
        <v>11</v>
      </c>
      <c r="R182" s="320" t="s">
        <v>9621</v>
      </c>
      <c r="S182" s="320" t="s">
        <v>9622</v>
      </c>
      <c r="T182" s="320"/>
      <c r="U182" s="320">
        <v>0.1</v>
      </c>
      <c r="V182" s="320"/>
      <c r="W182" s="397">
        <f t="shared" si="5"/>
        <v>1508.849999999999</v>
      </c>
      <c r="X182" s="320">
        <v>0.1</v>
      </c>
      <c r="Y182" s="397">
        <f t="shared" si="4"/>
        <v>2418.8099999999995</v>
      </c>
    </row>
    <row r="183" spans="1:25" x14ac:dyDescent="0.2">
      <c r="A183" s="393">
        <v>42581</v>
      </c>
      <c r="B183" s="320" t="s">
        <v>9623</v>
      </c>
      <c r="C183" s="320" t="s">
        <v>9624</v>
      </c>
      <c r="D183" s="320" t="s">
        <v>3989</v>
      </c>
      <c r="E183" s="320">
        <v>75</v>
      </c>
      <c r="F183" s="320">
        <v>5</v>
      </c>
      <c r="G183" s="320"/>
      <c r="H183" s="320"/>
      <c r="I183" s="320"/>
      <c r="J183" s="320"/>
      <c r="K183" s="320"/>
      <c r="L183" s="320"/>
      <c r="M183" s="499" t="s">
        <v>3965</v>
      </c>
      <c r="N183" s="394" t="s">
        <v>1055</v>
      </c>
      <c r="O183" s="320" t="s">
        <v>1588</v>
      </c>
      <c r="P183" s="320" t="s">
        <v>4037</v>
      </c>
      <c r="Q183" s="320">
        <v>19</v>
      </c>
      <c r="R183" s="320" t="s">
        <v>9625</v>
      </c>
      <c r="S183" s="320" t="s">
        <v>9626</v>
      </c>
      <c r="T183" s="320"/>
      <c r="U183" s="320">
        <v>0.1</v>
      </c>
      <c r="V183" s="320"/>
      <c r="W183" s="397">
        <f t="shared" si="5"/>
        <v>1508.849999999999</v>
      </c>
      <c r="X183" s="320">
        <v>0.1</v>
      </c>
      <c r="Y183" s="397">
        <f t="shared" si="4"/>
        <v>2418.9099999999994</v>
      </c>
    </row>
    <row r="184" spans="1:25" x14ac:dyDescent="0.2">
      <c r="A184" s="446">
        <v>42582</v>
      </c>
      <c r="B184" s="447" t="s">
        <v>9627</v>
      </c>
      <c r="C184" s="447" t="s">
        <v>9628</v>
      </c>
      <c r="D184" s="447" t="s">
        <v>9629</v>
      </c>
      <c r="E184" s="447"/>
      <c r="F184" s="447"/>
      <c r="G184" s="447"/>
      <c r="H184" s="447"/>
      <c r="I184" s="447"/>
      <c r="J184" s="447"/>
      <c r="K184" s="447"/>
      <c r="L184" s="447"/>
      <c r="M184" s="498" t="s">
        <v>3965</v>
      </c>
      <c r="N184" s="448" t="s">
        <v>1059</v>
      </c>
      <c r="O184" s="447" t="s">
        <v>2306</v>
      </c>
      <c r="P184" s="447" t="s">
        <v>4043</v>
      </c>
      <c r="Q184" s="447">
        <v>12</v>
      </c>
      <c r="R184" s="447" t="s">
        <v>138</v>
      </c>
      <c r="S184" s="447" t="s">
        <v>9630</v>
      </c>
      <c r="T184" s="447"/>
      <c r="U184" s="447">
        <v>1</v>
      </c>
      <c r="V184" s="447"/>
      <c r="W184" s="451">
        <f t="shared" si="5"/>
        <v>1508.849999999999</v>
      </c>
      <c r="X184" s="447"/>
      <c r="Y184" s="451">
        <f t="shared" si="4"/>
        <v>2418.9099999999994</v>
      </c>
    </row>
    <row r="185" spans="1:25" x14ac:dyDescent="0.2">
      <c r="A185" s="446">
        <v>42582</v>
      </c>
      <c r="B185" s="447" t="s">
        <v>8225</v>
      </c>
      <c r="C185" s="447" t="s">
        <v>9631</v>
      </c>
      <c r="D185" s="447" t="s">
        <v>9632</v>
      </c>
      <c r="E185" s="447"/>
      <c r="F185" s="447"/>
      <c r="G185" s="447"/>
      <c r="H185" s="447"/>
      <c r="I185" s="447"/>
      <c r="J185" s="447"/>
      <c r="K185" s="447"/>
      <c r="L185" s="447"/>
      <c r="M185" s="498" t="s">
        <v>3965</v>
      </c>
      <c r="N185" s="448" t="s">
        <v>1076</v>
      </c>
      <c r="O185" s="447" t="s">
        <v>2269</v>
      </c>
      <c r="P185" s="447" t="s">
        <v>2433</v>
      </c>
      <c r="Q185" s="447">
        <v>21</v>
      </c>
      <c r="R185" s="447" t="s">
        <v>9633</v>
      </c>
      <c r="S185" s="447" t="s">
        <v>9634</v>
      </c>
      <c r="T185" s="447"/>
      <c r="U185" s="447">
        <v>15</v>
      </c>
      <c r="V185" s="447"/>
      <c r="W185" s="451">
        <f t="shared" si="5"/>
        <v>1508.849999999999</v>
      </c>
      <c r="X185" s="447"/>
      <c r="Y185" s="451">
        <f t="shared" si="4"/>
        <v>2418.9099999999994</v>
      </c>
    </row>
    <row r="186" spans="1:25" x14ac:dyDescent="0.2">
      <c r="A186" s="446">
        <v>42582</v>
      </c>
      <c r="B186" s="447" t="s">
        <v>5748</v>
      </c>
      <c r="C186" s="447" t="s">
        <v>9635</v>
      </c>
      <c r="D186" s="447" t="s">
        <v>9636</v>
      </c>
      <c r="E186" s="447"/>
      <c r="F186" s="447"/>
      <c r="G186" s="447"/>
      <c r="H186" s="447"/>
      <c r="I186" s="447"/>
      <c r="J186" s="447"/>
      <c r="K186" s="447"/>
      <c r="L186" s="447"/>
      <c r="M186" s="498" t="s">
        <v>3965</v>
      </c>
      <c r="N186" s="448" t="s">
        <v>1059</v>
      </c>
      <c r="O186" s="447" t="s">
        <v>2306</v>
      </c>
      <c r="P186" s="447" t="s">
        <v>2433</v>
      </c>
      <c r="Q186" s="447">
        <v>32</v>
      </c>
      <c r="R186" s="447" t="s">
        <v>9637</v>
      </c>
      <c r="S186" s="447" t="s">
        <v>9638</v>
      </c>
      <c r="T186" s="447"/>
      <c r="U186" s="447">
        <v>2.15</v>
      </c>
      <c r="V186" s="447"/>
      <c r="W186" s="451">
        <f t="shared" si="5"/>
        <v>1508.849999999999</v>
      </c>
      <c r="X186" s="447"/>
      <c r="Y186" s="451">
        <f t="shared" si="4"/>
        <v>2418.9099999999994</v>
      </c>
    </row>
    <row r="187" spans="1:25" x14ac:dyDescent="0.2">
      <c r="A187" s="393">
        <v>42583</v>
      </c>
      <c r="B187" s="320" t="s">
        <v>9639</v>
      </c>
      <c r="C187" s="320" t="s">
        <v>9640</v>
      </c>
      <c r="D187" s="320" t="s">
        <v>3989</v>
      </c>
      <c r="E187" s="320">
        <v>76</v>
      </c>
      <c r="F187" s="320"/>
      <c r="G187" s="320"/>
      <c r="H187" s="320"/>
      <c r="I187" s="320"/>
      <c r="J187" s="320">
        <v>18</v>
      </c>
      <c r="K187" s="320"/>
      <c r="L187" s="320"/>
      <c r="M187" s="499" t="s">
        <v>3965</v>
      </c>
      <c r="N187" s="394" t="s">
        <v>1055</v>
      </c>
      <c r="O187" s="320" t="s">
        <v>4030</v>
      </c>
      <c r="P187" s="320" t="s">
        <v>3959</v>
      </c>
      <c r="Q187" s="320">
        <v>16</v>
      </c>
      <c r="R187" s="320" t="s">
        <v>9499</v>
      </c>
      <c r="S187" s="320" t="s">
        <v>9641</v>
      </c>
      <c r="T187" s="320"/>
      <c r="U187" s="320">
        <v>0.1</v>
      </c>
      <c r="V187" s="320"/>
      <c r="W187" s="397">
        <f t="shared" si="5"/>
        <v>1508.849999999999</v>
      </c>
      <c r="X187" s="320">
        <v>0.1</v>
      </c>
      <c r="Y187" s="397">
        <f t="shared" si="4"/>
        <v>2419.0099999999993</v>
      </c>
    </row>
    <row r="188" spans="1:25" x14ac:dyDescent="0.2">
      <c r="A188" s="446">
        <v>42583</v>
      </c>
      <c r="B188" s="447" t="s">
        <v>9642</v>
      </c>
      <c r="C188" s="447" t="s">
        <v>9643</v>
      </c>
      <c r="D188" s="447" t="s">
        <v>9644</v>
      </c>
      <c r="E188" s="447"/>
      <c r="F188" s="447"/>
      <c r="G188" s="447"/>
      <c r="H188" s="447"/>
      <c r="I188" s="447"/>
      <c r="J188" s="447"/>
      <c r="K188" s="447"/>
      <c r="L188" s="447"/>
      <c r="M188" s="498" t="s">
        <v>5018</v>
      </c>
      <c r="N188" s="448" t="s">
        <v>4568</v>
      </c>
      <c r="O188" s="447" t="s">
        <v>3894</v>
      </c>
      <c r="P188" s="447" t="s">
        <v>9645</v>
      </c>
      <c r="Q188" s="447">
        <v>11</v>
      </c>
      <c r="R188" s="447" t="s">
        <v>9646</v>
      </c>
      <c r="S188" s="447" t="s">
        <v>9647</v>
      </c>
      <c r="T188" s="447">
        <v>136</v>
      </c>
      <c r="U188" s="447"/>
      <c r="V188" s="447"/>
      <c r="W188" s="451">
        <f t="shared" si="5"/>
        <v>1508.849999999999</v>
      </c>
      <c r="X188" s="447"/>
      <c r="Y188" s="451">
        <f t="shared" si="4"/>
        <v>2419.0099999999993</v>
      </c>
    </row>
    <row r="189" spans="1:25" x14ac:dyDescent="0.2">
      <c r="A189" s="446">
        <v>42584</v>
      </c>
      <c r="B189" s="447" t="s">
        <v>6527</v>
      </c>
      <c r="C189" s="447" t="s">
        <v>9648</v>
      </c>
      <c r="D189" s="447" t="s">
        <v>9649</v>
      </c>
      <c r="E189" s="447"/>
      <c r="F189" s="447"/>
      <c r="G189" s="447"/>
      <c r="H189" s="447"/>
      <c r="I189" s="447"/>
      <c r="J189" s="447"/>
      <c r="K189" s="447"/>
      <c r="L189" s="447"/>
      <c r="M189" s="498" t="s">
        <v>3965</v>
      </c>
      <c r="N189" s="448" t="s">
        <v>1055</v>
      </c>
      <c r="O189" s="447" t="s">
        <v>4023</v>
      </c>
      <c r="P189" s="447" t="s">
        <v>3991</v>
      </c>
      <c r="Q189" s="447">
        <v>1</v>
      </c>
      <c r="R189" s="447" t="s">
        <v>9650</v>
      </c>
      <c r="S189" s="447" t="s">
        <v>6348</v>
      </c>
      <c r="T189" s="447"/>
      <c r="U189" s="447">
        <v>0.1</v>
      </c>
      <c r="V189" s="447"/>
      <c r="W189" s="451">
        <f t="shared" si="5"/>
        <v>1508.849999999999</v>
      </c>
      <c r="X189" s="447"/>
      <c r="Y189" s="451">
        <f t="shared" si="4"/>
        <v>2419.0099999999993</v>
      </c>
    </row>
    <row r="190" spans="1:25" x14ac:dyDescent="0.2">
      <c r="A190" s="393">
        <v>42585</v>
      </c>
      <c r="B190" s="320" t="s">
        <v>8237</v>
      </c>
      <c r="C190" s="320" t="s">
        <v>9651</v>
      </c>
      <c r="D190" s="320" t="s">
        <v>3989</v>
      </c>
      <c r="E190" s="320">
        <v>77</v>
      </c>
      <c r="F190" s="320"/>
      <c r="G190" s="320">
        <v>14</v>
      </c>
      <c r="H190" s="320"/>
      <c r="I190" s="320"/>
      <c r="J190" s="320"/>
      <c r="K190" s="320"/>
      <c r="L190" s="320"/>
      <c r="M190" s="499" t="s">
        <v>3965</v>
      </c>
      <c r="N190" s="394" t="s">
        <v>1055</v>
      </c>
      <c r="O190" s="320" t="s">
        <v>1615</v>
      </c>
      <c r="P190" s="320" t="s">
        <v>3908</v>
      </c>
      <c r="Q190" s="320">
        <v>8</v>
      </c>
      <c r="R190" s="320" t="s">
        <v>9652</v>
      </c>
      <c r="S190" s="320" t="s">
        <v>1310</v>
      </c>
      <c r="T190" s="320"/>
      <c r="U190" s="320">
        <v>0.1</v>
      </c>
      <c r="V190" s="320"/>
      <c r="W190" s="397">
        <f t="shared" si="5"/>
        <v>1508.849999999999</v>
      </c>
      <c r="X190" s="320">
        <v>0.1</v>
      </c>
      <c r="Y190" s="397">
        <f t="shared" si="4"/>
        <v>2419.1099999999992</v>
      </c>
    </row>
    <row r="191" spans="1:25" x14ac:dyDescent="0.2">
      <c r="A191" s="446">
        <v>42585</v>
      </c>
      <c r="B191" s="447" t="s">
        <v>9653</v>
      </c>
      <c r="C191" s="447" t="s">
        <v>9654</v>
      </c>
      <c r="D191" s="447" t="s">
        <v>9655</v>
      </c>
      <c r="E191" s="447"/>
      <c r="F191" s="447"/>
      <c r="G191" s="447"/>
      <c r="H191" s="447"/>
      <c r="I191" s="447"/>
      <c r="J191" s="447"/>
      <c r="K191" s="447"/>
      <c r="L191" s="447"/>
      <c r="M191" s="498" t="s">
        <v>3965</v>
      </c>
      <c r="N191" s="448" t="s">
        <v>1055</v>
      </c>
      <c r="O191" s="447" t="s">
        <v>3985</v>
      </c>
      <c r="P191" s="447" t="s">
        <v>3889</v>
      </c>
      <c r="Q191" s="447">
        <v>34</v>
      </c>
      <c r="R191" s="447" t="s">
        <v>9656</v>
      </c>
      <c r="S191" s="447" t="s">
        <v>9657</v>
      </c>
      <c r="T191" s="447"/>
      <c r="U191" s="447">
        <v>0.1</v>
      </c>
      <c r="V191" s="447"/>
      <c r="W191" s="451">
        <f t="shared" si="5"/>
        <v>1508.849999999999</v>
      </c>
      <c r="X191" s="447"/>
      <c r="Y191" s="451">
        <f t="shared" si="4"/>
        <v>2419.1099999999992</v>
      </c>
    </row>
    <row r="192" spans="1:25" x14ac:dyDescent="0.2">
      <c r="A192" s="446">
        <v>42585</v>
      </c>
      <c r="B192" s="447" t="s">
        <v>9658</v>
      </c>
      <c r="C192" s="447" t="s">
        <v>9659</v>
      </c>
      <c r="D192" s="447" t="s">
        <v>9660</v>
      </c>
      <c r="E192" s="447"/>
      <c r="F192" s="447"/>
      <c r="G192" s="447"/>
      <c r="H192" s="447"/>
      <c r="I192" s="447"/>
      <c r="J192" s="447"/>
      <c r="K192" s="447"/>
      <c r="L192" s="447"/>
      <c r="M192" s="498" t="s">
        <v>3965</v>
      </c>
      <c r="N192" s="448" t="s">
        <v>1055</v>
      </c>
      <c r="O192" s="447" t="s">
        <v>4036</v>
      </c>
      <c r="P192" s="447" t="s">
        <v>3973</v>
      </c>
      <c r="Q192" s="447">
        <v>13</v>
      </c>
      <c r="R192" s="447" t="s">
        <v>9661</v>
      </c>
      <c r="S192" s="447" t="s">
        <v>9662</v>
      </c>
      <c r="T192" s="447"/>
      <c r="U192" s="447">
        <v>0.1</v>
      </c>
      <c r="V192" s="447"/>
      <c r="W192" s="451">
        <f t="shared" si="5"/>
        <v>1508.849999999999</v>
      </c>
      <c r="X192" s="447"/>
      <c r="Y192" s="451">
        <f t="shared" si="4"/>
        <v>2419.1099999999992</v>
      </c>
    </row>
    <row r="193" spans="1:25" x14ac:dyDescent="0.2">
      <c r="A193" s="393">
        <v>42586</v>
      </c>
      <c r="B193" s="320" t="s">
        <v>9663</v>
      </c>
      <c r="C193" s="320" t="s">
        <v>9664</v>
      </c>
      <c r="D193" s="320" t="s">
        <v>3989</v>
      </c>
      <c r="E193" s="320">
        <v>78</v>
      </c>
      <c r="F193" s="320"/>
      <c r="G193" s="320"/>
      <c r="H193" s="320">
        <v>13</v>
      </c>
      <c r="I193" s="320"/>
      <c r="J193" s="320"/>
      <c r="K193" s="320"/>
      <c r="L193" s="320"/>
      <c r="M193" s="499" t="s">
        <v>3965</v>
      </c>
      <c r="N193" s="394" t="s">
        <v>1059</v>
      </c>
      <c r="O193" s="320" t="s">
        <v>3943</v>
      </c>
      <c r="P193" s="320" t="s">
        <v>3991</v>
      </c>
      <c r="Q193" s="320">
        <v>8</v>
      </c>
      <c r="R193" s="320" t="s">
        <v>9665</v>
      </c>
      <c r="S193" s="320" t="s">
        <v>9666</v>
      </c>
      <c r="T193" s="320"/>
      <c r="U193" s="320">
        <v>0.55000000000000004</v>
      </c>
      <c r="V193" s="320"/>
      <c r="W193" s="397">
        <f t="shared" si="5"/>
        <v>1508.849999999999</v>
      </c>
      <c r="X193" s="320">
        <v>0.55000000000000004</v>
      </c>
      <c r="Y193" s="397">
        <f t="shared" si="4"/>
        <v>2419.6599999999994</v>
      </c>
    </row>
    <row r="194" spans="1:25" x14ac:dyDescent="0.2">
      <c r="A194" s="393">
        <v>42586</v>
      </c>
      <c r="B194" s="320" t="s">
        <v>7381</v>
      </c>
      <c r="C194" s="320" t="s">
        <v>9667</v>
      </c>
      <c r="D194" s="320" t="s">
        <v>3989</v>
      </c>
      <c r="E194" s="320">
        <v>79</v>
      </c>
      <c r="F194" s="320"/>
      <c r="G194" s="320"/>
      <c r="H194" s="320"/>
      <c r="I194" s="320"/>
      <c r="J194" s="320"/>
      <c r="K194" s="320"/>
      <c r="L194" s="320">
        <v>7</v>
      </c>
      <c r="M194" s="499" t="s">
        <v>3965</v>
      </c>
      <c r="N194" s="394" t="s">
        <v>1059</v>
      </c>
      <c r="O194" s="320" t="s">
        <v>3894</v>
      </c>
      <c r="P194" s="320" t="s">
        <v>3991</v>
      </c>
      <c r="Q194" s="320">
        <v>33</v>
      </c>
      <c r="R194" s="320" t="s">
        <v>1992</v>
      </c>
      <c r="S194" s="320" t="s">
        <v>9668</v>
      </c>
      <c r="T194" s="320"/>
      <c r="U194" s="320">
        <v>0.6</v>
      </c>
      <c r="V194" s="320"/>
      <c r="W194" s="397">
        <f t="shared" si="5"/>
        <v>1508.849999999999</v>
      </c>
      <c r="X194" s="320">
        <v>0.6</v>
      </c>
      <c r="Y194" s="397">
        <f t="shared" si="4"/>
        <v>2420.2599999999993</v>
      </c>
    </row>
    <row r="195" spans="1:25" x14ac:dyDescent="0.2">
      <c r="A195" s="446">
        <v>42587</v>
      </c>
      <c r="B195" s="447" t="s">
        <v>9669</v>
      </c>
      <c r="C195" s="447" t="s">
        <v>9670</v>
      </c>
      <c r="D195" s="447" t="s">
        <v>9671</v>
      </c>
      <c r="E195" s="447"/>
      <c r="F195" s="447"/>
      <c r="G195" s="447"/>
      <c r="H195" s="447"/>
      <c r="I195" s="447"/>
      <c r="J195" s="447"/>
      <c r="K195" s="447"/>
      <c r="L195" s="447"/>
      <c r="M195" s="498" t="s">
        <v>9672</v>
      </c>
      <c r="N195" s="448" t="s">
        <v>1055</v>
      </c>
      <c r="O195" s="447" t="s">
        <v>4059</v>
      </c>
      <c r="P195" s="447" t="s">
        <v>3959</v>
      </c>
      <c r="Q195" s="447">
        <v>22</v>
      </c>
      <c r="R195" s="447" t="s">
        <v>9673</v>
      </c>
      <c r="S195" s="447" t="s">
        <v>4625</v>
      </c>
      <c r="T195" s="447">
        <v>0.1</v>
      </c>
      <c r="U195" s="447"/>
      <c r="V195" s="447"/>
      <c r="W195" s="451">
        <f t="shared" si="5"/>
        <v>1508.849999999999</v>
      </c>
      <c r="X195" s="447"/>
      <c r="Y195" s="451">
        <f t="shared" si="4"/>
        <v>2420.2599999999993</v>
      </c>
    </row>
    <row r="196" spans="1:25" x14ac:dyDescent="0.2">
      <c r="A196" s="446">
        <v>42587</v>
      </c>
      <c r="B196" s="447" t="s">
        <v>9674</v>
      </c>
      <c r="C196" s="447" t="s">
        <v>9675</v>
      </c>
      <c r="D196" s="447" t="s">
        <v>9676</v>
      </c>
      <c r="E196" s="447"/>
      <c r="F196" s="447"/>
      <c r="G196" s="447"/>
      <c r="H196" s="447"/>
      <c r="I196" s="447"/>
      <c r="J196" s="447"/>
      <c r="K196" s="447"/>
      <c r="L196" s="447"/>
      <c r="M196" s="498" t="s">
        <v>5018</v>
      </c>
      <c r="N196" s="448" t="s">
        <v>1055</v>
      </c>
      <c r="O196" s="447" t="s">
        <v>3907</v>
      </c>
      <c r="P196" s="447" t="s">
        <v>3991</v>
      </c>
      <c r="Q196" s="447">
        <v>36</v>
      </c>
      <c r="R196" s="447" t="s">
        <v>9677</v>
      </c>
      <c r="S196" s="447" t="s">
        <v>9678</v>
      </c>
      <c r="T196" s="447">
        <v>0.1</v>
      </c>
      <c r="U196" s="447"/>
      <c r="V196" s="447"/>
      <c r="W196" s="451">
        <f t="shared" si="5"/>
        <v>1508.849999999999</v>
      </c>
      <c r="X196" s="447"/>
      <c r="Y196" s="451">
        <f t="shared" si="4"/>
        <v>2420.2599999999993</v>
      </c>
    </row>
    <row r="197" spans="1:25" x14ac:dyDescent="0.2">
      <c r="A197" s="446">
        <v>42589</v>
      </c>
      <c r="B197" s="447" t="s">
        <v>7036</v>
      </c>
      <c r="C197" s="447" t="s">
        <v>9679</v>
      </c>
      <c r="D197" s="447" t="s">
        <v>9680</v>
      </c>
      <c r="E197" s="447"/>
      <c r="F197" s="447"/>
      <c r="G197" s="447"/>
      <c r="H197" s="447"/>
      <c r="I197" s="447"/>
      <c r="J197" s="447"/>
      <c r="K197" s="447"/>
      <c r="L197" s="447"/>
      <c r="M197" s="498" t="s">
        <v>9151</v>
      </c>
      <c r="N197" s="448" t="s">
        <v>1055</v>
      </c>
      <c r="O197" s="447" t="s">
        <v>4023</v>
      </c>
      <c r="P197" s="447" t="s">
        <v>4024</v>
      </c>
      <c r="Q197" s="447">
        <v>25</v>
      </c>
      <c r="R197" s="447" t="s">
        <v>9545</v>
      </c>
      <c r="S197" s="447" t="s">
        <v>9314</v>
      </c>
      <c r="T197" s="447">
        <v>0.1</v>
      </c>
      <c r="U197" s="447"/>
      <c r="V197" s="447"/>
      <c r="W197" s="451">
        <f t="shared" si="5"/>
        <v>1508.849999999999</v>
      </c>
      <c r="X197" s="447"/>
      <c r="Y197" s="451">
        <f t="shared" si="4"/>
        <v>2420.2599999999993</v>
      </c>
    </row>
    <row r="198" spans="1:25" x14ac:dyDescent="0.2">
      <c r="A198" s="393">
        <v>42590</v>
      </c>
      <c r="B198" s="320" t="s">
        <v>9681</v>
      </c>
      <c r="C198" s="320" t="s">
        <v>9682</v>
      </c>
      <c r="D198" s="320" t="s">
        <v>3989</v>
      </c>
      <c r="E198" s="320">
        <v>80</v>
      </c>
      <c r="F198" s="320"/>
      <c r="G198" s="320"/>
      <c r="H198" s="320"/>
      <c r="I198" s="320"/>
      <c r="J198" s="320"/>
      <c r="K198" s="320"/>
      <c r="L198" s="320">
        <v>8</v>
      </c>
      <c r="M198" s="499" t="s">
        <v>3965</v>
      </c>
      <c r="N198" s="394" t="s">
        <v>1055</v>
      </c>
      <c r="O198" s="320" t="s">
        <v>2306</v>
      </c>
      <c r="P198" s="320" t="s">
        <v>4070</v>
      </c>
      <c r="Q198" s="320">
        <v>31</v>
      </c>
      <c r="R198" s="320" t="s">
        <v>889</v>
      </c>
      <c r="S198" s="320" t="s">
        <v>9683</v>
      </c>
      <c r="T198" s="320"/>
      <c r="U198" s="320">
        <v>0.28999999999999998</v>
      </c>
      <c r="V198" s="320"/>
      <c r="W198" s="397">
        <f t="shared" si="5"/>
        <v>1508.849999999999</v>
      </c>
      <c r="X198" s="320">
        <v>0.28999999999999998</v>
      </c>
      <c r="Y198" s="397">
        <f t="shared" si="4"/>
        <v>2420.5499999999993</v>
      </c>
    </row>
    <row r="199" spans="1:25" x14ac:dyDescent="0.2">
      <c r="A199" s="446">
        <v>42590</v>
      </c>
      <c r="B199" s="447" t="s">
        <v>9684</v>
      </c>
      <c r="C199" s="447" t="s">
        <v>9685</v>
      </c>
      <c r="D199" s="447" t="s">
        <v>9686</v>
      </c>
      <c r="E199" s="447"/>
      <c r="F199" s="447"/>
      <c r="G199" s="447"/>
      <c r="H199" s="447"/>
      <c r="I199" s="447"/>
      <c r="J199" s="447"/>
      <c r="K199" s="447"/>
      <c r="L199" s="447"/>
      <c r="M199" s="498" t="s">
        <v>3965</v>
      </c>
      <c r="N199" s="448" t="s">
        <v>1059</v>
      </c>
      <c r="O199" s="447" t="s">
        <v>3943</v>
      </c>
      <c r="P199" s="447" t="s">
        <v>3995</v>
      </c>
      <c r="Q199" s="447">
        <v>26</v>
      </c>
      <c r="R199" s="447" t="s">
        <v>9687</v>
      </c>
      <c r="S199" s="447" t="s">
        <v>4730</v>
      </c>
      <c r="T199" s="447"/>
      <c r="U199" s="447">
        <v>2.6</v>
      </c>
      <c r="V199" s="447"/>
      <c r="W199" s="451">
        <f t="shared" si="5"/>
        <v>1508.849999999999</v>
      </c>
      <c r="X199" s="447"/>
      <c r="Y199" s="451">
        <f t="shared" si="4"/>
        <v>2420.5499999999993</v>
      </c>
    </row>
    <row r="200" spans="1:25" x14ac:dyDescent="0.2">
      <c r="A200" s="393">
        <v>42590</v>
      </c>
      <c r="B200" s="320" t="s">
        <v>9690</v>
      </c>
      <c r="C200" s="320" t="s">
        <v>9689</v>
      </c>
      <c r="D200" s="320" t="s">
        <v>3989</v>
      </c>
      <c r="E200" s="320">
        <v>81</v>
      </c>
      <c r="F200" s="320"/>
      <c r="G200" s="320"/>
      <c r="H200" s="320"/>
      <c r="I200" s="320"/>
      <c r="J200" s="320"/>
      <c r="K200" s="320"/>
      <c r="L200" s="320">
        <v>9</v>
      </c>
      <c r="M200" s="499" t="s">
        <v>3965</v>
      </c>
      <c r="N200" s="394" t="s">
        <v>1055</v>
      </c>
      <c r="O200" s="320" t="s">
        <v>2306</v>
      </c>
      <c r="P200" s="320" t="s">
        <v>4070</v>
      </c>
      <c r="Q200" s="320">
        <v>20</v>
      </c>
      <c r="R200" s="320" t="s">
        <v>7315</v>
      </c>
      <c r="S200" s="320" t="s">
        <v>9691</v>
      </c>
      <c r="T200" s="320"/>
      <c r="U200" s="320">
        <v>0.1</v>
      </c>
      <c r="V200" s="320"/>
      <c r="W200" s="397">
        <f t="shared" si="5"/>
        <v>1508.849999999999</v>
      </c>
      <c r="X200" s="320">
        <v>0.1</v>
      </c>
      <c r="Y200" s="397">
        <f t="shared" si="4"/>
        <v>2420.6499999999992</v>
      </c>
    </row>
    <row r="201" spans="1:25" x14ac:dyDescent="0.2">
      <c r="A201" s="446">
        <v>42589</v>
      </c>
      <c r="B201" s="447" t="s">
        <v>9688</v>
      </c>
      <c r="C201" s="447" t="s">
        <v>9692</v>
      </c>
      <c r="D201" s="447"/>
      <c r="E201" s="447"/>
      <c r="F201" s="447"/>
      <c r="G201" s="447"/>
      <c r="H201" s="447"/>
      <c r="I201" s="447"/>
      <c r="J201" s="447"/>
      <c r="K201" s="447"/>
      <c r="L201" s="447"/>
      <c r="M201" s="498" t="s">
        <v>3965</v>
      </c>
      <c r="N201" s="448" t="s">
        <v>1055</v>
      </c>
      <c r="O201" s="447" t="s">
        <v>4059</v>
      </c>
      <c r="P201" s="447" t="s">
        <v>3959</v>
      </c>
      <c r="Q201" s="447">
        <v>18</v>
      </c>
      <c r="R201" s="447" t="s">
        <v>6478</v>
      </c>
      <c r="S201" s="447" t="s">
        <v>9693</v>
      </c>
      <c r="T201" s="447"/>
      <c r="U201" s="447">
        <v>0.1</v>
      </c>
      <c r="V201" s="447"/>
      <c r="W201" s="451">
        <f t="shared" si="5"/>
        <v>1508.849999999999</v>
      </c>
      <c r="X201" s="447"/>
      <c r="Y201" s="451">
        <f t="shared" si="4"/>
        <v>2420.6499999999992</v>
      </c>
    </row>
    <row r="202" spans="1:25" x14ac:dyDescent="0.2">
      <c r="A202" s="446">
        <v>42590</v>
      </c>
      <c r="B202" s="447" t="s">
        <v>9694</v>
      </c>
      <c r="C202" s="447" t="s">
        <v>9695</v>
      </c>
      <c r="D202" s="447" t="s">
        <v>9696</v>
      </c>
      <c r="E202" s="447"/>
      <c r="F202" s="447"/>
      <c r="G202" s="447"/>
      <c r="H202" s="447"/>
      <c r="I202" s="447"/>
      <c r="J202" s="447"/>
      <c r="K202" s="447"/>
      <c r="L202" s="447"/>
      <c r="M202" s="498" t="s">
        <v>3965</v>
      </c>
      <c r="N202" s="448" t="s">
        <v>1055</v>
      </c>
      <c r="O202" s="447" t="s">
        <v>2269</v>
      </c>
      <c r="P202" s="447" t="s">
        <v>2433</v>
      </c>
      <c r="Q202" s="447">
        <v>9</v>
      </c>
      <c r="R202" s="447" t="s">
        <v>9697</v>
      </c>
      <c r="S202" s="447" t="s">
        <v>9698</v>
      </c>
      <c r="T202" s="447"/>
      <c r="U202" s="447">
        <v>0.1</v>
      </c>
      <c r="V202" s="447"/>
      <c r="W202" s="451">
        <f t="shared" si="5"/>
        <v>1508.849999999999</v>
      </c>
      <c r="X202" s="447"/>
      <c r="Y202" s="451">
        <f t="shared" si="4"/>
        <v>2420.6499999999992</v>
      </c>
    </row>
    <row r="203" spans="1:25" x14ac:dyDescent="0.2">
      <c r="A203" s="393">
        <v>42590</v>
      </c>
      <c r="B203" s="320" t="s">
        <v>9699</v>
      </c>
      <c r="C203" s="320" t="s">
        <v>9700</v>
      </c>
      <c r="D203" s="320" t="s">
        <v>3989</v>
      </c>
      <c r="E203" s="320">
        <v>82</v>
      </c>
      <c r="F203" s="320"/>
      <c r="G203" s="320"/>
      <c r="H203" s="320"/>
      <c r="I203" s="320"/>
      <c r="J203" s="320">
        <v>19</v>
      </c>
      <c r="K203" s="320"/>
      <c r="L203" s="320"/>
      <c r="M203" s="499" t="s">
        <v>3965</v>
      </c>
      <c r="N203" s="394" t="s">
        <v>1055</v>
      </c>
      <c r="O203" s="320" t="s">
        <v>3894</v>
      </c>
      <c r="P203" s="320" t="s">
        <v>3959</v>
      </c>
      <c r="Q203" s="320">
        <v>20</v>
      </c>
      <c r="R203" s="320" t="s">
        <v>9701</v>
      </c>
      <c r="S203" s="320" t="s">
        <v>1853</v>
      </c>
      <c r="T203" s="320"/>
      <c r="U203" s="320">
        <v>0.1</v>
      </c>
      <c r="V203" s="320"/>
      <c r="W203" s="397">
        <f t="shared" si="5"/>
        <v>1508.849999999999</v>
      </c>
      <c r="X203" s="320">
        <v>0.1</v>
      </c>
      <c r="Y203" s="397">
        <f t="shared" ref="Y203:Y251" si="6">Y202+X203</f>
        <v>2420.7499999999991</v>
      </c>
    </row>
    <row r="204" spans="1:25" x14ac:dyDescent="0.2">
      <c r="A204" s="446">
        <v>42590</v>
      </c>
      <c r="B204" s="447" t="s">
        <v>9702</v>
      </c>
      <c r="C204" s="447" t="s">
        <v>9703</v>
      </c>
      <c r="D204" s="447" t="s">
        <v>9704</v>
      </c>
      <c r="E204" s="447"/>
      <c r="F204" s="447"/>
      <c r="G204" s="447"/>
      <c r="H204" s="447"/>
      <c r="I204" s="447"/>
      <c r="J204" s="447"/>
      <c r="K204" s="447"/>
      <c r="L204" s="447"/>
      <c r="M204" s="498" t="s">
        <v>3965</v>
      </c>
      <c r="N204" s="448" t="s">
        <v>1059</v>
      </c>
      <c r="O204" s="447" t="s">
        <v>3907</v>
      </c>
      <c r="P204" s="447" t="s">
        <v>3991</v>
      </c>
      <c r="Q204" s="447">
        <v>6</v>
      </c>
      <c r="R204" s="447" t="s">
        <v>8082</v>
      </c>
      <c r="S204" s="447" t="s">
        <v>6389</v>
      </c>
      <c r="T204" s="447"/>
      <c r="U204" s="447">
        <v>3.8</v>
      </c>
      <c r="V204" s="447"/>
      <c r="W204" s="451">
        <f t="shared" si="5"/>
        <v>1508.849999999999</v>
      </c>
      <c r="X204" s="447"/>
      <c r="Y204" s="451">
        <f t="shared" si="6"/>
        <v>2420.7499999999991</v>
      </c>
    </row>
    <row r="205" spans="1:25" x14ac:dyDescent="0.2">
      <c r="A205" s="446">
        <v>42590</v>
      </c>
      <c r="B205" s="447" t="s">
        <v>9705</v>
      </c>
      <c r="C205" s="447" t="s">
        <v>9706</v>
      </c>
      <c r="D205" s="447" t="s">
        <v>9707</v>
      </c>
      <c r="E205" s="447"/>
      <c r="F205" s="447"/>
      <c r="G205" s="447"/>
      <c r="H205" s="447"/>
      <c r="I205" s="447"/>
      <c r="J205" s="447"/>
      <c r="K205" s="447"/>
      <c r="L205" s="447"/>
      <c r="M205" s="498" t="s">
        <v>3965</v>
      </c>
      <c r="N205" s="448" t="s">
        <v>1055</v>
      </c>
      <c r="O205" s="447" t="s">
        <v>4059</v>
      </c>
      <c r="P205" s="447" t="s">
        <v>3889</v>
      </c>
      <c r="Q205" s="447">
        <v>18</v>
      </c>
      <c r="R205" s="447" t="s">
        <v>9708</v>
      </c>
      <c r="S205" s="447" t="s">
        <v>9709</v>
      </c>
      <c r="T205" s="447"/>
      <c r="U205" s="447">
        <v>0.1</v>
      </c>
      <c r="V205" s="447"/>
      <c r="W205" s="451">
        <f t="shared" ref="W205:W251" si="7">W204+V205</f>
        <v>1508.849999999999</v>
      </c>
      <c r="X205" s="447"/>
      <c r="Y205" s="451">
        <f t="shared" si="6"/>
        <v>2420.7499999999991</v>
      </c>
    </row>
    <row r="206" spans="1:25" x14ac:dyDescent="0.2">
      <c r="A206" s="446">
        <v>42590</v>
      </c>
      <c r="B206" s="447" t="s">
        <v>9710</v>
      </c>
      <c r="C206" s="447" t="s">
        <v>9711</v>
      </c>
      <c r="D206" s="447" t="s">
        <v>9712</v>
      </c>
      <c r="E206" s="447"/>
      <c r="F206" s="447"/>
      <c r="G206" s="447"/>
      <c r="H206" s="447"/>
      <c r="I206" s="447"/>
      <c r="J206" s="447"/>
      <c r="K206" s="447"/>
      <c r="L206" s="447"/>
      <c r="M206" s="448" t="s">
        <v>3965</v>
      </c>
      <c r="N206" s="448" t="s">
        <v>1059</v>
      </c>
      <c r="O206" s="447" t="s">
        <v>3467</v>
      </c>
      <c r="P206" s="447" t="s">
        <v>4426</v>
      </c>
      <c r="Q206" s="447">
        <v>33</v>
      </c>
      <c r="R206" s="447" t="s">
        <v>9713</v>
      </c>
      <c r="S206" s="447" t="s">
        <v>9714</v>
      </c>
      <c r="T206" s="447"/>
      <c r="U206" s="447">
        <v>6</v>
      </c>
      <c r="V206" s="447"/>
      <c r="W206" s="451">
        <f t="shared" si="7"/>
        <v>1508.849999999999</v>
      </c>
      <c r="X206" s="447"/>
      <c r="Y206" s="451">
        <f t="shared" si="6"/>
        <v>2420.7499999999991</v>
      </c>
    </row>
    <row r="207" spans="1:25" x14ac:dyDescent="0.2">
      <c r="A207" s="393">
        <v>42591</v>
      </c>
      <c r="B207" s="320" t="s">
        <v>9715</v>
      </c>
      <c r="C207" s="320" t="s">
        <v>9716</v>
      </c>
      <c r="D207" s="320" t="s">
        <v>3989</v>
      </c>
      <c r="E207" s="320">
        <v>83</v>
      </c>
      <c r="F207" s="320"/>
      <c r="G207" s="320"/>
      <c r="H207" s="320"/>
      <c r="I207" s="320"/>
      <c r="J207" s="320"/>
      <c r="K207" s="320">
        <v>11</v>
      </c>
      <c r="L207" s="320"/>
      <c r="M207" s="394" t="s">
        <v>3965</v>
      </c>
      <c r="N207" s="394" t="s">
        <v>1055</v>
      </c>
      <c r="O207" s="320" t="s">
        <v>3999</v>
      </c>
      <c r="P207" s="320" t="s">
        <v>3889</v>
      </c>
      <c r="Q207" s="320">
        <v>10</v>
      </c>
      <c r="R207" s="320" t="s">
        <v>9717</v>
      </c>
      <c r="S207" s="320" t="s">
        <v>7686</v>
      </c>
      <c r="T207" s="320"/>
      <c r="U207" s="320">
        <v>0.25</v>
      </c>
      <c r="V207" s="320"/>
      <c r="W207" s="397">
        <f t="shared" si="7"/>
        <v>1508.849999999999</v>
      </c>
      <c r="X207" s="320">
        <v>0.25</v>
      </c>
      <c r="Y207" s="397">
        <f t="shared" si="6"/>
        <v>2420.9999999999991</v>
      </c>
    </row>
    <row r="208" spans="1:25" x14ac:dyDescent="0.2">
      <c r="A208" s="446">
        <v>42591</v>
      </c>
      <c r="B208" s="447" t="s">
        <v>9718</v>
      </c>
      <c r="C208" s="447" t="s">
        <v>9719</v>
      </c>
      <c r="D208" s="447" t="s">
        <v>9720</v>
      </c>
      <c r="E208" s="447"/>
      <c r="F208" s="447"/>
      <c r="G208" s="447"/>
      <c r="H208" s="447"/>
      <c r="I208" s="447"/>
      <c r="J208" s="447"/>
      <c r="K208" s="447"/>
      <c r="L208" s="447"/>
      <c r="M208" s="448" t="s">
        <v>3965</v>
      </c>
      <c r="N208" s="448" t="s">
        <v>1055</v>
      </c>
      <c r="O208" s="447" t="s">
        <v>1710</v>
      </c>
      <c r="P208" s="447" t="s">
        <v>3973</v>
      </c>
      <c r="Q208" s="447">
        <v>13</v>
      </c>
      <c r="R208" s="447" t="s">
        <v>9722</v>
      </c>
      <c r="S208" s="447" t="s">
        <v>9721</v>
      </c>
      <c r="T208" s="447"/>
      <c r="U208" s="447">
        <v>0.1</v>
      </c>
      <c r="V208" s="447"/>
      <c r="W208" s="451">
        <f t="shared" si="7"/>
        <v>1508.849999999999</v>
      </c>
      <c r="X208" s="447"/>
      <c r="Y208" s="451">
        <f t="shared" si="6"/>
        <v>2420.9999999999991</v>
      </c>
    </row>
    <row r="209" spans="1:25" x14ac:dyDescent="0.2">
      <c r="A209" s="393">
        <v>42591</v>
      </c>
      <c r="B209" s="320" t="s">
        <v>9723</v>
      </c>
      <c r="C209" s="320" t="s">
        <v>9724</v>
      </c>
      <c r="D209" s="320" t="s">
        <v>3989</v>
      </c>
      <c r="E209" s="320">
        <v>84</v>
      </c>
      <c r="F209" s="320"/>
      <c r="G209" s="320"/>
      <c r="H209" s="320"/>
      <c r="I209" s="320"/>
      <c r="J209" s="320"/>
      <c r="K209" s="320"/>
      <c r="L209" s="320">
        <v>10</v>
      </c>
      <c r="M209" s="394" t="s">
        <v>3965</v>
      </c>
      <c r="N209" s="394" t="s">
        <v>1059</v>
      </c>
      <c r="O209" s="320" t="s">
        <v>4030</v>
      </c>
      <c r="P209" s="320" t="s">
        <v>3995</v>
      </c>
      <c r="Q209" s="320">
        <v>3</v>
      </c>
      <c r="R209" s="320" t="s">
        <v>9395</v>
      </c>
      <c r="S209" s="320" t="s">
        <v>9727</v>
      </c>
      <c r="T209" s="320"/>
      <c r="U209" s="320">
        <v>1.22</v>
      </c>
      <c r="V209" s="320"/>
      <c r="W209" s="397">
        <f t="shared" si="7"/>
        <v>1508.849999999999</v>
      </c>
      <c r="X209" s="320">
        <v>1.22</v>
      </c>
      <c r="Y209" s="397">
        <f t="shared" si="6"/>
        <v>2422.2199999999989</v>
      </c>
    </row>
    <row r="210" spans="1:25" x14ac:dyDescent="0.2">
      <c r="A210" s="393">
        <v>42591</v>
      </c>
      <c r="B210" s="320" t="s">
        <v>9725</v>
      </c>
      <c r="C210" s="320" t="s">
        <v>9726</v>
      </c>
      <c r="D210" s="320" t="s">
        <v>3989</v>
      </c>
      <c r="E210" s="320">
        <v>85</v>
      </c>
      <c r="F210" s="320"/>
      <c r="G210" s="320"/>
      <c r="H210" s="320"/>
      <c r="I210" s="320"/>
      <c r="J210" s="320"/>
      <c r="K210" s="320"/>
      <c r="L210" s="320">
        <v>11</v>
      </c>
      <c r="M210" s="394" t="s">
        <v>3965</v>
      </c>
      <c r="N210" s="394" t="s">
        <v>1055</v>
      </c>
      <c r="O210" s="320" t="s">
        <v>4023</v>
      </c>
      <c r="P210" s="320" t="s">
        <v>3991</v>
      </c>
      <c r="Q210" s="320">
        <v>19</v>
      </c>
      <c r="R210" s="320" t="s">
        <v>9728</v>
      </c>
      <c r="S210" s="320" t="s">
        <v>1525</v>
      </c>
      <c r="T210" s="320"/>
      <c r="U210" s="320">
        <v>0.1</v>
      </c>
      <c r="V210" s="320"/>
      <c r="W210" s="397">
        <f t="shared" si="7"/>
        <v>1508.849999999999</v>
      </c>
      <c r="X210" s="320">
        <v>0.1</v>
      </c>
      <c r="Y210" s="397">
        <f t="shared" si="6"/>
        <v>2422.3199999999988</v>
      </c>
    </row>
    <row r="211" spans="1:25" x14ac:dyDescent="0.2">
      <c r="A211" s="393">
        <v>42592</v>
      </c>
      <c r="B211" s="320" t="s">
        <v>9729</v>
      </c>
      <c r="C211" s="320" t="s">
        <v>9730</v>
      </c>
      <c r="D211" s="320" t="s">
        <v>3989</v>
      </c>
      <c r="E211" s="320">
        <v>86</v>
      </c>
      <c r="F211" s="320"/>
      <c r="G211" s="320">
        <v>16</v>
      </c>
      <c r="H211" s="320"/>
      <c r="I211" s="320"/>
      <c r="J211" s="320"/>
      <c r="K211" s="320"/>
      <c r="L211" s="320"/>
      <c r="M211" s="394" t="s">
        <v>3965</v>
      </c>
      <c r="N211" s="394" t="s">
        <v>1059</v>
      </c>
      <c r="O211" s="320" t="s">
        <v>1615</v>
      </c>
      <c r="P211" s="320" t="s">
        <v>3959</v>
      </c>
      <c r="Q211" s="320">
        <v>9</v>
      </c>
      <c r="R211" s="320" t="s">
        <v>7597</v>
      </c>
      <c r="S211" s="320" t="s">
        <v>9731</v>
      </c>
      <c r="T211" s="320"/>
      <c r="U211" s="320">
        <v>0.27</v>
      </c>
      <c r="V211" s="320"/>
      <c r="W211" s="397">
        <f t="shared" si="7"/>
        <v>1508.849999999999</v>
      </c>
      <c r="X211" s="320">
        <v>0.27</v>
      </c>
      <c r="Y211" s="397">
        <f t="shared" si="6"/>
        <v>2422.5899999999988</v>
      </c>
    </row>
    <row r="212" spans="1:25" x14ac:dyDescent="0.2">
      <c r="A212" s="446">
        <v>42592</v>
      </c>
      <c r="B212" s="447" t="s">
        <v>9732</v>
      </c>
      <c r="C212" s="447" t="s">
        <v>9733</v>
      </c>
      <c r="D212" s="447" t="s">
        <v>9734</v>
      </c>
      <c r="E212" s="447"/>
      <c r="F212" s="447"/>
      <c r="G212" s="447"/>
      <c r="H212" s="447"/>
      <c r="I212" s="447"/>
      <c r="J212" s="447"/>
      <c r="K212" s="447"/>
      <c r="L212" s="447"/>
      <c r="M212" s="448" t="s">
        <v>3965</v>
      </c>
      <c r="N212" s="448" t="s">
        <v>1055</v>
      </c>
      <c r="O212" s="447" t="s">
        <v>3943</v>
      </c>
      <c r="P212" s="447" t="s">
        <v>3889</v>
      </c>
      <c r="Q212" s="447">
        <v>15</v>
      </c>
      <c r="R212" s="447" t="s">
        <v>9735</v>
      </c>
      <c r="S212" s="447" t="s">
        <v>9736</v>
      </c>
      <c r="T212" s="447"/>
      <c r="U212" s="447">
        <v>0.1</v>
      </c>
      <c r="V212" s="447"/>
      <c r="W212" s="451">
        <f t="shared" si="7"/>
        <v>1508.849999999999</v>
      </c>
      <c r="X212" s="447"/>
      <c r="Y212" s="451">
        <f t="shared" si="6"/>
        <v>2422.5899999999988</v>
      </c>
    </row>
    <row r="213" spans="1:25" x14ac:dyDescent="0.2">
      <c r="A213" s="446">
        <v>42592</v>
      </c>
      <c r="B213" s="447" t="s">
        <v>9737</v>
      </c>
      <c r="C213" s="447" t="s">
        <v>9738</v>
      </c>
      <c r="D213" s="447" t="s">
        <v>9739</v>
      </c>
      <c r="E213" s="447"/>
      <c r="F213" s="447"/>
      <c r="G213" s="447"/>
      <c r="H213" s="447"/>
      <c r="I213" s="447"/>
      <c r="J213" s="447"/>
      <c r="K213" s="447"/>
      <c r="L213" s="447"/>
      <c r="M213" s="448" t="s">
        <v>3965</v>
      </c>
      <c r="N213" s="448" t="s">
        <v>1055</v>
      </c>
      <c r="O213" s="447" t="s">
        <v>3979</v>
      </c>
      <c r="P213" s="447" t="s">
        <v>3889</v>
      </c>
      <c r="Q213" s="447">
        <v>7</v>
      </c>
      <c r="R213" s="447" t="s">
        <v>6201</v>
      </c>
      <c r="S213" s="447" t="s">
        <v>1</v>
      </c>
      <c r="T213" s="447"/>
      <c r="U213" s="447">
        <v>0.1</v>
      </c>
      <c r="V213" s="447"/>
      <c r="W213" s="451">
        <f t="shared" si="7"/>
        <v>1508.849999999999</v>
      </c>
      <c r="X213" s="447"/>
      <c r="Y213" s="451">
        <f t="shared" si="6"/>
        <v>2422.5899999999988</v>
      </c>
    </row>
    <row r="214" spans="1:25" x14ac:dyDescent="0.2">
      <c r="A214" s="393">
        <v>42592</v>
      </c>
      <c r="B214" s="320" t="s">
        <v>9740</v>
      </c>
      <c r="C214" s="320" t="s">
        <v>9741</v>
      </c>
      <c r="D214" s="320" t="s">
        <v>3989</v>
      </c>
      <c r="E214" s="320">
        <v>87</v>
      </c>
      <c r="F214" s="320"/>
      <c r="G214" s="320"/>
      <c r="H214" s="320"/>
      <c r="I214" s="320"/>
      <c r="J214" s="320"/>
      <c r="K214" s="320"/>
      <c r="L214" s="320">
        <v>12</v>
      </c>
      <c r="M214" s="394" t="s">
        <v>3965</v>
      </c>
      <c r="N214" s="394" t="s">
        <v>1055</v>
      </c>
      <c r="O214" s="320" t="s">
        <v>4059</v>
      </c>
      <c r="P214" s="320" t="s">
        <v>3991</v>
      </c>
      <c r="Q214" s="320">
        <v>33</v>
      </c>
      <c r="R214" s="320" t="s">
        <v>9742</v>
      </c>
      <c r="S214" s="320" t="s">
        <v>9743</v>
      </c>
      <c r="T214" s="320"/>
      <c r="U214" s="320">
        <v>0.1</v>
      </c>
      <c r="V214" s="320"/>
      <c r="W214" s="397">
        <f t="shared" si="7"/>
        <v>1508.849999999999</v>
      </c>
      <c r="X214" s="320">
        <v>0.1</v>
      </c>
      <c r="Y214" s="397">
        <f t="shared" si="6"/>
        <v>2422.6899999999987</v>
      </c>
    </row>
    <row r="215" spans="1:25" x14ac:dyDescent="0.2">
      <c r="A215" s="393">
        <v>42592</v>
      </c>
      <c r="B215" s="320" t="s">
        <v>9744</v>
      </c>
      <c r="C215" s="320" t="s">
        <v>9745</v>
      </c>
      <c r="D215" s="320" t="s">
        <v>3989</v>
      </c>
      <c r="E215" s="320">
        <v>88</v>
      </c>
      <c r="F215" s="320"/>
      <c r="G215" s="320"/>
      <c r="H215" s="320"/>
      <c r="I215" s="320"/>
      <c r="J215" s="320"/>
      <c r="K215" s="320"/>
      <c r="L215" s="320">
        <v>13</v>
      </c>
      <c r="M215" s="394" t="s">
        <v>3965</v>
      </c>
      <c r="N215" s="394" t="s">
        <v>1059</v>
      </c>
      <c r="O215" s="320" t="s">
        <v>2306</v>
      </c>
      <c r="P215" s="320" t="s">
        <v>3973</v>
      </c>
      <c r="Q215" s="320">
        <v>26</v>
      </c>
      <c r="R215" s="320" t="s">
        <v>5002</v>
      </c>
      <c r="S215" s="320" t="s">
        <v>9746</v>
      </c>
      <c r="T215" s="320"/>
      <c r="U215" s="320">
        <v>0.5</v>
      </c>
      <c r="V215" s="320"/>
      <c r="W215" s="397">
        <f t="shared" si="7"/>
        <v>1508.849999999999</v>
      </c>
      <c r="X215" s="320">
        <v>0.5</v>
      </c>
      <c r="Y215" s="397">
        <f t="shared" si="6"/>
        <v>2423.1899999999987</v>
      </c>
    </row>
    <row r="216" spans="1:25" x14ac:dyDescent="0.2">
      <c r="A216" s="393">
        <v>42592</v>
      </c>
      <c r="B216" s="320" t="s">
        <v>9747</v>
      </c>
      <c r="C216" s="320" t="s">
        <v>9748</v>
      </c>
      <c r="D216" s="320" t="s">
        <v>3989</v>
      </c>
      <c r="E216" s="320">
        <v>89</v>
      </c>
      <c r="F216" s="320"/>
      <c r="G216" s="320"/>
      <c r="H216" s="320"/>
      <c r="I216" s="320"/>
      <c r="J216" s="320">
        <v>21</v>
      </c>
      <c r="K216" s="320"/>
      <c r="L216" s="320"/>
      <c r="M216" s="394" t="s">
        <v>3965</v>
      </c>
      <c r="N216" s="394" t="s">
        <v>1055</v>
      </c>
      <c r="O216" s="320" t="s">
        <v>4030</v>
      </c>
      <c r="P216" s="320" t="s">
        <v>3959</v>
      </c>
      <c r="Q216" s="320">
        <v>4</v>
      </c>
      <c r="R216" s="320" t="s">
        <v>1110</v>
      </c>
      <c r="S216" s="320" t="s">
        <v>1101</v>
      </c>
      <c r="T216" s="320"/>
      <c r="U216" s="320">
        <v>0.1</v>
      </c>
      <c r="V216" s="320"/>
      <c r="W216" s="397">
        <f t="shared" si="7"/>
        <v>1508.849999999999</v>
      </c>
      <c r="X216" s="320">
        <v>0.1</v>
      </c>
      <c r="Y216" s="397">
        <f t="shared" si="6"/>
        <v>2423.2899999999986</v>
      </c>
    </row>
    <row r="217" spans="1:25" x14ac:dyDescent="0.2">
      <c r="A217" s="446">
        <v>42593</v>
      </c>
      <c r="B217" s="447" t="s">
        <v>9749</v>
      </c>
      <c r="C217" s="447" t="s">
        <v>9750</v>
      </c>
      <c r="D217" s="447" t="s">
        <v>9751</v>
      </c>
      <c r="E217" s="447"/>
      <c r="F217" s="447"/>
      <c r="G217" s="447"/>
      <c r="H217" s="447"/>
      <c r="I217" s="447"/>
      <c r="J217" s="447"/>
      <c r="K217" s="447"/>
      <c r="L217" s="447"/>
      <c r="M217" s="448" t="s">
        <v>3965</v>
      </c>
      <c r="N217" s="448" t="s">
        <v>1059</v>
      </c>
      <c r="O217" s="447" t="s">
        <v>3990</v>
      </c>
      <c r="P217" s="447" t="s">
        <v>3895</v>
      </c>
      <c r="Q217" s="447">
        <v>11</v>
      </c>
      <c r="R217" s="447" t="s">
        <v>9752</v>
      </c>
      <c r="S217" s="447" t="s">
        <v>9753</v>
      </c>
      <c r="T217" s="447"/>
      <c r="U217" s="447">
        <v>1.31</v>
      </c>
      <c r="V217" s="447"/>
      <c r="W217" s="451">
        <f t="shared" si="7"/>
        <v>1508.849999999999</v>
      </c>
      <c r="X217" s="447"/>
      <c r="Y217" s="451">
        <f t="shared" si="6"/>
        <v>2423.2899999999986</v>
      </c>
    </row>
    <row r="218" spans="1:25" x14ac:dyDescent="0.2">
      <c r="A218" s="393">
        <v>42593</v>
      </c>
      <c r="B218" s="320" t="s">
        <v>5196</v>
      </c>
      <c r="C218" s="320" t="s">
        <v>9754</v>
      </c>
      <c r="D218" s="320" t="s">
        <v>3989</v>
      </c>
      <c r="E218" s="320">
        <v>90</v>
      </c>
      <c r="F218" s="320"/>
      <c r="G218" s="320">
        <v>17</v>
      </c>
      <c r="H218" s="320"/>
      <c r="I218" s="320"/>
      <c r="J218" s="320"/>
      <c r="K218" s="320"/>
      <c r="L218" s="320"/>
      <c r="M218" s="394" t="s">
        <v>3965</v>
      </c>
      <c r="N218" s="394" t="s">
        <v>1055</v>
      </c>
      <c r="O218" s="320" t="s">
        <v>3900</v>
      </c>
      <c r="P218" s="320" t="s">
        <v>3889</v>
      </c>
      <c r="Q218" s="320">
        <v>34</v>
      </c>
      <c r="R218" s="320" t="s">
        <v>3811</v>
      </c>
      <c r="S218" s="320" t="s">
        <v>5212</v>
      </c>
      <c r="T218" s="320"/>
      <c r="U218" s="320">
        <v>0.1</v>
      </c>
      <c r="V218" s="320"/>
      <c r="W218" s="397">
        <f t="shared" si="7"/>
        <v>1508.849999999999</v>
      </c>
      <c r="X218" s="320">
        <v>0.1</v>
      </c>
      <c r="Y218" s="397">
        <f t="shared" si="6"/>
        <v>2423.3899999999985</v>
      </c>
    </row>
    <row r="219" spans="1:25" x14ac:dyDescent="0.2">
      <c r="A219" s="446">
        <v>42593</v>
      </c>
      <c r="B219" s="447" t="s">
        <v>9755</v>
      </c>
      <c r="C219" s="447" t="s">
        <v>9756</v>
      </c>
      <c r="D219" s="447" t="s">
        <v>9757</v>
      </c>
      <c r="E219" s="447"/>
      <c r="F219" s="447"/>
      <c r="G219" s="447"/>
      <c r="H219" s="447"/>
      <c r="I219" s="447"/>
      <c r="J219" s="447"/>
      <c r="K219" s="447"/>
      <c r="L219" s="447"/>
      <c r="M219" s="448" t="s">
        <v>3965</v>
      </c>
      <c r="N219" s="448" t="s">
        <v>1055</v>
      </c>
      <c r="O219" s="447" t="s">
        <v>3919</v>
      </c>
      <c r="P219" s="447" t="s">
        <v>3889</v>
      </c>
      <c r="Q219" s="447">
        <v>12</v>
      </c>
      <c r="R219" s="447" t="s">
        <v>6109</v>
      </c>
      <c r="S219" s="447" t="s">
        <v>8174</v>
      </c>
      <c r="T219" s="447"/>
      <c r="U219" s="447">
        <v>0.18</v>
      </c>
      <c r="V219" s="447"/>
      <c r="W219" s="451">
        <f t="shared" si="7"/>
        <v>1508.849999999999</v>
      </c>
      <c r="X219" s="447"/>
      <c r="Y219" s="451">
        <f t="shared" si="6"/>
        <v>2423.3899999999985</v>
      </c>
    </row>
    <row r="220" spans="1:25" x14ac:dyDescent="0.2">
      <c r="A220" s="393">
        <v>42594</v>
      </c>
      <c r="B220" s="320" t="s">
        <v>9758</v>
      </c>
      <c r="C220" s="320" t="s">
        <v>9759</v>
      </c>
      <c r="D220" s="320" t="s">
        <v>3989</v>
      </c>
      <c r="E220" s="320">
        <v>91</v>
      </c>
      <c r="F220" s="320">
        <v>6</v>
      </c>
      <c r="G220" s="320"/>
      <c r="H220" s="320"/>
      <c r="I220" s="320"/>
      <c r="J220" s="320"/>
      <c r="K220" s="320"/>
      <c r="L220" s="320"/>
      <c r="M220" s="394" t="s">
        <v>3965</v>
      </c>
      <c r="N220" s="394" t="s">
        <v>1055</v>
      </c>
      <c r="O220" s="320" t="s">
        <v>4036</v>
      </c>
      <c r="P220" s="320" t="s">
        <v>3973</v>
      </c>
      <c r="Q220" s="320">
        <v>27</v>
      </c>
      <c r="R220" s="320" t="s">
        <v>9760</v>
      </c>
      <c r="S220" s="320" t="s">
        <v>9761</v>
      </c>
      <c r="T220" s="320"/>
      <c r="U220" s="320">
        <v>0.25</v>
      </c>
      <c r="V220" s="320"/>
      <c r="W220" s="397">
        <f t="shared" si="7"/>
        <v>1508.849999999999</v>
      </c>
      <c r="X220" s="320">
        <v>0.25</v>
      </c>
      <c r="Y220" s="397">
        <f t="shared" si="6"/>
        <v>2423.6399999999985</v>
      </c>
    </row>
    <row r="221" spans="1:25" x14ac:dyDescent="0.2">
      <c r="A221" s="446">
        <v>42595</v>
      </c>
      <c r="B221" s="447" t="s">
        <v>9762</v>
      </c>
      <c r="C221" s="447" t="s">
        <v>9763</v>
      </c>
      <c r="D221" s="447" t="s">
        <v>9764</v>
      </c>
      <c r="E221" s="447"/>
      <c r="F221" s="447"/>
      <c r="G221" s="447"/>
      <c r="H221" s="447"/>
      <c r="I221" s="447"/>
      <c r="J221" s="447"/>
      <c r="K221" s="447"/>
      <c r="L221" s="447"/>
      <c r="M221" s="448" t="s">
        <v>3965</v>
      </c>
      <c r="N221" s="448" t="s">
        <v>1059</v>
      </c>
      <c r="O221" s="447" t="s">
        <v>1752</v>
      </c>
      <c r="P221" s="447" t="s">
        <v>3973</v>
      </c>
      <c r="Q221" s="447">
        <v>36</v>
      </c>
      <c r="R221" s="447" t="s">
        <v>9765</v>
      </c>
      <c r="S221" s="447" t="s">
        <v>6918</v>
      </c>
      <c r="T221" s="447"/>
      <c r="U221" s="447">
        <v>0.75</v>
      </c>
      <c r="V221" s="447"/>
      <c r="W221" s="451">
        <f t="shared" si="7"/>
        <v>1508.849999999999</v>
      </c>
      <c r="X221" s="447"/>
      <c r="Y221" s="451">
        <f t="shared" si="6"/>
        <v>2423.6399999999985</v>
      </c>
    </row>
    <row r="222" spans="1:25" x14ac:dyDescent="0.2">
      <c r="A222" s="393">
        <v>42596</v>
      </c>
      <c r="B222" s="320" t="s">
        <v>7954</v>
      </c>
      <c r="C222" s="320" t="s">
        <v>9766</v>
      </c>
      <c r="D222" s="320" t="s">
        <v>9767</v>
      </c>
      <c r="E222" s="320">
        <v>92</v>
      </c>
      <c r="F222" s="320"/>
      <c r="G222" s="320"/>
      <c r="H222" s="320"/>
      <c r="I222" s="320"/>
      <c r="J222" s="320">
        <v>20</v>
      </c>
      <c r="K222" s="320"/>
      <c r="L222" s="320"/>
      <c r="M222" s="394" t="s">
        <v>3936</v>
      </c>
      <c r="N222" s="394" t="s">
        <v>1055</v>
      </c>
      <c r="O222" s="320" t="s">
        <v>3894</v>
      </c>
      <c r="P222" s="320" t="s">
        <v>3959</v>
      </c>
      <c r="Q222" s="320">
        <v>23</v>
      </c>
      <c r="R222" s="320" t="s">
        <v>9768</v>
      </c>
      <c r="S222" s="320" t="s">
        <v>4352</v>
      </c>
      <c r="T222" s="320">
        <v>0.1</v>
      </c>
      <c r="U222" s="320"/>
      <c r="V222" s="320">
        <v>0.1</v>
      </c>
      <c r="W222" s="397">
        <f t="shared" si="7"/>
        <v>1508.9499999999989</v>
      </c>
      <c r="X222" s="320"/>
      <c r="Y222" s="397">
        <f t="shared" si="6"/>
        <v>2423.6399999999985</v>
      </c>
    </row>
    <row r="223" spans="1:25" x14ac:dyDescent="0.2">
      <c r="A223" s="393">
        <v>42596</v>
      </c>
      <c r="B223" s="320" t="s">
        <v>9769</v>
      </c>
      <c r="C223" s="320" t="s">
        <v>9770</v>
      </c>
      <c r="D223" s="320" t="s">
        <v>3989</v>
      </c>
      <c r="E223" s="320">
        <v>93</v>
      </c>
      <c r="F223" s="320"/>
      <c r="G223" s="320">
        <v>18</v>
      </c>
      <c r="H223" s="320"/>
      <c r="I223" s="320"/>
      <c r="J223" s="320"/>
      <c r="K223" s="320"/>
      <c r="L223" s="320"/>
      <c r="M223" s="394" t="s">
        <v>3965</v>
      </c>
      <c r="N223" s="394" t="s">
        <v>1055</v>
      </c>
      <c r="O223" s="320" t="s">
        <v>3985</v>
      </c>
      <c r="P223" s="320" t="s">
        <v>3908</v>
      </c>
      <c r="Q223" s="320">
        <v>17</v>
      </c>
      <c r="R223" s="320" t="s">
        <v>2599</v>
      </c>
      <c r="S223" s="320" t="s">
        <v>9771</v>
      </c>
      <c r="T223" s="320"/>
      <c r="U223" s="320">
        <v>0.17</v>
      </c>
      <c r="V223" s="320"/>
      <c r="W223" s="397">
        <f t="shared" si="7"/>
        <v>1508.9499999999989</v>
      </c>
      <c r="X223" s="320">
        <v>0.17</v>
      </c>
      <c r="Y223" s="397">
        <f t="shared" si="6"/>
        <v>2423.8099999999986</v>
      </c>
    </row>
    <row r="224" spans="1:25" x14ac:dyDescent="0.2">
      <c r="A224" s="446">
        <v>42597</v>
      </c>
      <c r="B224" s="447" t="s">
        <v>9773</v>
      </c>
      <c r="C224" s="447" t="s">
        <v>9774</v>
      </c>
      <c r="D224" s="447" t="s">
        <v>9775</v>
      </c>
      <c r="E224" s="447"/>
      <c r="F224" s="447"/>
      <c r="G224" s="447"/>
      <c r="H224" s="447"/>
      <c r="I224" s="447"/>
      <c r="J224" s="447"/>
      <c r="K224" s="447"/>
      <c r="L224" s="447"/>
      <c r="M224" s="448" t="s">
        <v>5018</v>
      </c>
      <c r="N224" s="448" t="s">
        <v>1055</v>
      </c>
      <c r="O224" s="447" t="s">
        <v>4059</v>
      </c>
      <c r="P224" s="447" t="s">
        <v>4024</v>
      </c>
      <c r="Q224" s="447">
        <v>14</v>
      </c>
      <c r="R224" s="447" t="s">
        <v>6881</v>
      </c>
      <c r="S224" s="447" t="s">
        <v>4754</v>
      </c>
      <c r="T224" s="450">
        <v>0.1</v>
      </c>
      <c r="U224" s="447"/>
      <c r="V224" s="447"/>
      <c r="W224" s="451">
        <f t="shared" si="7"/>
        <v>1508.9499999999989</v>
      </c>
      <c r="X224" s="447"/>
      <c r="Y224" s="451">
        <f t="shared" si="6"/>
        <v>2423.8099999999986</v>
      </c>
    </row>
    <row r="225" spans="1:25" x14ac:dyDescent="0.2">
      <c r="A225" s="446">
        <v>42598</v>
      </c>
      <c r="B225" s="447" t="s">
        <v>7926</v>
      </c>
      <c r="C225" s="447" t="s">
        <v>9776</v>
      </c>
      <c r="D225" s="447" t="s">
        <v>9777</v>
      </c>
      <c r="E225" s="447"/>
      <c r="F225" s="447"/>
      <c r="G225" s="447"/>
      <c r="H225" s="447"/>
      <c r="I225" s="447"/>
      <c r="J225" s="447"/>
      <c r="K225" s="447"/>
      <c r="L225" s="447"/>
      <c r="M225" s="448" t="s">
        <v>5018</v>
      </c>
      <c r="N225" s="448" t="s">
        <v>1059</v>
      </c>
      <c r="O225" s="447" t="s">
        <v>1739</v>
      </c>
      <c r="P225" s="447" t="s">
        <v>3991</v>
      </c>
      <c r="Q225" s="447">
        <v>16</v>
      </c>
      <c r="R225" s="447" t="s">
        <v>9778</v>
      </c>
      <c r="S225" s="447" t="s">
        <v>9743</v>
      </c>
      <c r="T225" s="447">
        <v>1.7</v>
      </c>
      <c r="U225" s="447"/>
      <c r="V225" s="447"/>
      <c r="W225" s="451">
        <f t="shared" si="7"/>
        <v>1508.9499999999989</v>
      </c>
      <c r="X225" s="447"/>
      <c r="Y225" s="451">
        <f t="shared" si="6"/>
        <v>2423.8099999999986</v>
      </c>
    </row>
    <row r="226" spans="1:25" x14ac:dyDescent="0.2">
      <c r="A226" s="446">
        <v>42599</v>
      </c>
      <c r="B226" s="447" t="s">
        <v>9779</v>
      </c>
      <c r="C226" s="447" t="s">
        <v>9780</v>
      </c>
      <c r="D226" s="447" t="s">
        <v>9781</v>
      </c>
      <c r="E226" s="447"/>
      <c r="F226" s="447"/>
      <c r="G226" s="447"/>
      <c r="H226" s="447"/>
      <c r="I226" s="447"/>
      <c r="J226" s="447"/>
      <c r="K226" s="447"/>
      <c r="L226" s="447"/>
      <c r="M226" s="448" t="s">
        <v>3965</v>
      </c>
      <c r="N226" s="448" t="s">
        <v>1055</v>
      </c>
      <c r="O226" s="447" t="s">
        <v>3990</v>
      </c>
      <c r="P226" s="447" t="s">
        <v>3895</v>
      </c>
      <c r="Q226" s="447">
        <v>14</v>
      </c>
      <c r="R226" s="447" t="s">
        <v>1373</v>
      </c>
      <c r="S226" s="447" t="s">
        <v>9782</v>
      </c>
      <c r="T226" s="447">
        <v>0.16</v>
      </c>
      <c r="U226" s="447"/>
      <c r="V226" s="447"/>
      <c r="W226" s="451">
        <f t="shared" si="7"/>
        <v>1508.9499999999989</v>
      </c>
      <c r="X226" s="447"/>
      <c r="Y226" s="451">
        <f t="shared" si="6"/>
        <v>2423.8099999999986</v>
      </c>
    </row>
    <row r="227" spans="1:25" x14ac:dyDescent="0.2">
      <c r="A227" s="393">
        <v>42599</v>
      </c>
      <c r="B227" s="320" t="s">
        <v>9783</v>
      </c>
      <c r="C227" s="320" t="s">
        <v>9784</v>
      </c>
      <c r="D227" s="320" t="s">
        <v>3989</v>
      </c>
      <c r="E227" s="320">
        <v>94</v>
      </c>
      <c r="F227" s="320"/>
      <c r="G227" s="320"/>
      <c r="H227" s="320"/>
      <c r="I227" s="320"/>
      <c r="J227" s="320">
        <v>22</v>
      </c>
      <c r="K227" s="320"/>
      <c r="L227" s="320"/>
      <c r="M227" s="394" t="s">
        <v>3965</v>
      </c>
      <c r="N227" s="394" t="s">
        <v>1055</v>
      </c>
      <c r="O227" s="320" t="s">
        <v>4030</v>
      </c>
      <c r="P227" s="320" t="s">
        <v>3959</v>
      </c>
      <c r="Q227" s="320">
        <v>28</v>
      </c>
      <c r="R227" s="320" t="s">
        <v>8363</v>
      </c>
      <c r="S227" s="320" t="s">
        <v>8770</v>
      </c>
      <c r="T227" s="320"/>
      <c r="U227" s="320">
        <v>0.1</v>
      </c>
      <c r="V227" s="320"/>
      <c r="W227" s="397">
        <f t="shared" si="7"/>
        <v>1508.9499999999989</v>
      </c>
      <c r="X227" s="320">
        <v>0.1</v>
      </c>
      <c r="Y227" s="397">
        <f t="shared" si="6"/>
        <v>2423.9099999999985</v>
      </c>
    </row>
    <row r="228" spans="1:25" x14ac:dyDescent="0.2">
      <c r="A228" s="446">
        <v>42600</v>
      </c>
      <c r="B228" s="447" t="s">
        <v>9785</v>
      </c>
      <c r="C228" s="447" t="s">
        <v>9786</v>
      </c>
      <c r="D228" s="447" t="s">
        <v>9787</v>
      </c>
      <c r="E228" s="447"/>
      <c r="F228" s="447"/>
      <c r="G228" s="447"/>
      <c r="H228" s="447"/>
      <c r="I228" s="447"/>
      <c r="J228" s="447"/>
      <c r="K228" s="447"/>
      <c r="L228" s="447"/>
      <c r="M228" s="448" t="s">
        <v>3965</v>
      </c>
      <c r="N228" s="448" t="s">
        <v>1059</v>
      </c>
      <c r="O228" s="447" t="s">
        <v>1710</v>
      </c>
      <c r="P228" s="447" t="s">
        <v>3973</v>
      </c>
      <c r="Q228" s="447">
        <v>10</v>
      </c>
      <c r="R228" s="447" t="s">
        <v>9788</v>
      </c>
      <c r="S228" s="447" t="s">
        <v>5487</v>
      </c>
      <c r="T228" s="447"/>
      <c r="U228" s="447">
        <v>3</v>
      </c>
      <c r="V228" s="447"/>
      <c r="W228" s="451">
        <f t="shared" si="7"/>
        <v>1508.9499999999989</v>
      </c>
      <c r="X228" s="447"/>
      <c r="Y228" s="451">
        <f t="shared" si="6"/>
        <v>2423.9099999999985</v>
      </c>
    </row>
    <row r="229" spans="1:25" x14ac:dyDescent="0.2">
      <c r="A229" s="446">
        <v>42600</v>
      </c>
      <c r="B229" s="447" t="s">
        <v>9789</v>
      </c>
      <c r="C229" s="447" t="s">
        <v>9790</v>
      </c>
      <c r="D229" s="447" t="s">
        <v>9791</v>
      </c>
      <c r="E229" s="447"/>
      <c r="F229" s="447"/>
      <c r="G229" s="447"/>
      <c r="H229" s="447"/>
      <c r="I229" s="447"/>
      <c r="J229" s="447"/>
      <c r="K229" s="447"/>
      <c r="L229" s="447"/>
      <c r="M229" s="448" t="s">
        <v>3965</v>
      </c>
      <c r="N229" s="448" t="s">
        <v>1055</v>
      </c>
      <c r="O229" s="447" t="s">
        <v>2269</v>
      </c>
      <c r="P229" s="447" t="s">
        <v>3973</v>
      </c>
      <c r="Q229" s="447">
        <v>32</v>
      </c>
      <c r="R229" s="447" t="s">
        <v>9792</v>
      </c>
      <c r="S229" s="447" t="s">
        <v>1715</v>
      </c>
      <c r="T229" s="447"/>
      <c r="U229" s="447">
        <v>0.1</v>
      </c>
      <c r="V229" s="447"/>
      <c r="W229" s="451">
        <f t="shared" si="7"/>
        <v>1508.9499999999989</v>
      </c>
      <c r="X229" s="447"/>
      <c r="Y229" s="451">
        <f t="shared" si="6"/>
        <v>2423.9099999999985</v>
      </c>
    </row>
    <row r="230" spans="1:25" x14ac:dyDescent="0.2">
      <c r="A230" s="393">
        <v>42605</v>
      </c>
      <c r="B230" s="320" t="s">
        <v>9793</v>
      </c>
      <c r="C230" s="320" t="s">
        <v>9794</v>
      </c>
      <c r="D230" s="320" t="s">
        <v>3989</v>
      </c>
      <c r="E230" s="320">
        <v>95</v>
      </c>
      <c r="F230" s="320"/>
      <c r="G230" s="320"/>
      <c r="H230" s="320"/>
      <c r="I230" s="320"/>
      <c r="J230" s="320"/>
      <c r="K230" s="320"/>
      <c r="L230" s="320">
        <v>14</v>
      </c>
      <c r="M230" s="394" t="s">
        <v>3965</v>
      </c>
      <c r="N230" s="394" t="s">
        <v>1055</v>
      </c>
      <c r="O230" s="320" t="s">
        <v>3894</v>
      </c>
      <c r="P230" s="320" t="s">
        <v>3995</v>
      </c>
      <c r="Q230" s="320">
        <v>1</v>
      </c>
      <c r="R230" s="320" t="s">
        <v>9795</v>
      </c>
      <c r="S230" s="320" t="s">
        <v>9796</v>
      </c>
      <c r="T230" s="320"/>
      <c r="U230" s="320">
        <v>0.1</v>
      </c>
      <c r="V230" s="320"/>
      <c r="W230" s="397">
        <f t="shared" si="7"/>
        <v>1508.9499999999989</v>
      </c>
      <c r="X230" s="320">
        <v>0.1</v>
      </c>
      <c r="Y230" s="397">
        <f t="shared" si="6"/>
        <v>2424.0099999999984</v>
      </c>
    </row>
    <row r="231" spans="1:25" x14ac:dyDescent="0.2">
      <c r="A231" s="446">
        <v>42605</v>
      </c>
      <c r="B231" s="447" t="s">
        <v>9797</v>
      </c>
      <c r="C231" s="447" t="s">
        <v>9798</v>
      </c>
      <c r="D231" s="447" t="s">
        <v>9799</v>
      </c>
      <c r="E231" s="447"/>
      <c r="F231" s="447"/>
      <c r="G231" s="447"/>
      <c r="H231" s="447"/>
      <c r="I231" s="447"/>
      <c r="J231" s="447"/>
      <c r="K231" s="447"/>
      <c r="L231" s="447"/>
      <c r="M231" s="448" t="s">
        <v>5018</v>
      </c>
      <c r="N231" s="448" t="s">
        <v>1076</v>
      </c>
      <c r="O231" s="447" t="s">
        <v>1641</v>
      </c>
      <c r="P231" s="447" t="s">
        <v>3908</v>
      </c>
      <c r="Q231" s="447">
        <v>28</v>
      </c>
      <c r="R231" s="447" t="s">
        <v>9800</v>
      </c>
      <c r="S231" s="447" t="s">
        <v>9801</v>
      </c>
      <c r="T231" s="447">
        <v>34.5</v>
      </c>
      <c r="U231" s="447"/>
      <c r="V231" s="447"/>
      <c r="W231" s="451">
        <f t="shared" si="7"/>
        <v>1508.9499999999989</v>
      </c>
      <c r="X231" s="447"/>
      <c r="Y231" s="451">
        <f t="shared" si="6"/>
        <v>2424.0099999999984</v>
      </c>
    </row>
    <row r="232" spans="1:25" x14ac:dyDescent="0.2">
      <c r="A232" s="393">
        <v>42608</v>
      </c>
      <c r="B232" s="320" t="s">
        <v>9802</v>
      </c>
      <c r="C232" s="320" t="s">
        <v>9803</v>
      </c>
      <c r="D232" s="320" t="s">
        <v>3989</v>
      </c>
      <c r="E232" s="320">
        <v>96</v>
      </c>
      <c r="F232" s="320">
        <v>7</v>
      </c>
      <c r="G232" s="320"/>
      <c r="H232" s="320"/>
      <c r="I232" s="320"/>
      <c r="J232" s="320"/>
      <c r="K232" s="320"/>
      <c r="L232" s="320"/>
      <c r="M232" s="394" t="s">
        <v>3965</v>
      </c>
      <c r="N232" s="394" t="s">
        <v>1055</v>
      </c>
      <c r="O232" s="320" t="s">
        <v>1752</v>
      </c>
      <c r="P232" s="320" t="s">
        <v>4037</v>
      </c>
      <c r="Q232" s="320">
        <v>16</v>
      </c>
      <c r="R232" s="320" t="s">
        <v>9804</v>
      </c>
      <c r="S232" s="320" t="s">
        <v>9805</v>
      </c>
      <c r="T232" s="320"/>
      <c r="U232" s="320">
        <v>0.1</v>
      </c>
      <c r="V232" s="320"/>
      <c r="W232" s="397">
        <f t="shared" si="7"/>
        <v>1508.9499999999989</v>
      </c>
      <c r="X232" s="320">
        <v>0.1</v>
      </c>
      <c r="Y232" s="397">
        <f t="shared" si="6"/>
        <v>2424.1099999999983</v>
      </c>
    </row>
    <row r="233" spans="1:25" x14ac:dyDescent="0.2">
      <c r="A233" s="446">
        <v>42609</v>
      </c>
      <c r="B233" s="447" t="s">
        <v>9806</v>
      </c>
      <c r="C233" s="447" t="s">
        <v>9807</v>
      </c>
      <c r="D233" s="447" t="s">
        <v>9808</v>
      </c>
      <c r="E233" s="447"/>
      <c r="F233" s="447"/>
      <c r="G233" s="447"/>
      <c r="H233" s="447"/>
      <c r="I233" s="447"/>
      <c r="J233" s="447"/>
      <c r="K233" s="447"/>
      <c r="L233" s="447"/>
      <c r="M233" s="448" t="s">
        <v>3965</v>
      </c>
      <c r="N233" s="448" t="s">
        <v>1059</v>
      </c>
      <c r="O233" s="447" t="s">
        <v>2306</v>
      </c>
      <c r="P233" s="447" t="s">
        <v>2433</v>
      </c>
      <c r="Q233" s="447">
        <v>6</v>
      </c>
      <c r="R233" s="447" t="s">
        <v>9809</v>
      </c>
      <c r="S233" s="447" t="s">
        <v>9810</v>
      </c>
      <c r="T233" s="447"/>
      <c r="U233" s="447">
        <v>4.75</v>
      </c>
      <c r="V233" s="447"/>
      <c r="W233" s="451">
        <f t="shared" si="7"/>
        <v>1508.9499999999989</v>
      </c>
      <c r="X233" s="447"/>
      <c r="Y233" s="451">
        <f t="shared" si="6"/>
        <v>2424.1099999999983</v>
      </c>
    </row>
    <row r="234" spans="1:25" x14ac:dyDescent="0.2">
      <c r="A234" s="446">
        <v>42609</v>
      </c>
      <c r="B234" s="447" t="s">
        <v>6630</v>
      </c>
      <c r="C234" s="447" t="s">
        <v>9811</v>
      </c>
      <c r="D234" s="447" t="s">
        <v>9812</v>
      </c>
      <c r="E234" s="447"/>
      <c r="F234" s="447"/>
      <c r="G234" s="447"/>
      <c r="H234" s="447"/>
      <c r="I234" s="447"/>
      <c r="J234" s="447"/>
      <c r="K234" s="447"/>
      <c r="L234" s="447"/>
      <c r="M234" s="448" t="s">
        <v>3965</v>
      </c>
      <c r="N234" s="448" t="s">
        <v>1059</v>
      </c>
      <c r="O234" s="447" t="s">
        <v>2341</v>
      </c>
      <c r="P234" s="447" t="s">
        <v>2433</v>
      </c>
      <c r="Q234" s="447">
        <v>7</v>
      </c>
      <c r="R234" s="447" t="s">
        <v>9813</v>
      </c>
      <c r="S234" s="447" t="s">
        <v>9814</v>
      </c>
      <c r="T234" s="447"/>
      <c r="U234" s="447">
        <v>2.4</v>
      </c>
      <c r="V234" s="447"/>
      <c r="W234" s="451">
        <f t="shared" si="7"/>
        <v>1508.9499999999989</v>
      </c>
      <c r="X234" s="447"/>
      <c r="Y234" s="451">
        <f t="shared" si="6"/>
        <v>2424.1099999999983</v>
      </c>
    </row>
    <row r="235" spans="1:25" x14ac:dyDescent="0.2">
      <c r="A235" s="446">
        <v>42609</v>
      </c>
      <c r="B235" s="447" t="s">
        <v>9815</v>
      </c>
      <c r="C235" s="447" t="s">
        <v>9816</v>
      </c>
      <c r="D235" s="447"/>
      <c r="E235" s="447"/>
      <c r="F235" s="447"/>
      <c r="G235" s="447"/>
      <c r="H235" s="447"/>
      <c r="I235" s="447"/>
      <c r="J235" s="447"/>
      <c r="K235" s="447"/>
      <c r="L235" s="447"/>
      <c r="M235" s="448" t="s">
        <v>4085</v>
      </c>
      <c r="N235" s="448" t="s">
        <v>1055</v>
      </c>
      <c r="O235" s="447" t="s">
        <v>3999</v>
      </c>
      <c r="P235" s="447" t="s">
        <v>3895</v>
      </c>
      <c r="Q235" s="447">
        <v>7</v>
      </c>
      <c r="R235" s="447" t="s">
        <v>4413</v>
      </c>
      <c r="S235" s="447" t="s">
        <v>9817</v>
      </c>
      <c r="T235" s="447">
        <v>0.1</v>
      </c>
      <c r="U235" s="447"/>
      <c r="V235" s="447"/>
      <c r="W235" s="451">
        <f t="shared" si="7"/>
        <v>1508.9499999999989</v>
      </c>
      <c r="X235" s="447"/>
      <c r="Y235" s="451">
        <f t="shared" si="6"/>
        <v>2424.1099999999983</v>
      </c>
    </row>
    <row r="236" spans="1:25" x14ac:dyDescent="0.2">
      <c r="A236" s="393">
        <v>42616</v>
      </c>
      <c r="B236" s="320" t="s">
        <v>6328</v>
      </c>
      <c r="C236" s="320" t="s">
        <v>9818</v>
      </c>
      <c r="D236" s="320" t="s">
        <v>3989</v>
      </c>
      <c r="E236" s="320">
        <v>97</v>
      </c>
      <c r="F236" s="320"/>
      <c r="G236" s="320">
        <v>15</v>
      </c>
      <c r="H236" s="320"/>
      <c r="I236" s="320"/>
      <c r="J236" s="320"/>
      <c r="K236" s="320"/>
      <c r="L236" s="320"/>
      <c r="M236" s="394" t="s">
        <v>3965</v>
      </c>
      <c r="N236" s="394" t="s">
        <v>1055</v>
      </c>
      <c r="O236" s="320" t="s">
        <v>1615</v>
      </c>
      <c r="P236" s="320" t="s">
        <v>3959</v>
      </c>
      <c r="Q236" s="320">
        <v>25</v>
      </c>
      <c r="R236" s="320" t="s">
        <v>3857</v>
      </c>
      <c r="S236" s="320" t="s">
        <v>6076</v>
      </c>
      <c r="T236" s="320"/>
      <c r="U236" s="320">
        <v>0.1</v>
      </c>
      <c r="V236" s="320"/>
      <c r="W236" s="397">
        <f t="shared" si="7"/>
        <v>1508.9499999999989</v>
      </c>
      <c r="X236" s="320">
        <v>0.1</v>
      </c>
      <c r="Y236" s="397">
        <f t="shared" si="6"/>
        <v>2424.2099999999982</v>
      </c>
    </row>
    <row r="237" spans="1:25" x14ac:dyDescent="0.2">
      <c r="A237" s="446">
        <v>42617</v>
      </c>
      <c r="B237" s="447" t="s">
        <v>9819</v>
      </c>
      <c r="C237" s="447" t="s">
        <v>9820</v>
      </c>
      <c r="D237" s="447" t="s">
        <v>9821</v>
      </c>
      <c r="E237" s="447"/>
      <c r="F237" s="447"/>
      <c r="G237" s="447"/>
      <c r="H237" s="447"/>
      <c r="I237" s="447"/>
      <c r="J237" s="447"/>
      <c r="K237" s="447"/>
      <c r="L237" s="447"/>
      <c r="M237" s="448" t="s">
        <v>3965</v>
      </c>
      <c r="N237" s="448" t="s">
        <v>1055</v>
      </c>
      <c r="O237" s="447" t="s">
        <v>4036</v>
      </c>
      <c r="P237" s="447" t="s">
        <v>2433</v>
      </c>
      <c r="Q237" s="447">
        <v>2</v>
      </c>
      <c r="R237" s="447" t="s">
        <v>9822</v>
      </c>
      <c r="S237" s="447" t="s">
        <v>9823</v>
      </c>
      <c r="T237" s="447"/>
      <c r="U237" s="447">
        <v>0.1</v>
      </c>
      <c r="V237" s="447"/>
      <c r="W237" s="451">
        <f t="shared" si="7"/>
        <v>1508.9499999999989</v>
      </c>
      <c r="X237" s="447"/>
      <c r="Y237" s="451">
        <f t="shared" si="6"/>
        <v>2424.2099999999982</v>
      </c>
    </row>
    <row r="238" spans="1:25" x14ac:dyDescent="0.2">
      <c r="A238" s="393">
        <v>42617</v>
      </c>
      <c r="B238" s="320" t="s">
        <v>9824</v>
      </c>
      <c r="C238" s="320" t="s">
        <v>9825</v>
      </c>
      <c r="D238" s="320" t="s">
        <v>3989</v>
      </c>
      <c r="E238" s="320">
        <v>98</v>
      </c>
      <c r="F238" s="320"/>
      <c r="G238" s="320">
        <v>19</v>
      </c>
      <c r="H238" s="320"/>
      <c r="I238" s="320"/>
      <c r="J238" s="320"/>
      <c r="K238" s="320"/>
      <c r="L238" s="320"/>
      <c r="M238" s="394" t="s">
        <v>3965</v>
      </c>
      <c r="N238" s="394" t="s">
        <v>1059</v>
      </c>
      <c r="O238" s="320" t="s">
        <v>3943</v>
      </c>
      <c r="P238" s="320" t="s">
        <v>3959</v>
      </c>
      <c r="Q238" s="320">
        <v>3</v>
      </c>
      <c r="R238" s="320" t="s">
        <v>9826</v>
      </c>
      <c r="S238" s="320" t="s">
        <v>2450</v>
      </c>
      <c r="T238" s="320"/>
      <c r="U238" s="320">
        <v>0.35</v>
      </c>
      <c r="V238" s="320"/>
      <c r="W238" s="397">
        <f t="shared" si="7"/>
        <v>1508.9499999999989</v>
      </c>
      <c r="X238" s="320">
        <v>0.35</v>
      </c>
      <c r="Y238" s="397">
        <f t="shared" si="6"/>
        <v>2424.5599999999981</v>
      </c>
    </row>
    <row r="239" spans="1:25" x14ac:dyDescent="0.2">
      <c r="A239" s="393">
        <v>42617</v>
      </c>
      <c r="B239" s="320" t="s">
        <v>9827</v>
      </c>
      <c r="C239" s="320" t="s">
        <v>9828</v>
      </c>
      <c r="D239" s="320" t="s">
        <v>3989</v>
      </c>
      <c r="E239" s="320">
        <v>99</v>
      </c>
      <c r="F239" s="320"/>
      <c r="G239" s="320">
        <v>20</v>
      </c>
      <c r="H239" s="320"/>
      <c r="I239" s="320"/>
      <c r="J239" s="320"/>
      <c r="K239" s="320"/>
      <c r="L239" s="320"/>
      <c r="M239" s="394" t="s">
        <v>3965</v>
      </c>
      <c r="N239" s="394" t="s">
        <v>1059</v>
      </c>
      <c r="O239" s="320" t="s">
        <v>3888</v>
      </c>
      <c r="P239" s="320" t="s">
        <v>3908</v>
      </c>
      <c r="Q239" s="320">
        <v>33</v>
      </c>
      <c r="R239" s="320" t="s">
        <v>9829</v>
      </c>
      <c r="S239" s="320" t="s">
        <v>4698</v>
      </c>
      <c r="T239" s="320"/>
      <c r="U239" s="320">
        <v>0.4</v>
      </c>
      <c r="V239" s="320"/>
      <c r="W239" s="397">
        <f t="shared" si="7"/>
        <v>1508.9499999999989</v>
      </c>
      <c r="X239" s="320">
        <v>0.4</v>
      </c>
      <c r="Y239" s="397">
        <f t="shared" si="6"/>
        <v>2424.9599999999982</v>
      </c>
    </row>
    <row r="240" spans="1:25" x14ac:dyDescent="0.2">
      <c r="A240" s="446">
        <v>42617</v>
      </c>
      <c r="B240" s="447" t="s">
        <v>9830</v>
      </c>
      <c r="C240" s="447" t="s">
        <v>9831</v>
      </c>
      <c r="D240" s="447" t="s">
        <v>9832</v>
      </c>
      <c r="E240" s="447"/>
      <c r="F240" s="447"/>
      <c r="G240" s="447"/>
      <c r="H240" s="447"/>
      <c r="I240" s="447"/>
      <c r="J240" s="447"/>
      <c r="K240" s="447"/>
      <c r="L240" s="447"/>
      <c r="M240" s="448" t="s">
        <v>3965</v>
      </c>
      <c r="N240" s="448" t="s">
        <v>4568</v>
      </c>
      <c r="O240" s="447" t="s">
        <v>9833</v>
      </c>
      <c r="P240" s="447" t="s">
        <v>3995</v>
      </c>
      <c r="Q240" s="447">
        <v>16</v>
      </c>
      <c r="R240" s="447" t="s">
        <v>9834</v>
      </c>
      <c r="S240" s="447" t="s">
        <v>9835</v>
      </c>
      <c r="T240" s="447"/>
      <c r="U240" s="447">
        <v>195</v>
      </c>
      <c r="V240" s="447"/>
      <c r="W240" s="451">
        <f t="shared" si="7"/>
        <v>1508.9499999999989</v>
      </c>
      <c r="X240" s="447"/>
      <c r="Y240" s="451">
        <f t="shared" si="6"/>
        <v>2424.9599999999982</v>
      </c>
    </row>
    <row r="241" spans="1:25" x14ac:dyDescent="0.2">
      <c r="A241" s="393">
        <v>42617</v>
      </c>
      <c r="B241" s="320" t="s">
        <v>9836</v>
      </c>
      <c r="C241" s="320" t="s">
        <v>9837</v>
      </c>
      <c r="D241" s="320" t="s">
        <v>3989</v>
      </c>
      <c r="E241" s="320">
        <v>100</v>
      </c>
      <c r="F241" s="320"/>
      <c r="G241" s="320"/>
      <c r="H241" s="320"/>
      <c r="I241" s="320">
        <v>13</v>
      </c>
      <c r="J241" s="320"/>
      <c r="K241" s="320"/>
      <c r="L241" s="320"/>
      <c r="M241" s="394" t="s">
        <v>3965</v>
      </c>
      <c r="N241" s="394" t="s">
        <v>1055</v>
      </c>
      <c r="O241" s="320" t="s">
        <v>3919</v>
      </c>
      <c r="P241" s="320" t="s">
        <v>4024</v>
      </c>
      <c r="Q241" s="320">
        <v>30</v>
      </c>
      <c r="R241" s="320" t="s">
        <v>9842</v>
      </c>
      <c r="S241" s="320" t="s">
        <v>6348</v>
      </c>
      <c r="T241" s="320"/>
      <c r="U241" s="320">
        <v>0.1</v>
      </c>
      <c r="V241" s="320"/>
      <c r="W241" s="397">
        <f t="shared" si="7"/>
        <v>1508.9499999999989</v>
      </c>
      <c r="X241" s="320">
        <v>0.1</v>
      </c>
      <c r="Y241" s="397">
        <f t="shared" si="6"/>
        <v>2425.0599999999981</v>
      </c>
    </row>
    <row r="242" spans="1:25" x14ac:dyDescent="0.2">
      <c r="A242" s="446">
        <v>42617</v>
      </c>
      <c r="B242" s="447" t="s">
        <v>1599</v>
      </c>
      <c r="C242" s="447" t="s">
        <v>9838</v>
      </c>
      <c r="D242" s="447" t="s">
        <v>9839</v>
      </c>
      <c r="E242" s="447"/>
      <c r="F242" s="447"/>
      <c r="G242" s="447"/>
      <c r="H242" s="447"/>
      <c r="I242" s="447"/>
      <c r="J242" s="447"/>
      <c r="K242" s="447"/>
      <c r="L242" s="447"/>
      <c r="M242" s="448" t="s">
        <v>3965</v>
      </c>
      <c r="N242" s="448" t="s">
        <v>1055</v>
      </c>
      <c r="O242" s="447" t="s">
        <v>3943</v>
      </c>
      <c r="P242" s="447" t="s">
        <v>3991</v>
      </c>
      <c r="Q242" s="447">
        <v>34</v>
      </c>
      <c r="R242" s="447" t="s">
        <v>9840</v>
      </c>
      <c r="S242" s="447" t="s">
        <v>9841</v>
      </c>
      <c r="T242" s="447"/>
      <c r="U242" s="447">
        <v>0.1</v>
      </c>
      <c r="V242" s="447"/>
      <c r="W242" s="451">
        <f t="shared" si="7"/>
        <v>1508.9499999999989</v>
      </c>
      <c r="X242" s="447"/>
      <c r="Y242" s="451">
        <f t="shared" si="6"/>
        <v>2425.0599999999981</v>
      </c>
    </row>
    <row r="243" spans="1:25" x14ac:dyDescent="0.2">
      <c r="A243" s="393">
        <v>42617</v>
      </c>
      <c r="B243" s="320" t="s">
        <v>5988</v>
      </c>
      <c r="C243" s="320" t="s">
        <v>9843</v>
      </c>
      <c r="D243" s="320" t="s">
        <v>3989</v>
      </c>
      <c r="E243" s="320">
        <v>101</v>
      </c>
      <c r="F243" s="320"/>
      <c r="G243" s="320"/>
      <c r="H243" s="320"/>
      <c r="I243" s="320"/>
      <c r="J243" s="320">
        <v>12</v>
      </c>
      <c r="K243" s="320"/>
      <c r="L243" s="320"/>
      <c r="M243" s="394" t="s">
        <v>3965</v>
      </c>
      <c r="N243" s="394" t="s">
        <v>1055</v>
      </c>
      <c r="O243" s="320" t="s">
        <v>3999</v>
      </c>
      <c r="P243" s="320" t="s">
        <v>3889</v>
      </c>
      <c r="Q243" s="320">
        <v>5</v>
      </c>
      <c r="R243" s="320" t="s">
        <v>4554</v>
      </c>
      <c r="S243" s="320" t="s">
        <v>6063</v>
      </c>
      <c r="T243" s="320"/>
      <c r="U243" s="320">
        <v>0.1</v>
      </c>
      <c r="V243" s="320"/>
      <c r="W243" s="397">
        <f t="shared" si="7"/>
        <v>1508.9499999999989</v>
      </c>
      <c r="X243" s="320">
        <v>0.1</v>
      </c>
      <c r="Y243" s="397">
        <f t="shared" si="6"/>
        <v>2425.159999999998</v>
      </c>
    </row>
    <row r="244" spans="1:25" x14ac:dyDescent="0.2">
      <c r="A244" s="393">
        <v>42618</v>
      </c>
      <c r="B244" s="320" t="s">
        <v>6761</v>
      </c>
      <c r="C244" s="320" t="s">
        <v>9844</v>
      </c>
      <c r="D244" s="320" t="s">
        <v>3989</v>
      </c>
      <c r="E244" s="320">
        <v>102</v>
      </c>
      <c r="F244" s="320"/>
      <c r="G244" s="320">
        <v>21</v>
      </c>
      <c r="H244" s="320"/>
      <c r="I244" s="320"/>
      <c r="J244" s="320"/>
      <c r="K244" s="320"/>
      <c r="L244" s="320"/>
      <c r="M244" s="394" t="s">
        <v>3965</v>
      </c>
      <c r="N244" s="394" t="s">
        <v>1055</v>
      </c>
      <c r="O244" s="320" t="s">
        <v>3990</v>
      </c>
      <c r="P244" s="320" t="s">
        <v>4024</v>
      </c>
      <c r="Q244" s="320">
        <v>31</v>
      </c>
      <c r="R244" s="320" t="s">
        <v>9845</v>
      </c>
      <c r="S244" s="320" t="s">
        <v>6348</v>
      </c>
      <c r="T244" s="320"/>
      <c r="U244" s="320">
        <v>0.1</v>
      </c>
      <c r="V244" s="320"/>
      <c r="W244" s="397">
        <f t="shared" si="7"/>
        <v>1508.9499999999989</v>
      </c>
      <c r="X244" s="320">
        <v>0.1</v>
      </c>
      <c r="Y244" s="397">
        <f t="shared" si="6"/>
        <v>2425.2599999999979</v>
      </c>
    </row>
    <row r="245" spans="1:25" x14ac:dyDescent="0.2">
      <c r="A245" s="446">
        <v>42618</v>
      </c>
      <c r="B245" s="447" t="s">
        <v>9846</v>
      </c>
      <c r="C245" s="447" t="s">
        <v>9847</v>
      </c>
      <c r="D245" s="447" t="s">
        <v>9848</v>
      </c>
      <c r="E245" s="447"/>
      <c r="F245" s="447"/>
      <c r="G245" s="447"/>
      <c r="H245" s="447"/>
      <c r="I245" s="447"/>
      <c r="J245" s="447"/>
      <c r="K245" s="447"/>
      <c r="L245" s="447"/>
      <c r="M245" s="448" t="s">
        <v>3965</v>
      </c>
      <c r="N245" s="448" t="s">
        <v>1055</v>
      </c>
      <c r="O245" s="447" t="s">
        <v>1615</v>
      </c>
      <c r="P245" s="447" t="s">
        <v>3991</v>
      </c>
      <c r="Q245" s="447">
        <v>6</v>
      </c>
      <c r="R245" s="447" t="s">
        <v>4363</v>
      </c>
      <c r="S245" s="447" t="s">
        <v>1227</v>
      </c>
      <c r="T245" s="447"/>
      <c r="U245" s="447">
        <v>0.1</v>
      </c>
      <c r="V245" s="447"/>
      <c r="W245" s="451">
        <f t="shared" si="7"/>
        <v>1508.9499999999989</v>
      </c>
      <c r="X245" s="447"/>
      <c r="Y245" s="451">
        <f t="shared" si="6"/>
        <v>2425.2599999999979</v>
      </c>
    </row>
    <row r="246" spans="1:25" x14ac:dyDescent="0.2">
      <c r="A246" s="393">
        <v>42618</v>
      </c>
      <c r="B246" s="320" t="s">
        <v>9849</v>
      </c>
      <c r="C246" s="320" t="s">
        <v>9850</v>
      </c>
      <c r="D246" s="320" t="s">
        <v>3989</v>
      </c>
      <c r="E246" s="320">
        <v>103</v>
      </c>
      <c r="F246" s="320"/>
      <c r="G246" s="320"/>
      <c r="H246" s="320"/>
      <c r="I246" s="320">
        <v>14</v>
      </c>
      <c r="J246" s="320"/>
      <c r="K246" s="320"/>
      <c r="L246" s="320"/>
      <c r="M246" s="394" t="s">
        <v>3965</v>
      </c>
      <c r="N246" s="394" t="s">
        <v>1055</v>
      </c>
      <c r="O246" s="320" t="s">
        <v>3999</v>
      </c>
      <c r="P246" s="320" t="s">
        <v>3991</v>
      </c>
      <c r="Q246" s="320">
        <v>3</v>
      </c>
      <c r="R246" s="320" t="s">
        <v>9851</v>
      </c>
      <c r="S246" s="320" t="s">
        <v>9852</v>
      </c>
      <c r="T246" s="320"/>
      <c r="U246" s="320">
        <v>0.1</v>
      </c>
      <c r="V246" s="320"/>
      <c r="W246" s="397">
        <f t="shared" si="7"/>
        <v>1508.9499999999989</v>
      </c>
      <c r="X246" s="320">
        <v>0.1</v>
      </c>
      <c r="Y246" s="397">
        <f t="shared" si="6"/>
        <v>2425.3599999999979</v>
      </c>
    </row>
    <row r="247" spans="1:25" x14ac:dyDescent="0.2">
      <c r="A247" s="393">
        <v>42618</v>
      </c>
      <c r="B247" s="320" t="s">
        <v>9853</v>
      </c>
      <c r="C247" s="320" t="s">
        <v>9854</v>
      </c>
      <c r="D247" s="320" t="s">
        <v>3989</v>
      </c>
      <c r="E247" s="320">
        <v>104</v>
      </c>
      <c r="F247" s="320"/>
      <c r="G247" s="320"/>
      <c r="H247" s="320"/>
      <c r="I247" s="320"/>
      <c r="J247" s="320"/>
      <c r="K247" s="320"/>
      <c r="L247" s="320">
        <v>15</v>
      </c>
      <c r="M247" s="394" t="s">
        <v>3965</v>
      </c>
      <c r="N247" s="394" t="s">
        <v>1055</v>
      </c>
      <c r="O247" s="320" t="s">
        <v>4059</v>
      </c>
      <c r="P247" s="320" t="s">
        <v>3995</v>
      </c>
      <c r="Q247" s="320">
        <v>35</v>
      </c>
      <c r="R247" s="320" t="s">
        <v>7183</v>
      </c>
      <c r="S247" s="320" t="s">
        <v>1782</v>
      </c>
      <c r="T247" s="320"/>
      <c r="U247" s="320">
        <v>0.1</v>
      </c>
      <c r="V247" s="320"/>
      <c r="W247" s="397">
        <f t="shared" si="7"/>
        <v>1508.9499999999989</v>
      </c>
      <c r="X247" s="320">
        <v>0.1</v>
      </c>
      <c r="Y247" s="397">
        <f t="shared" si="6"/>
        <v>2425.4599999999978</v>
      </c>
    </row>
    <row r="248" spans="1:25" x14ac:dyDescent="0.2">
      <c r="A248" s="393">
        <v>42618</v>
      </c>
      <c r="B248" s="320" t="s">
        <v>6659</v>
      </c>
      <c r="C248" s="320" t="s">
        <v>9855</v>
      </c>
      <c r="D248" s="320" t="s">
        <v>3989</v>
      </c>
      <c r="E248" s="320">
        <v>105</v>
      </c>
      <c r="F248" s="320"/>
      <c r="G248" s="320"/>
      <c r="H248" s="320"/>
      <c r="I248" s="320"/>
      <c r="J248" s="320"/>
      <c r="K248" s="320">
        <v>13</v>
      </c>
      <c r="L248" s="320"/>
      <c r="M248" s="394" t="s">
        <v>3965</v>
      </c>
      <c r="N248" s="394" t="s">
        <v>1055</v>
      </c>
      <c r="O248" s="320" t="s">
        <v>3919</v>
      </c>
      <c r="P248" s="320" t="s">
        <v>3908</v>
      </c>
      <c r="Q248" s="320">
        <v>33</v>
      </c>
      <c r="R248" s="320" t="s">
        <v>9419</v>
      </c>
      <c r="S248" s="320" t="s">
        <v>9856</v>
      </c>
      <c r="T248" s="320"/>
      <c r="U248" s="320">
        <v>0.1</v>
      </c>
      <c r="V248" s="320"/>
      <c r="W248" s="397">
        <f t="shared" si="7"/>
        <v>1508.9499999999989</v>
      </c>
      <c r="X248" s="320">
        <v>0.1</v>
      </c>
      <c r="Y248" s="397">
        <f t="shared" si="6"/>
        <v>2425.5599999999977</v>
      </c>
    </row>
    <row r="249" spans="1:25" x14ac:dyDescent="0.2">
      <c r="A249" s="393">
        <v>42618</v>
      </c>
      <c r="B249" s="320" t="s">
        <v>9857</v>
      </c>
      <c r="C249" s="320" t="s">
        <v>9858</v>
      </c>
      <c r="D249" s="320" t="s">
        <v>3989</v>
      </c>
      <c r="E249" s="320">
        <v>106</v>
      </c>
      <c r="F249" s="320"/>
      <c r="G249" s="320"/>
      <c r="H249" s="320"/>
      <c r="I249" s="320">
        <v>15</v>
      </c>
      <c r="J249" s="320"/>
      <c r="K249" s="320"/>
      <c r="L249" s="320"/>
      <c r="M249" s="394" t="s">
        <v>3965</v>
      </c>
      <c r="N249" s="394" t="s">
        <v>1055</v>
      </c>
      <c r="O249" s="320" t="s">
        <v>3900</v>
      </c>
      <c r="P249" s="320" t="s">
        <v>3959</v>
      </c>
      <c r="Q249" s="320">
        <v>20</v>
      </c>
      <c r="R249" s="320" t="s">
        <v>9859</v>
      </c>
      <c r="S249" s="320" t="s">
        <v>9860</v>
      </c>
      <c r="T249" s="320"/>
      <c r="U249" s="320">
        <v>0.1</v>
      </c>
      <c r="V249" s="320"/>
      <c r="W249" s="397">
        <f t="shared" si="7"/>
        <v>1508.9499999999989</v>
      </c>
      <c r="X249" s="320">
        <v>0.1</v>
      </c>
      <c r="Y249" s="397">
        <f t="shared" si="6"/>
        <v>2425.6599999999976</v>
      </c>
    </row>
    <row r="250" spans="1:25" x14ac:dyDescent="0.2">
      <c r="A250" s="446">
        <v>42618</v>
      </c>
      <c r="B250" s="447" t="s">
        <v>6744</v>
      </c>
      <c r="C250" s="447" t="s">
        <v>9861</v>
      </c>
      <c r="D250" s="447" t="s">
        <v>9862</v>
      </c>
      <c r="E250" s="447"/>
      <c r="F250" s="447"/>
      <c r="G250" s="447"/>
      <c r="H250" s="447"/>
      <c r="I250" s="447"/>
      <c r="J250" s="447"/>
      <c r="K250" s="447"/>
      <c r="L250" s="447"/>
      <c r="M250" s="448" t="s">
        <v>3965</v>
      </c>
      <c r="N250" s="448" t="s">
        <v>1055</v>
      </c>
      <c r="O250" s="447" t="s">
        <v>3937</v>
      </c>
      <c r="P250" s="447" t="s">
        <v>3995</v>
      </c>
      <c r="Q250" s="447">
        <v>7</v>
      </c>
      <c r="R250" s="447" t="s">
        <v>9863</v>
      </c>
      <c r="S250" s="447" t="s">
        <v>9864</v>
      </c>
      <c r="T250" s="447"/>
      <c r="U250" s="447">
        <v>0.1</v>
      </c>
      <c r="V250" s="447"/>
      <c r="W250" s="451">
        <f t="shared" si="7"/>
        <v>1508.9499999999989</v>
      </c>
      <c r="X250" s="447"/>
      <c r="Y250" s="451">
        <f t="shared" si="6"/>
        <v>2425.6599999999976</v>
      </c>
    </row>
    <row r="251" spans="1:25" x14ac:dyDescent="0.2">
      <c r="A251" s="393">
        <v>42619</v>
      </c>
      <c r="B251" s="320" t="s">
        <v>9865</v>
      </c>
      <c r="C251" s="320" t="s">
        <v>9866</v>
      </c>
      <c r="D251" s="320" t="s">
        <v>9867</v>
      </c>
      <c r="E251" s="320">
        <v>107</v>
      </c>
      <c r="F251" s="320"/>
      <c r="G251" s="320"/>
      <c r="H251" s="320"/>
      <c r="I251" s="320"/>
      <c r="J251" s="320"/>
      <c r="K251" s="320">
        <v>14</v>
      </c>
      <c r="L251" s="320"/>
      <c r="M251" s="394" t="s">
        <v>9109</v>
      </c>
      <c r="N251" s="394" t="s">
        <v>1055</v>
      </c>
      <c r="O251" s="320" t="s">
        <v>3999</v>
      </c>
      <c r="P251" s="320" t="s">
        <v>3908</v>
      </c>
      <c r="Q251" s="320">
        <v>1</v>
      </c>
      <c r="R251" s="320" t="s">
        <v>7727</v>
      </c>
      <c r="S251" s="320" t="s">
        <v>4785</v>
      </c>
      <c r="T251" s="320">
        <v>0.2</v>
      </c>
      <c r="U251" s="320"/>
      <c r="V251" s="320">
        <v>0.2</v>
      </c>
      <c r="W251" s="397">
        <f t="shared" si="7"/>
        <v>1509.149999999999</v>
      </c>
      <c r="X251" s="320"/>
      <c r="Y251" s="397">
        <f t="shared" si="6"/>
        <v>2425.6599999999976</v>
      </c>
    </row>
    <row r="252" spans="1:25" x14ac:dyDescent="0.2">
      <c r="A252" s="393">
        <v>42618</v>
      </c>
      <c r="B252" s="401" t="s">
        <v>9868</v>
      </c>
      <c r="C252" s="401" t="s">
        <v>9869</v>
      </c>
      <c r="D252" s="401" t="s">
        <v>3989</v>
      </c>
      <c r="E252" s="401">
        <v>108</v>
      </c>
      <c r="F252" s="401"/>
      <c r="G252" s="401"/>
      <c r="H252" s="401">
        <v>14</v>
      </c>
      <c r="I252" s="401"/>
      <c r="J252" s="401"/>
      <c r="K252" s="401"/>
      <c r="L252" s="401"/>
      <c r="M252" s="394" t="s">
        <v>3965</v>
      </c>
      <c r="N252" s="394" t="s">
        <v>1076</v>
      </c>
      <c r="O252" s="401" t="s">
        <v>3985</v>
      </c>
      <c r="P252" s="401" t="s">
        <v>3995</v>
      </c>
      <c r="Q252" s="401">
        <v>24</v>
      </c>
      <c r="R252" s="401" t="s">
        <v>3160</v>
      </c>
      <c r="S252" s="401" t="s">
        <v>9448</v>
      </c>
      <c r="T252" s="396"/>
      <c r="U252" s="396">
        <v>33.159999999999997</v>
      </c>
      <c r="V252" s="401"/>
      <c r="W252" s="502">
        <f t="shared" ref="W252:W281" si="8">W251+V252</f>
        <v>1509.149999999999</v>
      </c>
      <c r="X252" s="396">
        <v>33.159999999999997</v>
      </c>
      <c r="Y252" s="502">
        <f t="shared" ref="Y252:Y281" si="9">Y251+X252</f>
        <v>2458.8199999999974</v>
      </c>
    </row>
    <row r="253" spans="1:25" x14ac:dyDescent="0.2">
      <c r="A253" s="503">
        <v>42620</v>
      </c>
      <c r="B253" s="401" t="s">
        <v>9870</v>
      </c>
      <c r="C253" s="401" t="s">
        <v>9871</v>
      </c>
      <c r="D253" s="401" t="s">
        <v>3989</v>
      </c>
      <c r="E253" s="401">
        <v>109</v>
      </c>
      <c r="F253" s="401"/>
      <c r="G253" s="401">
        <v>22</v>
      </c>
      <c r="H253" s="401"/>
      <c r="I253" s="401"/>
      <c r="J253" s="401"/>
      <c r="K253" s="401"/>
      <c r="L253" s="401"/>
      <c r="M253" s="394" t="s">
        <v>3965</v>
      </c>
      <c r="N253" s="394" t="s">
        <v>1055</v>
      </c>
      <c r="O253" s="401" t="s">
        <v>3979</v>
      </c>
      <c r="P253" s="401" t="s">
        <v>3959</v>
      </c>
      <c r="Q253" s="401">
        <v>29</v>
      </c>
      <c r="R253" s="401" t="s">
        <v>9872</v>
      </c>
      <c r="S253" s="401" t="s">
        <v>4667</v>
      </c>
      <c r="T253" s="396"/>
      <c r="U253" s="396">
        <v>0.25</v>
      </c>
      <c r="V253" s="401"/>
      <c r="W253" s="502">
        <f t="shared" si="8"/>
        <v>1509.149999999999</v>
      </c>
      <c r="X253" s="396">
        <v>0.25</v>
      </c>
      <c r="Y253" s="502">
        <f t="shared" si="9"/>
        <v>2459.0699999999974</v>
      </c>
    </row>
    <row r="254" spans="1:25" x14ac:dyDescent="0.2">
      <c r="A254" s="501">
        <v>42620</v>
      </c>
      <c r="B254" s="453" t="s">
        <v>9873</v>
      </c>
      <c r="C254" s="453" t="s">
        <v>9874</v>
      </c>
      <c r="D254" s="453" t="s">
        <v>9875</v>
      </c>
      <c r="E254" s="453"/>
      <c r="F254" s="453"/>
      <c r="G254" s="453"/>
      <c r="H254" s="453"/>
      <c r="I254" s="453"/>
      <c r="J254" s="453"/>
      <c r="K254" s="453"/>
      <c r="L254" s="453"/>
      <c r="M254" s="448" t="s">
        <v>5018</v>
      </c>
      <c r="N254" s="448" t="s">
        <v>1055</v>
      </c>
      <c r="O254" s="453" t="s">
        <v>3990</v>
      </c>
      <c r="P254" s="453" t="s">
        <v>3889</v>
      </c>
      <c r="Q254" s="453">
        <v>25</v>
      </c>
      <c r="R254" s="453" t="s">
        <v>9876</v>
      </c>
      <c r="S254" s="453" t="s">
        <v>9387</v>
      </c>
      <c r="T254" s="450">
        <v>0.1</v>
      </c>
      <c r="U254" s="450"/>
      <c r="V254" s="453"/>
      <c r="W254" s="496">
        <f t="shared" si="8"/>
        <v>1509.149999999999</v>
      </c>
      <c r="X254" s="450"/>
      <c r="Y254" s="496">
        <f t="shared" si="9"/>
        <v>2459.0699999999974</v>
      </c>
    </row>
    <row r="255" spans="1:25" x14ac:dyDescent="0.2">
      <c r="A255" s="501">
        <v>42621</v>
      </c>
      <c r="B255" s="453" t="s">
        <v>9877</v>
      </c>
      <c r="C255" s="453" t="s">
        <v>9878</v>
      </c>
      <c r="D255" s="453" t="s">
        <v>9879</v>
      </c>
      <c r="E255" s="453"/>
      <c r="F255" s="453"/>
      <c r="G255" s="453"/>
      <c r="H255" s="453"/>
      <c r="I255" s="453"/>
      <c r="J255" s="453"/>
      <c r="K255" s="453"/>
      <c r="L255" s="453"/>
      <c r="M255" s="448" t="s">
        <v>3965</v>
      </c>
      <c r="N255" s="448" t="s">
        <v>1076</v>
      </c>
      <c r="O255" s="453" t="s">
        <v>3907</v>
      </c>
      <c r="P255" s="453" t="s">
        <v>3908</v>
      </c>
      <c r="Q255" s="453">
        <v>19</v>
      </c>
      <c r="R255" s="453" t="s">
        <v>3633</v>
      </c>
      <c r="S255" s="453" t="s">
        <v>9880</v>
      </c>
      <c r="T255" s="450"/>
      <c r="U255" s="450">
        <v>15.85</v>
      </c>
      <c r="V255" s="453"/>
      <c r="W255" s="496">
        <f t="shared" si="8"/>
        <v>1509.149999999999</v>
      </c>
      <c r="X255" s="450"/>
      <c r="Y255" s="496">
        <f t="shared" si="9"/>
        <v>2459.0699999999974</v>
      </c>
    </row>
    <row r="256" spans="1:25" x14ac:dyDescent="0.2">
      <c r="A256" s="501">
        <v>42627</v>
      </c>
      <c r="B256" s="453" t="s">
        <v>9881</v>
      </c>
      <c r="C256" s="453" t="s">
        <v>9882</v>
      </c>
      <c r="D256" s="453" t="s">
        <v>9883</v>
      </c>
      <c r="E256" s="453"/>
      <c r="F256" s="453"/>
      <c r="G256" s="453"/>
      <c r="H256" s="453"/>
      <c r="I256" s="453"/>
      <c r="J256" s="453"/>
      <c r="K256" s="453"/>
      <c r="L256" s="453"/>
      <c r="M256" s="448" t="s">
        <v>3965</v>
      </c>
      <c r="N256" s="448" t="s">
        <v>1055</v>
      </c>
      <c r="O256" s="453" t="s">
        <v>3919</v>
      </c>
      <c r="P256" s="453" t="s">
        <v>3889</v>
      </c>
      <c r="Q256" s="453">
        <v>15</v>
      </c>
      <c r="R256" s="453" t="s">
        <v>2622</v>
      </c>
      <c r="S256" s="453" t="s">
        <v>9884</v>
      </c>
      <c r="T256" s="450"/>
      <c r="U256" s="450">
        <v>0.1</v>
      </c>
      <c r="V256" s="453"/>
      <c r="W256" s="496">
        <f t="shared" si="8"/>
        <v>1509.149999999999</v>
      </c>
      <c r="X256" s="450"/>
      <c r="Y256" s="496">
        <f t="shared" si="9"/>
        <v>2459.0699999999974</v>
      </c>
    </row>
    <row r="257" spans="1:25" x14ac:dyDescent="0.2">
      <c r="A257" s="503">
        <v>42628</v>
      </c>
      <c r="B257" s="401" t="s">
        <v>9885</v>
      </c>
      <c r="C257" s="401" t="s">
        <v>9886</v>
      </c>
      <c r="D257" s="401" t="s">
        <v>3989</v>
      </c>
      <c r="E257" s="401">
        <v>110</v>
      </c>
      <c r="F257" s="401"/>
      <c r="G257" s="401"/>
      <c r="H257" s="401"/>
      <c r="I257" s="401">
        <v>16</v>
      </c>
      <c r="J257" s="401"/>
      <c r="K257" s="401"/>
      <c r="L257" s="401"/>
      <c r="M257" s="394" t="s">
        <v>3965</v>
      </c>
      <c r="N257" s="394" t="s">
        <v>1055</v>
      </c>
      <c r="O257" s="401" t="s">
        <v>3937</v>
      </c>
      <c r="P257" s="401" t="s">
        <v>4024</v>
      </c>
      <c r="Q257" s="401">
        <v>36</v>
      </c>
      <c r="R257" s="401" t="s">
        <v>9887</v>
      </c>
      <c r="S257" s="401" t="s">
        <v>7872</v>
      </c>
      <c r="T257" s="396"/>
      <c r="U257" s="396">
        <v>0.1</v>
      </c>
      <c r="V257" s="401"/>
      <c r="W257" s="502">
        <f t="shared" si="8"/>
        <v>1509.149999999999</v>
      </c>
      <c r="X257" s="396">
        <v>0.1</v>
      </c>
      <c r="Y257" s="502">
        <f t="shared" si="9"/>
        <v>2459.1699999999973</v>
      </c>
    </row>
    <row r="258" spans="1:25" x14ac:dyDescent="0.2">
      <c r="A258" s="503">
        <v>42629</v>
      </c>
      <c r="B258" s="401" t="s">
        <v>1888</v>
      </c>
      <c r="C258" s="401" t="s">
        <v>9888</v>
      </c>
      <c r="D258" s="401" t="s">
        <v>3989</v>
      </c>
      <c r="E258" s="401">
        <v>111</v>
      </c>
      <c r="F258" s="401"/>
      <c r="G258" s="401"/>
      <c r="H258" s="401"/>
      <c r="I258" s="401"/>
      <c r="J258" s="401">
        <v>23</v>
      </c>
      <c r="K258" s="401"/>
      <c r="L258" s="401"/>
      <c r="M258" s="394" t="s">
        <v>3965</v>
      </c>
      <c r="N258" s="394" t="s">
        <v>1055</v>
      </c>
      <c r="O258" s="401" t="s">
        <v>4023</v>
      </c>
      <c r="P258" s="401" t="s">
        <v>3908</v>
      </c>
      <c r="Q258" s="401">
        <v>2</v>
      </c>
      <c r="R258" s="401" t="s">
        <v>9889</v>
      </c>
      <c r="S258" s="401" t="s">
        <v>9890</v>
      </c>
      <c r="T258" s="396"/>
      <c r="U258" s="396">
        <v>0.25</v>
      </c>
      <c r="V258" s="401"/>
      <c r="W258" s="502">
        <f t="shared" si="8"/>
        <v>1509.149999999999</v>
      </c>
      <c r="X258" s="396">
        <v>0.25</v>
      </c>
      <c r="Y258" s="502">
        <f t="shared" si="9"/>
        <v>2459.4199999999973</v>
      </c>
    </row>
    <row r="259" spans="1:25" x14ac:dyDescent="0.2">
      <c r="A259" s="503">
        <v>42629</v>
      </c>
      <c r="B259" s="401">
        <v>308</v>
      </c>
      <c r="C259" s="401" t="s">
        <v>9891</v>
      </c>
      <c r="D259" s="401" t="s">
        <v>3989</v>
      </c>
      <c r="E259" s="401">
        <v>112</v>
      </c>
      <c r="F259" s="401"/>
      <c r="G259" s="401">
        <v>23</v>
      </c>
      <c r="H259" s="401"/>
      <c r="I259" s="401"/>
      <c r="J259" s="401"/>
      <c r="K259" s="401"/>
      <c r="L259" s="401"/>
      <c r="M259" s="394" t="s">
        <v>3965</v>
      </c>
      <c r="N259" s="394" t="s">
        <v>1059</v>
      </c>
      <c r="O259" s="401" t="s">
        <v>1615</v>
      </c>
      <c r="P259" s="401" t="s">
        <v>3959</v>
      </c>
      <c r="Q259" s="401">
        <v>4</v>
      </c>
      <c r="R259" s="401" t="s">
        <v>9892</v>
      </c>
      <c r="S259" s="401" t="s">
        <v>2804</v>
      </c>
      <c r="T259" s="396"/>
      <c r="U259" s="396">
        <v>0.6</v>
      </c>
      <c r="V259" s="401"/>
      <c r="W259" s="502">
        <f t="shared" si="8"/>
        <v>1509.149999999999</v>
      </c>
      <c r="X259" s="396">
        <v>0.6</v>
      </c>
      <c r="Y259" s="502">
        <f t="shared" si="9"/>
        <v>2460.0199999999973</v>
      </c>
    </row>
    <row r="260" spans="1:25" x14ac:dyDescent="0.2">
      <c r="A260" s="503">
        <v>42631</v>
      </c>
      <c r="B260" s="401" t="s">
        <v>9893</v>
      </c>
      <c r="C260" s="401" t="s">
        <v>9894</v>
      </c>
      <c r="D260" s="401" t="s">
        <v>3989</v>
      </c>
      <c r="E260" s="401">
        <v>113</v>
      </c>
      <c r="F260" s="401"/>
      <c r="G260" s="401"/>
      <c r="H260" s="401"/>
      <c r="I260" s="401"/>
      <c r="J260" s="401"/>
      <c r="K260" s="401">
        <v>15</v>
      </c>
      <c r="L260" s="401"/>
      <c r="M260" s="394" t="s">
        <v>2151</v>
      </c>
      <c r="N260" s="394" t="s">
        <v>1076</v>
      </c>
      <c r="O260" s="401" t="s">
        <v>3937</v>
      </c>
      <c r="P260" s="401" t="s">
        <v>3889</v>
      </c>
      <c r="Q260" s="401">
        <v>27</v>
      </c>
      <c r="R260" s="401" t="s">
        <v>9895</v>
      </c>
      <c r="S260" s="401" t="s">
        <v>5212</v>
      </c>
      <c r="T260" s="396">
        <v>17.5</v>
      </c>
      <c r="U260" s="396"/>
      <c r="V260" s="401">
        <v>17.5</v>
      </c>
      <c r="W260" s="502">
        <f t="shared" si="8"/>
        <v>1526.649999999999</v>
      </c>
      <c r="X260" s="396"/>
      <c r="Y260" s="502">
        <f t="shared" si="9"/>
        <v>2460.0199999999973</v>
      </c>
    </row>
    <row r="261" spans="1:25" x14ac:dyDescent="0.2">
      <c r="A261" s="503">
        <v>42632</v>
      </c>
      <c r="B261" s="401" t="s">
        <v>9896</v>
      </c>
      <c r="C261" s="401" t="s">
        <v>9897</v>
      </c>
      <c r="D261" s="401" t="s">
        <v>3989</v>
      </c>
      <c r="E261" s="401">
        <v>114</v>
      </c>
      <c r="F261" s="401"/>
      <c r="G261" s="401"/>
      <c r="H261" s="401"/>
      <c r="I261" s="401"/>
      <c r="J261" s="401"/>
      <c r="K261" s="401">
        <v>16</v>
      </c>
      <c r="L261" s="401"/>
      <c r="M261" s="394" t="s">
        <v>3936</v>
      </c>
      <c r="N261" s="394" t="s">
        <v>1055</v>
      </c>
      <c r="O261" s="401" t="s">
        <v>3937</v>
      </c>
      <c r="P261" s="401" t="s">
        <v>3889</v>
      </c>
      <c r="Q261" s="401">
        <v>11</v>
      </c>
      <c r="R261" s="401" t="s">
        <v>9898</v>
      </c>
      <c r="S261" s="401" t="s">
        <v>9899</v>
      </c>
      <c r="T261" s="396">
        <v>0.1</v>
      </c>
      <c r="U261" s="396"/>
      <c r="V261" s="401">
        <v>0.1</v>
      </c>
      <c r="W261" s="502">
        <f t="shared" si="8"/>
        <v>1526.7499999999989</v>
      </c>
      <c r="X261" s="396"/>
      <c r="Y261" s="502">
        <f t="shared" si="9"/>
        <v>2460.0199999999973</v>
      </c>
    </row>
    <row r="262" spans="1:25" x14ac:dyDescent="0.2">
      <c r="A262" s="503">
        <v>42648</v>
      </c>
      <c r="B262" s="401" t="s">
        <v>6781</v>
      </c>
      <c r="C262" s="401" t="s">
        <v>9900</v>
      </c>
      <c r="D262" s="401" t="s">
        <v>3989</v>
      </c>
      <c r="E262" s="401">
        <v>116</v>
      </c>
      <c r="F262" s="401">
        <v>8</v>
      </c>
      <c r="G262" s="401"/>
      <c r="H262" s="401"/>
      <c r="I262" s="401"/>
      <c r="J262" s="401"/>
      <c r="K262" s="401"/>
      <c r="L262" s="401"/>
      <c r="M262" s="394" t="s">
        <v>3965</v>
      </c>
      <c r="N262" s="394" t="s">
        <v>1059</v>
      </c>
      <c r="O262" s="401" t="s">
        <v>1588</v>
      </c>
      <c r="P262" s="401" t="s">
        <v>4037</v>
      </c>
      <c r="Q262" s="401">
        <v>14</v>
      </c>
      <c r="R262" s="401" t="s">
        <v>9901</v>
      </c>
      <c r="S262" s="401" t="s">
        <v>9902</v>
      </c>
      <c r="T262" s="396"/>
      <c r="U262" s="396">
        <v>2.2000000000000002</v>
      </c>
      <c r="V262" s="401"/>
      <c r="W262" s="502">
        <f t="shared" si="8"/>
        <v>1526.7499999999989</v>
      </c>
      <c r="X262" s="396">
        <v>2.2000000000000002</v>
      </c>
      <c r="Y262" s="502">
        <f t="shared" si="9"/>
        <v>2462.2199999999971</v>
      </c>
    </row>
    <row r="263" spans="1:25" x14ac:dyDescent="0.2">
      <c r="A263" s="501">
        <v>42649</v>
      </c>
      <c r="B263" s="453" t="s">
        <v>7859</v>
      </c>
      <c r="C263" s="453" t="s">
        <v>9903</v>
      </c>
      <c r="D263" s="453" t="s">
        <v>9904</v>
      </c>
      <c r="E263" s="453"/>
      <c r="F263" s="453"/>
      <c r="G263" s="453"/>
      <c r="H263" s="453"/>
      <c r="I263" s="453"/>
      <c r="J263" s="453"/>
      <c r="K263" s="453"/>
      <c r="L263" s="453"/>
      <c r="M263" s="448" t="s">
        <v>9151</v>
      </c>
      <c r="N263" s="448" t="s">
        <v>1055</v>
      </c>
      <c r="O263" s="453" t="s">
        <v>3979</v>
      </c>
      <c r="P263" s="453" t="s">
        <v>3895</v>
      </c>
      <c r="Q263" s="453">
        <v>27</v>
      </c>
      <c r="R263" s="453" t="s">
        <v>2692</v>
      </c>
      <c r="S263" s="453" t="s">
        <v>700</v>
      </c>
      <c r="T263" s="450">
        <v>0.25</v>
      </c>
      <c r="U263" s="450"/>
      <c r="V263" s="453"/>
      <c r="W263" s="504">
        <f t="shared" si="8"/>
        <v>1526.7499999999989</v>
      </c>
      <c r="X263" s="385">
        <v>0.25</v>
      </c>
      <c r="Y263" s="504">
        <f t="shared" si="9"/>
        <v>2462.4699999999971</v>
      </c>
    </row>
    <row r="264" spans="1:25" x14ac:dyDescent="0.2">
      <c r="A264" s="503">
        <v>42651</v>
      </c>
      <c r="B264" s="401" t="s">
        <v>9905</v>
      </c>
      <c r="C264" s="401" t="s">
        <v>9906</v>
      </c>
      <c r="D264" s="401" t="s">
        <v>9907</v>
      </c>
      <c r="E264" s="401">
        <v>117</v>
      </c>
      <c r="F264" s="401"/>
      <c r="G264" s="401"/>
      <c r="H264" s="401"/>
      <c r="I264" s="401"/>
      <c r="J264" s="401">
        <v>24</v>
      </c>
      <c r="K264" s="401"/>
      <c r="L264" s="401"/>
      <c r="M264" s="394" t="s">
        <v>9151</v>
      </c>
      <c r="N264" s="394" t="s">
        <v>1059</v>
      </c>
      <c r="O264" s="401" t="s">
        <v>3919</v>
      </c>
      <c r="P264" s="401" t="s">
        <v>3959</v>
      </c>
      <c r="Q264" s="401">
        <v>3</v>
      </c>
      <c r="R264" s="401" t="s">
        <v>9908</v>
      </c>
      <c r="S264" s="401" t="s">
        <v>1570</v>
      </c>
      <c r="T264" s="396">
        <v>1.04</v>
      </c>
      <c r="U264" s="396"/>
      <c r="V264" s="401">
        <v>1.04</v>
      </c>
      <c r="W264" s="502">
        <f t="shared" si="8"/>
        <v>1527.7899999999988</v>
      </c>
      <c r="X264" s="396"/>
      <c r="Y264" s="502">
        <f t="shared" si="9"/>
        <v>2462.4699999999971</v>
      </c>
    </row>
    <row r="265" spans="1:25" x14ac:dyDescent="0.2">
      <c r="A265" s="506">
        <v>42653</v>
      </c>
      <c r="B265" s="320" t="s">
        <v>9909</v>
      </c>
      <c r="C265" s="320" t="s">
        <v>9910</v>
      </c>
      <c r="D265" s="320" t="s">
        <v>9911</v>
      </c>
      <c r="E265" s="401">
        <v>115</v>
      </c>
      <c r="F265" s="320"/>
      <c r="G265" s="320"/>
      <c r="H265" s="320"/>
      <c r="I265" s="320"/>
      <c r="J265" s="320"/>
      <c r="K265" s="320">
        <v>17</v>
      </c>
      <c r="L265" s="320"/>
      <c r="M265" s="394" t="s">
        <v>3936</v>
      </c>
      <c r="N265" s="394" t="s">
        <v>1055</v>
      </c>
      <c r="O265" s="320" t="s">
        <v>3937</v>
      </c>
      <c r="P265" s="320" t="s">
        <v>3889</v>
      </c>
      <c r="Q265" s="320">
        <v>4</v>
      </c>
      <c r="R265" s="320" t="s">
        <v>5266</v>
      </c>
      <c r="S265" s="320" t="s">
        <v>4014</v>
      </c>
      <c r="T265" s="320">
        <v>0.1</v>
      </c>
      <c r="U265" s="320"/>
      <c r="V265" s="320">
        <v>0.1</v>
      </c>
      <c r="W265" s="502">
        <f t="shared" si="8"/>
        <v>1527.8899999999987</v>
      </c>
      <c r="X265" s="396"/>
      <c r="Y265" s="502">
        <f t="shared" si="9"/>
        <v>2462.4699999999971</v>
      </c>
    </row>
    <row r="266" spans="1:25" x14ac:dyDescent="0.2">
      <c r="A266" s="505">
        <v>42656</v>
      </c>
      <c r="B266" s="382" t="s">
        <v>7606</v>
      </c>
      <c r="C266" s="382" t="s">
        <v>9912</v>
      </c>
      <c r="D266" s="382" t="s">
        <v>9913</v>
      </c>
      <c r="E266" s="398"/>
      <c r="F266" s="382"/>
      <c r="G266" s="382"/>
      <c r="H266" s="382"/>
      <c r="I266" s="382"/>
      <c r="J266" s="382"/>
      <c r="K266" s="382"/>
      <c r="L266" s="382"/>
      <c r="M266" s="383" t="s">
        <v>4085</v>
      </c>
      <c r="N266" s="383" t="s">
        <v>1055</v>
      </c>
      <c r="O266" s="382" t="s">
        <v>3985</v>
      </c>
      <c r="P266" s="382" t="s">
        <v>3959</v>
      </c>
      <c r="Q266" s="382">
        <v>20</v>
      </c>
      <c r="R266" s="382" t="s">
        <v>9914</v>
      </c>
      <c r="S266" s="382" t="s">
        <v>7174</v>
      </c>
      <c r="T266" s="382">
        <v>0.1</v>
      </c>
      <c r="U266" s="382"/>
      <c r="V266" s="382">
        <v>0.1</v>
      </c>
      <c r="W266" s="504">
        <f t="shared" si="8"/>
        <v>1527.9899999999986</v>
      </c>
      <c r="X266" s="382"/>
      <c r="Y266" s="504">
        <f t="shared" si="9"/>
        <v>2462.4699999999971</v>
      </c>
    </row>
    <row r="267" spans="1:25" x14ac:dyDescent="0.2">
      <c r="A267" s="505">
        <v>42657</v>
      </c>
      <c r="B267" s="382" t="s">
        <v>9915</v>
      </c>
      <c r="C267" s="382" t="s">
        <v>9916</v>
      </c>
      <c r="D267" s="382" t="s">
        <v>9917</v>
      </c>
      <c r="E267" s="398"/>
      <c r="F267" s="382"/>
      <c r="G267" s="382"/>
      <c r="H267" s="382"/>
      <c r="I267" s="382"/>
      <c r="J267" s="382"/>
      <c r="K267" s="382"/>
      <c r="L267" s="382"/>
      <c r="M267" s="383" t="s">
        <v>4412</v>
      </c>
      <c r="N267" s="383" t="s">
        <v>1055</v>
      </c>
      <c r="O267" s="382" t="s">
        <v>3999</v>
      </c>
      <c r="P267" s="382" t="s">
        <v>3908</v>
      </c>
      <c r="Q267" s="382">
        <v>21</v>
      </c>
      <c r="R267" s="382" t="s">
        <v>3821</v>
      </c>
      <c r="S267" s="382" t="s">
        <v>9918</v>
      </c>
      <c r="T267" s="382">
        <v>0.1</v>
      </c>
      <c r="U267" s="382"/>
      <c r="V267" s="382">
        <v>0.1</v>
      </c>
      <c r="W267" s="504">
        <f t="shared" si="8"/>
        <v>1528.0899999999986</v>
      </c>
      <c r="X267" s="382"/>
      <c r="Y267" s="504">
        <f t="shared" si="9"/>
        <v>2462.4699999999971</v>
      </c>
    </row>
    <row r="268" spans="1:25" x14ac:dyDescent="0.2">
      <c r="A268" s="505">
        <v>42657</v>
      </c>
      <c r="B268" s="382" t="s">
        <v>1660</v>
      </c>
      <c r="C268" s="382" t="s">
        <v>9919</v>
      </c>
      <c r="D268" s="382" t="s">
        <v>9920</v>
      </c>
      <c r="E268" s="398"/>
      <c r="F268" s="382"/>
      <c r="G268" s="382"/>
      <c r="H268" s="382"/>
      <c r="I268" s="382"/>
      <c r="J268" s="382"/>
      <c r="K268" s="382"/>
      <c r="L268" s="382"/>
      <c r="M268" s="383" t="s">
        <v>9151</v>
      </c>
      <c r="N268" s="383" t="s">
        <v>1076</v>
      </c>
      <c r="O268" s="382" t="s">
        <v>9921</v>
      </c>
      <c r="P268" s="382" t="s">
        <v>3889</v>
      </c>
      <c r="Q268" s="382">
        <v>18</v>
      </c>
      <c r="R268" s="382" t="s">
        <v>5105</v>
      </c>
      <c r="S268" s="382" t="s">
        <v>9922</v>
      </c>
      <c r="T268" s="382">
        <v>20.7</v>
      </c>
      <c r="U268" s="382"/>
      <c r="V268" s="382">
        <v>20.7</v>
      </c>
      <c r="W268" s="504">
        <f t="shared" si="8"/>
        <v>1548.7899999999986</v>
      </c>
      <c r="X268" s="382"/>
      <c r="Y268" s="504">
        <f t="shared" si="9"/>
        <v>2462.4699999999971</v>
      </c>
    </row>
    <row r="269" spans="1:25" x14ac:dyDescent="0.2">
      <c r="A269" s="505">
        <v>42659</v>
      </c>
      <c r="B269" s="382" t="s">
        <v>6755</v>
      </c>
      <c r="C269" s="382" t="s">
        <v>9923</v>
      </c>
      <c r="D269" s="382" t="s">
        <v>9924</v>
      </c>
      <c r="E269" s="398"/>
      <c r="F269" s="382"/>
      <c r="G269" s="382"/>
      <c r="H269" s="382"/>
      <c r="I269" s="382"/>
      <c r="J269" s="382"/>
      <c r="K269" s="382"/>
      <c r="L269" s="382"/>
      <c r="M269" s="383" t="s">
        <v>4412</v>
      </c>
      <c r="N269" s="383" t="s">
        <v>1059</v>
      </c>
      <c r="O269" s="382" t="s">
        <v>3937</v>
      </c>
      <c r="P269" s="382" t="s">
        <v>3908</v>
      </c>
      <c r="Q269" s="382">
        <v>26</v>
      </c>
      <c r="R269" s="382" t="s">
        <v>9925</v>
      </c>
      <c r="S269" s="382" t="s">
        <v>9926</v>
      </c>
      <c r="T269" s="382">
        <v>2.75</v>
      </c>
      <c r="U269" s="382"/>
      <c r="V269" s="382">
        <v>2.75</v>
      </c>
      <c r="W269" s="504">
        <f t="shared" si="8"/>
        <v>1551.5399999999986</v>
      </c>
      <c r="X269" s="382"/>
      <c r="Y269" s="504">
        <f t="shared" si="9"/>
        <v>2462.4699999999971</v>
      </c>
    </row>
    <row r="270" spans="1:25" x14ac:dyDescent="0.2">
      <c r="A270" s="505">
        <v>42667</v>
      </c>
      <c r="B270" s="382" t="s">
        <v>9927</v>
      </c>
      <c r="C270" s="382" t="s">
        <v>9928</v>
      </c>
      <c r="D270" s="382" t="s">
        <v>9929</v>
      </c>
      <c r="E270" s="398"/>
      <c r="F270" s="382"/>
      <c r="G270" s="382"/>
      <c r="H270" s="382"/>
      <c r="I270" s="382"/>
      <c r="J270" s="382"/>
      <c r="K270" s="382"/>
      <c r="L270" s="382"/>
      <c r="M270" s="383" t="s">
        <v>4412</v>
      </c>
      <c r="N270" s="383" t="s">
        <v>1055</v>
      </c>
      <c r="O270" s="382" t="s">
        <v>4030</v>
      </c>
      <c r="P270" s="382" t="s">
        <v>3959</v>
      </c>
      <c r="Q270" s="382">
        <v>17</v>
      </c>
      <c r="R270" s="382" t="s">
        <v>9930</v>
      </c>
      <c r="S270" s="382" t="s">
        <v>9139</v>
      </c>
      <c r="T270" s="382">
        <v>0.1</v>
      </c>
      <c r="U270" s="382"/>
      <c r="V270" s="382"/>
      <c r="W270" s="504">
        <f t="shared" si="8"/>
        <v>1551.5399999999986</v>
      </c>
      <c r="X270" s="382"/>
      <c r="Y270" s="504">
        <f t="shared" si="9"/>
        <v>2462.4699999999971</v>
      </c>
    </row>
    <row r="271" spans="1:25" x14ac:dyDescent="0.2">
      <c r="A271" s="393">
        <v>42675</v>
      </c>
      <c r="B271" s="320" t="s">
        <v>9931</v>
      </c>
      <c r="C271" s="320" t="s">
        <v>9932</v>
      </c>
      <c r="D271" s="320" t="s">
        <v>9933</v>
      </c>
      <c r="E271" s="401">
        <v>121</v>
      </c>
      <c r="F271" s="320"/>
      <c r="G271" s="320"/>
      <c r="H271" s="320"/>
      <c r="I271" s="320"/>
      <c r="J271" s="320"/>
      <c r="K271" s="320">
        <v>18</v>
      </c>
      <c r="L271" s="320"/>
      <c r="M271" s="394" t="s">
        <v>3936</v>
      </c>
      <c r="N271" s="394" t="s">
        <v>1055</v>
      </c>
      <c r="O271" s="320" t="s">
        <v>3919</v>
      </c>
      <c r="P271" s="320" t="s">
        <v>3889</v>
      </c>
      <c r="Q271" s="320">
        <v>2</v>
      </c>
      <c r="R271" s="320" t="s">
        <v>9908</v>
      </c>
      <c r="S271" s="320" t="s">
        <v>550</v>
      </c>
      <c r="T271" s="320">
        <v>0.1</v>
      </c>
      <c r="U271" s="320"/>
      <c r="V271" s="320">
        <v>0.1</v>
      </c>
      <c r="W271" s="502">
        <f t="shared" si="8"/>
        <v>1551.6399999999985</v>
      </c>
      <c r="X271" s="320"/>
      <c r="Y271" s="502">
        <f t="shared" si="9"/>
        <v>2462.4699999999971</v>
      </c>
    </row>
    <row r="272" spans="1:25" x14ac:dyDescent="0.2">
      <c r="A272" s="393">
        <v>42678</v>
      </c>
      <c r="B272" s="320" t="s">
        <v>9934</v>
      </c>
      <c r="C272" s="320" t="s">
        <v>9935</v>
      </c>
      <c r="D272" s="320" t="s">
        <v>9936</v>
      </c>
      <c r="E272" s="401">
        <v>122</v>
      </c>
      <c r="F272" s="320"/>
      <c r="G272" s="320"/>
      <c r="H272" s="320"/>
      <c r="I272" s="320">
        <v>17</v>
      </c>
      <c r="J272" s="320"/>
      <c r="K272" s="320"/>
      <c r="L272" s="320"/>
      <c r="M272" s="394" t="s">
        <v>9109</v>
      </c>
      <c r="N272" s="394" t="s">
        <v>1059</v>
      </c>
      <c r="O272" s="320" t="s">
        <v>3999</v>
      </c>
      <c r="P272" s="320" t="s">
        <v>3908</v>
      </c>
      <c r="Q272" s="320">
        <v>25</v>
      </c>
      <c r="R272" s="320" t="s">
        <v>9937</v>
      </c>
      <c r="S272" s="320" t="s">
        <v>9938</v>
      </c>
      <c r="T272" s="320">
        <v>0.85</v>
      </c>
      <c r="U272" s="320"/>
      <c r="V272" s="320">
        <v>0.85</v>
      </c>
      <c r="W272" s="502">
        <f t="shared" si="8"/>
        <v>1552.4899999999984</v>
      </c>
      <c r="X272" s="320"/>
      <c r="Y272" s="502">
        <f t="shared" si="9"/>
        <v>2462.4699999999971</v>
      </c>
    </row>
    <row r="273" spans="1:25" x14ac:dyDescent="0.2">
      <c r="A273" s="393">
        <v>42678</v>
      </c>
      <c r="B273" s="320" t="s">
        <v>3465</v>
      </c>
      <c r="C273" s="320" t="s">
        <v>9939</v>
      </c>
      <c r="D273" s="320" t="s">
        <v>9940</v>
      </c>
      <c r="E273" s="401">
        <v>118</v>
      </c>
      <c r="F273" s="320"/>
      <c r="G273" s="320"/>
      <c r="H273" s="320"/>
      <c r="I273" s="320"/>
      <c r="J273" s="320"/>
      <c r="K273" s="320">
        <v>19</v>
      </c>
      <c r="L273" s="320"/>
      <c r="M273" s="394" t="s">
        <v>9151</v>
      </c>
      <c r="N273" s="394" t="s">
        <v>1076</v>
      </c>
      <c r="O273" s="320" t="s">
        <v>3999</v>
      </c>
      <c r="P273" s="320" t="s">
        <v>3889</v>
      </c>
      <c r="Q273" s="320">
        <v>17</v>
      </c>
      <c r="R273" s="320" t="s">
        <v>5955</v>
      </c>
      <c r="S273" s="320" t="s">
        <v>5161</v>
      </c>
      <c r="T273" s="320">
        <v>12</v>
      </c>
      <c r="U273" s="320"/>
      <c r="V273" s="320">
        <v>12</v>
      </c>
      <c r="W273" s="502">
        <f t="shared" si="8"/>
        <v>1564.4899999999984</v>
      </c>
      <c r="X273" s="320"/>
      <c r="Y273" s="502">
        <f t="shared" si="9"/>
        <v>2462.4699999999971</v>
      </c>
    </row>
    <row r="274" spans="1:25" x14ac:dyDescent="0.2">
      <c r="A274" s="393">
        <v>42678</v>
      </c>
      <c r="B274" s="320" t="s">
        <v>7185</v>
      </c>
      <c r="C274" s="320" t="s">
        <v>9941</v>
      </c>
      <c r="D274" s="320" t="s">
        <v>9942</v>
      </c>
      <c r="E274" s="401">
        <v>119</v>
      </c>
      <c r="F274" s="320">
        <v>9</v>
      </c>
      <c r="G274" s="320"/>
      <c r="H274" s="320"/>
      <c r="I274" s="320"/>
      <c r="J274" s="320"/>
      <c r="K274" s="320"/>
      <c r="L274" s="320"/>
      <c r="M274" s="394" t="s">
        <v>9151</v>
      </c>
      <c r="N274" s="394" t="s">
        <v>1055</v>
      </c>
      <c r="O274" s="320" t="s">
        <v>4036</v>
      </c>
      <c r="P274" s="320" t="s">
        <v>4037</v>
      </c>
      <c r="Q274" s="320">
        <v>4</v>
      </c>
      <c r="R274" s="320" t="s">
        <v>859</v>
      </c>
      <c r="S274" s="320" t="s">
        <v>7188</v>
      </c>
      <c r="T274" s="320">
        <v>0.1</v>
      </c>
      <c r="U274" s="320"/>
      <c r="V274" s="320">
        <v>0.1</v>
      </c>
      <c r="W274" s="502">
        <f t="shared" si="8"/>
        <v>1564.5899999999983</v>
      </c>
      <c r="X274" s="320"/>
      <c r="Y274" s="502">
        <f t="shared" si="9"/>
        <v>2462.4699999999971</v>
      </c>
    </row>
    <row r="275" spans="1:25" x14ac:dyDescent="0.2">
      <c r="A275" s="393">
        <v>42680</v>
      </c>
      <c r="B275" s="320" t="s">
        <v>4558</v>
      </c>
      <c r="C275" s="320" t="s">
        <v>9943</v>
      </c>
      <c r="D275" s="320" t="s">
        <v>9944</v>
      </c>
      <c r="E275" s="401">
        <v>120</v>
      </c>
      <c r="F275" s="320"/>
      <c r="G275" s="320">
        <v>24</v>
      </c>
      <c r="H275" s="320"/>
      <c r="I275" s="320"/>
      <c r="J275" s="320"/>
      <c r="K275" s="320"/>
      <c r="L275" s="320"/>
      <c r="M275" s="394" t="s">
        <v>3936</v>
      </c>
      <c r="N275" s="394" t="s">
        <v>1055</v>
      </c>
      <c r="O275" s="320" t="s">
        <v>3979</v>
      </c>
      <c r="P275" s="320" t="s">
        <v>4024</v>
      </c>
      <c r="Q275" s="320">
        <v>9</v>
      </c>
      <c r="R275" s="320" t="s">
        <v>3854</v>
      </c>
      <c r="S275" s="320" t="s">
        <v>6314</v>
      </c>
      <c r="T275" s="320">
        <v>0.1</v>
      </c>
      <c r="U275" s="320"/>
      <c r="V275" s="320">
        <v>0.1</v>
      </c>
      <c r="W275" s="502">
        <f t="shared" si="8"/>
        <v>1564.6899999999982</v>
      </c>
      <c r="X275" s="320"/>
      <c r="Y275" s="502">
        <f t="shared" si="9"/>
        <v>2462.4699999999971</v>
      </c>
    </row>
    <row r="276" spans="1:25" x14ac:dyDescent="0.2">
      <c r="A276" s="508">
        <v>42682</v>
      </c>
      <c r="B276" s="489" t="s">
        <v>9950</v>
      </c>
      <c r="C276" s="489" t="s">
        <v>9951</v>
      </c>
      <c r="D276" s="489" t="s">
        <v>9952</v>
      </c>
      <c r="E276" s="494"/>
      <c r="F276" s="494"/>
      <c r="G276" s="494"/>
      <c r="H276" s="494"/>
      <c r="I276" s="494"/>
      <c r="J276" s="494"/>
      <c r="K276" s="494"/>
      <c r="L276" s="494"/>
      <c r="M276" s="509" t="s">
        <v>9151</v>
      </c>
      <c r="N276" s="509" t="s">
        <v>1055</v>
      </c>
      <c r="O276" s="489" t="s">
        <v>3894</v>
      </c>
      <c r="P276" s="489" t="s">
        <v>3889</v>
      </c>
      <c r="Q276" s="489">
        <v>23</v>
      </c>
      <c r="R276" s="489" t="s">
        <v>7670</v>
      </c>
      <c r="S276" s="489" t="s">
        <v>9953</v>
      </c>
      <c r="T276" s="489">
        <v>0.1</v>
      </c>
      <c r="U276" s="494"/>
      <c r="V276" s="494"/>
      <c r="W276" s="510">
        <f t="shared" si="8"/>
        <v>1564.6899999999982</v>
      </c>
      <c r="X276" s="447"/>
      <c r="Y276" s="496">
        <f t="shared" si="9"/>
        <v>2462.4699999999971</v>
      </c>
    </row>
    <row r="277" spans="1:25" x14ac:dyDescent="0.2">
      <c r="A277" s="446">
        <v>42682</v>
      </c>
      <c r="B277" s="447" t="s">
        <v>9954</v>
      </c>
      <c r="C277" s="447" t="s">
        <v>9955</v>
      </c>
      <c r="D277" s="447" t="s">
        <v>9956</v>
      </c>
      <c r="E277" s="453"/>
      <c r="F277" s="447"/>
      <c r="G277" s="447"/>
      <c r="H277" s="447"/>
      <c r="I277" s="447"/>
      <c r="J277" s="447"/>
      <c r="K277" s="447"/>
      <c r="L277" s="447"/>
      <c r="M277" s="448" t="s">
        <v>9151</v>
      </c>
      <c r="N277" s="448" t="s">
        <v>1055</v>
      </c>
      <c r="O277" s="447" t="s">
        <v>1615</v>
      </c>
      <c r="P277" s="447" t="s">
        <v>3908</v>
      </c>
      <c r="Q277" s="447">
        <v>22</v>
      </c>
      <c r="R277" s="447" t="s">
        <v>9957</v>
      </c>
      <c r="S277" s="447" t="s">
        <v>8604</v>
      </c>
      <c r="T277" s="447">
        <v>0.1</v>
      </c>
      <c r="U277" s="447"/>
      <c r="V277" s="447"/>
      <c r="W277" s="510">
        <f t="shared" si="8"/>
        <v>1564.6899999999982</v>
      </c>
      <c r="X277" s="447"/>
      <c r="Y277" s="496">
        <f t="shared" si="9"/>
        <v>2462.4699999999971</v>
      </c>
    </row>
    <row r="278" spans="1:25" x14ac:dyDescent="0.2">
      <c r="A278" s="446">
        <v>42687</v>
      </c>
      <c r="B278" s="447" t="s">
        <v>9958</v>
      </c>
      <c r="C278" s="447" t="s">
        <v>9959</v>
      </c>
      <c r="D278" s="447" t="s">
        <v>9960</v>
      </c>
      <c r="E278" s="453"/>
      <c r="F278" s="447"/>
      <c r="G278" s="447"/>
      <c r="H278" s="447"/>
      <c r="I278" s="447"/>
      <c r="J278" s="447"/>
      <c r="K278" s="447"/>
      <c r="L278" s="447"/>
      <c r="M278" s="448" t="s">
        <v>3887</v>
      </c>
      <c r="N278" s="448" t="s">
        <v>1055</v>
      </c>
      <c r="O278" s="447" t="s">
        <v>3990</v>
      </c>
      <c r="P278" s="447" t="s">
        <v>3959</v>
      </c>
      <c r="Q278" s="447">
        <v>23</v>
      </c>
      <c r="R278" s="447" t="s">
        <v>4595</v>
      </c>
      <c r="S278" s="447" t="s">
        <v>4683</v>
      </c>
      <c r="T278" s="447">
        <v>0.1</v>
      </c>
      <c r="U278" s="447"/>
      <c r="V278" s="447"/>
      <c r="W278" s="510">
        <f t="shared" si="8"/>
        <v>1564.6899999999982</v>
      </c>
      <c r="X278" s="447"/>
      <c r="Y278" s="496">
        <f t="shared" si="9"/>
        <v>2462.4699999999971</v>
      </c>
    </row>
    <row r="279" spans="1:25" x14ac:dyDescent="0.2">
      <c r="A279" s="393">
        <v>42712</v>
      </c>
      <c r="B279" s="320" t="s">
        <v>9945</v>
      </c>
      <c r="C279" s="320" t="s">
        <v>9946</v>
      </c>
      <c r="D279" s="320" t="s">
        <v>9947</v>
      </c>
      <c r="E279" s="401">
        <v>123</v>
      </c>
      <c r="F279" s="320"/>
      <c r="G279" s="320">
        <v>25</v>
      </c>
      <c r="H279" s="320"/>
      <c r="I279" s="320"/>
      <c r="J279" s="320"/>
      <c r="K279" s="320"/>
      <c r="L279" s="320"/>
      <c r="M279" s="394" t="s">
        <v>3887</v>
      </c>
      <c r="N279" s="394" t="s">
        <v>1055</v>
      </c>
      <c r="O279" s="320" t="s">
        <v>3990</v>
      </c>
      <c r="P279" s="320" t="s">
        <v>3959</v>
      </c>
      <c r="Q279" s="320">
        <v>15</v>
      </c>
      <c r="R279" s="320" t="s">
        <v>9948</v>
      </c>
      <c r="S279" s="320" t="s">
        <v>9949</v>
      </c>
      <c r="T279" s="320">
        <v>0.1</v>
      </c>
      <c r="U279" s="320"/>
      <c r="V279" s="320">
        <v>0.1</v>
      </c>
      <c r="W279" s="502">
        <f t="shared" si="8"/>
        <v>1564.7899999999981</v>
      </c>
      <c r="X279" s="382"/>
      <c r="Y279" s="502">
        <f t="shared" si="9"/>
        <v>2462.4699999999971</v>
      </c>
    </row>
    <row r="280" spans="1:25" x14ac:dyDescent="0.2">
      <c r="A280" s="381"/>
      <c r="B280" s="382"/>
      <c r="C280" s="382"/>
      <c r="D280" s="382"/>
      <c r="E280" s="398"/>
      <c r="F280" s="382"/>
      <c r="G280" s="382"/>
      <c r="H280" s="382"/>
      <c r="I280" s="382"/>
      <c r="J280" s="382"/>
      <c r="K280" s="382"/>
      <c r="L280" s="382"/>
      <c r="M280" s="383"/>
      <c r="N280" s="383"/>
      <c r="O280" s="382"/>
      <c r="P280" s="382"/>
      <c r="Q280" s="382"/>
      <c r="R280" s="382"/>
      <c r="S280" s="382"/>
      <c r="T280" s="382"/>
      <c r="U280" s="382"/>
      <c r="V280" s="382"/>
      <c r="W280" s="510">
        <f t="shared" si="8"/>
        <v>1564.7899999999981</v>
      </c>
      <c r="X280" s="382"/>
      <c r="Y280" s="504">
        <f t="shared" si="9"/>
        <v>2462.4699999999971</v>
      </c>
    </row>
    <row r="281" spans="1:25" x14ac:dyDescent="0.2">
      <c r="A281" s="430"/>
      <c r="B281" s="425"/>
      <c r="C281" s="425"/>
      <c r="D281" s="425"/>
      <c r="E281" s="512"/>
      <c r="F281" s="425"/>
      <c r="G281" s="425"/>
      <c r="H281" s="425"/>
      <c r="I281" s="425"/>
      <c r="J281" s="425"/>
      <c r="K281" s="425"/>
      <c r="L281" s="425"/>
      <c r="M281" s="426"/>
      <c r="N281" s="426"/>
      <c r="O281" s="425"/>
      <c r="P281" s="425"/>
      <c r="Q281" s="425"/>
      <c r="R281" s="425"/>
      <c r="S281" s="425"/>
      <c r="T281" s="425"/>
      <c r="U281" s="425"/>
      <c r="V281" s="425"/>
      <c r="W281" s="513">
        <f t="shared" si="8"/>
        <v>1564.7899999999981</v>
      </c>
      <c r="X281" s="425"/>
      <c r="Y281" s="514">
        <f t="shared" si="9"/>
        <v>2462.4699999999971</v>
      </c>
    </row>
    <row r="282" spans="1:25" x14ac:dyDescent="0.2">
      <c r="A282" s="515"/>
      <c r="B282" s="402"/>
      <c r="C282" s="402"/>
      <c r="D282" s="402"/>
      <c r="E282" s="516"/>
      <c r="F282" s="402"/>
      <c r="G282" s="402"/>
      <c r="H282" s="402"/>
      <c r="I282" s="402"/>
      <c r="J282" s="402"/>
      <c r="K282" s="402"/>
      <c r="L282" s="402"/>
      <c r="M282" s="517"/>
      <c r="N282" s="517"/>
      <c r="O282" s="402"/>
      <c r="P282" s="402"/>
      <c r="Q282" s="402"/>
      <c r="R282" s="402"/>
      <c r="S282" s="402"/>
      <c r="T282" s="402"/>
      <c r="U282" s="402"/>
      <c r="V282" s="402"/>
      <c r="W282" s="518"/>
      <c r="X282" s="402"/>
      <c r="Y282" s="519"/>
    </row>
    <row r="283" spans="1:25" x14ac:dyDescent="0.2">
      <c r="A283" s="515"/>
      <c r="B283" s="402"/>
      <c r="C283" s="402"/>
      <c r="D283" s="402"/>
      <c r="E283" s="516"/>
      <c r="F283" s="402"/>
      <c r="G283" s="402"/>
      <c r="H283" s="402"/>
      <c r="I283" s="402"/>
      <c r="J283" s="402"/>
      <c r="K283" s="402"/>
      <c r="L283" s="402"/>
      <c r="M283" s="517"/>
      <c r="N283" s="517"/>
      <c r="O283" s="402"/>
      <c r="P283" s="402"/>
      <c r="Q283" s="402"/>
      <c r="R283" s="402"/>
      <c r="S283" s="402"/>
      <c r="T283" s="402"/>
      <c r="U283" s="402"/>
      <c r="V283" s="402"/>
      <c r="W283" s="518"/>
      <c r="X283" s="402"/>
      <c r="Y283" s="519"/>
    </row>
    <row r="284" spans="1:25" x14ac:dyDescent="0.2">
      <c r="A284" s="520"/>
      <c r="B284" s="402"/>
      <c r="C284" s="402"/>
      <c r="D284" s="402"/>
      <c r="E284" s="516"/>
      <c r="F284" s="402"/>
      <c r="G284" s="402"/>
      <c r="H284" s="402"/>
      <c r="I284" s="402"/>
      <c r="J284" s="402"/>
      <c r="K284" s="402"/>
      <c r="L284" s="402"/>
      <c r="M284" s="517"/>
      <c r="N284" s="517"/>
      <c r="O284" s="402"/>
      <c r="P284" s="402"/>
      <c r="Q284" s="402"/>
      <c r="R284" s="402"/>
      <c r="S284" s="402"/>
      <c r="T284" s="402"/>
      <c r="U284" s="402"/>
      <c r="V284" s="402"/>
      <c r="W284" s="518"/>
      <c r="X284" s="402"/>
      <c r="Y284" s="519"/>
    </row>
    <row r="285" spans="1:25" x14ac:dyDescent="0.2">
      <c r="A285" s="520"/>
      <c r="B285" s="402"/>
      <c r="C285" s="402"/>
      <c r="D285" s="402"/>
      <c r="E285" s="516"/>
      <c r="F285" s="402"/>
      <c r="G285" s="402"/>
      <c r="H285" s="402"/>
      <c r="I285" s="402"/>
      <c r="J285" s="402"/>
      <c r="K285" s="402"/>
      <c r="L285" s="402"/>
      <c r="M285" s="517"/>
      <c r="N285" s="517"/>
      <c r="O285" s="402"/>
      <c r="P285" s="402"/>
      <c r="Q285" s="402"/>
      <c r="R285" s="402"/>
      <c r="S285" s="402"/>
      <c r="T285" s="402"/>
      <c r="U285" s="402"/>
      <c r="V285" s="402"/>
      <c r="W285" s="518"/>
      <c r="X285" s="402"/>
      <c r="Y285" s="519"/>
    </row>
    <row r="286" spans="1:25" x14ac:dyDescent="0.2">
      <c r="A286" s="520"/>
      <c r="B286" s="402"/>
      <c r="C286" s="402"/>
      <c r="D286" s="402"/>
      <c r="E286" s="516"/>
      <c r="F286" s="402"/>
      <c r="G286" s="402"/>
      <c r="H286" s="402"/>
      <c r="I286" s="402"/>
      <c r="J286" s="402"/>
      <c r="K286" s="402"/>
      <c r="L286" s="402"/>
      <c r="M286" s="517"/>
      <c r="N286" s="517"/>
      <c r="O286" s="402"/>
      <c r="P286" s="402"/>
      <c r="Q286" s="402"/>
      <c r="R286" s="402"/>
      <c r="S286" s="402"/>
      <c r="T286" s="402"/>
      <c r="U286" s="402"/>
      <c r="V286" s="402"/>
      <c r="W286" s="518"/>
      <c r="X286" s="402"/>
      <c r="Y286" s="519"/>
    </row>
    <row r="287" spans="1:25" x14ac:dyDescent="0.2">
      <c r="A287" s="520"/>
      <c r="B287" s="402"/>
      <c r="C287" s="402"/>
      <c r="D287" s="402"/>
      <c r="E287" s="516"/>
      <c r="F287" s="402"/>
      <c r="G287" s="402"/>
      <c r="H287" s="402"/>
      <c r="I287" s="402"/>
      <c r="J287" s="402"/>
      <c r="K287" s="402"/>
      <c r="L287" s="402"/>
      <c r="M287" s="517"/>
      <c r="N287" s="517"/>
      <c r="O287" s="402"/>
      <c r="P287" s="402"/>
      <c r="Q287" s="402"/>
      <c r="R287" s="402"/>
      <c r="S287" s="402"/>
      <c r="T287" s="402"/>
      <c r="U287" s="402"/>
      <c r="V287" s="402"/>
      <c r="W287" s="518"/>
      <c r="X287" s="402"/>
      <c r="Y287" s="519"/>
    </row>
    <row r="288" spans="1:25" x14ac:dyDescent="0.2">
      <c r="A288" s="520"/>
      <c r="B288" s="402"/>
      <c r="C288" s="402"/>
      <c r="D288" s="402"/>
      <c r="E288" s="516"/>
      <c r="F288" s="402"/>
      <c r="G288" s="402"/>
      <c r="H288" s="402"/>
      <c r="I288" s="402"/>
      <c r="J288" s="402"/>
      <c r="K288" s="402"/>
      <c r="L288" s="402"/>
      <c r="M288" s="517"/>
      <c r="N288" s="517"/>
      <c r="O288" s="402"/>
      <c r="P288" s="402"/>
      <c r="Q288" s="402"/>
      <c r="R288" s="402"/>
      <c r="S288" s="402"/>
      <c r="T288" s="402"/>
      <c r="U288" s="402"/>
      <c r="V288" s="402"/>
      <c r="W288" s="518"/>
      <c r="X288" s="402"/>
      <c r="Y288" s="519"/>
    </row>
    <row r="289" spans="1:25" x14ac:dyDescent="0.2">
      <c r="A289" s="520"/>
      <c r="B289" s="402"/>
      <c r="C289" s="402"/>
      <c r="D289" s="402"/>
      <c r="E289" s="516"/>
      <c r="F289" s="402"/>
      <c r="G289" s="402"/>
      <c r="H289" s="402"/>
      <c r="I289" s="402"/>
      <c r="J289" s="402"/>
      <c r="K289" s="402"/>
      <c r="L289" s="402"/>
      <c r="M289" s="517"/>
      <c r="N289" s="517"/>
      <c r="O289" s="402"/>
      <c r="P289" s="402"/>
      <c r="Q289" s="402"/>
      <c r="R289" s="402"/>
      <c r="S289" s="402"/>
      <c r="T289" s="402"/>
      <c r="U289" s="402"/>
      <c r="V289" s="402"/>
      <c r="W289" s="518"/>
      <c r="X289" s="402"/>
      <c r="Y289" s="519"/>
    </row>
    <row r="290" spans="1:25" x14ac:dyDescent="0.2">
      <c r="A290" s="520"/>
      <c r="B290" s="402"/>
      <c r="C290" s="402"/>
      <c r="D290" s="402"/>
      <c r="E290" s="516"/>
      <c r="F290" s="402"/>
      <c r="G290" s="402"/>
      <c r="H290" s="402"/>
      <c r="I290" s="402"/>
      <c r="J290" s="402"/>
      <c r="K290" s="402"/>
      <c r="L290" s="402"/>
      <c r="M290" s="517"/>
      <c r="N290" s="517"/>
      <c r="O290" s="402"/>
      <c r="P290" s="402"/>
      <c r="Q290" s="402"/>
      <c r="R290" s="402"/>
      <c r="S290" s="402"/>
      <c r="T290" s="402"/>
      <c r="U290" s="402"/>
      <c r="V290" s="402"/>
      <c r="W290" s="518"/>
      <c r="X290" s="402"/>
      <c r="Y290" s="519"/>
    </row>
    <row r="291" spans="1:25" x14ac:dyDescent="0.2">
      <c r="A291" s="520"/>
      <c r="B291" s="402"/>
      <c r="C291" s="402"/>
      <c r="D291" s="402"/>
      <c r="E291" s="516"/>
      <c r="F291" s="402"/>
      <c r="G291" s="402"/>
      <c r="H291" s="402"/>
      <c r="I291" s="402"/>
      <c r="J291" s="402"/>
      <c r="K291" s="402"/>
      <c r="L291" s="402"/>
      <c r="M291" s="517"/>
      <c r="N291" s="517"/>
      <c r="O291" s="402"/>
      <c r="P291" s="402"/>
      <c r="Q291" s="402"/>
      <c r="R291" s="402"/>
      <c r="S291" s="402"/>
      <c r="T291" s="402"/>
      <c r="U291" s="402"/>
      <c r="V291" s="402"/>
      <c r="W291" s="518"/>
      <c r="X291" s="402"/>
      <c r="Y291" s="519"/>
    </row>
    <row r="292" spans="1:25" x14ac:dyDescent="0.2">
      <c r="A292" s="520"/>
      <c r="B292" s="402"/>
      <c r="C292" s="402"/>
      <c r="D292" s="402"/>
      <c r="E292" s="516"/>
      <c r="F292" s="402"/>
      <c r="G292" s="402"/>
      <c r="H292" s="402"/>
      <c r="I292" s="402"/>
      <c r="J292" s="402"/>
      <c r="K292" s="402"/>
      <c r="L292" s="402"/>
      <c r="M292" s="517"/>
      <c r="N292" s="517"/>
      <c r="O292" s="402"/>
      <c r="P292" s="402"/>
      <c r="Q292" s="402"/>
      <c r="R292" s="402"/>
      <c r="S292" s="402"/>
      <c r="T292" s="402"/>
      <c r="U292" s="402"/>
      <c r="V292" s="402"/>
      <c r="W292" s="518"/>
      <c r="X292" s="402"/>
      <c r="Y292" s="519"/>
    </row>
    <row r="293" spans="1:25" x14ac:dyDescent="0.2">
      <c r="A293" s="520"/>
      <c r="B293" s="402"/>
      <c r="C293" s="402"/>
      <c r="D293" s="402"/>
      <c r="E293" s="516"/>
      <c r="F293" s="402"/>
      <c r="G293" s="402"/>
      <c r="H293" s="402"/>
      <c r="I293" s="402"/>
      <c r="J293" s="402"/>
      <c r="K293" s="402"/>
      <c r="L293" s="402"/>
      <c r="M293" s="517"/>
      <c r="N293" s="517"/>
      <c r="O293" s="402"/>
      <c r="P293" s="402"/>
      <c r="Q293" s="402"/>
      <c r="R293" s="402"/>
      <c r="S293" s="402"/>
      <c r="T293" s="402"/>
      <c r="U293" s="402"/>
      <c r="V293" s="402"/>
      <c r="W293" s="518"/>
      <c r="X293" s="402"/>
      <c r="Y293" s="519"/>
    </row>
    <row r="294" spans="1:25" x14ac:dyDescent="0.2">
      <c r="A294" s="520"/>
      <c r="B294" s="402"/>
      <c r="C294" s="402"/>
      <c r="D294" s="402"/>
      <c r="E294" s="516"/>
      <c r="F294" s="402"/>
      <c r="G294" s="402"/>
      <c r="H294" s="402"/>
      <c r="I294" s="402"/>
      <c r="J294" s="402"/>
      <c r="K294" s="402"/>
      <c r="L294" s="402"/>
      <c r="M294" s="517"/>
      <c r="N294" s="517"/>
      <c r="O294" s="402"/>
      <c r="P294" s="402"/>
      <c r="Q294" s="402"/>
      <c r="R294" s="402"/>
      <c r="S294" s="402"/>
      <c r="T294" s="402"/>
      <c r="U294" s="402"/>
      <c r="V294" s="402"/>
      <c r="W294" s="518"/>
      <c r="X294" s="402"/>
      <c r="Y294" s="519"/>
    </row>
    <row r="295" spans="1:25" x14ac:dyDescent="0.2">
      <c r="A295" s="520"/>
      <c r="B295" s="402"/>
      <c r="C295" s="402"/>
      <c r="D295" s="402"/>
      <c r="E295" s="516"/>
      <c r="F295" s="402"/>
      <c r="G295" s="402"/>
      <c r="H295" s="402"/>
      <c r="I295" s="402"/>
      <c r="J295" s="402"/>
      <c r="K295" s="402"/>
      <c r="L295" s="402"/>
      <c r="M295" s="517"/>
      <c r="N295" s="517"/>
      <c r="O295" s="402"/>
      <c r="P295" s="402"/>
      <c r="Q295" s="402"/>
      <c r="R295" s="402"/>
      <c r="S295" s="402"/>
      <c r="T295" s="402"/>
      <c r="U295" s="402"/>
      <c r="V295" s="402"/>
      <c r="W295" s="518"/>
      <c r="X295" s="402"/>
      <c r="Y295" s="519"/>
    </row>
    <row r="296" spans="1:25" x14ac:dyDescent="0.2">
      <c r="A296" s="520"/>
      <c r="B296" s="402"/>
      <c r="C296" s="402"/>
      <c r="D296" s="402"/>
      <c r="E296" s="516"/>
      <c r="F296" s="402"/>
      <c r="G296" s="402"/>
      <c r="H296" s="402"/>
      <c r="I296" s="402"/>
      <c r="J296" s="402"/>
      <c r="K296" s="402"/>
      <c r="L296" s="402"/>
      <c r="M296" s="517"/>
      <c r="N296" s="517"/>
      <c r="O296" s="402"/>
      <c r="P296" s="402"/>
      <c r="Q296" s="402"/>
      <c r="R296" s="402"/>
      <c r="S296" s="402"/>
      <c r="T296" s="402"/>
      <c r="U296" s="402"/>
      <c r="V296" s="402"/>
      <c r="W296" s="518"/>
      <c r="X296" s="402"/>
      <c r="Y296" s="519"/>
    </row>
    <row r="297" spans="1:25" x14ac:dyDescent="0.2">
      <c r="A297" s="520"/>
      <c r="B297" s="402"/>
      <c r="C297" s="402"/>
      <c r="D297" s="402"/>
      <c r="E297" s="516"/>
      <c r="F297" s="402"/>
      <c r="G297" s="402"/>
      <c r="H297" s="402"/>
      <c r="I297" s="402"/>
      <c r="J297" s="402"/>
      <c r="K297" s="402"/>
      <c r="L297" s="402"/>
      <c r="M297" s="517"/>
      <c r="N297" s="517"/>
      <c r="O297" s="402"/>
      <c r="P297" s="402"/>
      <c r="Q297" s="402"/>
      <c r="R297" s="402"/>
      <c r="S297" s="402"/>
      <c r="T297" s="402"/>
      <c r="U297" s="402"/>
      <c r="V297" s="402"/>
      <c r="W297" s="518"/>
      <c r="X297" s="402"/>
      <c r="Y297" s="519"/>
    </row>
    <row r="298" spans="1:25" x14ac:dyDescent="0.2">
      <c r="A298" s="520"/>
      <c r="B298" s="402"/>
      <c r="C298" s="402"/>
      <c r="D298" s="402"/>
      <c r="E298" s="516"/>
      <c r="F298" s="402"/>
      <c r="G298" s="402"/>
      <c r="H298" s="402"/>
      <c r="I298" s="402"/>
      <c r="J298" s="402"/>
      <c r="K298" s="402"/>
      <c r="L298" s="402"/>
      <c r="M298" s="517"/>
      <c r="N298" s="517"/>
      <c r="O298" s="402"/>
      <c r="P298" s="402"/>
      <c r="Q298" s="402"/>
      <c r="R298" s="402"/>
      <c r="S298" s="402"/>
      <c r="T298" s="402"/>
      <c r="U298" s="402"/>
      <c r="V298" s="402"/>
      <c r="W298" s="518"/>
      <c r="X298" s="402"/>
      <c r="Y298" s="519"/>
    </row>
    <row r="299" spans="1:25" x14ac:dyDescent="0.2">
      <c r="A299" s="520"/>
      <c r="B299" s="402"/>
      <c r="C299" s="402"/>
      <c r="D299" s="402"/>
      <c r="E299" s="516"/>
      <c r="F299" s="402"/>
      <c r="G299" s="402"/>
      <c r="H299" s="402"/>
      <c r="I299" s="402"/>
      <c r="J299" s="402"/>
      <c r="K299" s="402"/>
      <c r="L299" s="402"/>
      <c r="M299" s="517"/>
      <c r="N299" s="517"/>
      <c r="O299" s="402"/>
      <c r="P299" s="402"/>
      <c r="Q299" s="402"/>
      <c r="R299" s="402"/>
      <c r="S299" s="402"/>
      <c r="T299" s="402"/>
      <c r="U299" s="402"/>
      <c r="V299" s="402"/>
      <c r="W299" s="518"/>
      <c r="X299" s="402"/>
      <c r="Y299" s="519"/>
    </row>
    <row r="300" spans="1:25" x14ac:dyDescent="0.2">
      <c r="A300" s="520"/>
      <c r="B300" s="402"/>
      <c r="C300" s="402"/>
      <c r="D300" s="402"/>
      <c r="E300" s="516"/>
      <c r="F300" s="402"/>
      <c r="G300" s="402"/>
      <c r="H300" s="402"/>
      <c r="I300" s="402"/>
      <c r="J300" s="402"/>
      <c r="K300" s="402"/>
      <c r="L300" s="402"/>
      <c r="M300" s="517"/>
      <c r="N300" s="517"/>
      <c r="O300" s="402"/>
      <c r="P300" s="402"/>
      <c r="Q300" s="402"/>
      <c r="R300" s="402"/>
      <c r="S300" s="402"/>
      <c r="T300" s="402"/>
      <c r="U300" s="402"/>
      <c r="V300" s="402"/>
      <c r="W300" s="518"/>
      <c r="X300" s="402"/>
      <c r="Y300" s="519"/>
    </row>
    <row r="301" spans="1:25" x14ac:dyDescent="0.2">
      <c r="A301" s="520"/>
      <c r="B301" s="402"/>
      <c r="C301" s="402"/>
      <c r="D301" s="402"/>
      <c r="E301" s="516"/>
      <c r="F301" s="402"/>
      <c r="G301" s="402"/>
      <c r="H301" s="402"/>
      <c r="I301" s="402"/>
      <c r="J301" s="402"/>
      <c r="K301" s="402"/>
      <c r="L301" s="402"/>
      <c r="M301" s="517"/>
      <c r="N301" s="517"/>
      <c r="O301" s="402"/>
      <c r="P301" s="402"/>
      <c r="Q301" s="402"/>
      <c r="R301" s="402"/>
      <c r="S301" s="402"/>
      <c r="T301" s="402"/>
      <c r="U301" s="402"/>
      <c r="V301" s="402"/>
      <c r="W301" s="518"/>
      <c r="X301" s="402"/>
      <c r="Y301" s="519"/>
    </row>
    <row r="302" spans="1:25" x14ac:dyDescent="0.2">
      <c r="A302" s="520"/>
      <c r="B302" s="402"/>
      <c r="C302" s="402"/>
      <c r="D302" s="402"/>
      <c r="E302" s="516"/>
      <c r="F302" s="402"/>
      <c r="G302" s="402"/>
      <c r="H302" s="402"/>
      <c r="I302" s="402"/>
      <c r="J302" s="402"/>
      <c r="K302" s="402"/>
      <c r="L302" s="402"/>
      <c r="M302" s="517"/>
      <c r="N302" s="517"/>
      <c r="O302" s="402"/>
      <c r="P302" s="402"/>
      <c r="Q302" s="402"/>
      <c r="R302" s="402"/>
      <c r="S302" s="402"/>
      <c r="T302" s="402"/>
      <c r="U302" s="402"/>
      <c r="V302" s="402"/>
      <c r="W302" s="518"/>
      <c r="X302" s="402"/>
      <c r="Y302" s="519"/>
    </row>
    <row r="303" spans="1:25" x14ac:dyDescent="0.2">
      <c r="A303" s="520"/>
      <c r="B303" s="402"/>
      <c r="C303" s="402"/>
      <c r="D303" s="402"/>
      <c r="E303" s="516"/>
      <c r="F303" s="402"/>
      <c r="G303" s="402"/>
      <c r="H303" s="402"/>
      <c r="I303" s="402"/>
      <c r="J303" s="402"/>
      <c r="K303" s="402"/>
      <c r="L303" s="402"/>
      <c r="M303" s="517"/>
      <c r="N303" s="517"/>
      <c r="O303" s="402"/>
      <c r="P303" s="402"/>
      <c r="Q303" s="402"/>
      <c r="R303" s="402"/>
      <c r="S303" s="402"/>
      <c r="T303" s="402"/>
      <c r="U303" s="402"/>
      <c r="V303" s="402"/>
      <c r="W303" s="518"/>
      <c r="X303" s="402"/>
      <c r="Y303" s="519"/>
    </row>
    <row r="304" spans="1:25" x14ac:dyDescent="0.2">
      <c r="A304" s="520"/>
      <c r="B304" s="402"/>
      <c r="C304" s="402"/>
      <c r="D304" s="402"/>
      <c r="E304" s="516"/>
      <c r="F304" s="402"/>
      <c r="G304" s="402"/>
      <c r="H304" s="402"/>
      <c r="I304" s="402"/>
      <c r="J304" s="402"/>
      <c r="K304" s="402"/>
      <c r="L304" s="402"/>
      <c r="M304" s="517"/>
      <c r="N304" s="517"/>
      <c r="O304" s="402"/>
      <c r="P304" s="402"/>
      <c r="Q304" s="402"/>
      <c r="R304" s="402"/>
      <c r="S304" s="402"/>
      <c r="T304" s="402"/>
      <c r="U304" s="402"/>
      <c r="V304" s="402"/>
      <c r="W304" s="518"/>
      <c r="X304" s="402"/>
      <c r="Y304" s="519"/>
    </row>
    <row r="305" spans="1:25" x14ac:dyDescent="0.2">
      <c r="A305" s="520"/>
      <c r="B305" s="402"/>
      <c r="C305" s="402"/>
      <c r="D305" s="402"/>
      <c r="E305" s="516"/>
      <c r="F305" s="402"/>
      <c r="G305" s="402"/>
      <c r="H305" s="402"/>
      <c r="I305" s="402"/>
      <c r="J305" s="402"/>
      <c r="K305" s="402"/>
      <c r="L305" s="402"/>
      <c r="M305" s="517"/>
      <c r="N305" s="517"/>
      <c r="O305" s="402"/>
      <c r="P305" s="402"/>
      <c r="Q305" s="402"/>
      <c r="R305" s="402"/>
      <c r="S305" s="402"/>
      <c r="T305" s="402"/>
      <c r="U305" s="402"/>
      <c r="V305" s="402"/>
      <c r="W305" s="518"/>
      <c r="X305" s="402"/>
      <c r="Y305" s="519"/>
    </row>
    <row r="306" spans="1:25" x14ac:dyDescent="0.2">
      <c r="A306" s="520"/>
      <c r="B306" s="402"/>
      <c r="C306" s="402"/>
      <c r="D306" s="402"/>
      <c r="E306" s="516"/>
      <c r="F306" s="402"/>
      <c r="G306" s="402"/>
      <c r="H306" s="402"/>
      <c r="I306" s="402"/>
      <c r="J306" s="402"/>
      <c r="K306" s="402"/>
      <c r="L306" s="402"/>
      <c r="M306" s="517"/>
      <c r="N306" s="517"/>
      <c r="O306" s="402"/>
      <c r="P306" s="402"/>
      <c r="Q306" s="402"/>
      <c r="R306" s="402"/>
      <c r="S306" s="402"/>
      <c r="T306" s="402"/>
      <c r="U306" s="402"/>
      <c r="V306" s="402"/>
      <c r="W306" s="518"/>
      <c r="X306" s="402"/>
      <c r="Y306" s="519"/>
    </row>
    <row r="307" spans="1:25" x14ac:dyDescent="0.2">
      <c r="N307" s="500"/>
      <c r="Y307" s="1"/>
    </row>
    <row r="308" spans="1:25" x14ac:dyDescent="0.2">
      <c r="N308" s="500"/>
    </row>
    <row r="309" spans="1:25" x14ac:dyDescent="0.2">
      <c r="N309" s="500"/>
    </row>
    <row r="310" spans="1:25" x14ac:dyDescent="0.2">
      <c r="N310" s="500"/>
    </row>
    <row r="311" spans="1:25" x14ac:dyDescent="0.2">
      <c r="N311" s="500"/>
    </row>
    <row r="312" spans="1:25" x14ac:dyDescent="0.2">
      <c r="N312" s="500"/>
    </row>
    <row r="313" spans="1:25" x14ac:dyDescent="0.2">
      <c r="N313" s="500"/>
    </row>
    <row r="314" spans="1:25" x14ac:dyDescent="0.2">
      <c r="N314" s="500"/>
    </row>
    <row r="315" spans="1:25" x14ac:dyDescent="0.2">
      <c r="N315" s="500"/>
    </row>
    <row r="316" spans="1:25" x14ac:dyDescent="0.2">
      <c r="N316" s="500"/>
    </row>
    <row r="317" spans="1:25" x14ac:dyDescent="0.2">
      <c r="N317" s="500"/>
    </row>
    <row r="318" spans="1:25" x14ac:dyDescent="0.2">
      <c r="N318" s="500"/>
    </row>
    <row r="319" spans="1:25" x14ac:dyDescent="0.2">
      <c r="N319" s="500"/>
    </row>
    <row r="320" spans="1:25" x14ac:dyDescent="0.2">
      <c r="N320" s="500"/>
    </row>
    <row r="321" spans="14:14" x14ac:dyDescent="0.2">
      <c r="N321" s="500"/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7" right="0.7" top="0.75" bottom="0.75" header="0.3" footer="0.3"/>
  <pageSetup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tabSelected="1" workbookViewId="0">
      <pane xSplit="15" ySplit="16" topLeftCell="P18" activePane="bottomRight" state="frozen"/>
      <selection pane="topRight" activeCell="P1" sqref="P1"/>
      <selection pane="bottomLeft" activeCell="A17" sqref="A17"/>
      <selection pane="bottomRight" activeCell="A35" sqref="A35"/>
    </sheetView>
  </sheetViews>
  <sheetFormatPr defaultRowHeight="12.75" x14ac:dyDescent="0.2"/>
  <cols>
    <col min="1" max="1" width="5.42578125" style="335" bestFit="1" customWidth="1"/>
    <col min="2" max="2" width="26.85546875" bestFit="1" customWidth="1"/>
    <col min="3" max="3" width="14.28515625" bestFit="1" customWidth="1"/>
    <col min="4" max="4" width="8.710937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3.85546875" customWidth="1"/>
    <col min="11" max="11" width="3.42578125" customWidth="1"/>
    <col min="12" max="12" width="4.7109375" customWidth="1"/>
    <col min="13" max="13" width="8" customWidth="1"/>
    <col min="14" max="14" width="6" bestFit="1" customWidth="1"/>
    <col min="15" max="15" width="4" bestFit="1" customWidth="1"/>
    <col min="16" max="16" width="4.140625" bestFit="1" customWidth="1"/>
    <col min="17" max="17" width="3.140625" bestFit="1" customWidth="1"/>
    <col min="18" max="18" width="7.7109375" customWidth="1"/>
    <col min="19" max="19" width="8.85546875" bestFit="1" customWidth="1"/>
    <col min="20" max="20" width="7.42578125" bestFit="1" customWidth="1"/>
    <col min="21" max="21" width="8.42578125" bestFit="1" customWidth="1"/>
    <col min="22" max="23" width="7.42578125" bestFit="1" customWidth="1"/>
    <col min="24" max="24" width="7.42578125" customWidth="1"/>
    <col min="25" max="25" width="7.42578125" bestFit="1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9961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507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507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507" t="s">
        <v>1036</v>
      </c>
      <c r="S6" s="507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507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COUNTIF(T10:T300,"&gt;0")</f>
        <v>24</v>
      </c>
      <c r="U9" s="377">
        <f>COUNTIF(U10:U300,"&gt;0")</f>
        <v>0</v>
      </c>
      <c r="V9" s="377">
        <f>COUNTIF(V10:V300,"&gt;0")</f>
        <v>5</v>
      </c>
      <c r="W9" s="378"/>
      <c r="X9" s="377">
        <f>COUNTIF(X10:X300,"&gt;0")</f>
        <v>0</v>
      </c>
      <c r="Y9" s="379"/>
      <c r="Z9" s="380"/>
    </row>
    <row r="10" spans="1:26" x14ac:dyDescent="0.2">
      <c r="A10" s="446"/>
      <c r="B10" s="453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8"/>
      <c r="N10" s="448"/>
      <c r="O10" s="449"/>
      <c r="P10" s="449"/>
      <c r="Q10" s="447"/>
      <c r="R10" s="450"/>
      <c r="S10" s="450"/>
      <c r="T10" s="451"/>
      <c r="U10" s="451"/>
      <c r="V10" s="451"/>
      <c r="W10" s="451">
        <f>W9+V10</f>
        <v>0</v>
      </c>
      <c r="X10" s="451"/>
      <c r="Y10" s="451">
        <f>Y9+X10</f>
        <v>0</v>
      </c>
      <c r="Z10" s="422"/>
    </row>
    <row r="11" spans="1:26" x14ac:dyDescent="0.2">
      <c r="A11" s="393">
        <v>42757</v>
      </c>
      <c r="B11" s="401" t="s">
        <v>9962</v>
      </c>
      <c r="C11" s="320" t="s">
        <v>9963</v>
      </c>
      <c r="D11" s="320" t="s">
        <v>9964</v>
      </c>
      <c r="E11" s="320">
        <v>1</v>
      </c>
      <c r="F11" s="320"/>
      <c r="G11" s="320"/>
      <c r="H11" s="320"/>
      <c r="I11" s="320"/>
      <c r="J11" s="320"/>
      <c r="K11" s="320">
        <v>1</v>
      </c>
      <c r="L11" s="320"/>
      <c r="M11" s="394" t="s">
        <v>9109</v>
      </c>
      <c r="N11" s="394" t="s">
        <v>1055</v>
      </c>
      <c r="O11" s="395" t="s">
        <v>3999</v>
      </c>
      <c r="P11" s="395" t="s">
        <v>3889</v>
      </c>
      <c r="Q11" s="320">
        <v>17</v>
      </c>
      <c r="R11" s="396" t="s">
        <v>9965</v>
      </c>
      <c r="S11" s="396" t="s">
        <v>9966</v>
      </c>
      <c r="T11" s="397">
        <v>0.25</v>
      </c>
      <c r="U11" s="397"/>
      <c r="V11" s="397">
        <v>0.25</v>
      </c>
      <c r="W11" s="397">
        <f>W10+V11</f>
        <v>0.25</v>
      </c>
      <c r="X11" s="397"/>
      <c r="Y11" s="397">
        <f t="shared" ref="Y11:Y74" si="0">Y10+X11</f>
        <v>0</v>
      </c>
      <c r="Z11" s="422"/>
    </row>
    <row r="12" spans="1:26" x14ac:dyDescent="0.2">
      <c r="A12" s="446">
        <v>42771</v>
      </c>
      <c r="B12" s="453" t="s">
        <v>9967</v>
      </c>
      <c r="C12" s="447" t="s">
        <v>9968</v>
      </c>
      <c r="D12" s="447" t="s">
        <v>9969</v>
      </c>
      <c r="E12" s="447"/>
      <c r="F12" s="447"/>
      <c r="G12" s="447"/>
      <c r="H12" s="447"/>
      <c r="I12" s="447"/>
      <c r="J12" s="447"/>
      <c r="K12" s="447"/>
      <c r="L12" s="447"/>
      <c r="M12" s="448" t="s">
        <v>4085</v>
      </c>
      <c r="N12" s="448" t="s">
        <v>1059</v>
      </c>
      <c r="O12" s="449" t="s">
        <v>3900</v>
      </c>
      <c r="P12" s="449" t="s">
        <v>3889</v>
      </c>
      <c r="Q12" s="447">
        <v>9</v>
      </c>
      <c r="R12" s="450" t="s">
        <v>9970</v>
      </c>
      <c r="S12" s="450" t="s">
        <v>1835</v>
      </c>
      <c r="T12" s="451">
        <v>3.92</v>
      </c>
      <c r="U12" s="451"/>
      <c r="V12" s="451"/>
      <c r="W12" s="451">
        <f>W11+V12</f>
        <v>0.25</v>
      </c>
      <c r="X12" s="451"/>
      <c r="Y12" s="451">
        <f t="shared" si="0"/>
        <v>0</v>
      </c>
      <c r="Z12" s="422"/>
    </row>
    <row r="13" spans="1:26" x14ac:dyDescent="0.2">
      <c r="A13" s="456">
        <v>42772</v>
      </c>
      <c r="B13" s="467" t="s">
        <v>9971</v>
      </c>
      <c r="C13" s="457" t="s">
        <v>9972</v>
      </c>
      <c r="D13" s="457" t="s">
        <v>9973</v>
      </c>
      <c r="E13" s="457"/>
      <c r="F13" s="457"/>
      <c r="G13" s="457"/>
      <c r="H13" s="457"/>
      <c r="I13" s="457"/>
      <c r="J13" s="457"/>
      <c r="K13" s="457"/>
      <c r="L13" s="457"/>
      <c r="M13" s="458" t="s">
        <v>4085</v>
      </c>
      <c r="N13" s="458" t="s">
        <v>1059</v>
      </c>
      <c r="O13" s="459" t="s">
        <v>3999</v>
      </c>
      <c r="P13" s="459" t="s">
        <v>3889</v>
      </c>
      <c r="Q13" s="457">
        <v>31</v>
      </c>
      <c r="R13" s="460" t="s">
        <v>9974</v>
      </c>
      <c r="S13" s="460" t="s">
        <v>9975</v>
      </c>
      <c r="T13" s="461">
        <v>1.1000000000000001</v>
      </c>
      <c r="U13" s="461"/>
      <c r="V13" s="451"/>
      <c r="W13" s="451">
        <f t="shared" ref="W13:W76" si="1">W12+V13</f>
        <v>0.25</v>
      </c>
      <c r="X13" s="451"/>
      <c r="Y13" s="451">
        <f t="shared" si="0"/>
        <v>0</v>
      </c>
      <c r="Z13" s="423"/>
    </row>
    <row r="14" spans="1:26" x14ac:dyDescent="0.2">
      <c r="A14" s="446">
        <v>42782</v>
      </c>
      <c r="B14" s="453" t="s">
        <v>9976</v>
      </c>
      <c r="C14" s="447" t="s">
        <v>9977</v>
      </c>
      <c r="D14" s="447" t="s">
        <v>9978</v>
      </c>
      <c r="E14" s="447"/>
      <c r="F14" s="447"/>
      <c r="G14" s="447"/>
      <c r="H14" s="447"/>
      <c r="I14" s="447"/>
      <c r="J14" s="447"/>
      <c r="K14" s="447"/>
      <c r="L14" s="447"/>
      <c r="M14" s="448" t="s">
        <v>4085</v>
      </c>
      <c r="N14" s="448" t="s">
        <v>1059</v>
      </c>
      <c r="O14" s="449" t="s">
        <v>3919</v>
      </c>
      <c r="P14" s="449" t="s">
        <v>827</v>
      </c>
      <c r="Q14" s="447">
        <v>14</v>
      </c>
      <c r="R14" s="450" t="s">
        <v>3540</v>
      </c>
      <c r="S14" s="450" t="s">
        <v>9979</v>
      </c>
      <c r="T14" s="451">
        <v>8.1999999999999993</v>
      </c>
      <c r="U14" s="451"/>
      <c r="V14" s="451"/>
      <c r="W14" s="451">
        <f t="shared" si="1"/>
        <v>0.25</v>
      </c>
      <c r="X14" s="451"/>
      <c r="Y14" s="451">
        <f t="shared" si="0"/>
        <v>0</v>
      </c>
      <c r="Z14" s="422"/>
    </row>
    <row r="15" spans="1:26" x14ac:dyDescent="0.2">
      <c r="A15" s="446">
        <v>42782</v>
      </c>
      <c r="B15" s="453" t="s">
        <v>9980</v>
      </c>
      <c r="C15" s="447" t="s">
        <v>9981</v>
      </c>
      <c r="D15" s="447" t="s">
        <v>9982</v>
      </c>
      <c r="E15" s="447"/>
      <c r="F15" s="447"/>
      <c r="G15" s="447"/>
      <c r="H15" s="447"/>
      <c r="I15" s="447"/>
      <c r="J15" s="447"/>
      <c r="K15" s="447"/>
      <c r="L15" s="447"/>
      <c r="M15" s="448" t="s">
        <v>9109</v>
      </c>
      <c r="N15" s="448" t="s">
        <v>1059</v>
      </c>
      <c r="O15" s="449" t="s">
        <v>2719</v>
      </c>
      <c r="P15" s="449" t="s">
        <v>3908</v>
      </c>
      <c r="Q15" s="447">
        <v>20</v>
      </c>
      <c r="R15" s="450" t="s">
        <v>9983</v>
      </c>
      <c r="S15" s="450" t="s">
        <v>9984</v>
      </c>
      <c r="T15" s="451">
        <v>0.8</v>
      </c>
      <c r="U15" s="451"/>
      <c r="V15" s="451"/>
      <c r="W15" s="451">
        <f t="shared" si="1"/>
        <v>0.25</v>
      </c>
      <c r="X15" s="451"/>
      <c r="Y15" s="451">
        <f t="shared" si="0"/>
        <v>0</v>
      </c>
      <c r="Z15" s="422"/>
    </row>
    <row r="16" spans="1:26" x14ac:dyDescent="0.2">
      <c r="A16" s="446">
        <v>42782</v>
      </c>
      <c r="B16" s="453" t="s">
        <v>8973</v>
      </c>
      <c r="C16" s="447" t="s">
        <v>9985</v>
      </c>
      <c r="D16" s="447" t="s">
        <v>9986</v>
      </c>
      <c r="E16" s="447"/>
      <c r="F16" s="447"/>
      <c r="G16" s="447"/>
      <c r="H16" s="447"/>
      <c r="I16" s="447"/>
      <c r="J16" s="447"/>
      <c r="K16" s="447"/>
      <c r="L16" s="447"/>
      <c r="M16" s="448" t="s">
        <v>4085</v>
      </c>
      <c r="N16" s="448" t="s">
        <v>1076</v>
      </c>
      <c r="O16" s="449" t="s">
        <v>2719</v>
      </c>
      <c r="P16" s="449" t="s">
        <v>3889</v>
      </c>
      <c r="Q16" s="447">
        <v>5</v>
      </c>
      <c r="R16" s="450" t="s">
        <v>9987</v>
      </c>
      <c r="S16" s="450" t="s">
        <v>9988</v>
      </c>
      <c r="T16" s="451">
        <v>20</v>
      </c>
      <c r="U16" s="451"/>
      <c r="V16" s="451"/>
      <c r="W16" s="451">
        <f t="shared" si="1"/>
        <v>0.25</v>
      </c>
      <c r="X16" s="451"/>
      <c r="Y16" s="451">
        <f t="shared" si="0"/>
        <v>0</v>
      </c>
      <c r="Z16" s="422"/>
    </row>
    <row r="17" spans="1:27" x14ac:dyDescent="0.2">
      <c r="A17" s="446">
        <v>42783</v>
      </c>
      <c r="B17" s="453" t="s">
        <v>9989</v>
      </c>
      <c r="C17" s="447" t="s">
        <v>9990</v>
      </c>
      <c r="D17" s="447"/>
      <c r="E17" s="447"/>
      <c r="F17" s="447"/>
      <c r="G17" s="447"/>
      <c r="H17" s="447"/>
      <c r="I17" s="447"/>
      <c r="J17" s="447"/>
      <c r="K17" s="447"/>
      <c r="L17" s="447"/>
      <c r="M17" s="448" t="s">
        <v>9151</v>
      </c>
      <c r="N17" s="448" t="s">
        <v>1059</v>
      </c>
      <c r="O17" s="449" t="s">
        <v>2719</v>
      </c>
      <c r="P17" s="449" t="s">
        <v>4024</v>
      </c>
      <c r="Q17" s="447">
        <v>12</v>
      </c>
      <c r="R17" s="450" t="s">
        <v>5547</v>
      </c>
      <c r="S17" s="450" t="s">
        <v>8872</v>
      </c>
      <c r="T17" s="451">
        <v>0.9</v>
      </c>
      <c r="U17" s="451"/>
      <c r="V17" s="451"/>
      <c r="W17" s="451">
        <f t="shared" si="1"/>
        <v>0.25</v>
      </c>
      <c r="X17" s="451"/>
      <c r="Y17" s="451">
        <f t="shared" si="0"/>
        <v>0</v>
      </c>
      <c r="Z17" s="422"/>
    </row>
    <row r="18" spans="1:27" x14ac:dyDescent="0.2">
      <c r="A18" s="446">
        <v>42787</v>
      </c>
      <c r="B18" s="453" t="s">
        <v>9991</v>
      </c>
      <c r="C18" s="447" t="s">
        <v>9992</v>
      </c>
      <c r="D18" s="447" t="s">
        <v>9993</v>
      </c>
      <c r="E18" s="447"/>
      <c r="F18" s="447"/>
      <c r="G18" s="447"/>
      <c r="H18" s="447"/>
      <c r="I18" s="447"/>
      <c r="J18" s="447"/>
      <c r="K18" s="447"/>
      <c r="L18" s="447"/>
      <c r="M18" s="448" t="s">
        <v>4085</v>
      </c>
      <c r="N18" s="448" t="s">
        <v>1076</v>
      </c>
      <c r="O18" s="449" t="s">
        <v>3900</v>
      </c>
      <c r="P18" s="449" t="s">
        <v>3895</v>
      </c>
      <c r="Q18" s="447">
        <v>17</v>
      </c>
      <c r="R18" s="450" t="s">
        <v>7616</v>
      </c>
      <c r="S18" s="450" t="s">
        <v>5328</v>
      </c>
      <c r="T18" s="451">
        <v>33.130000000000003</v>
      </c>
      <c r="U18" s="451"/>
      <c r="V18" s="451"/>
      <c r="W18" s="451">
        <f t="shared" si="1"/>
        <v>0.25</v>
      </c>
      <c r="X18" s="451"/>
      <c r="Y18" s="451">
        <f t="shared" si="0"/>
        <v>0</v>
      </c>
      <c r="Z18" s="422"/>
    </row>
    <row r="19" spans="1:27" x14ac:dyDescent="0.2">
      <c r="A19" s="446">
        <v>42787</v>
      </c>
      <c r="B19" s="453" t="s">
        <v>9994</v>
      </c>
      <c r="C19" s="447" t="s">
        <v>9995</v>
      </c>
      <c r="D19" s="447" t="s">
        <v>9996</v>
      </c>
      <c r="E19" s="447"/>
      <c r="F19" s="447"/>
      <c r="G19" s="447"/>
      <c r="H19" s="447"/>
      <c r="I19" s="447"/>
      <c r="J19" s="447"/>
      <c r="K19" s="447"/>
      <c r="L19" s="447"/>
      <c r="M19" s="448" t="s">
        <v>4085</v>
      </c>
      <c r="N19" s="448" t="s">
        <v>1055</v>
      </c>
      <c r="O19" s="449" t="s">
        <v>3985</v>
      </c>
      <c r="P19" s="449" t="s">
        <v>3959</v>
      </c>
      <c r="Q19" s="447">
        <v>31</v>
      </c>
      <c r="R19" s="450" t="s">
        <v>7616</v>
      </c>
      <c r="S19" s="450" t="s">
        <v>5328</v>
      </c>
      <c r="T19" s="451">
        <v>0.1</v>
      </c>
      <c r="U19" s="451"/>
      <c r="V19" s="451"/>
      <c r="W19" s="451">
        <f t="shared" si="1"/>
        <v>0.25</v>
      </c>
      <c r="X19" s="451"/>
      <c r="Y19" s="451">
        <f t="shared" si="0"/>
        <v>0</v>
      </c>
      <c r="Z19" s="422"/>
    </row>
    <row r="20" spans="1:27" x14ac:dyDescent="0.2">
      <c r="A20" s="446">
        <v>42798</v>
      </c>
      <c r="B20" s="453" t="s">
        <v>4067</v>
      </c>
      <c r="C20" s="447" t="s">
        <v>9997</v>
      </c>
      <c r="D20" s="447" t="s">
        <v>9998</v>
      </c>
      <c r="E20" s="447"/>
      <c r="F20" s="447"/>
      <c r="G20" s="447"/>
      <c r="H20" s="447"/>
      <c r="I20" s="447"/>
      <c r="J20" s="447"/>
      <c r="K20" s="447"/>
      <c r="L20" s="447"/>
      <c r="M20" s="448" t="s">
        <v>4085</v>
      </c>
      <c r="N20" s="448" t="s">
        <v>1059</v>
      </c>
      <c r="O20" s="449" t="s">
        <v>2306</v>
      </c>
      <c r="P20" s="449" t="s">
        <v>4070</v>
      </c>
      <c r="Q20" s="450">
        <v>16</v>
      </c>
      <c r="R20" s="450" t="s">
        <v>9999</v>
      </c>
      <c r="S20" s="450" t="s">
        <v>10000</v>
      </c>
      <c r="T20" s="452">
        <v>6.5</v>
      </c>
      <c r="U20" s="452"/>
      <c r="V20" s="451"/>
      <c r="W20" s="451">
        <f t="shared" si="1"/>
        <v>0.25</v>
      </c>
      <c r="X20" s="451"/>
      <c r="Y20" s="451">
        <f t="shared" si="0"/>
        <v>0</v>
      </c>
      <c r="Z20" s="490"/>
      <c r="AA20" s="413"/>
    </row>
    <row r="21" spans="1:27" x14ac:dyDescent="0.2">
      <c r="A21" s="446">
        <v>42798</v>
      </c>
      <c r="B21" s="453" t="s">
        <v>10001</v>
      </c>
      <c r="C21" s="447" t="s">
        <v>10002</v>
      </c>
      <c r="D21" s="447" t="s">
        <v>10003</v>
      </c>
      <c r="E21" s="447"/>
      <c r="F21" s="447"/>
      <c r="G21" s="447"/>
      <c r="H21" s="447"/>
      <c r="I21" s="447"/>
      <c r="J21" s="447"/>
      <c r="K21" s="447"/>
      <c r="L21" s="447"/>
      <c r="M21" s="448" t="s">
        <v>4085</v>
      </c>
      <c r="N21" s="448" t="s">
        <v>1059</v>
      </c>
      <c r="O21" s="449" t="s">
        <v>3900</v>
      </c>
      <c r="P21" s="449" t="s">
        <v>3889</v>
      </c>
      <c r="Q21" s="450">
        <v>17</v>
      </c>
      <c r="R21" s="450" t="s">
        <v>10004</v>
      </c>
      <c r="S21" s="450" t="s">
        <v>6063</v>
      </c>
      <c r="T21" s="452">
        <v>7</v>
      </c>
      <c r="U21" s="452"/>
      <c r="V21" s="451"/>
      <c r="W21" s="451">
        <f t="shared" si="1"/>
        <v>0.25</v>
      </c>
      <c r="X21" s="451"/>
      <c r="Y21" s="451">
        <f t="shared" si="0"/>
        <v>0</v>
      </c>
      <c r="Z21" s="422"/>
    </row>
    <row r="22" spans="1:27" x14ac:dyDescent="0.2">
      <c r="A22" s="446">
        <v>42798</v>
      </c>
      <c r="B22" s="453" t="s">
        <v>10005</v>
      </c>
      <c r="C22" s="447" t="s">
        <v>10006</v>
      </c>
      <c r="D22" s="447" t="s">
        <v>10007</v>
      </c>
      <c r="E22" s="447"/>
      <c r="F22" s="447"/>
      <c r="G22" s="447"/>
      <c r="H22" s="447"/>
      <c r="I22" s="447"/>
      <c r="J22" s="447"/>
      <c r="K22" s="447"/>
      <c r="L22" s="447"/>
      <c r="M22" s="448" t="s">
        <v>4085</v>
      </c>
      <c r="N22" s="448" t="s">
        <v>1059</v>
      </c>
      <c r="O22" s="449" t="s">
        <v>3914</v>
      </c>
      <c r="P22" s="449" t="s">
        <v>3889</v>
      </c>
      <c r="Q22" s="450">
        <v>20</v>
      </c>
      <c r="R22" s="450" t="s">
        <v>4469</v>
      </c>
      <c r="S22" s="450" t="s">
        <v>10008</v>
      </c>
      <c r="T22" s="452">
        <v>0.5</v>
      </c>
      <c r="U22" s="452"/>
      <c r="V22" s="451"/>
      <c r="W22" s="451">
        <f t="shared" si="1"/>
        <v>0.25</v>
      </c>
      <c r="X22" s="451"/>
      <c r="Y22" s="451">
        <f t="shared" si="0"/>
        <v>0</v>
      </c>
      <c r="Z22" s="422"/>
    </row>
    <row r="23" spans="1:27" x14ac:dyDescent="0.2">
      <c r="A23" s="446">
        <v>42798</v>
      </c>
      <c r="B23" s="453" t="s">
        <v>7532</v>
      </c>
      <c r="C23" s="447" t="s">
        <v>10009</v>
      </c>
      <c r="D23" s="447" t="s">
        <v>10010</v>
      </c>
      <c r="E23" s="447"/>
      <c r="F23" s="447"/>
      <c r="G23" s="447"/>
      <c r="H23" s="447"/>
      <c r="I23" s="447"/>
      <c r="J23" s="447"/>
      <c r="K23" s="447"/>
      <c r="L23" s="447"/>
      <c r="M23" s="448" t="s">
        <v>4085</v>
      </c>
      <c r="N23" s="448" t="s">
        <v>1076</v>
      </c>
      <c r="O23" s="449" t="s">
        <v>3900</v>
      </c>
      <c r="P23" s="449" t="s">
        <v>3889</v>
      </c>
      <c r="Q23" s="450">
        <v>17</v>
      </c>
      <c r="R23" s="450" t="s">
        <v>1584</v>
      </c>
      <c r="S23" s="450" t="s">
        <v>10011</v>
      </c>
      <c r="T23" s="451">
        <v>14.5</v>
      </c>
      <c r="U23" s="452"/>
      <c r="V23" s="451"/>
      <c r="W23" s="451">
        <f t="shared" si="1"/>
        <v>0.25</v>
      </c>
      <c r="X23" s="451"/>
      <c r="Y23" s="451">
        <f t="shared" si="0"/>
        <v>0</v>
      </c>
      <c r="Z23" s="422"/>
    </row>
    <row r="24" spans="1:27" x14ac:dyDescent="0.2">
      <c r="A24" s="446">
        <v>42798</v>
      </c>
      <c r="B24" s="453" t="s">
        <v>10012</v>
      </c>
      <c r="C24" s="447" t="s">
        <v>10013</v>
      </c>
      <c r="D24" s="447" t="s">
        <v>10014</v>
      </c>
      <c r="E24" s="447"/>
      <c r="F24" s="447"/>
      <c r="G24" s="447"/>
      <c r="H24" s="447"/>
      <c r="I24" s="447"/>
      <c r="J24" s="447"/>
      <c r="K24" s="447"/>
      <c r="L24" s="447"/>
      <c r="M24" s="448" t="s">
        <v>4085</v>
      </c>
      <c r="N24" s="448" t="s">
        <v>1059</v>
      </c>
      <c r="O24" s="449" t="s">
        <v>3999</v>
      </c>
      <c r="P24" s="449" t="s">
        <v>3889</v>
      </c>
      <c r="Q24" s="450">
        <v>35</v>
      </c>
      <c r="R24" s="450" t="s">
        <v>1177</v>
      </c>
      <c r="S24" s="450" t="s">
        <v>6443</v>
      </c>
      <c r="T24" s="451">
        <v>11.6</v>
      </c>
      <c r="U24" s="452"/>
      <c r="V24" s="451"/>
      <c r="W24" s="451">
        <f t="shared" si="1"/>
        <v>0.25</v>
      </c>
      <c r="X24" s="451"/>
      <c r="Y24" s="451">
        <f t="shared" si="0"/>
        <v>0</v>
      </c>
      <c r="Z24" s="422"/>
    </row>
    <row r="25" spans="1:27" x14ac:dyDescent="0.2">
      <c r="A25" s="446">
        <v>42801</v>
      </c>
      <c r="B25" s="453" t="s">
        <v>8553</v>
      </c>
      <c r="C25" s="447" t="s">
        <v>10015</v>
      </c>
      <c r="D25" s="447" t="s">
        <v>10016</v>
      </c>
      <c r="E25" s="447"/>
      <c r="F25" s="447"/>
      <c r="G25" s="447"/>
      <c r="H25" s="447"/>
      <c r="I25" s="447"/>
      <c r="J25" s="447"/>
      <c r="K25" s="447"/>
      <c r="L25" s="447"/>
      <c r="M25" s="448" t="s">
        <v>4563</v>
      </c>
      <c r="N25" s="448" t="s">
        <v>1055</v>
      </c>
      <c r="O25" s="449" t="s">
        <v>3937</v>
      </c>
      <c r="P25" s="449" t="s">
        <v>3889</v>
      </c>
      <c r="Q25" s="450">
        <v>8</v>
      </c>
      <c r="R25" s="450" t="s">
        <v>1450</v>
      </c>
      <c r="S25" s="450" t="s">
        <v>2404</v>
      </c>
      <c r="T25" s="451">
        <v>0.1</v>
      </c>
      <c r="U25" s="452"/>
      <c r="V25" s="451"/>
      <c r="W25" s="451">
        <f t="shared" si="1"/>
        <v>0.25</v>
      </c>
      <c r="X25" s="451"/>
      <c r="Y25" s="451">
        <f t="shared" si="0"/>
        <v>0</v>
      </c>
      <c r="Z25" s="422"/>
    </row>
    <row r="26" spans="1:27" x14ac:dyDescent="0.2">
      <c r="A26" s="446">
        <v>42801</v>
      </c>
      <c r="B26" s="453" t="s">
        <v>10017</v>
      </c>
      <c r="C26" s="447" t="s">
        <v>10018</v>
      </c>
      <c r="D26" s="447" t="s">
        <v>10019</v>
      </c>
      <c r="E26" s="447"/>
      <c r="F26" s="447"/>
      <c r="G26" s="447"/>
      <c r="H26" s="447"/>
      <c r="I26" s="447"/>
      <c r="J26" s="447"/>
      <c r="K26" s="447"/>
      <c r="L26" s="447"/>
      <c r="M26" s="448" t="s">
        <v>9109</v>
      </c>
      <c r="N26" s="448" t="s">
        <v>1059</v>
      </c>
      <c r="O26" s="449" t="s">
        <v>3900</v>
      </c>
      <c r="P26" s="449" t="s">
        <v>3895</v>
      </c>
      <c r="Q26" s="450">
        <v>35</v>
      </c>
      <c r="R26" s="450" t="s">
        <v>10020</v>
      </c>
      <c r="S26" s="450" t="s">
        <v>10021</v>
      </c>
      <c r="T26" s="451">
        <v>0.6</v>
      </c>
      <c r="U26" s="452"/>
      <c r="V26" s="451"/>
      <c r="W26" s="451">
        <f t="shared" si="1"/>
        <v>0.25</v>
      </c>
      <c r="X26" s="451"/>
      <c r="Y26" s="451">
        <f t="shared" si="0"/>
        <v>0</v>
      </c>
      <c r="Z26" s="422"/>
    </row>
    <row r="27" spans="1:27" x14ac:dyDescent="0.2">
      <c r="A27" s="446">
        <v>42802</v>
      </c>
      <c r="B27" s="453" t="s">
        <v>10022</v>
      </c>
      <c r="C27" s="447" t="s">
        <v>10023</v>
      </c>
      <c r="D27" s="447" t="s">
        <v>10024</v>
      </c>
      <c r="E27" s="447"/>
      <c r="F27" s="447"/>
      <c r="G27" s="447"/>
      <c r="H27" s="447"/>
      <c r="I27" s="447"/>
      <c r="J27" s="447"/>
      <c r="K27" s="447"/>
      <c r="L27" s="447"/>
      <c r="M27" s="448" t="s">
        <v>4563</v>
      </c>
      <c r="N27" s="448" t="s">
        <v>4568</v>
      </c>
      <c r="O27" s="449" t="s">
        <v>3979</v>
      </c>
      <c r="P27" s="449" t="s">
        <v>3908</v>
      </c>
      <c r="Q27" s="450">
        <v>3</v>
      </c>
      <c r="R27" s="450" t="s">
        <v>10025</v>
      </c>
      <c r="S27" s="450" t="s">
        <v>10026</v>
      </c>
      <c r="T27" s="451">
        <v>249.93</v>
      </c>
      <c r="U27" s="452"/>
      <c r="V27" s="436">
        <v>6.3</v>
      </c>
      <c r="W27" s="436">
        <f t="shared" si="1"/>
        <v>6.55</v>
      </c>
      <c r="X27" s="436"/>
      <c r="Y27" s="436">
        <f t="shared" si="0"/>
        <v>0</v>
      </c>
      <c r="Z27" s="422"/>
    </row>
    <row r="28" spans="1:27" x14ac:dyDescent="0.2">
      <c r="A28" s="446">
        <v>42808</v>
      </c>
      <c r="B28" s="453" t="s">
        <v>10027</v>
      </c>
      <c r="C28" s="447" t="s">
        <v>10028</v>
      </c>
      <c r="D28" s="447" t="s">
        <v>10029</v>
      </c>
      <c r="E28" s="447">
        <v>2</v>
      </c>
      <c r="F28" s="447"/>
      <c r="G28" s="447">
        <v>1</v>
      </c>
      <c r="H28" s="447"/>
      <c r="I28" s="447"/>
      <c r="J28" s="447"/>
      <c r="K28" s="447"/>
      <c r="L28" s="447"/>
      <c r="M28" s="448" t="s">
        <v>3936</v>
      </c>
      <c r="N28" s="448" t="s">
        <v>1055</v>
      </c>
      <c r="O28" s="449" t="s">
        <v>3900</v>
      </c>
      <c r="P28" s="449" t="s">
        <v>3908</v>
      </c>
      <c r="Q28" s="450">
        <v>12</v>
      </c>
      <c r="R28" s="450" t="s">
        <v>10030</v>
      </c>
      <c r="S28" s="450" t="s">
        <v>10031</v>
      </c>
      <c r="T28" s="451">
        <v>0.1</v>
      </c>
      <c r="U28" s="452"/>
      <c r="V28" s="451">
        <v>0.1</v>
      </c>
      <c r="W28" s="451">
        <f t="shared" si="1"/>
        <v>6.6499999999999995</v>
      </c>
      <c r="X28" s="451"/>
      <c r="Y28" s="451">
        <f t="shared" si="0"/>
        <v>0</v>
      </c>
      <c r="Z28" s="422"/>
    </row>
    <row r="29" spans="1:27" x14ac:dyDescent="0.2">
      <c r="A29" s="446">
        <v>42810</v>
      </c>
      <c r="B29" s="453" t="s">
        <v>10032</v>
      </c>
      <c r="C29" s="447" t="s">
        <v>10033</v>
      </c>
      <c r="D29" s="447" t="s">
        <v>10034</v>
      </c>
      <c r="E29" s="447"/>
      <c r="F29" s="447"/>
      <c r="G29" s="447"/>
      <c r="H29" s="447"/>
      <c r="I29" s="447"/>
      <c r="J29" s="447"/>
      <c r="K29" s="447"/>
      <c r="L29" s="447"/>
      <c r="M29" s="448" t="s">
        <v>9109</v>
      </c>
      <c r="N29" s="448" t="s">
        <v>4568</v>
      </c>
      <c r="O29" s="449" t="s">
        <v>3943</v>
      </c>
      <c r="P29" s="449" t="s">
        <v>3895</v>
      </c>
      <c r="Q29" s="450">
        <v>34</v>
      </c>
      <c r="R29" s="450" t="s">
        <v>10035</v>
      </c>
      <c r="S29" s="450" t="s">
        <v>4493</v>
      </c>
      <c r="T29" s="451">
        <v>113.7</v>
      </c>
      <c r="U29" s="452"/>
      <c r="V29" s="451"/>
      <c r="W29" s="451">
        <f t="shared" si="1"/>
        <v>6.6499999999999995</v>
      </c>
      <c r="X29" s="451"/>
      <c r="Y29" s="451">
        <f t="shared" si="0"/>
        <v>0</v>
      </c>
      <c r="Z29" s="422"/>
    </row>
    <row r="30" spans="1:27" x14ac:dyDescent="0.2">
      <c r="A30" s="446">
        <v>42811</v>
      </c>
      <c r="B30" s="453" t="s">
        <v>10036</v>
      </c>
      <c r="C30" s="447" t="s">
        <v>10037</v>
      </c>
      <c r="D30" s="447" t="s">
        <v>10029</v>
      </c>
      <c r="E30" s="447">
        <v>3</v>
      </c>
      <c r="F30" s="447"/>
      <c r="G30" s="447"/>
      <c r="H30" s="447"/>
      <c r="I30" s="447"/>
      <c r="J30" s="447"/>
      <c r="K30" s="447">
        <v>2</v>
      </c>
      <c r="L30" s="447"/>
      <c r="M30" s="448" t="s">
        <v>9109</v>
      </c>
      <c r="N30" s="448" t="s">
        <v>1055</v>
      </c>
      <c r="O30" s="449" t="s">
        <v>3999</v>
      </c>
      <c r="P30" s="449" t="s">
        <v>3889</v>
      </c>
      <c r="Q30" s="450">
        <v>23</v>
      </c>
      <c r="R30" s="450" t="s">
        <v>10038</v>
      </c>
      <c r="S30" s="450" t="s">
        <v>184</v>
      </c>
      <c r="T30" s="451">
        <v>0.1</v>
      </c>
      <c r="U30" s="452"/>
      <c r="V30" s="451">
        <v>0.1</v>
      </c>
      <c r="W30" s="451">
        <f t="shared" si="1"/>
        <v>6.7499999999999991</v>
      </c>
      <c r="X30" s="451"/>
      <c r="Y30" s="451">
        <f t="shared" si="0"/>
        <v>0</v>
      </c>
      <c r="Z30" s="422"/>
    </row>
    <row r="31" spans="1:27" x14ac:dyDescent="0.2">
      <c r="A31" s="446">
        <v>42813</v>
      </c>
      <c r="B31" s="453" t="s">
        <v>5385</v>
      </c>
      <c r="C31" s="447" t="s">
        <v>10039</v>
      </c>
      <c r="D31" s="447" t="s">
        <v>10040</v>
      </c>
      <c r="E31" s="447"/>
      <c r="F31" s="447"/>
      <c r="G31" s="447"/>
      <c r="H31" s="447"/>
      <c r="I31" s="447"/>
      <c r="J31" s="447"/>
      <c r="K31" s="447"/>
      <c r="L31" s="447"/>
      <c r="M31" s="448" t="s">
        <v>2151</v>
      </c>
      <c r="N31" s="448" t="s">
        <v>1059</v>
      </c>
      <c r="O31" s="449" t="s">
        <v>4030</v>
      </c>
      <c r="P31" s="449" t="s">
        <v>3908</v>
      </c>
      <c r="Q31" s="450">
        <v>14</v>
      </c>
      <c r="R31" s="450" t="s">
        <v>10041</v>
      </c>
      <c r="S31" s="450" t="s">
        <v>2074</v>
      </c>
      <c r="T31" s="451">
        <v>2.6</v>
      </c>
      <c r="U31" s="452"/>
      <c r="V31" s="451"/>
      <c r="W31" s="451">
        <f t="shared" si="1"/>
        <v>6.7499999999999991</v>
      </c>
      <c r="X31" s="451"/>
      <c r="Y31" s="451">
        <f t="shared" si="0"/>
        <v>0</v>
      </c>
      <c r="Z31" s="422"/>
    </row>
    <row r="32" spans="1:27" x14ac:dyDescent="0.2">
      <c r="A32" s="446">
        <v>42814</v>
      </c>
      <c r="B32" s="453" t="s">
        <v>10046</v>
      </c>
      <c r="C32" s="447" t="s">
        <v>10042</v>
      </c>
      <c r="D32" s="447" t="s">
        <v>10043</v>
      </c>
      <c r="E32" s="447"/>
      <c r="F32" s="447"/>
      <c r="G32" s="447"/>
      <c r="H32" s="447"/>
      <c r="I32" s="447"/>
      <c r="J32" s="447"/>
      <c r="K32" s="447"/>
      <c r="L32" s="447"/>
      <c r="M32" s="448" t="s">
        <v>2151</v>
      </c>
      <c r="N32" s="448" t="s">
        <v>1055</v>
      </c>
      <c r="O32" s="449" t="s">
        <v>3943</v>
      </c>
      <c r="P32" s="449" t="s">
        <v>3908</v>
      </c>
      <c r="Q32" s="454">
        <v>11</v>
      </c>
      <c r="R32" s="450" t="s">
        <v>10044</v>
      </c>
      <c r="S32" s="450" t="s">
        <v>10045</v>
      </c>
      <c r="T32" s="451">
        <v>0.1</v>
      </c>
      <c r="U32" s="452"/>
      <c r="V32" s="451"/>
      <c r="W32" s="451">
        <f t="shared" si="1"/>
        <v>6.7499999999999991</v>
      </c>
      <c r="X32" s="451"/>
      <c r="Y32" s="451">
        <f t="shared" si="0"/>
        <v>0</v>
      </c>
      <c r="Z32" s="422"/>
    </row>
    <row r="33" spans="1:26" x14ac:dyDescent="0.2">
      <c r="A33" s="446">
        <v>42821</v>
      </c>
      <c r="B33" s="453" t="s">
        <v>10047</v>
      </c>
      <c r="C33" s="447" t="s">
        <v>10048</v>
      </c>
      <c r="D33" s="447" t="s">
        <v>10049</v>
      </c>
      <c r="E33" s="447"/>
      <c r="F33" s="447"/>
      <c r="G33" s="447"/>
      <c r="H33" s="447"/>
      <c r="I33" s="447"/>
      <c r="J33" s="447"/>
      <c r="K33" s="447"/>
      <c r="L33" s="447"/>
      <c r="M33" s="448" t="s">
        <v>9109</v>
      </c>
      <c r="N33" s="448" t="s">
        <v>1055</v>
      </c>
      <c r="O33" s="449" t="s">
        <v>3985</v>
      </c>
      <c r="P33" s="449" t="s">
        <v>3895</v>
      </c>
      <c r="Q33" s="450">
        <v>30</v>
      </c>
      <c r="R33" s="450" t="s">
        <v>10050</v>
      </c>
      <c r="S33" s="450" t="s">
        <v>3474</v>
      </c>
      <c r="T33" s="452">
        <v>0.1</v>
      </c>
      <c r="U33" s="451"/>
      <c r="V33" s="451"/>
      <c r="W33" s="451">
        <f t="shared" si="1"/>
        <v>6.7499999999999991</v>
      </c>
      <c r="X33" s="451"/>
      <c r="Y33" s="451">
        <f t="shared" si="0"/>
        <v>0</v>
      </c>
      <c r="Z33" s="422"/>
    </row>
    <row r="34" spans="1:26" x14ac:dyDescent="0.2">
      <c r="A34" s="446">
        <v>42826</v>
      </c>
      <c r="B34" s="453" t="s">
        <v>3798</v>
      </c>
      <c r="C34" s="447" t="s">
        <v>10051</v>
      </c>
      <c r="D34" s="447" t="s">
        <v>10052</v>
      </c>
      <c r="E34" s="447">
        <v>4</v>
      </c>
      <c r="F34" s="447"/>
      <c r="G34" s="447"/>
      <c r="H34" s="447"/>
      <c r="I34" s="447"/>
      <c r="J34" s="447"/>
      <c r="K34" s="447">
        <v>3</v>
      </c>
      <c r="L34" s="447"/>
      <c r="M34" s="448" t="s">
        <v>9109</v>
      </c>
      <c r="N34" s="448" t="s">
        <v>1059</v>
      </c>
      <c r="O34" s="449" t="s">
        <v>3919</v>
      </c>
      <c r="P34" s="449" t="s">
        <v>3895</v>
      </c>
      <c r="Q34" s="450">
        <v>30</v>
      </c>
      <c r="R34" s="450" t="s">
        <v>10053</v>
      </c>
      <c r="S34" s="450" t="s">
        <v>3086</v>
      </c>
      <c r="T34" s="452">
        <v>0.4</v>
      </c>
      <c r="U34" s="452"/>
      <c r="V34" s="451">
        <v>0.4</v>
      </c>
      <c r="W34" s="451">
        <f t="shared" si="1"/>
        <v>7.1499999999999995</v>
      </c>
      <c r="X34" s="451"/>
      <c r="Y34" s="451">
        <f t="shared" si="0"/>
        <v>0</v>
      </c>
      <c r="Z34" s="422"/>
    </row>
    <row r="35" spans="1:26" x14ac:dyDescent="0.2">
      <c r="A35" s="446"/>
      <c r="B35" s="453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8"/>
      <c r="N35" s="448"/>
      <c r="O35" s="449"/>
      <c r="P35" s="449"/>
      <c r="Q35" s="450"/>
      <c r="R35" s="450"/>
      <c r="S35" s="450"/>
      <c r="T35" s="452"/>
      <c r="U35" s="452"/>
      <c r="V35" s="451"/>
      <c r="W35" s="451">
        <f t="shared" si="1"/>
        <v>7.1499999999999995</v>
      </c>
      <c r="X35" s="451"/>
      <c r="Y35" s="451">
        <f t="shared" si="0"/>
        <v>0</v>
      </c>
      <c r="Z35" s="422"/>
    </row>
    <row r="36" spans="1:26" x14ac:dyDescent="0.2">
      <c r="A36" s="446"/>
      <c r="B36" s="453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8"/>
      <c r="N36" s="448"/>
      <c r="O36" s="449"/>
      <c r="P36" s="449"/>
      <c r="Q36" s="450"/>
      <c r="R36" s="450"/>
      <c r="S36" s="450"/>
      <c r="T36" s="452"/>
      <c r="U36" s="452"/>
      <c r="V36" s="451"/>
      <c r="W36" s="451">
        <f t="shared" si="1"/>
        <v>7.1499999999999995</v>
      </c>
      <c r="X36" s="451"/>
      <c r="Y36" s="451">
        <f t="shared" si="0"/>
        <v>0</v>
      </c>
      <c r="Z36" s="422"/>
    </row>
    <row r="37" spans="1:26" x14ac:dyDescent="0.2">
      <c r="A37" s="446"/>
      <c r="B37" s="453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8"/>
      <c r="N37" s="448"/>
      <c r="O37" s="449"/>
      <c r="P37" s="449"/>
      <c r="Q37" s="450"/>
      <c r="R37" s="450"/>
      <c r="S37" s="450"/>
      <c r="T37" s="486"/>
      <c r="U37" s="452"/>
      <c r="V37" s="451"/>
      <c r="W37" s="451">
        <f t="shared" si="1"/>
        <v>7.1499999999999995</v>
      </c>
      <c r="X37" s="451"/>
      <c r="Y37" s="451">
        <f t="shared" si="0"/>
        <v>0</v>
      </c>
      <c r="Z37" s="422"/>
    </row>
    <row r="38" spans="1:26" x14ac:dyDescent="0.2">
      <c r="A38" s="446"/>
      <c r="B38" s="453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8"/>
      <c r="N38" s="448"/>
      <c r="O38" s="447"/>
      <c r="P38" s="447"/>
      <c r="Q38" s="447"/>
      <c r="R38" s="447"/>
      <c r="S38" s="447"/>
      <c r="T38" s="447"/>
      <c r="U38" s="447"/>
      <c r="V38" s="451"/>
      <c r="W38" s="451">
        <f t="shared" si="1"/>
        <v>7.1499999999999995</v>
      </c>
      <c r="X38" s="451"/>
      <c r="Y38" s="451">
        <f t="shared" si="0"/>
        <v>0</v>
      </c>
      <c r="Z38" s="384"/>
    </row>
    <row r="39" spans="1:26" x14ac:dyDescent="0.2">
      <c r="A39" s="446"/>
      <c r="B39" s="453"/>
      <c r="C39" s="447"/>
      <c r="D39" s="496"/>
      <c r="E39" s="447"/>
      <c r="F39" s="447"/>
      <c r="G39" s="447"/>
      <c r="H39" s="447"/>
      <c r="I39" s="447"/>
      <c r="J39" s="447"/>
      <c r="K39" s="447"/>
      <c r="L39" s="447"/>
      <c r="M39" s="448"/>
      <c r="N39" s="448"/>
      <c r="O39" s="449"/>
      <c r="P39" s="449"/>
      <c r="Q39" s="450"/>
      <c r="R39" s="450"/>
      <c r="S39" s="450"/>
      <c r="T39" s="494"/>
      <c r="U39" s="452"/>
      <c r="V39" s="451"/>
      <c r="W39" s="451">
        <f t="shared" si="1"/>
        <v>7.1499999999999995</v>
      </c>
      <c r="X39" s="451"/>
      <c r="Y39" s="451">
        <f t="shared" si="0"/>
        <v>0</v>
      </c>
      <c r="Z39" s="422"/>
    </row>
    <row r="40" spans="1:26" x14ac:dyDescent="0.2">
      <c r="A40" s="446"/>
      <c r="B40" s="453"/>
      <c r="C40" s="447"/>
      <c r="D40" s="453"/>
      <c r="E40" s="447"/>
      <c r="F40" s="447"/>
      <c r="G40" s="447"/>
      <c r="H40" s="447"/>
      <c r="I40" s="447"/>
      <c r="J40" s="447"/>
      <c r="K40" s="447"/>
      <c r="L40" s="447"/>
      <c r="M40" s="448"/>
      <c r="N40" s="448"/>
      <c r="O40" s="449"/>
      <c r="P40" s="449"/>
      <c r="Q40" s="450"/>
      <c r="R40" s="450"/>
      <c r="S40" s="450"/>
      <c r="T40" s="452"/>
      <c r="U40" s="452"/>
      <c r="V40" s="451"/>
      <c r="W40" s="451">
        <f t="shared" si="1"/>
        <v>7.1499999999999995</v>
      </c>
      <c r="X40" s="451"/>
      <c r="Y40" s="451">
        <f t="shared" si="0"/>
        <v>0</v>
      </c>
      <c r="Z40" s="422"/>
    </row>
    <row r="41" spans="1:26" x14ac:dyDescent="0.2">
      <c r="A41" s="456"/>
      <c r="B41" s="467"/>
      <c r="C41" s="457"/>
      <c r="D41" s="457"/>
      <c r="E41" s="457"/>
      <c r="F41" s="447"/>
      <c r="G41" s="447"/>
      <c r="H41" s="447"/>
      <c r="I41" s="447"/>
      <c r="J41" s="447"/>
      <c r="K41" s="447"/>
      <c r="L41" s="447"/>
      <c r="M41" s="448"/>
      <c r="N41" s="448"/>
      <c r="O41" s="449"/>
      <c r="P41" s="449"/>
      <c r="Q41" s="447"/>
      <c r="R41" s="450"/>
      <c r="S41" s="450"/>
      <c r="T41" s="451"/>
      <c r="U41" s="451"/>
      <c r="V41" s="451"/>
      <c r="W41" s="451">
        <f t="shared" si="1"/>
        <v>7.1499999999999995</v>
      </c>
      <c r="X41" s="451"/>
      <c r="Y41" s="451">
        <f t="shared" si="0"/>
        <v>0</v>
      </c>
      <c r="Z41" s="422"/>
    </row>
    <row r="42" spans="1:26" x14ac:dyDescent="0.2">
      <c r="A42" s="446"/>
      <c r="B42" s="453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8"/>
      <c r="N42" s="448"/>
      <c r="O42" s="449"/>
      <c r="P42" s="449"/>
      <c r="Q42" s="447"/>
      <c r="R42" s="450"/>
      <c r="S42" s="450"/>
      <c r="T42" s="451"/>
      <c r="U42" s="451"/>
      <c r="V42" s="451"/>
      <c r="W42" s="451">
        <f>W41+V42</f>
        <v>7.1499999999999995</v>
      </c>
      <c r="X42" s="451"/>
      <c r="Y42" s="451">
        <f>Y41+X42</f>
        <v>0</v>
      </c>
      <c r="Z42" s="422"/>
    </row>
    <row r="43" spans="1:26" x14ac:dyDescent="0.2">
      <c r="A43" s="446"/>
      <c r="B43" s="453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8"/>
      <c r="N43" s="448"/>
      <c r="O43" s="449"/>
      <c r="P43" s="449"/>
      <c r="Q43" s="447"/>
      <c r="R43" s="450"/>
      <c r="S43" s="450"/>
      <c r="T43" s="451"/>
      <c r="U43" s="451"/>
      <c r="V43" s="451"/>
      <c r="W43" s="451">
        <f>W42+V43</f>
        <v>7.1499999999999995</v>
      </c>
      <c r="X43" s="451"/>
      <c r="Y43" s="451">
        <f>Y42+X43</f>
        <v>0</v>
      </c>
      <c r="Z43" s="422"/>
    </row>
    <row r="44" spans="1:26" x14ac:dyDescent="0.2">
      <c r="A44" s="446"/>
      <c r="B44" s="453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8"/>
      <c r="N44" s="448"/>
      <c r="O44" s="449"/>
      <c r="P44" s="449"/>
      <c r="Q44" s="447"/>
      <c r="R44" s="450"/>
      <c r="S44" s="450"/>
      <c r="T44" s="451"/>
      <c r="U44" s="451"/>
      <c r="V44" s="451"/>
      <c r="W44" s="451">
        <f t="shared" si="1"/>
        <v>7.1499999999999995</v>
      </c>
      <c r="X44" s="451"/>
      <c r="Y44" s="451">
        <f t="shared" si="0"/>
        <v>0</v>
      </c>
      <c r="Z44" s="422"/>
    </row>
    <row r="45" spans="1:26" x14ac:dyDescent="0.2">
      <c r="A45" s="446"/>
      <c r="B45" s="453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8"/>
      <c r="N45" s="448"/>
      <c r="O45" s="449"/>
      <c r="P45" s="449"/>
      <c r="Q45" s="447"/>
      <c r="R45" s="450"/>
      <c r="S45" s="450"/>
      <c r="T45" s="451"/>
      <c r="U45" s="451"/>
      <c r="V45" s="451"/>
      <c r="W45" s="451">
        <f t="shared" si="1"/>
        <v>7.1499999999999995</v>
      </c>
      <c r="X45" s="451"/>
      <c r="Y45" s="451">
        <f t="shared" si="0"/>
        <v>0</v>
      </c>
      <c r="Z45" s="422"/>
    </row>
    <row r="46" spans="1:26" x14ac:dyDescent="0.2">
      <c r="A46" s="446"/>
      <c r="B46" s="453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8"/>
      <c r="N46" s="448"/>
      <c r="O46" s="449"/>
      <c r="P46" s="449"/>
      <c r="Q46" s="447"/>
      <c r="R46" s="450"/>
      <c r="S46" s="450"/>
      <c r="T46" s="451"/>
      <c r="U46" s="451"/>
      <c r="V46" s="451"/>
      <c r="W46" s="451">
        <f>W45+V46</f>
        <v>7.1499999999999995</v>
      </c>
      <c r="X46" s="451"/>
      <c r="Y46" s="451">
        <f t="shared" si="0"/>
        <v>0</v>
      </c>
      <c r="Z46" s="422"/>
    </row>
    <row r="47" spans="1:26" x14ac:dyDescent="0.2">
      <c r="A47" s="446"/>
      <c r="B47" s="453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8"/>
      <c r="N47" s="448"/>
      <c r="O47" s="449"/>
      <c r="P47" s="449"/>
      <c r="Q47" s="447"/>
      <c r="R47" s="450"/>
      <c r="S47" s="450"/>
      <c r="T47" s="451"/>
      <c r="U47" s="451"/>
      <c r="V47" s="451"/>
      <c r="W47" s="451">
        <f t="shared" si="1"/>
        <v>7.1499999999999995</v>
      </c>
      <c r="X47" s="451"/>
      <c r="Y47" s="451">
        <f t="shared" si="0"/>
        <v>0</v>
      </c>
      <c r="Z47" s="422"/>
    </row>
    <row r="48" spans="1:26" x14ac:dyDescent="0.2">
      <c r="A48" s="446"/>
      <c r="B48" s="453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8"/>
      <c r="N48" s="448"/>
      <c r="O48" s="449"/>
      <c r="P48" s="449"/>
      <c r="Q48" s="447"/>
      <c r="R48" s="450"/>
      <c r="S48" s="450"/>
      <c r="T48" s="451"/>
      <c r="U48" s="451"/>
      <c r="V48" s="451"/>
      <c r="W48" s="451">
        <f t="shared" si="1"/>
        <v>7.1499999999999995</v>
      </c>
      <c r="X48" s="451"/>
      <c r="Y48" s="451">
        <f t="shared" si="0"/>
        <v>0</v>
      </c>
      <c r="Z48" s="422"/>
    </row>
    <row r="49" spans="1:26" x14ac:dyDescent="0.2">
      <c r="A49" s="446"/>
      <c r="B49" s="453"/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8"/>
      <c r="N49" s="448"/>
      <c r="O49" s="449"/>
      <c r="P49" s="449"/>
      <c r="Q49" s="447"/>
      <c r="R49" s="450"/>
      <c r="S49" s="450"/>
      <c r="T49" s="451"/>
      <c r="U49" s="451"/>
      <c r="V49" s="451"/>
      <c r="W49" s="451">
        <f t="shared" si="1"/>
        <v>7.1499999999999995</v>
      </c>
      <c r="X49" s="451"/>
      <c r="Y49" s="451">
        <f t="shared" si="0"/>
        <v>0</v>
      </c>
      <c r="Z49" s="422"/>
    </row>
    <row r="50" spans="1:26" x14ac:dyDescent="0.2">
      <c r="A50" s="446"/>
      <c r="B50" s="453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8"/>
      <c r="N50" s="448"/>
      <c r="O50" s="449"/>
      <c r="P50" s="449"/>
      <c r="Q50" s="447"/>
      <c r="R50" s="450"/>
      <c r="S50" s="450"/>
      <c r="T50" s="451"/>
      <c r="U50" s="451"/>
      <c r="V50" s="451"/>
      <c r="W50" s="451">
        <f t="shared" si="1"/>
        <v>7.1499999999999995</v>
      </c>
      <c r="X50" s="451"/>
      <c r="Y50" s="451">
        <f t="shared" si="0"/>
        <v>0</v>
      </c>
      <c r="Z50" s="422"/>
    </row>
    <row r="51" spans="1:26" x14ac:dyDescent="0.2">
      <c r="A51" s="446"/>
      <c r="B51" s="453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8"/>
      <c r="N51" s="448"/>
      <c r="O51" s="449"/>
      <c r="P51" s="449"/>
      <c r="Q51" s="447"/>
      <c r="R51" s="450"/>
      <c r="S51" s="450"/>
      <c r="T51" s="451"/>
      <c r="U51" s="451"/>
      <c r="V51" s="451"/>
      <c r="W51" s="451">
        <f t="shared" si="1"/>
        <v>7.1499999999999995</v>
      </c>
      <c r="X51" s="451"/>
      <c r="Y51" s="451">
        <f t="shared" si="0"/>
        <v>0</v>
      </c>
      <c r="Z51" s="422"/>
    </row>
    <row r="52" spans="1:26" x14ac:dyDescent="0.2">
      <c r="A52" s="446"/>
      <c r="B52" s="453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8"/>
      <c r="N52" s="448"/>
      <c r="O52" s="449"/>
      <c r="P52" s="449"/>
      <c r="Q52" s="447"/>
      <c r="R52" s="450"/>
      <c r="S52" s="450"/>
      <c r="T52" s="451"/>
      <c r="U52" s="451"/>
      <c r="V52" s="451"/>
      <c r="W52" s="451">
        <f t="shared" si="1"/>
        <v>7.1499999999999995</v>
      </c>
      <c r="X52" s="451"/>
      <c r="Y52" s="451">
        <f t="shared" si="0"/>
        <v>0</v>
      </c>
      <c r="Z52" s="422"/>
    </row>
    <row r="53" spans="1:26" x14ac:dyDescent="0.2">
      <c r="A53" s="446"/>
      <c r="B53" s="453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8"/>
      <c r="N53" s="448"/>
      <c r="O53" s="449"/>
      <c r="P53" s="449"/>
      <c r="Q53" s="447"/>
      <c r="R53" s="450"/>
      <c r="S53" s="450"/>
      <c r="T53" s="451"/>
      <c r="U53" s="451"/>
      <c r="V53" s="451"/>
      <c r="W53" s="451">
        <f t="shared" si="1"/>
        <v>7.1499999999999995</v>
      </c>
      <c r="X53" s="451"/>
      <c r="Y53" s="451">
        <f t="shared" si="0"/>
        <v>0</v>
      </c>
      <c r="Z53" s="422"/>
    </row>
    <row r="54" spans="1:26" x14ac:dyDescent="0.2">
      <c r="A54" s="446"/>
      <c r="B54" s="453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8"/>
      <c r="N54" s="448"/>
      <c r="O54" s="449"/>
      <c r="P54" s="449"/>
      <c r="Q54" s="447"/>
      <c r="R54" s="450"/>
      <c r="S54" s="450"/>
      <c r="T54" s="451"/>
      <c r="U54" s="451"/>
      <c r="V54" s="451"/>
      <c r="W54" s="451">
        <f t="shared" si="1"/>
        <v>7.1499999999999995</v>
      </c>
      <c r="X54" s="451"/>
      <c r="Y54" s="451">
        <f t="shared" si="0"/>
        <v>0</v>
      </c>
      <c r="Z54" s="422"/>
    </row>
    <row r="55" spans="1:26" x14ac:dyDescent="0.2">
      <c r="A55" s="446"/>
      <c r="B55" s="453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8"/>
      <c r="N55" s="448"/>
      <c r="O55" s="449"/>
      <c r="P55" s="449"/>
      <c r="Q55" s="447"/>
      <c r="R55" s="450"/>
      <c r="S55" s="450"/>
      <c r="T55" s="451"/>
      <c r="U55" s="451"/>
      <c r="V55" s="451"/>
      <c r="W55" s="451">
        <f t="shared" si="1"/>
        <v>7.1499999999999995</v>
      </c>
      <c r="X55" s="451"/>
      <c r="Y55" s="451">
        <f t="shared" si="0"/>
        <v>0</v>
      </c>
      <c r="Z55" s="422"/>
    </row>
    <row r="56" spans="1:26" x14ac:dyDescent="0.2">
      <c r="A56" s="446"/>
      <c r="B56" s="453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8"/>
      <c r="N56" s="448"/>
      <c r="O56" s="449"/>
      <c r="P56" s="449"/>
      <c r="Q56" s="447"/>
      <c r="R56" s="450"/>
      <c r="S56" s="450"/>
      <c r="T56" s="451"/>
      <c r="U56" s="451"/>
      <c r="V56" s="451"/>
      <c r="W56" s="451">
        <f t="shared" si="1"/>
        <v>7.1499999999999995</v>
      </c>
      <c r="X56" s="451"/>
      <c r="Y56" s="451">
        <f t="shared" si="0"/>
        <v>0</v>
      </c>
      <c r="Z56" s="422"/>
    </row>
    <row r="57" spans="1:26" x14ac:dyDescent="0.2">
      <c r="A57" s="446"/>
      <c r="B57" s="453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8"/>
      <c r="N57" s="448"/>
      <c r="O57" s="449"/>
      <c r="P57" s="449"/>
      <c r="Q57" s="447"/>
      <c r="R57" s="450"/>
      <c r="S57" s="450"/>
      <c r="T57" s="451"/>
      <c r="U57" s="451"/>
      <c r="V57" s="451"/>
      <c r="W57" s="451">
        <f t="shared" si="1"/>
        <v>7.1499999999999995</v>
      </c>
      <c r="X57" s="451"/>
      <c r="Y57" s="451">
        <f t="shared" si="0"/>
        <v>0</v>
      </c>
      <c r="Z57" s="422"/>
    </row>
    <row r="58" spans="1:26" x14ac:dyDescent="0.2">
      <c r="A58" s="446"/>
      <c r="B58" s="453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8"/>
      <c r="N58" s="448"/>
      <c r="O58" s="449"/>
      <c r="P58" s="449"/>
      <c r="Q58" s="447"/>
      <c r="R58" s="450"/>
      <c r="S58" s="450"/>
      <c r="T58" s="451"/>
      <c r="U58" s="451"/>
      <c r="V58" s="451"/>
      <c r="W58" s="451">
        <f t="shared" si="1"/>
        <v>7.1499999999999995</v>
      </c>
      <c r="X58" s="451"/>
      <c r="Y58" s="451">
        <f t="shared" si="0"/>
        <v>0</v>
      </c>
      <c r="Z58" s="422"/>
    </row>
    <row r="59" spans="1:26" x14ac:dyDescent="0.2">
      <c r="A59" s="446"/>
      <c r="B59" s="453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8"/>
      <c r="N59" s="448"/>
      <c r="O59" s="449"/>
      <c r="P59" s="449"/>
      <c r="Q59" s="447"/>
      <c r="R59" s="450"/>
      <c r="S59" s="450"/>
      <c r="T59" s="451"/>
      <c r="U59" s="451"/>
      <c r="V59" s="451"/>
      <c r="W59" s="451">
        <f t="shared" si="1"/>
        <v>7.1499999999999995</v>
      </c>
      <c r="X59" s="451"/>
      <c r="Y59" s="451">
        <f t="shared" si="0"/>
        <v>0</v>
      </c>
      <c r="Z59" s="422"/>
    </row>
    <row r="60" spans="1:26" x14ac:dyDescent="0.2">
      <c r="A60" s="446"/>
      <c r="B60" s="453"/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8"/>
      <c r="N60" s="448"/>
      <c r="O60" s="449"/>
      <c r="P60" s="449"/>
      <c r="Q60" s="447"/>
      <c r="R60" s="450"/>
      <c r="S60" s="450"/>
      <c r="T60" s="451"/>
      <c r="U60" s="451"/>
      <c r="V60" s="451"/>
      <c r="W60" s="451">
        <f t="shared" si="1"/>
        <v>7.1499999999999995</v>
      </c>
      <c r="X60" s="451"/>
      <c r="Y60" s="451">
        <f t="shared" si="0"/>
        <v>0</v>
      </c>
      <c r="Z60" s="422"/>
    </row>
    <row r="61" spans="1:26" x14ac:dyDescent="0.2">
      <c r="A61" s="446"/>
      <c r="B61" s="453"/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8"/>
      <c r="N61" s="448"/>
      <c r="O61" s="449"/>
      <c r="P61" s="449"/>
      <c r="Q61" s="447"/>
      <c r="R61" s="450"/>
      <c r="S61" s="450"/>
      <c r="T61" s="451"/>
      <c r="U61" s="451"/>
      <c r="V61" s="451"/>
      <c r="W61" s="451">
        <f t="shared" si="1"/>
        <v>7.1499999999999995</v>
      </c>
      <c r="X61" s="451"/>
      <c r="Y61" s="451">
        <f t="shared" si="0"/>
        <v>0</v>
      </c>
      <c r="Z61" s="422"/>
    </row>
    <row r="62" spans="1:26" x14ac:dyDescent="0.2">
      <c r="A62" s="446"/>
      <c r="B62" s="453"/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448"/>
      <c r="N62" s="448"/>
      <c r="O62" s="449"/>
      <c r="P62" s="449"/>
      <c r="Q62" s="447"/>
      <c r="R62" s="450"/>
      <c r="S62" s="450"/>
      <c r="T62" s="451"/>
      <c r="U62" s="451"/>
      <c r="V62" s="451"/>
      <c r="W62" s="451">
        <f t="shared" si="1"/>
        <v>7.1499999999999995</v>
      </c>
      <c r="X62" s="451"/>
      <c r="Y62" s="451">
        <f t="shared" si="0"/>
        <v>0</v>
      </c>
      <c r="Z62" s="422"/>
    </row>
    <row r="63" spans="1:26" x14ac:dyDescent="0.2">
      <c r="A63" s="446"/>
      <c r="B63" s="453"/>
      <c r="C63" s="453"/>
      <c r="D63" s="453"/>
      <c r="E63" s="450"/>
      <c r="F63" s="447"/>
      <c r="G63" s="447"/>
      <c r="H63" s="447"/>
      <c r="I63" s="447"/>
      <c r="J63" s="447"/>
      <c r="K63" s="447"/>
      <c r="L63" s="447"/>
      <c r="M63" s="448"/>
      <c r="N63" s="448"/>
      <c r="O63" s="449"/>
      <c r="P63" s="449"/>
      <c r="Q63" s="447"/>
      <c r="R63" s="450"/>
      <c r="S63" s="450"/>
      <c r="T63" s="451"/>
      <c r="U63" s="451"/>
      <c r="V63" s="451"/>
      <c r="W63" s="451">
        <f t="shared" si="1"/>
        <v>7.1499999999999995</v>
      </c>
      <c r="X63" s="451"/>
      <c r="Y63" s="451">
        <f t="shared" si="0"/>
        <v>0</v>
      </c>
      <c r="Z63" s="422"/>
    </row>
    <row r="64" spans="1:26" x14ac:dyDescent="0.2">
      <c r="A64" s="446"/>
      <c r="B64" s="453"/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8"/>
      <c r="N64" s="448"/>
      <c r="O64" s="449"/>
      <c r="P64" s="449"/>
      <c r="Q64" s="447"/>
      <c r="R64" s="450"/>
      <c r="S64" s="450"/>
      <c r="T64" s="451"/>
      <c r="U64" s="451"/>
      <c r="V64" s="451"/>
      <c r="W64" s="451">
        <f t="shared" si="1"/>
        <v>7.1499999999999995</v>
      </c>
      <c r="X64" s="451"/>
      <c r="Y64" s="451">
        <f t="shared" si="0"/>
        <v>0</v>
      </c>
      <c r="Z64" s="422"/>
    </row>
    <row r="65" spans="1:26" x14ac:dyDescent="0.2">
      <c r="A65" s="446"/>
      <c r="B65" s="453"/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8"/>
      <c r="N65" s="448"/>
      <c r="O65" s="449"/>
      <c r="P65" s="449"/>
      <c r="Q65" s="447"/>
      <c r="R65" s="450"/>
      <c r="S65" s="450"/>
      <c r="T65" s="451"/>
      <c r="U65" s="451"/>
      <c r="V65" s="451"/>
      <c r="W65" s="451">
        <f t="shared" si="1"/>
        <v>7.1499999999999995</v>
      </c>
      <c r="X65" s="451"/>
      <c r="Y65" s="451">
        <f t="shared" si="0"/>
        <v>0</v>
      </c>
      <c r="Z65" s="422"/>
    </row>
    <row r="66" spans="1:26" x14ac:dyDescent="0.2">
      <c r="A66" s="446"/>
      <c r="B66" s="453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8"/>
      <c r="N66" s="448"/>
      <c r="O66" s="449"/>
      <c r="P66" s="449"/>
      <c r="Q66" s="447"/>
      <c r="R66" s="450"/>
      <c r="S66" s="450"/>
      <c r="T66" s="451"/>
      <c r="U66" s="451"/>
      <c r="V66" s="451"/>
      <c r="W66" s="451">
        <f t="shared" si="1"/>
        <v>7.1499999999999995</v>
      </c>
      <c r="X66" s="451"/>
      <c r="Y66" s="451">
        <f t="shared" si="0"/>
        <v>0</v>
      </c>
      <c r="Z66" s="422"/>
    </row>
    <row r="67" spans="1:26" x14ac:dyDescent="0.2">
      <c r="A67" s="446"/>
      <c r="B67" s="453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8"/>
      <c r="N67" s="448"/>
      <c r="O67" s="449"/>
      <c r="P67" s="449"/>
      <c r="Q67" s="447"/>
      <c r="R67" s="450"/>
      <c r="S67" s="450"/>
      <c r="T67" s="451"/>
      <c r="U67" s="451"/>
      <c r="V67" s="451"/>
      <c r="W67" s="451">
        <f t="shared" si="1"/>
        <v>7.1499999999999995</v>
      </c>
      <c r="X67" s="451"/>
      <c r="Y67" s="451">
        <f t="shared" si="0"/>
        <v>0</v>
      </c>
      <c r="Z67" s="422"/>
    </row>
    <row r="68" spans="1:26" x14ac:dyDescent="0.2">
      <c r="A68" s="446"/>
      <c r="B68" s="453"/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8"/>
      <c r="N68" s="448"/>
      <c r="O68" s="449"/>
      <c r="P68" s="449"/>
      <c r="Q68" s="447"/>
      <c r="R68" s="450"/>
      <c r="S68" s="450"/>
      <c r="T68" s="451"/>
      <c r="U68" s="451"/>
      <c r="V68" s="451"/>
      <c r="W68" s="451">
        <f>W67+V68</f>
        <v>7.1499999999999995</v>
      </c>
      <c r="X68" s="451"/>
      <c r="Y68" s="451">
        <f>Y67+X68</f>
        <v>0</v>
      </c>
      <c r="Z68" s="422"/>
    </row>
    <row r="69" spans="1:26" x14ac:dyDescent="0.2">
      <c r="A69" s="446"/>
      <c r="B69" s="453"/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/>
      <c r="N69" s="448"/>
      <c r="O69" s="449"/>
      <c r="P69" s="449"/>
      <c r="Q69" s="447"/>
      <c r="R69" s="450"/>
      <c r="S69" s="450"/>
      <c r="T69" s="451"/>
      <c r="U69" s="451"/>
      <c r="V69" s="451"/>
      <c r="W69" s="451">
        <f t="shared" si="1"/>
        <v>7.1499999999999995</v>
      </c>
      <c r="X69" s="451"/>
      <c r="Y69" s="451">
        <f t="shared" si="0"/>
        <v>0</v>
      </c>
      <c r="Z69" s="422"/>
    </row>
    <row r="70" spans="1:26" x14ac:dyDescent="0.2">
      <c r="A70" s="446"/>
      <c r="B70" s="453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48"/>
      <c r="N70" s="448"/>
      <c r="O70" s="449"/>
      <c r="P70" s="449"/>
      <c r="Q70" s="447"/>
      <c r="R70" s="450"/>
      <c r="S70" s="450"/>
      <c r="T70" s="451"/>
      <c r="U70" s="451"/>
      <c r="V70" s="451"/>
      <c r="W70" s="451">
        <f t="shared" si="1"/>
        <v>7.1499999999999995</v>
      </c>
      <c r="X70" s="451"/>
      <c r="Y70" s="451">
        <f t="shared" si="0"/>
        <v>0</v>
      </c>
      <c r="Z70" s="422"/>
    </row>
    <row r="71" spans="1:26" x14ac:dyDescent="0.2">
      <c r="A71" s="446"/>
      <c r="B71" s="453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8"/>
      <c r="N71" s="448"/>
      <c r="O71" s="449"/>
      <c r="P71" s="449"/>
      <c r="Q71" s="447"/>
      <c r="R71" s="450"/>
      <c r="S71" s="450"/>
      <c r="T71" s="451"/>
      <c r="U71" s="451"/>
      <c r="V71" s="451"/>
      <c r="W71" s="451">
        <f t="shared" si="1"/>
        <v>7.1499999999999995</v>
      </c>
      <c r="X71" s="451"/>
      <c r="Y71" s="451">
        <f t="shared" si="0"/>
        <v>0</v>
      </c>
      <c r="Z71" s="422"/>
    </row>
    <row r="72" spans="1:26" x14ac:dyDescent="0.2">
      <c r="A72" s="446"/>
      <c r="B72" s="453"/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8"/>
      <c r="N72" s="448"/>
      <c r="O72" s="449"/>
      <c r="P72" s="449"/>
      <c r="Q72" s="447"/>
      <c r="R72" s="450"/>
      <c r="S72" s="450"/>
      <c r="T72" s="451"/>
      <c r="U72" s="451"/>
      <c r="V72" s="451"/>
      <c r="W72" s="451">
        <f t="shared" si="1"/>
        <v>7.1499999999999995</v>
      </c>
      <c r="X72" s="451"/>
      <c r="Y72" s="451">
        <f t="shared" si="0"/>
        <v>0</v>
      </c>
      <c r="Z72" s="422"/>
    </row>
    <row r="73" spans="1:26" x14ac:dyDescent="0.2">
      <c r="A73" s="446"/>
      <c r="B73" s="453"/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8"/>
      <c r="N73" s="448"/>
      <c r="O73" s="449"/>
      <c r="P73" s="449"/>
      <c r="Q73" s="447"/>
      <c r="R73" s="450"/>
      <c r="S73" s="450"/>
      <c r="T73" s="451"/>
      <c r="U73" s="451"/>
      <c r="V73" s="451"/>
      <c r="W73" s="451">
        <f t="shared" si="1"/>
        <v>7.1499999999999995</v>
      </c>
      <c r="X73" s="451"/>
      <c r="Y73" s="451">
        <f t="shared" si="0"/>
        <v>0</v>
      </c>
      <c r="Z73" s="422"/>
    </row>
    <row r="74" spans="1:26" x14ac:dyDescent="0.2">
      <c r="A74" s="446"/>
      <c r="B74" s="453"/>
      <c r="C74" s="447"/>
      <c r="D74" s="447"/>
      <c r="E74" s="447"/>
      <c r="F74" s="447"/>
      <c r="G74" s="447"/>
      <c r="H74" s="447"/>
      <c r="I74" s="447"/>
      <c r="J74" s="447"/>
      <c r="K74" s="447"/>
      <c r="L74" s="447"/>
      <c r="M74" s="448"/>
      <c r="N74" s="448"/>
      <c r="O74" s="449"/>
      <c r="P74" s="449"/>
      <c r="Q74" s="447"/>
      <c r="R74" s="450"/>
      <c r="S74" s="450"/>
      <c r="T74" s="451"/>
      <c r="U74" s="451"/>
      <c r="V74" s="451"/>
      <c r="W74" s="451">
        <f t="shared" si="1"/>
        <v>7.1499999999999995</v>
      </c>
      <c r="X74" s="451"/>
      <c r="Y74" s="451">
        <f t="shared" si="0"/>
        <v>0</v>
      </c>
      <c r="Z74" s="422"/>
    </row>
    <row r="75" spans="1:26" x14ac:dyDescent="0.2">
      <c r="A75" s="487"/>
      <c r="B75" s="488"/>
      <c r="C75" s="489"/>
      <c r="D75" s="489"/>
      <c r="E75" s="447"/>
      <c r="F75" s="447"/>
      <c r="G75" s="447"/>
      <c r="H75" s="447"/>
      <c r="I75" s="447"/>
      <c r="J75" s="447"/>
      <c r="K75" s="447"/>
      <c r="L75" s="447"/>
      <c r="M75" s="448"/>
      <c r="N75" s="448"/>
      <c r="O75" s="449"/>
      <c r="P75" s="449"/>
      <c r="Q75" s="447"/>
      <c r="R75" s="450"/>
      <c r="S75" s="450"/>
      <c r="T75" s="451"/>
      <c r="U75" s="451"/>
      <c r="V75" s="451"/>
      <c r="W75" s="451">
        <f t="shared" si="1"/>
        <v>7.1499999999999995</v>
      </c>
      <c r="X75" s="451"/>
      <c r="Y75" s="451">
        <f t="shared" ref="Y75:Y138" si="2">Y74+X75</f>
        <v>0</v>
      </c>
      <c r="Z75" s="422"/>
    </row>
    <row r="76" spans="1:26" x14ac:dyDescent="0.2">
      <c r="A76" s="446"/>
      <c r="B76" s="453"/>
      <c r="C76" s="447"/>
      <c r="D76" s="447"/>
      <c r="E76" s="447"/>
      <c r="F76" s="447"/>
      <c r="G76" s="447"/>
      <c r="H76" s="447"/>
      <c r="I76" s="447"/>
      <c r="J76" s="447"/>
      <c r="K76" s="447"/>
      <c r="L76" s="447"/>
      <c r="M76" s="448"/>
      <c r="N76" s="448"/>
      <c r="O76" s="449"/>
      <c r="P76" s="449"/>
      <c r="Q76" s="447"/>
      <c r="R76" s="450"/>
      <c r="S76" s="450"/>
      <c r="T76" s="451"/>
      <c r="U76" s="451"/>
      <c r="V76" s="451"/>
      <c r="W76" s="451">
        <f t="shared" si="1"/>
        <v>7.1499999999999995</v>
      </c>
      <c r="X76" s="451"/>
      <c r="Y76" s="451">
        <f t="shared" si="2"/>
        <v>0</v>
      </c>
      <c r="Z76" s="422"/>
    </row>
    <row r="77" spans="1:26" x14ac:dyDescent="0.2">
      <c r="A77" s="446"/>
      <c r="B77" s="453"/>
      <c r="C77" s="447"/>
      <c r="D77" s="447"/>
      <c r="E77" s="447"/>
      <c r="F77" s="447"/>
      <c r="G77" s="447"/>
      <c r="H77" s="447"/>
      <c r="I77" s="447"/>
      <c r="J77" s="447"/>
      <c r="K77" s="447"/>
      <c r="L77" s="447"/>
      <c r="M77" s="448"/>
      <c r="N77" s="448"/>
      <c r="O77" s="449"/>
      <c r="P77" s="449"/>
      <c r="Q77" s="447"/>
      <c r="R77" s="450"/>
      <c r="S77" s="450"/>
      <c r="T77" s="451"/>
      <c r="U77" s="451"/>
      <c r="V77" s="451"/>
      <c r="W77" s="451">
        <f t="shared" ref="W77:W140" si="3">W76+V77</f>
        <v>7.1499999999999995</v>
      </c>
      <c r="X77" s="451"/>
      <c r="Y77" s="451">
        <f t="shared" si="2"/>
        <v>0</v>
      </c>
      <c r="Z77" s="422"/>
    </row>
    <row r="78" spans="1:26" x14ac:dyDescent="0.2">
      <c r="A78" s="446"/>
      <c r="B78" s="453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8"/>
      <c r="N78" s="448"/>
      <c r="O78" s="449"/>
      <c r="P78" s="449"/>
      <c r="Q78" s="447"/>
      <c r="R78" s="450"/>
      <c r="S78" s="450"/>
      <c r="T78" s="451"/>
      <c r="U78" s="451"/>
      <c r="V78" s="451"/>
      <c r="W78" s="451">
        <f t="shared" si="3"/>
        <v>7.1499999999999995</v>
      </c>
      <c r="X78" s="451"/>
      <c r="Y78" s="451">
        <f t="shared" si="2"/>
        <v>0</v>
      </c>
      <c r="Z78" s="422"/>
    </row>
    <row r="79" spans="1:26" x14ac:dyDescent="0.2">
      <c r="A79" s="446"/>
      <c r="B79" s="453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8"/>
      <c r="N79" s="448"/>
      <c r="O79" s="449"/>
      <c r="P79" s="449"/>
      <c r="Q79" s="447"/>
      <c r="R79" s="450"/>
      <c r="S79" s="450"/>
      <c r="T79" s="451"/>
      <c r="U79" s="451"/>
      <c r="V79" s="451"/>
      <c r="W79" s="451">
        <f t="shared" si="3"/>
        <v>7.1499999999999995</v>
      </c>
      <c r="X79" s="451"/>
      <c r="Y79" s="451">
        <f t="shared" si="2"/>
        <v>0</v>
      </c>
      <c r="Z79" s="422"/>
    </row>
    <row r="80" spans="1:26" x14ac:dyDescent="0.2">
      <c r="A80" s="446"/>
      <c r="B80" s="453"/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8"/>
      <c r="N80" s="448"/>
      <c r="O80" s="449"/>
      <c r="P80" s="449"/>
      <c r="Q80" s="447"/>
      <c r="R80" s="450"/>
      <c r="S80" s="450"/>
      <c r="T80" s="451"/>
      <c r="U80" s="451"/>
      <c r="V80" s="451"/>
      <c r="W80" s="451">
        <f t="shared" si="3"/>
        <v>7.1499999999999995</v>
      </c>
      <c r="X80" s="451"/>
      <c r="Y80" s="451">
        <f t="shared" si="2"/>
        <v>0</v>
      </c>
      <c r="Z80" s="422"/>
    </row>
    <row r="81" spans="1:26" x14ac:dyDescent="0.2">
      <c r="A81" s="446"/>
      <c r="B81" s="453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8"/>
      <c r="N81" s="448"/>
      <c r="O81" s="449"/>
      <c r="P81" s="449"/>
      <c r="Q81" s="447"/>
      <c r="R81" s="450"/>
      <c r="S81" s="450"/>
      <c r="T81" s="451"/>
      <c r="U81" s="451"/>
      <c r="V81" s="451"/>
      <c r="W81" s="451">
        <f t="shared" si="3"/>
        <v>7.1499999999999995</v>
      </c>
      <c r="X81" s="451"/>
      <c r="Y81" s="451">
        <f t="shared" si="2"/>
        <v>0</v>
      </c>
      <c r="Z81" s="422"/>
    </row>
    <row r="82" spans="1:26" x14ac:dyDescent="0.2">
      <c r="A82" s="446"/>
      <c r="B82" s="453"/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8"/>
      <c r="N82" s="448"/>
      <c r="O82" s="449"/>
      <c r="P82" s="449"/>
      <c r="Q82" s="447"/>
      <c r="R82" s="450"/>
      <c r="S82" s="450"/>
      <c r="T82" s="451"/>
      <c r="U82" s="451"/>
      <c r="V82" s="451"/>
      <c r="W82" s="451">
        <f>W81+V82</f>
        <v>7.1499999999999995</v>
      </c>
      <c r="X82" s="451"/>
      <c r="Y82" s="451">
        <f t="shared" si="2"/>
        <v>0</v>
      </c>
      <c r="Z82" s="422"/>
    </row>
    <row r="83" spans="1:26" x14ac:dyDescent="0.2">
      <c r="A83" s="446"/>
      <c r="B83" s="447"/>
      <c r="C83" s="447"/>
      <c r="D83" s="447"/>
      <c r="E83" s="447"/>
      <c r="F83" s="447"/>
      <c r="G83" s="447"/>
      <c r="H83" s="447"/>
      <c r="I83" s="447"/>
      <c r="J83" s="447"/>
      <c r="K83" s="447"/>
      <c r="L83" s="447"/>
      <c r="M83" s="448"/>
      <c r="N83" s="448"/>
      <c r="O83" s="447"/>
      <c r="P83" s="447"/>
      <c r="Q83" s="447"/>
      <c r="R83" s="447"/>
      <c r="S83" s="450"/>
      <c r="T83" s="447"/>
      <c r="U83" s="451"/>
      <c r="V83" s="451"/>
      <c r="W83" s="451">
        <f>W82+V83</f>
        <v>7.1499999999999995</v>
      </c>
      <c r="X83" s="451"/>
      <c r="Y83" s="451">
        <f t="shared" si="2"/>
        <v>0</v>
      </c>
      <c r="Z83" s="422"/>
    </row>
    <row r="84" spans="1:26" x14ac:dyDescent="0.2">
      <c r="A84" s="446"/>
      <c r="B84" s="453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8"/>
      <c r="N84" s="448"/>
      <c r="O84" s="449"/>
      <c r="P84" s="449"/>
      <c r="Q84" s="447"/>
      <c r="R84" s="450"/>
      <c r="S84" s="450"/>
      <c r="T84" s="451"/>
      <c r="U84" s="451"/>
      <c r="V84" s="451"/>
      <c r="W84" s="451">
        <f t="shared" si="3"/>
        <v>7.1499999999999995</v>
      </c>
      <c r="X84" s="451"/>
      <c r="Y84" s="451">
        <f t="shared" si="2"/>
        <v>0</v>
      </c>
      <c r="Z84" s="422"/>
    </row>
    <row r="85" spans="1:26" x14ac:dyDescent="0.2">
      <c r="A85" s="446"/>
      <c r="B85" s="453"/>
      <c r="C85" s="447"/>
      <c r="D85" s="447"/>
      <c r="E85" s="447"/>
      <c r="F85" s="447"/>
      <c r="G85" s="447"/>
      <c r="H85" s="447"/>
      <c r="I85" s="447"/>
      <c r="J85" s="447"/>
      <c r="K85" s="447"/>
      <c r="L85" s="447"/>
      <c r="M85" s="448"/>
      <c r="N85" s="448"/>
      <c r="O85" s="449"/>
      <c r="P85" s="449"/>
      <c r="Q85" s="447"/>
      <c r="R85" s="450"/>
      <c r="S85" s="450"/>
      <c r="T85" s="451"/>
      <c r="U85" s="451"/>
      <c r="V85" s="451"/>
      <c r="W85" s="451">
        <f t="shared" si="3"/>
        <v>7.1499999999999995</v>
      </c>
      <c r="X85" s="451"/>
      <c r="Y85" s="451">
        <f t="shared" si="2"/>
        <v>0</v>
      </c>
      <c r="Z85" s="422"/>
    </row>
    <row r="86" spans="1:26" x14ac:dyDescent="0.2">
      <c r="A86" s="446"/>
      <c r="B86" s="453"/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8"/>
      <c r="N86" s="448"/>
      <c r="O86" s="449"/>
      <c r="P86" s="455"/>
      <c r="Q86" s="447"/>
      <c r="R86" s="450"/>
      <c r="S86" s="450"/>
      <c r="T86" s="451"/>
      <c r="U86" s="451"/>
      <c r="V86" s="451"/>
      <c r="W86" s="451">
        <f t="shared" si="3"/>
        <v>7.1499999999999995</v>
      </c>
      <c r="X86" s="451"/>
      <c r="Y86" s="451">
        <f t="shared" si="2"/>
        <v>0</v>
      </c>
      <c r="Z86" s="422"/>
    </row>
    <row r="87" spans="1:26" x14ac:dyDescent="0.2">
      <c r="A87" s="446"/>
      <c r="B87" s="453"/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8"/>
      <c r="N87" s="448"/>
      <c r="O87" s="449"/>
      <c r="P87" s="449"/>
      <c r="Q87" s="447"/>
      <c r="R87" s="450"/>
      <c r="S87" s="450"/>
      <c r="T87" s="451"/>
      <c r="U87" s="451"/>
      <c r="V87" s="451"/>
      <c r="W87" s="451">
        <f t="shared" si="3"/>
        <v>7.1499999999999995</v>
      </c>
      <c r="X87" s="451"/>
      <c r="Y87" s="451">
        <f t="shared" si="2"/>
        <v>0</v>
      </c>
      <c r="Z87" s="422"/>
    </row>
    <row r="88" spans="1:26" x14ac:dyDescent="0.2">
      <c r="A88" s="446"/>
      <c r="B88" s="453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8"/>
      <c r="N88" s="448"/>
      <c r="O88" s="449"/>
      <c r="P88" s="449"/>
      <c r="Q88" s="447"/>
      <c r="R88" s="450"/>
      <c r="S88" s="450"/>
      <c r="T88" s="451"/>
      <c r="U88" s="451"/>
      <c r="V88" s="451"/>
      <c r="W88" s="451">
        <f t="shared" si="3"/>
        <v>7.1499999999999995</v>
      </c>
      <c r="X88" s="451"/>
      <c r="Y88" s="451">
        <f t="shared" si="2"/>
        <v>0</v>
      </c>
      <c r="Z88" s="423"/>
    </row>
    <row r="89" spans="1:26" x14ac:dyDescent="0.2">
      <c r="A89" s="456"/>
      <c r="B89" s="46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8"/>
      <c r="N89" s="458"/>
      <c r="O89" s="459"/>
      <c r="P89" s="459"/>
      <c r="Q89" s="457"/>
      <c r="R89" s="460"/>
      <c r="S89" s="460"/>
      <c r="T89" s="461"/>
      <c r="U89" s="461"/>
      <c r="V89" s="451"/>
      <c r="W89" s="451">
        <f t="shared" si="3"/>
        <v>7.1499999999999995</v>
      </c>
      <c r="X89" s="451"/>
      <c r="Y89" s="451">
        <f t="shared" si="2"/>
        <v>0</v>
      </c>
      <c r="Z89" s="422"/>
    </row>
    <row r="90" spans="1:26" x14ac:dyDescent="0.2">
      <c r="A90" s="446"/>
      <c r="B90" s="453"/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8"/>
      <c r="N90" s="448"/>
      <c r="O90" s="449"/>
      <c r="P90" s="449"/>
      <c r="Q90" s="447"/>
      <c r="R90" s="450"/>
      <c r="S90" s="450"/>
      <c r="T90" s="451"/>
      <c r="U90" s="451"/>
      <c r="V90" s="451"/>
      <c r="W90" s="451">
        <f t="shared" si="3"/>
        <v>7.1499999999999995</v>
      </c>
      <c r="X90" s="451"/>
      <c r="Y90" s="451">
        <f t="shared" si="2"/>
        <v>0</v>
      </c>
      <c r="Z90" s="422"/>
    </row>
    <row r="91" spans="1:26" x14ac:dyDescent="0.2">
      <c r="A91" s="446"/>
      <c r="B91" s="453"/>
      <c r="C91" s="447"/>
      <c r="D91" s="447"/>
      <c r="E91" s="447"/>
      <c r="F91" s="447"/>
      <c r="G91" s="447"/>
      <c r="H91" s="447"/>
      <c r="I91" s="447"/>
      <c r="J91" s="447"/>
      <c r="K91" s="447"/>
      <c r="L91" s="447"/>
      <c r="M91" s="448"/>
      <c r="N91" s="448"/>
      <c r="O91" s="449"/>
      <c r="P91" s="449"/>
      <c r="Q91" s="447"/>
      <c r="R91" s="450"/>
      <c r="S91" s="450"/>
      <c r="T91" s="451"/>
      <c r="U91" s="451"/>
      <c r="V91" s="451"/>
      <c r="W91" s="451">
        <f t="shared" si="3"/>
        <v>7.1499999999999995</v>
      </c>
      <c r="X91" s="451"/>
      <c r="Y91" s="451">
        <f t="shared" si="2"/>
        <v>0</v>
      </c>
      <c r="Z91" s="422"/>
    </row>
    <row r="92" spans="1:26" x14ac:dyDescent="0.2">
      <c r="A92" s="446"/>
      <c r="B92" s="453"/>
      <c r="C92" s="447"/>
      <c r="D92" s="447"/>
      <c r="E92" s="447"/>
      <c r="F92" s="447"/>
      <c r="G92" s="447"/>
      <c r="H92" s="447"/>
      <c r="I92" s="447"/>
      <c r="J92" s="447"/>
      <c r="K92" s="447"/>
      <c r="L92" s="447"/>
      <c r="M92" s="448"/>
      <c r="N92" s="448"/>
      <c r="O92" s="449"/>
      <c r="P92" s="449"/>
      <c r="Q92" s="447"/>
      <c r="R92" s="450"/>
      <c r="S92" s="450"/>
      <c r="T92" s="451"/>
      <c r="U92" s="451"/>
      <c r="V92" s="451"/>
      <c r="W92" s="451">
        <f t="shared" si="3"/>
        <v>7.1499999999999995</v>
      </c>
      <c r="X92" s="451"/>
      <c r="Y92" s="451">
        <f t="shared" si="2"/>
        <v>0</v>
      </c>
      <c r="Z92" s="422"/>
    </row>
    <row r="93" spans="1:26" x14ac:dyDescent="0.2">
      <c r="A93" s="446"/>
      <c r="B93" s="453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8"/>
      <c r="N93" s="448"/>
      <c r="O93" s="449"/>
      <c r="P93" s="449"/>
      <c r="Q93" s="447"/>
      <c r="R93" s="450"/>
      <c r="S93" s="450"/>
      <c r="T93" s="451"/>
      <c r="U93" s="451"/>
      <c r="V93" s="451"/>
      <c r="W93" s="451">
        <f t="shared" si="3"/>
        <v>7.1499999999999995</v>
      </c>
      <c r="X93" s="451"/>
      <c r="Y93" s="451">
        <f t="shared" si="2"/>
        <v>0</v>
      </c>
      <c r="Z93" s="423"/>
    </row>
    <row r="94" spans="1:26" x14ac:dyDescent="0.2">
      <c r="A94" s="456"/>
      <c r="B94" s="467"/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458"/>
      <c r="N94" s="458"/>
      <c r="O94" s="459"/>
      <c r="P94" s="459"/>
      <c r="Q94" s="457"/>
      <c r="R94" s="460"/>
      <c r="S94" s="460"/>
      <c r="T94" s="461"/>
      <c r="U94" s="461"/>
      <c r="V94" s="451"/>
      <c r="W94" s="451">
        <f t="shared" si="3"/>
        <v>7.1499999999999995</v>
      </c>
      <c r="X94" s="451"/>
      <c r="Y94" s="451">
        <f t="shared" si="2"/>
        <v>0</v>
      </c>
      <c r="Z94" s="422"/>
    </row>
    <row r="95" spans="1:26" x14ac:dyDescent="0.2">
      <c r="A95" s="446"/>
      <c r="B95" s="478"/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8"/>
      <c r="N95" s="448"/>
      <c r="O95" s="449"/>
      <c r="P95" s="449"/>
      <c r="Q95" s="447"/>
      <c r="R95" s="450"/>
      <c r="S95" s="450"/>
      <c r="T95" s="451"/>
      <c r="U95" s="451"/>
      <c r="V95" s="451"/>
      <c r="W95" s="451">
        <f t="shared" si="3"/>
        <v>7.1499999999999995</v>
      </c>
      <c r="X95" s="451"/>
      <c r="Y95" s="451">
        <f t="shared" si="2"/>
        <v>0</v>
      </c>
      <c r="Z95" s="422"/>
    </row>
    <row r="96" spans="1:26" x14ac:dyDescent="0.2">
      <c r="A96" s="446"/>
      <c r="B96" s="453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8"/>
      <c r="N96" s="448"/>
      <c r="O96" s="449"/>
      <c r="P96" s="449"/>
      <c r="Q96" s="447"/>
      <c r="R96" s="450"/>
      <c r="S96" s="450"/>
      <c r="T96" s="451"/>
      <c r="U96" s="451"/>
      <c r="V96" s="451"/>
      <c r="W96" s="451">
        <f t="shared" si="3"/>
        <v>7.1499999999999995</v>
      </c>
      <c r="X96" s="451"/>
      <c r="Y96" s="451">
        <f t="shared" si="2"/>
        <v>0</v>
      </c>
      <c r="Z96" s="422"/>
    </row>
    <row r="97" spans="1:26" x14ac:dyDescent="0.2">
      <c r="A97" s="446"/>
      <c r="B97" s="453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8"/>
      <c r="N97" s="448"/>
      <c r="O97" s="449"/>
      <c r="P97" s="449"/>
      <c r="Q97" s="447"/>
      <c r="R97" s="450"/>
      <c r="S97" s="450"/>
      <c r="T97" s="451"/>
      <c r="U97" s="451"/>
      <c r="V97" s="451"/>
      <c r="W97" s="451">
        <f t="shared" si="3"/>
        <v>7.1499999999999995</v>
      </c>
      <c r="X97" s="451"/>
      <c r="Y97" s="451">
        <f t="shared" si="2"/>
        <v>0</v>
      </c>
      <c r="Z97" s="422"/>
    </row>
    <row r="98" spans="1:26" x14ac:dyDescent="0.2">
      <c r="A98" s="446"/>
      <c r="B98" s="453"/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8"/>
      <c r="N98" s="448"/>
      <c r="O98" s="449"/>
      <c r="P98" s="449"/>
      <c r="Q98" s="447"/>
      <c r="R98" s="450"/>
      <c r="S98" s="450"/>
      <c r="T98" s="451"/>
      <c r="U98" s="451"/>
      <c r="V98" s="451"/>
      <c r="W98" s="451">
        <f t="shared" si="3"/>
        <v>7.1499999999999995</v>
      </c>
      <c r="X98" s="451"/>
      <c r="Y98" s="451">
        <f t="shared" si="2"/>
        <v>0</v>
      </c>
      <c r="Z98" s="422"/>
    </row>
    <row r="99" spans="1:26" x14ac:dyDescent="0.2">
      <c r="A99" s="446"/>
      <c r="B99" s="453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8"/>
      <c r="N99" s="448"/>
      <c r="O99" s="449"/>
      <c r="P99" s="449"/>
      <c r="Q99" s="447"/>
      <c r="R99" s="450"/>
      <c r="S99" s="450"/>
      <c r="T99" s="451"/>
      <c r="U99" s="451"/>
      <c r="V99" s="451"/>
      <c r="W99" s="451">
        <f t="shared" si="3"/>
        <v>7.1499999999999995</v>
      </c>
      <c r="X99" s="451"/>
      <c r="Y99" s="451">
        <f t="shared" si="2"/>
        <v>0</v>
      </c>
      <c r="Z99" s="422"/>
    </row>
    <row r="100" spans="1:26" x14ac:dyDescent="0.2">
      <c r="A100" s="446"/>
      <c r="B100" s="453"/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97"/>
      <c r="N100" s="448"/>
      <c r="O100" s="449"/>
      <c r="P100" s="449"/>
      <c r="Q100" s="447"/>
      <c r="R100" s="450"/>
      <c r="S100" s="450"/>
      <c r="T100" s="451"/>
      <c r="U100" s="451"/>
      <c r="V100" s="451"/>
      <c r="W100" s="451">
        <f t="shared" si="3"/>
        <v>7.1499999999999995</v>
      </c>
      <c r="X100" s="451"/>
      <c r="Y100" s="451">
        <f t="shared" si="2"/>
        <v>0</v>
      </c>
      <c r="Z100" s="422"/>
    </row>
    <row r="101" spans="1:26" x14ac:dyDescent="0.2">
      <c r="A101" s="446"/>
      <c r="B101" s="453"/>
      <c r="C101" s="447"/>
      <c r="D101" s="447"/>
      <c r="E101" s="447"/>
      <c r="F101" s="447"/>
      <c r="G101" s="447"/>
      <c r="H101" s="447"/>
      <c r="I101" s="447"/>
      <c r="J101" s="447"/>
      <c r="K101" s="462"/>
      <c r="L101" s="447"/>
      <c r="M101" s="448"/>
      <c r="N101" s="448"/>
      <c r="O101" s="449"/>
      <c r="P101" s="449"/>
      <c r="Q101" s="447"/>
      <c r="R101" s="450"/>
      <c r="S101" s="450"/>
      <c r="T101" s="451"/>
      <c r="U101" s="451"/>
      <c r="V101" s="451"/>
      <c r="W101" s="451">
        <f t="shared" si="3"/>
        <v>7.1499999999999995</v>
      </c>
      <c r="X101" s="451"/>
      <c r="Y101" s="451">
        <f t="shared" si="2"/>
        <v>0</v>
      </c>
      <c r="Z101" s="422"/>
    </row>
    <row r="102" spans="1:26" x14ac:dyDescent="0.2">
      <c r="A102" s="446"/>
      <c r="B102" s="453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8"/>
      <c r="N102" s="448"/>
      <c r="O102" s="449"/>
      <c r="P102" s="449"/>
      <c r="Q102" s="447"/>
      <c r="R102" s="450"/>
      <c r="S102" s="450"/>
      <c r="T102" s="451"/>
      <c r="U102" s="451"/>
      <c r="V102" s="451"/>
      <c r="W102" s="451">
        <f t="shared" si="3"/>
        <v>7.1499999999999995</v>
      </c>
      <c r="X102" s="451"/>
      <c r="Y102" s="451">
        <f t="shared" si="2"/>
        <v>0</v>
      </c>
      <c r="Z102" s="422"/>
    </row>
    <row r="103" spans="1:26" x14ac:dyDescent="0.2">
      <c r="A103" s="446"/>
      <c r="B103" s="453"/>
      <c r="C103" s="447"/>
      <c r="D103" s="447"/>
      <c r="E103" s="447"/>
      <c r="F103" s="447"/>
      <c r="G103" s="447"/>
      <c r="H103" s="447"/>
      <c r="I103" s="447"/>
      <c r="J103" s="447"/>
      <c r="K103" s="447"/>
      <c r="L103" s="447"/>
      <c r="M103" s="448"/>
      <c r="N103" s="448"/>
      <c r="O103" s="449"/>
      <c r="P103" s="449"/>
      <c r="Q103" s="447"/>
      <c r="R103" s="450"/>
      <c r="S103" s="450"/>
      <c r="T103" s="451"/>
      <c r="U103" s="451"/>
      <c r="V103" s="451"/>
      <c r="W103" s="451">
        <f t="shared" si="3"/>
        <v>7.1499999999999995</v>
      </c>
      <c r="X103" s="451"/>
      <c r="Y103" s="451">
        <f t="shared" si="2"/>
        <v>0</v>
      </c>
      <c r="Z103" s="422"/>
    </row>
    <row r="104" spans="1:26" x14ac:dyDescent="0.2">
      <c r="A104" s="446"/>
      <c r="B104" s="453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97"/>
      <c r="N104" s="448"/>
      <c r="O104" s="449"/>
      <c r="P104" s="449"/>
      <c r="Q104" s="447"/>
      <c r="R104" s="450"/>
      <c r="S104" s="450"/>
      <c r="T104" s="451"/>
      <c r="U104" s="451"/>
      <c r="V104" s="451"/>
      <c r="W104" s="451">
        <f t="shared" si="3"/>
        <v>7.1499999999999995</v>
      </c>
      <c r="X104" s="451"/>
      <c r="Y104" s="451">
        <f t="shared" si="2"/>
        <v>0</v>
      </c>
      <c r="Z104" s="422"/>
    </row>
    <row r="105" spans="1:26" x14ac:dyDescent="0.2">
      <c r="A105" s="446"/>
      <c r="B105" s="453"/>
      <c r="C105" s="447"/>
      <c r="D105" s="447"/>
      <c r="E105" s="447"/>
      <c r="F105" s="447"/>
      <c r="G105" s="447"/>
      <c r="H105" s="447"/>
      <c r="I105" s="447"/>
      <c r="J105" s="447"/>
      <c r="K105" s="447"/>
      <c r="L105" s="447"/>
      <c r="M105" s="448"/>
      <c r="N105" s="448"/>
      <c r="O105" s="449"/>
      <c r="P105" s="449"/>
      <c r="Q105" s="447"/>
      <c r="R105" s="450"/>
      <c r="S105" s="450"/>
      <c r="T105" s="451"/>
      <c r="U105" s="451"/>
      <c r="V105" s="451"/>
      <c r="W105" s="451">
        <f t="shared" si="3"/>
        <v>7.1499999999999995</v>
      </c>
      <c r="X105" s="451"/>
      <c r="Y105" s="451">
        <f t="shared" si="2"/>
        <v>0</v>
      </c>
      <c r="Z105" s="422"/>
    </row>
    <row r="106" spans="1:26" x14ac:dyDescent="0.2">
      <c r="A106" s="446"/>
      <c r="B106" s="453"/>
      <c r="C106" s="447"/>
      <c r="D106" s="447"/>
      <c r="E106" s="447"/>
      <c r="F106" s="447"/>
      <c r="G106" s="447"/>
      <c r="H106" s="447"/>
      <c r="I106" s="447"/>
      <c r="J106" s="447"/>
      <c r="K106" s="447"/>
      <c r="L106" s="447"/>
      <c r="M106" s="448"/>
      <c r="N106" s="448"/>
      <c r="O106" s="449"/>
      <c r="P106" s="449"/>
      <c r="Q106" s="447"/>
      <c r="R106" s="450"/>
      <c r="S106" s="450"/>
      <c r="T106" s="451"/>
      <c r="U106" s="451"/>
      <c r="V106" s="451"/>
      <c r="W106" s="451">
        <f t="shared" si="3"/>
        <v>7.1499999999999995</v>
      </c>
      <c r="X106" s="451"/>
      <c r="Y106" s="451">
        <f t="shared" si="2"/>
        <v>0</v>
      </c>
      <c r="Z106" s="422"/>
    </row>
    <row r="107" spans="1:26" x14ac:dyDescent="0.2">
      <c r="A107" s="446"/>
      <c r="B107" s="453"/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8"/>
      <c r="N107" s="448"/>
      <c r="O107" s="449"/>
      <c r="P107" s="449"/>
      <c r="Q107" s="447"/>
      <c r="R107" s="450"/>
      <c r="S107" s="450"/>
      <c r="T107" s="451"/>
      <c r="U107" s="451"/>
      <c r="V107" s="451"/>
      <c r="W107" s="451">
        <f t="shared" si="3"/>
        <v>7.1499999999999995</v>
      </c>
      <c r="X107" s="451"/>
      <c r="Y107" s="451">
        <f t="shared" si="2"/>
        <v>0</v>
      </c>
      <c r="Z107" s="422"/>
    </row>
    <row r="108" spans="1:26" x14ac:dyDescent="0.2">
      <c r="A108" s="446"/>
      <c r="B108" s="453"/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448"/>
      <c r="N108" s="448"/>
      <c r="O108" s="449"/>
      <c r="P108" s="449"/>
      <c r="Q108" s="447"/>
      <c r="R108" s="450"/>
      <c r="S108" s="450"/>
      <c r="T108" s="451"/>
      <c r="U108" s="451"/>
      <c r="V108" s="451"/>
      <c r="W108" s="451">
        <f t="shared" si="3"/>
        <v>7.1499999999999995</v>
      </c>
      <c r="X108" s="451"/>
      <c r="Y108" s="451">
        <f t="shared" si="2"/>
        <v>0</v>
      </c>
      <c r="Z108" s="422"/>
    </row>
    <row r="109" spans="1:26" x14ac:dyDescent="0.2">
      <c r="A109" s="456"/>
      <c r="B109" s="453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8"/>
      <c r="N109" s="448"/>
      <c r="O109" s="449"/>
      <c r="P109" s="449"/>
      <c r="Q109" s="447"/>
      <c r="R109" s="450"/>
      <c r="S109" s="450"/>
      <c r="T109" s="451"/>
      <c r="U109" s="452"/>
      <c r="V109" s="451"/>
      <c r="W109" s="451">
        <f t="shared" si="3"/>
        <v>7.1499999999999995</v>
      </c>
      <c r="X109" s="451"/>
      <c r="Y109" s="451">
        <f t="shared" si="2"/>
        <v>0</v>
      </c>
      <c r="Z109" s="422"/>
    </row>
    <row r="110" spans="1:26" x14ac:dyDescent="0.2">
      <c r="A110" s="456"/>
      <c r="B110" s="453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8"/>
      <c r="N110" s="448"/>
      <c r="O110" s="449"/>
      <c r="P110" s="449"/>
      <c r="Q110" s="447"/>
      <c r="R110" s="463"/>
      <c r="S110" s="450"/>
      <c r="T110" s="451"/>
      <c r="U110" s="452"/>
      <c r="V110" s="451"/>
      <c r="W110" s="451">
        <f t="shared" si="3"/>
        <v>7.1499999999999995</v>
      </c>
      <c r="X110" s="451"/>
      <c r="Y110" s="451">
        <f t="shared" si="2"/>
        <v>0</v>
      </c>
      <c r="Z110" s="422"/>
    </row>
    <row r="111" spans="1:26" x14ac:dyDescent="0.2">
      <c r="A111" s="456"/>
      <c r="B111" s="453"/>
      <c r="C111" s="447"/>
      <c r="D111" s="447"/>
      <c r="E111" s="447"/>
      <c r="F111" s="447"/>
      <c r="G111" s="447"/>
      <c r="H111" s="447"/>
      <c r="I111" s="447"/>
      <c r="J111" s="447"/>
      <c r="K111" s="447"/>
      <c r="L111" s="447"/>
      <c r="M111" s="448"/>
      <c r="N111" s="448"/>
      <c r="O111" s="449"/>
      <c r="P111" s="449"/>
      <c r="Q111" s="447"/>
      <c r="R111" s="450"/>
      <c r="S111" s="450"/>
      <c r="T111" s="451"/>
      <c r="U111" s="452"/>
      <c r="V111" s="451"/>
      <c r="W111" s="451">
        <f t="shared" si="3"/>
        <v>7.1499999999999995</v>
      </c>
      <c r="X111" s="451"/>
      <c r="Y111" s="451">
        <f t="shared" si="2"/>
        <v>0</v>
      </c>
      <c r="Z111" s="422"/>
    </row>
    <row r="112" spans="1:26" s="413" customFormat="1" x14ac:dyDescent="0.2">
      <c r="A112" s="456"/>
      <c r="B112" s="453"/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8"/>
      <c r="N112" s="448"/>
      <c r="O112" s="449"/>
      <c r="P112" s="449"/>
      <c r="Q112" s="447"/>
      <c r="R112" s="450"/>
      <c r="S112" s="450"/>
      <c r="T112" s="451"/>
      <c r="U112" s="452"/>
      <c r="V112" s="451"/>
      <c r="W112" s="451">
        <f t="shared" si="3"/>
        <v>7.1499999999999995</v>
      </c>
      <c r="X112" s="451"/>
      <c r="Y112" s="451">
        <f t="shared" si="2"/>
        <v>0</v>
      </c>
      <c r="Z112" s="490"/>
    </row>
    <row r="113" spans="1:26" x14ac:dyDescent="0.2">
      <c r="A113" s="446"/>
      <c r="B113" s="453"/>
      <c r="C113" s="447"/>
      <c r="D113" s="447"/>
      <c r="E113" s="447"/>
      <c r="F113" s="447"/>
      <c r="G113" s="447"/>
      <c r="H113" s="447"/>
      <c r="I113" s="447"/>
      <c r="J113" s="447"/>
      <c r="K113" s="447"/>
      <c r="L113" s="447"/>
      <c r="M113" s="448"/>
      <c r="N113" s="448"/>
      <c r="O113" s="449"/>
      <c r="P113" s="449"/>
      <c r="Q113" s="447"/>
      <c r="R113" s="450"/>
      <c r="S113" s="450"/>
      <c r="T113" s="451"/>
      <c r="U113" s="451"/>
      <c r="V113" s="451"/>
      <c r="W113" s="451">
        <f t="shared" si="3"/>
        <v>7.1499999999999995</v>
      </c>
      <c r="X113" s="451"/>
      <c r="Y113" s="451">
        <f t="shared" si="2"/>
        <v>0</v>
      </c>
      <c r="Z113" s="422"/>
    </row>
    <row r="114" spans="1:26" x14ac:dyDescent="0.2">
      <c r="A114" s="446"/>
      <c r="B114" s="453"/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8"/>
      <c r="N114" s="448"/>
      <c r="O114" s="449"/>
      <c r="P114" s="449"/>
      <c r="Q114" s="447"/>
      <c r="R114" s="450"/>
      <c r="S114" s="450"/>
      <c r="T114" s="451"/>
      <c r="U114" s="451"/>
      <c r="V114" s="451"/>
      <c r="W114" s="451">
        <f t="shared" si="3"/>
        <v>7.1499999999999995</v>
      </c>
      <c r="X114" s="451"/>
      <c r="Y114" s="451">
        <f t="shared" si="2"/>
        <v>0</v>
      </c>
      <c r="Z114" s="422"/>
    </row>
    <row r="115" spans="1:26" x14ac:dyDescent="0.2">
      <c r="A115" s="446"/>
      <c r="B115" s="453"/>
      <c r="C115" s="453"/>
      <c r="D115" s="453"/>
      <c r="E115" s="450"/>
      <c r="F115" s="447"/>
      <c r="G115" s="447"/>
      <c r="H115" s="447"/>
      <c r="I115" s="447"/>
      <c r="J115" s="447"/>
      <c r="K115" s="447"/>
      <c r="L115" s="447"/>
      <c r="M115" s="448"/>
      <c r="N115" s="448"/>
      <c r="O115" s="449"/>
      <c r="P115" s="449"/>
      <c r="Q115" s="447"/>
      <c r="R115" s="450"/>
      <c r="S115" s="450"/>
      <c r="T115" s="451"/>
      <c r="U115" s="451"/>
      <c r="V115" s="451"/>
      <c r="W115" s="451">
        <f t="shared" si="3"/>
        <v>7.1499999999999995</v>
      </c>
      <c r="X115" s="451"/>
      <c r="Y115" s="451">
        <f t="shared" si="2"/>
        <v>0</v>
      </c>
      <c r="Z115" s="422"/>
    </row>
    <row r="116" spans="1:26" x14ac:dyDescent="0.2">
      <c r="A116" s="446"/>
      <c r="B116" s="453"/>
      <c r="C116" s="453"/>
      <c r="D116" s="453"/>
      <c r="E116" s="450"/>
      <c r="F116" s="447"/>
      <c r="G116" s="447"/>
      <c r="H116" s="447"/>
      <c r="I116" s="447"/>
      <c r="J116" s="447"/>
      <c r="K116" s="447"/>
      <c r="L116" s="447"/>
      <c r="M116" s="448"/>
      <c r="N116" s="448"/>
      <c r="O116" s="449"/>
      <c r="P116" s="449"/>
      <c r="Q116" s="447"/>
      <c r="R116" s="450"/>
      <c r="S116" s="450"/>
      <c r="T116" s="451"/>
      <c r="U116" s="451"/>
      <c r="V116" s="451"/>
      <c r="W116" s="451">
        <f t="shared" si="3"/>
        <v>7.1499999999999995</v>
      </c>
      <c r="X116" s="451"/>
      <c r="Y116" s="451">
        <f t="shared" si="2"/>
        <v>0</v>
      </c>
      <c r="Z116" s="422"/>
    </row>
    <row r="117" spans="1:26" x14ac:dyDescent="0.2">
      <c r="A117" s="446"/>
      <c r="B117" s="453"/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8"/>
      <c r="N117" s="448"/>
      <c r="O117" s="449"/>
      <c r="P117" s="449"/>
      <c r="Q117" s="447"/>
      <c r="R117" s="450"/>
      <c r="S117" s="450"/>
      <c r="T117" s="451"/>
      <c r="U117" s="451"/>
      <c r="V117" s="451"/>
      <c r="W117" s="451">
        <f t="shared" si="3"/>
        <v>7.1499999999999995</v>
      </c>
      <c r="X117" s="451"/>
      <c r="Y117" s="451">
        <f t="shared" si="2"/>
        <v>0</v>
      </c>
      <c r="Z117" s="422"/>
    </row>
    <row r="118" spans="1:26" x14ac:dyDescent="0.2">
      <c r="A118" s="456"/>
      <c r="B118" s="453"/>
      <c r="C118" s="447"/>
      <c r="D118" s="447"/>
      <c r="E118" s="447"/>
      <c r="F118" s="447"/>
      <c r="G118" s="447"/>
      <c r="H118" s="447"/>
      <c r="I118" s="447"/>
      <c r="J118" s="447"/>
      <c r="K118" s="447"/>
      <c r="L118" s="447"/>
      <c r="M118" s="448"/>
      <c r="N118" s="448"/>
      <c r="O118" s="449"/>
      <c r="P118" s="449"/>
      <c r="Q118" s="450"/>
      <c r="R118" s="450"/>
      <c r="S118" s="450"/>
      <c r="T118" s="451"/>
      <c r="U118" s="451"/>
      <c r="V118" s="451"/>
      <c r="W118" s="451">
        <f t="shared" si="3"/>
        <v>7.1499999999999995</v>
      </c>
      <c r="X118" s="451"/>
      <c r="Y118" s="451">
        <f t="shared" si="2"/>
        <v>0</v>
      </c>
      <c r="Z118" s="422"/>
    </row>
    <row r="119" spans="1:26" x14ac:dyDescent="0.2">
      <c r="A119" s="456"/>
      <c r="B119" s="453"/>
      <c r="C119" s="447"/>
      <c r="D119" s="447"/>
      <c r="E119" s="447"/>
      <c r="F119" s="447"/>
      <c r="G119" s="447"/>
      <c r="H119" s="447"/>
      <c r="I119" s="447"/>
      <c r="J119" s="447"/>
      <c r="K119" s="447"/>
      <c r="L119" s="447"/>
      <c r="M119" s="448"/>
      <c r="N119" s="448"/>
      <c r="O119" s="449"/>
      <c r="P119" s="449"/>
      <c r="Q119" s="447"/>
      <c r="R119" s="450"/>
      <c r="S119" s="450"/>
      <c r="T119" s="451"/>
      <c r="U119" s="451"/>
      <c r="V119" s="451"/>
      <c r="W119" s="451">
        <f t="shared" si="3"/>
        <v>7.1499999999999995</v>
      </c>
      <c r="X119" s="451"/>
      <c r="Y119" s="451">
        <f t="shared" si="2"/>
        <v>0</v>
      </c>
      <c r="Z119" s="422"/>
    </row>
    <row r="120" spans="1:26" x14ac:dyDescent="0.2">
      <c r="A120" s="446"/>
      <c r="B120" s="453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8"/>
      <c r="N120" s="448"/>
      <c r="O120" s="449"/>
      <c r="P120" s="449"/>
      <c r="Q120" s="447"/>
      <c r="R120" s="450"/>
      <c r="S120" s="450"/>
      <c r="T120" s="451"/>
      <c r="U120" s="451"/>
      <c r="V120" s="451"/>
      <c r="W120" s="451">
        <f t="shared" si="3"/>
        <v>7.1499999999999995</v>
      </c>
      <c r="X120" s="451"/>
      <c r="Y120" s="451">
        <f t="shared" si="2"/>
        <v>0</v>
      </c>
      <c r="Z120" s="422"/>
    </row>
    <row r="121" spans="1:26" x14ac:dyDescent="0.2">
      <c r="A121" s="446"/>
      <c r="B121" s="453"/>
      <c r="C121" s="447"/>
      <c r="D121" s="447"/>
      <c r="E121" s="447"/>
      <c r="F121" s="447"/>
      <c r="G121" s="447"/>
      <c r="H121" s="447"/>
      <c r="I121" s="447"/>
      <c r="J121" s="447"/>
      <c r="K121" s="447"/>
      <c r="L121" s="447"/>
      <c r="M121" s="448"/>
      <c r="N121" s="448"/>
      <c r="O121" s="449"/>
      <c r="P121" s="449"/>
      <c r="Q121" s="447"/>
      <c r="R121" s="450"/>
      <c r="S121" s="450"/>
      <c r="T121" s="451"/>
      <c r="U121" s="451"/>
      <c r="V121" s="451"/>
      <c r="W121" s="451">
        <f t="shared" si="3"/>
        <v>7.1499999999999995</v>
      </c>
      <c r="X121" s="451"/>
      <c r="Y121" s="451">
        <f t="shared" si="2"/>
        <v>0</v>
      </c>
      <c r="Z121" s="422"/>
    </row>
    <row r="122" spans="1:26" x14ac:dyDescent="0.2">
      <c r="A122" s="446"/>
      <c r="B122" s="453"/>
      <c r="C122" s="447"/>
      <c r="D122" s="447"/>
      <c r="E122" s="447"/>
      <c r="F122" s="447"/>
      <c r="G122" s="447"/>
      <c r="H122" s="447"/>
      <c r="I122" s="447"/>
      <c r="J122" s="447"/>
      <c r="K122" s="447"/>
      <c r="L122" s="447"/>
      <c r="M122" s="448"/>
      <c r="N122" s="448"/>
      <c r="O122" s="449"/>
      <c r="P122" s="449"/>
      <c r="Q122" s="447"/>
      <c r="R122" s="450"/>
      <c r="S122" s="450"/>
      <c r="T122" s="451"/>
      <c r="U122" s="451"/>
      <c r="V122" s="451"/>
      <c r="W122" s="451">
        <f t="shared" si="3"/>
        <v>7.1499999999999995</v>
      </c>
      <c r="X122" s="451"/>
      <c r="Y122" s="451">
        <f t="shared" si="2"/>
        <v>0</v>
      </c>
      <c r="Z122" s="423"/>
    </row>
    <row r="123" spans="1:26" x14ac:dyDescent="0.2">
      <c r="A123" s="456"/>
      <c r="B123" s="467"/>
      <c r="C123" s="457"/>
      <c r="D123" s="457"/>
      <c r="E123" s="457"/>
      <c r="F123" s="457"/>
      <c r="G123" s="457"/>
      <c r="H123" s="457"/>
      <c r="I123" s="457"/>
      <c r="J123" s="457"/>
      <c r="K123" s="457"/>
      <c r="L123" s="457"/>
      <c r="M123" s="458"/>
      <c r="N123" s="458"/>
      <c r="O123" s="459"/>
      <c r="P123" s="459"/>
      <c r="Q123" s="457"/>
      <c r="R123" s="460"/>
      <c r="S123" s="460"/>
      <c r="T123" s="461"/>
      <c r="U123" s="461"/>
      <c r="V123" s="451"/>
      <c r="W123" s="451">
        <f t="shared" si="3"/>
        <v>7.1499999999999995</v>
      </c>
      <c r="X123" s="451"/>
      <c r="Y123" s="451">
        <f t="shared" si="2"/>
        <v>0</v>
      </c>
      <c r="Z123" s="422"/>
    </row>
    <row r="124" spans="1:26" x14ac:dyDescent="0.2">
      <c r="A124" s="446"/>
      <c r="B124" s="453"/>
      <c r="C124" s="447"/>
      <c r="D124" s="447"/>
      <c r="E124" s="447"/>
      <c r="F124" s="447"/>
      <c r="G124" s="447"/>
      <c r="H124" s="447"/>
      <c r="I124" s="447"/>
      <c r="J124" s="447"/>
      <c r="K124" s="447"/>
      <c r="L124" s="447"/>
      <c r="M124" s="448"/>
      <c r="N124" s="448"/>
      <c r="O124" s="449"/>
      <c r="P124" s="449"/>
      <c r="Q124" s="447"/>
      <c r="R124" s="450"/>
      <c r="S124" s="450"/>
      <c r="T124" s="451"/>
      <c r="U124" s="451"/>
      <c r="V124" s="451"/>
      <c r="W124" s="451">
        <f t="shared" si="3"/>
        <v>7.1499999999999995</v>
      </c>
      <c r="X124" s="451"/>
      <c r="Y124" s="451">
        <f t="shared" si="2"/>
        <v>0</v>
      </c>
      <c r="Z124" s="422"/>
    </row>
    <row r="125" spans="1:26" x14ac:dyDescent="0.2">
      <c r="A125" s="446"/>
      <c r="B125" s="453"/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8"/>
      <c r="N125" s="448"/>
      <c r="O125" s="449"/>
      <c r="P125" s="449"/>
      <c r="Q125" s="447"/>
      <c r="R125" s="450"/>
      <c r="S125" s="450"/>
      <c r="T125" s="451"/>
      <c r="U125" s="451"/>
      <c r="V125" s="451"/>
      <c r="W125" s="451">
        <f t="shared" si="3"/>
        <v>7.1499999999999995</v>
      </c>
      <c r="X125" s="451"/>
      <c r="Y125" s="451">
        <f t="shared" si="2"/>
        <v>0</v>
      </c>
      <c r="Z125" s="422"/>
    </row>
    <row r="126" spans="1:26" x14ac:dyDescent="0.2">
      <c r="A126" s="446"/>
      <c r="B126" s="453"/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8"/>
      <c r="N126" s="448"/>
      <c r="O126" s="449"/>
      <c r="P126" s="449"/>
      <c r="Q126" s="447"/>
      <c r="R126" s="450"/>
      <c r="S126" s="450"/>
      <c r="T126" s="451"/>
      <c r="U126" s="451"/>
      <c r="V126" s="451"/>
      <c r="W126" s="451">
        <f t="shared" si="3"/>
        <v>7.1499999999999995</v>
      </c>
      <c r="X126" s="451"/>
      <c r="Y126" s="451">
        <f t="shared" si="2"/>
        <v>0</v>
      </c>
      <c r="Z126" s="422"/>
    </row>
    <row r="127" spans="1:26" x14ac:dyDescent="0.2">
      <c r="A127" s="446"/>
      <c r="B127" s="453"/>
      <c r="C127" s="447"/>
      <c r="D127" s="447"/>
      <c r="E127" s="447"/>
      <c r="F127" s="447"/>
      <c r="G127" s="447"/>
      <c r="H127" s="447"/>
      <c r="I127" s="447"/>
      <c r="J127" s="447"/>
      <c r="K127" s="447"/>
      <c r="L127" s="447"/>
      <c r="M127" s="448"/>
      <c r="N127" s="448"/>
      <c r="O127" s="449"/>
      <c r="P127" s="449"/>
      <c r="Q127" s="447"/>
      <c r="R127" s="450"/>
      <c r="S127" s="450"/>
      <c r="T127" s="451"/>
      <c r="U127" s="451"/>
      <c r="V127" s="451"/>
      <c r="W127" s="451">
        <f t="shared" si="3"/>
        <v>7.1499999999999995</v>
      </c>
      <c r="X127" s="451"/>
      <c r="Y127" s="451">
        <f t="shared" si="2"/>
        <v>0</v>
      </c>
      <c r="Z127" s="422"/>
    </row>
    <row r="128" spans="1:26" x14ac:dyDescent="0.2">
      <c r="A128" s="446"/>
      <c r="B128" s="453"/>
      <c r="C128" s="447"/>
      <c r="D128" s="447"/>
      <c r="E128" s="447"/>
      <c r="F128" s="447"/>
      <c r="G128" s="447"/>
      <c r="H128" s="447"/>
      <c r="I128" s="447"/>
      <c r="J128" s="447"/>
      <c r="K128" s="447"/>
      <c r="L128" s="447"/>
      <c r="M128" s="448"/>
      <c r="N128" s="448"/>
      <c r="O128" s="449"/>
      <c r="P128" s="449"/>
      <c r="Q128" s="447"/>
      <c r="R128" s="450"/>
      <c r="S128" s="450"/>
      <c r="T128" s="451"/>
      <c r="U128" s="451"/>
      <c r="V128" s="451"/>
      <c r="W128" s="451">
        <f t="shared" si="3"/>
        <v>7.1499999999999995</v>
      </c>
      <c r="X128" s="451"/>
      <c r="Y128" s="451">
        <f t="shared" si="2"/>
        <v>0</v>
      </c>
      <c r="Z128" s="422"/>
    </row>
    <row r="129" spans="1:26" x14ac:dyDescent="0.2">
      <c r="A129" s="446"/>
      <c r="B129" s="453"/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8"/>
      <c r="N129" s="448"/>
      <c r="O129" s="449"/>
      <c r="P129" s="449"/>
      <c r="Q129" s="447"/>
      <c r="R129" s="450"/>
      <c r="S129" s="450"/>
      <c r="T129" s="451"/>
      <c r="U129" s="451"/>
      <c r="V129" s="451"/>
      <c r="W129" s="451">
        <f t="shared" si="3"/>
        <v>7.1499999999999995</v>
      </c>
      <c r="X129" s="451"/>
      <c r="Y129" s="451">
        <f t="shared" si="2"/>
        <v>0</v>
      </c>
      <c r="Z129" s="422"/>
    </row>
    <row r="130" spans="1:26" x14ac:dyDescent="0.2">
      <c r="A130" s="446"/>
      <c r="B130" s="453"/>
      <c r="C130" s="447"/>
      <c r="D130" s="447"/>
      <c r="E130" s="447"/>
      <c r="F130" s="447"/>
      <c r="G130" s="447"/>
      <c r="H130" s="447"/>
      <c r="I130" s="447"/>
      <c r="J130" s="447"/>
      <c r="K130" s="447"/>
      <c r="L130" s="447"/>
      <c r="M130" s="448"/>
      <c r="N130" s="448"/>
      <c r="O130" s="449"/>
      <c r="P130" s="449"/>
      <c r="Q130" s="447"/>
      <c r="R130" s="450"/>
      <c r="S130" s="450"/>
      <c r="T130" s="451"/>
      <c r="U130" s="451"/>
      <c r="V130" s="451"/>
      <c r="W130" s="451">
        <f t="shared" si="3"/>
        <v>7.1499999999999995</v>
      </c>
      <c r="X130" s="451"/>
      <c r="Y130" s="451">
        <f t="shared" si="2"/>
        <v>0</v>
      </c>
      <c r="Z130" s="422"/>
    </row>
    <row r="131" spans="1:26" x14ac:dyDescent="0.2">
      <c r="A131" s="446"/>
      <c r="B131" s="453"/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8"/>
      <c r="N131" s="448"/>
      <c r="O131" s="449"/>
      <c r="P131" s="449"/>
      <c r="Q131" s="447"/>
      <c r="R131" s="450"/>
      <c r="S131" s="450"/>
      <c r="T131" s="451"/>
      <c r="U131" s="451"/>
      <c r="V131" s="451"/>
      <c r="W131" s="451">
        <f>W130+V131</f>
        <v>7.1499999999999995</v>
      </c>
      <c r="X131" s="451"/>
      <c r="Y131" s="451">
        <f t="shared" si="2"/>
        <v>0</v>
      </c>
      <c r="Z131" s="422"/>
    </row>
    <row r="132" spans="1:26" x14ac:dyDescent="0.2">
      <c r="A132" s="446"/>
      <c r="B132" s="478"/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8"/>
      <c r="N132" s="448"/>
      <c r="O132" s="449"/>
      <c r="P132" s="449"/>
      <c r="Q132" s="447"/>
      <c r="R132" s="450"/>
      <c r="S132" s="450"/>
      <c r="T132" s="451"/>
      <c r="U132" s="451"/>
      <c r="V132" s="451"/>
      <c r="W132" s="451">
        <f t="shared" si="3"/>
        <v>7.1499999999999995</v>
      </c>
      <c r="X132" s="451"/>
      <c r="Y132" s="451">
        <f t="shared" si="2"/>
        <v>0</v>
      </c>
      <c r="Z132" s="422"/>
    </row>
    <row r="133" spans="1:26" x14ac:dyDescent="0.2">
      <c r="A133" s="446"/>
      <c r="B133" s="453"/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8"/>
      <c r="N133" s="448"/>
      <c r="O133" s="449"/>
      <c r="P133" s="449"/>
      <c r="Q133" s="447"/>
      <c r="R133" s="450"/>
      <c r="S133" s="450"/>
      <c r="T133" s="451"/>
      <c r="U133" s="451"/>
      <c r="V133" s="451"/>
      <c r="W133" s="451">
        <f t="shared" si="3"/>
        <v>7.1499999999999995</v>
      </c>
      <c r="X133" s="451"/>
      <c r="Y133" s="451">
        <f t="shared" si="2"/>
        <v>0</v>
      </c>
      <c r="Z133" s="423"/>
    </row>
    <row r="134" spans="1:26" x14ac:dyDescent="0.2">
      <c r="A134" s="456"/>
      <c r="B134" s="467"/>
      <c r="C134" s="457"/>
      <c r="D134" s="457"/>
      <c r="E134" s="457"/>
      <c r="F134" s="457"/>
      <c r="G134" s="457"/>
      <c r="H134" s="457"/>
      <c r="I134" s="457"/>
      <c r="J134" s="457"/>
      <c r="K134" s="457"/>
      <c r="L134" s="457"/>
      <c r="M134" s="458"/>
      <c r="N134" s="458"/>
      <c r="O134" s="459"/>
      <c r="P134" s="459"/>
      <c r="Q134" s="457"/>
      <c r="R134" s="460"/>
      <c r="S134" s="460"/>
      <c r="T134" s="461"/>
      <c r="U134" s="461"/>
      <c r="V134" s="451"/>
      <c r="W134" s="451">
        <f t="shared" si="3"/>
        <v>7.1499999999999995</v>
      </c>
      <c r="X134" s="451"/>
      <c r="Y134" s="451">
        <f t="shared" si="2"/>
        <v>0</v>
      </c>
      <c r="Z134" s="422"/>
    </row>
    <row r="135" spans="1:26" x14ac:dyDescent="0.2">
      <c r="A135" s="446"/>
      <c r="B135" s="453"/>
      <c r="C135" s="447"/>
      <c r="D135" s="447"/>
      <c r="E135" s="447"/>
      <c r="F135" s="447"/>
      <c r="G135" s="447"/>
      <c r="H135" s="447"/>
      <c r="I135" s="447"/>
      <c r="J135" s="447"/>
      <c r="K135" s="447"/>
      <c r="L135" s="447"/>
      <c r="M135" s="448"/>
      <c r="N135" s="448"/>
      <c r="O135" s="449"/>
      <c r="P135" s="449"/>
      <c r="Q135" s="447"/>
      <c r="R135" s="450"/>
      <c r="S135" s="450"/>
      <c r="T135" s="451"/>
      <c r="U135" s="451"/>
      <c r="V135" s="451"/>
      <c r="W135" s="451">
        <f t="shared" si="3"/>
        <v>7.1499999999999995</v>
      </c>
      <c r="X135" s="451"/>
      <c r="Y135" s="451">
        <f t="shared" si="2"/>
        <v>0</v>
      </c>
      <c r="Z135" s="422"/>
    </row>
    <row r="136" spans="1:26" s="413" customFormat="1" x14ac:dyDescent="0.2">
      <c r="A136" s="446"/>
      <c r="B136" s="453"/>
      <c r="C136" s="447"/>
      <c r="D136" s="447"/>
      <c r="E136" s="447"/>
      <c r="F136" s="447"/>
      <c r="G136" s="447"/>
      <c r="H136" s="447"/>
      <c r="I136" s="447"/>
      <c r="J136" s="447"/>
      <c r="K136" s="447"/>
      <c r="L136" s="447"/>
      <c r="M136" s="448"/>
      <c r="N136" s="448"/>
      <c r="O136" s="449"/>
      <c r="P136" s="449"/>
      <c r="Q136" s="447"/>
      <c r="R136" s="450"/>
      <c r="S136" s="450"/>
      <c r="T136" s="451"/>
      <c r="U136" s="451"/>
      <c r="V136" s="451"/>
      <c r="W136" s="451">
        <f t="shared" si="3"/>
        <v>7.1499999999999995</v>
      </c>
      <c r="X136" s="451"/>
      <c r="Y136" s="451">
        <f t="shared" si="2"/>
        <v>0</v>
      </c>
      <c r="Z136" s="422"/>
    </row>
    <row r="137" spans="1:26" x14ac:dyDescent="0.2">
      <c r="A137" s="446"/>
      <c r="B137" s="453"/>
      <c r="C137" s="447"/>
      <c r="D137" s="447"/>
      <c r="E137" s="447"/>
      <c r="F137" s="447"/>
      <c r="G137" s="447"/>
      <c r="H137" s="447"/>
      <c r="I137" s="447"/>
      <c r="J137" s="447"/>
      <c r="K137" s="447"/>
      <c r="L137" s="447"/>
      <c r="M137" s="448"/>
      <c r="N137" s="448"/>
      <c r="O137" s="449"/>
      <c r="P137" s="449"/>
      <c r="Q137" s="447"/>
      <c r="R137" s="450"/>
      <c r="S137" s="450"/>
      <c r="T137" s="451"/>
      <c r="U137" s="451"/>
      <c r="V137" s="451"/>
      <c r="W137" s="451">
        <f t="shared" si="3"/>
        <v>7.1499999999999995</v>
      </c>
      <c r="X137" s="451"/>
      <c r="Y137" s="451">
        <f t="shared" si="2"/>
        <v>0</v>
      </c>
      <c r="Z137" s="422"/>
    </row>
    <row r="138" spans="1:26" x14ac:dyDescent="0.2">
      <c r="A138" s="446"/>
      <c r="B138" s="453"/>
      <c r="C138" s="447"/>
      <c r="D138" s="447"/>
      <c r="E138" s="447"/>
      <c r="F138" s="447"/>
      <c r="G138" s="447"/>
      <c r="H138" s="447"/>
      <c r="I138" s="447"/>
      <c r="J138" s="447"/>
      <c r="K138" s="447"/>
      <c r="L138" s="447"/>
      <c r="M138" s="448"/>
      <c r="N138" s="448"/>
      <c r="O138" s="449"/>
      <c r="P138" s="449"/>
      <c r="Q138" s="447"/>
      <c r="R138" s="450"/>
      <c r="S138" s="450"/>
      <c r="T138" s="451"/>
      <c r="U138" s="451"/>
      <c r="V138" s="451"/>
      <c r="W138" s="451">
        <f t="shared" si="3"/>
        <v>7.1499999999999995</v>
      </c>
      <c r="X138" s="451"/>
      <c r="Y138" s="451">
        <f t="shared" si="2"/>
        <v>0</v>
      </c>
      <c r="Z138" s="422"/>
    </row>
    <row r="139" spans="1:26" x14ac:dyDescent="0.2">
      <c r="A139" s="446"/>
      <c r="B139" s="453"/>
      <c r="C139" s="447"/>
      <c r="D139" s="447"/>
      <c r="E139" s="447"/>
      <c r="F139" s="447"/>
      <c r="G139" s="447"/>
      <c r="H139" s="447"/>
      <c r="I139" s="447"/>
      <c r="J139" s="447"/>
      <c r="K139" s="447"/>
      <c r="L139" s="447"/>
      <c r="M139" s="448"/>
      <c r="N139" s="448"/>
      <c r="O139" s="449"/>
      <c r="P139" s="449"/>
      <c r="Q139" s="447"/>
      <c r="R139" s="450"/>
      <c r="S139" s="450"/>
      <c r="T139" s="451"/>
      <c r="U139" s="451"/>
      <c r="V139" s="451"/>
      <c r="W139" s="451">
        <f t="shared" si="3"/>
        <v>7.1499999999999995</v>
      </c>
      <c r="X139" s="451"/>
      <c r="Y139" s="451">
        <f t="shared" ref="Y139:Y202" si="4">Y138+X139</f>
        <v>0</v>
      </c>
      <c r="Z139" s="422"/>
    </row>
    <row r="140" spans="1:26" x14ac:dyDescent="0.2">
      <c r="A140" s="446"/>
      <c r="B140" s="453"/>
      <c r="C140" s="447"/>
      <c r="D140" s="447"/>
      <c r="E140" s="447"/>
      <c r="F140" s="447"/>
      <c r="G140" s="447"/>
      <c r="H140" s="447"/>
      <c r="I140" s="447"/>
      <c r="J140" s="447"/>
      <c r="K140" s="447"/>
      <c r="L140" s="447"/>
      <c r="M140" s="448"/>
      <c r="N140" s="448"/>
      <c r="O140" s="449"/>
      <c r="P140" s="449"/>
      <c r="Q140" s="447"/>
      <c r="R140" s="450"/>
      <c r="S140" s="450"/>
      <c r="T140" s="451"/>
      <c r="U140" s="451"/>
      <c r="V140" s="451"/>
      <c r="W140" s="451">
        <f t="shared" si="3"/>
        <v>7.1499999999999995</v>
      </c>
      <c r="X140" s="451"/>
      <c r="Y140" s="451">
        <f t="shared" si="4"/>
        <v>0</v>
      </c>
      <c r="Z140" s="422"/>
    </row>
    <row r="141" spans="1:26" x14ac:dyDescent="0.2">
      <c r="A141" s="446"/>
      <c r="B141" s="453"/>
      <c r="C141" s="447"/>
      <c r="D141" s="447"/>
      <c r="E141" s="447"/>
      <c r="F141" s="447"/>
      <c r="G141" s="447"/>
      <c r="H141" s="447"/>
      <c r="I141" s="447"/>
      <c r="J141" s="447"/>
      <c r="K141" s="447"/>
      <c r="L141" s="447"/>
      <c r="M141" s="448"/>
      <c r="N141" s="448"/>
      <c r="O141" s="449"/>
      <c r="P141" s="449"/>
      <c r="Q141" s="447"/>
      <c r="R141" s="450"/>
      <c r="S141" s="450"/>
      <c r="T141" s="451"/>
      <c r="U141" s="451"/>
      <c r="V141" s="451"/>
      <c r="W141" s="451">
        <f t="shared" ref="W141:W204" si="5">W140+V141</f>
        <v>7.1499999999999995</v>
      </c>
      <c r="X141" s="451"/>
      <c r="Y141" s="451">
        <f t="shared" si="4"/>
        <v>0</v>
      </c>
      <c r="Z141" s="422"/>
    </row>
    <row r="142" spans="1:26" x14ac:dyDescent="0.2">
      <c r="A142" s="446"/>
      <c r="B142" s="453"/>
      <c r="C142" s="447"/>
      <c r="D142" s="447"/>
      <c r="E142" s="447"/>
      <c r="F142" s="447"/>
      <c r="G142" s="447"/>
      <c r="H142" s="447"/>
      <c r="I142" s="447"/>
      <c r="J142" s="447"/>
      <c r="K142" s="447"/>
      <c r="L142" s="447"/>
      <c r="M142" s="448"/>
      <c r="N142" s="448"/>
      <c r="O142" s="449"/>
      <c r="P142" s="449"/>
      <c r="Q142" s="447"/>
      <c r="R142" s="450"/>
      <c r="S142" s="450"/>
      <c r="T142" s="451"/>
      <c r="U142" s="451"/>
      <c r="V142" s="451"/>
      <c r="W142" s="451">
        <f t="shared" si="5"/>
        <v>7.1499999999999995</v>
      </c>
      <c r="X142" s="451"/>
      <c r="Y142" s="451">
        <f t="shared" si="4"/>
        <v>0</v>
      </c>
      <c r="Z142" s="422"/>
    </row>
    <row r="143" spans="1:26" x14ac:dyDescent="0.2">
      <c r="A143" s="446"/>
      <c r="B143" s="453"/>
      <c r="C143" s="447"/>
      <c r="D143" s="447"/>
      <c r="E143" s="447"/>
      <c r="F143" s="447"/>
      <c r="G143" s="447"/>
      <c r="H143" s="447"/>
      <c r="I143" s="447"/>
      <c r="J143" s="447"/>
      <c r="K143" s="447"/>
      <c r="L143" s="447"/>
      <c r="M143" s="448"/>
      <c r="N143" s="448"/>
      <c r="O143" s="449"/>
      <c r="P143" s="449"/>
      <c r="Q143" s="447"/>
      <c r="R143" s="450"/>
      <c r="S143" s="450"/>
      <c r="T143" s="451"/>
      <c r="U143" s="451"/>
      <c r="V143" s="451"/>
      <c r="W143" s="451">
        <f t="shared" si="5"/>
        <v>7.1499999999999995</v>
      </c>
      <c r="X143" s="451"/>
      <c r="Y143" s="451">
        <f t="shared" si="4"/>
        <v>0</v>
      </c>
      <c r="Z143" s="422"/>
    </row>
    <row r="144" spans="1:26" x14ac:dyDescent="0.2">
      <c r="A144" s="446"/>
      <c r="B144" s="453"/>
      <c r="C144" s="447"/>
      <c r="D144" s="447"/>
      <c r="E144" s="447"/>
      <c r="F144" s="447"/>
      <c r="G144" s="447"/>
      <c r="H144" s="447"/>
      <c r="I144" s="447"/>
      <c r="J144" s="447"/>
      <c r="K144" s="447"/>
      <c r="L144" s="447"/>
      <c r="M144" s="448"/>
      <c r="N144" s="448"/>
      <c r="O144" s="449"/>
      <c r="P144" s="449"/>
      <c r="Q144" s="447"/>
      <c r="R144" s="450"/>
      <c r="S144" s="450"/>
      <c r="T144" s="451"/>
      <c r="U144" s="451"/>
      <c r="V144" s="451"/>
      <c r="W144" s="451">
        <f t="shared" si="5"/>
        <v>7.1499999999999995</v>
      </c>
      <c r="X144" s="451"/>
      <c r="Y144" s="451">
        <f t="shared" si="4"/>
        <v>0</v>
      </c>
      <c r="Z144" s="422"/>
    </row>
    <row r="145" spans="1:26" x14ac:dyDescent="0.2">
      <c r="A145" s="446"/>
      <c r="B145" s="453"/>
      <c r="C145" s="447"/>
      <c r="D145" s="447"/>
      <c r="E145" s="447"/>
      <c r="F145" s="447"/>
      <c r="G145" s="447"/>
      <c r="H145" s="447"/>
      <c r="I145" s="447"/>
      <c r="J145" s="447"/>
      <c r="K145" s="447"/>
      <c r="L145" s="447"/>
      <c r="M145" s="448"/>
      <c r="N145" s="448"/>
      <c r="O145" s="449"/>
      <c r="P145" s="449"/>
      <c r="Q145" s="447"/>
      <c r="R145" s="450"/>
      <c r="S145" s="450"/>
      <c r="T145" s="451"/>
      <c r="U145" s="451"/>
      <c r="V145" s="451"/>
      <c r="W145" s="451">
        <f t="shared" si="5"/>
        <v>7.1499999999999995</v>
      </c>
      <c r="X145" s="451"/>
      <c r="Y145" s="451">
        <f t="shared" si="4"/>
        <v>0</v>
      </c>
      <c r="Z145" s="422"/>
    </row>
    <row r="146" spans="1:26" x14ac:dyDescent="0.2">
      <c r="A146" s="446"/>
      <c r="B146" s="453"/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8"/>
      <c r="N146" s="448"/>
      <c r="O146" s="449"/>
      <c r="P146" s="449"/>
      <c r="Q146" s="447"/>
      <c r="R146" s="450"/>
      <c r="S146" s="450"/>
      <c r="T146" s="451"/>
      <c r="U146" s="451"/>
      <c r="V146" s="451"/>
      <c r="W146" s="451">
        <f t="shared" si="5"/>
        <v>7.1499999999999995</v>
      </c>
      <c r="X146" s="451"/>
      <c r="Y146" s="451">
        <f t="shared" si="4"/>
        <v>0</v>
      </c>
      <c r="Z146" s="422"/>
    </row>
    <row r="147" spans="1:26" x14ac:dyDescent="0.2">
      <c r="A147" s="446"/>
      <c r="B147" s="453"/>
      <c r="C147" s="447"/>
      <c r="D147" s="447"/>
      <c r="E147" s="447"/>
      <c r="F147" s="447"/>
      <c r="G147" s="447"/>
      <c r="H147" s="447"/>
      <c r="I147" s="447"/>
      <c r="J147" s="447"/>
      <c r="K147" s="447"/>
      <c r="L147" s="447"/>
      <c r="M147" s="448"/>
      <c r="N147" s="448"/>
      <c r="O147" s="449"/>
      <c r="P147" s="449"/>
      <c r="Q147" s="447"/>
      <c r="R147" s="450"/>
      <c r="S147" s="450"/>
      <c r="T147" s="451"/>
      <c r="U147" s="451"/>
      <c r="V147" s="451"/>
      <c r="W147" s="451">
        <f t="shared" si="5"/>
        <v>7.1499999999999995</v>
      </c>
      <c r="X147" s="451"/>
      <c r="Y147" s="451">
        <f t="shared" si="4"/>
        <v>0</v>
      </c>
      <c r="Z147" s="422"/>
    </row>
    <row r="148" spans="1:26" x14ac:dyDescent="0.2">
      <c r="A148" s="446"/>
      <c r="B148" s="453"/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448"/>
      <c r="N148" s="448"/>
      <c r="O148" s="449"/>
      <c r="P148" s="449"/>
      <c r="Q148" s="447"/>
      <c r="R148" s="450"/>
      <c r="S148" s="450"/>
      <c r="T148" s="451"/>
      <c r="U148" s="451"/>
      <c r="V148" s="451"/>
      <c r="W148" s="451">
        <f t="shared" si="5"/>
        <v>7.1499999999999995</v>
      </c>
      <c r="X148" s="451"/>
      <c r="Y148" s="451">
        <f t="shared" si="4"/>
        <v>0</v>
      </c>
      <c r="Z148" s="424"/>
    </row>
    <row r="149" spans="1:26" x14ac:dyDescent="0.2">
      <c r="A149" s="479"/>
      <c r="B149" s="480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2"/>
      <c r="N149" s="482"/>
      <c r="O149" s="483"/>
      <c r="P149" s="483"/>
      <c r="Q149" s="481"/>
      <c r="R149" s="484"/>
      <c r="S149" s="484"/>
      <c r="T149" s="485"/>
      <c r="U149" s="485"/>
      <c r="V149" s="451"/>
      <c r="W149" s="451">
        <f t="shared" si="5"/>
        <v>7.1499999999999995</v>
      </c>
      <c r="X149" s="451"/>
      <c r="Y149" s="451">
        <f t="shared" si="4"/>
        <v>0</v>
      </c>
      <c r="Z149" s="383"/>
    </row>
    <row r="150" spans="1:26" x14ac:dyDescent="0.2">
      <c r="A150" s="446"/>
      <c r="B150" s="453"/>
      <c r="C150" s="447"/>
      <c r="D150" s="447"/>
      <c r="E150" s="447"/>
      <c r="F150" s="447"/>
      <c r="G150" s="447"/>
      <c r="H150" s="447"/>
      <c r="I150" s="447"/>
      <c r="J150" s="447"/>
      <c r="K150" s="447"/>
      <c r="L150" s="447"/>
      <c r="M150" s="448"/>
      <c r="N150" s="448"/>
      <c r="O150" s="449"/>
      <c r="P150" s="449"/>
      <c r="Q150" s="447"/>
      <c r="R150" s="450"/>
      <c r="S150" s="450"/>
      <c r="T150" s="451"/>
      <c r="U150" s="451"/>
      <c r="V150" s="451"/>
      <c r="W150" s="451">
        <f t="shared" si="5"/>
        <v>7.1499999999999995</v>
      </c>
      <c r="X150" s="451"/>
      <c r="Y150" s="451">
        <f t="shared" si="4"/>
        <v>0</v>
      </c>
      <c r="Z150" s="383"/>
    </row>
    <row r="151" spans="1:26" x14ac:dyDescent="0.2">
      <c r="A151" s="446"/>
      <c r="B151" s="447"/>
      <c r="C151" s="447"/>
      <c r="D151" s="447"/>
      <c r="E151" s="447"/>
      <c r="F151" s="447"/>
      <c r="G151" s="447"/>
      <c r="H151" s="447"/>
      <c r="I151" s="447"/>
      <c r="J151" s="447"/>
      <c r="K151" s="447"/>
      <c r="L151" s="447"/>
      <c r="M151" s="498"/>
      <c r="N151" s="448"/>
      <c r="O151" s="447"/>
      <c r="P151" s="447"/>
      <c r="Q151" s="447"/>
      <c r="R151" s="447"/>
      <c r="S151" s="447"/>
      <c r="T151" s="447"/>
      <c r="U151" s="447"/>
      <c r="V151" s="447"/>
      <c r="W151" s="451">
        <f t="shared" si="5"/>
        <v>7.1499999999999995</v>
      </c>
      <c r="X151" s="447"/>
      <c r="Y151" s="451">
        <f t="shared" si="4"/>
        <v>0</v>
      </c>
    </row>
    <row r="152" spans="1:26" x14ac:dyDescent="0.2">
      <c r="A152" s="446"/>
      <c r="B152" s="447"/>
      <c r="C152" s="447"/>
      <c r="D152" s="447"/>
      <c r="E152" s="447"/>
      <c r="F152" s="447"/>
      <c r="G152" s="447"/>
      <c r="H152" s="447"/>
      <c r="I152" s="447"/>
      <c r="J152" s="447"/>
      <c r="K152" s="447"/>
      <c r="L152" s="447"/>
      <c r="M152" s="498"/>
      <c r="N152" s="448"/>
      <c r="O152" s="447"/>
      <c r="P152" s="447"/>
      <c r="Q152" s="447"/>
      <c r="R152" s="447"/>
      <c r="S152" s="447"/>
      <c r="T152" s="447"/>
      <c r="U152" s="447"/>
      <c r="V152" s="447"/>
      <c r="W152" s="451">
        <f t="shared" si="5"/>
        <v>7.1499999999999995</v>
      </c>
      <c r="X152" s="447"/>
      <c r="Y152" s="451">
        <f t="shared" si="4"/>
        <v>0</v>
      </c>
    </row>
    <row r="153" spans="1:26" x14ac:dyDescent="0.2">
      <c r="A153" s="446"/>
      <c r="B153" s="447"/>
      <c r="C153" s="447"/>
      <c r="D153" s="447"/>
      <c r="E153" s="447"/>
      <c r="F153" s="447"/>
      <c r="G153" s="447"/>
      <c r="H153" s="447"/>
      <c r="I153" s="447"/>
      <c r="J153" s="447"/>
      <c r="K153" s="447"/>
      <c r="L153" s="447"/>
      <c r="M153" s="498"/>
      <c r="N153" s="448"/>
      <c r="O153" s="447"/>
      <c r="P153" s="447"/>
      <c r="Q153" s="447"/>
      <c r="R153" s="447"/>
      <c r="S153" s="447"/>
      <c r="T153" s="447"/>
      <c r="U153" s="447"/>
      <c r="V153" s="447"/>
      <c r="W153" s="451">
        <f t="shared" si="5"/>
        <v>7.1499999999999995</v>
      </c>
      <c r="X153" s="447"/>
      <c r="Y153" s="451">
        <f t="shared" si="4"/>
        <v>0</v>
      </c>
    </row>
    <row r="154" spans="1:26" x14ac:dyDescent="0.2">
      <c r="A154" s="446"/>
      <c r="B154" s="447"/>
      <c r="C154" s="447"/>
      <c r="D154" s="447"/>
      <c r="E154" s="447"/>
      <c r="F154" s="447"/>
      <c r="G154" s="447"/>
      <c r="H154" s="447"/>
      <c r="I154" s="447"/>
      <c r="J154" s="447"/>
      <c r="K154" s="447"/>
      <c r="L154" s="447"/>
      <c r="M154" s="498"/>
      <c r="N154" s="448"/>
      <c r="O154" s="447"/>
      <c r="P154" s="447"/>
      <c r="Q154" s="447"/>
      <c r="R154" s="447"/>
      <c r="S154" s="447"/>
      <c r="T154" s="447"/>
      <c r="U154" s="447"/>
      <c r="V154" s="447"/>
      <c r="W154" s="451">
        <f t="shared" si="5"/>
        <v>7.1499999999999995</v>
      </c>
      <c r="X154" s="447"/>
      <c r="Y154" s="451">
        <f t="shared" si="4"/>
        <v>0</v>
      </c>
    </row>
    <row r="155" spans="1:26" x14ac:dyDescent="0.2">
      <c r="A155" s="446"/>
      <c r="B155" s="447"/>
      <c r="C155" s="447"/>
      <c r="D155" s="447"/>
      <c r="E155" s="447"/>
      <c r="F155" s="447"/>
      <c r="G155" s="447"/>
      <c r="H155" s="447"/>
      <c r="I155" s="447"/>
      <c r="J155" s="447"/>
      <c r="K155" s="447"/>
      <c r="L155" s="447"/>
      <c r="M155" s="498"/>
      <c r="N155" s="448"/>
      <c r="O155" s="447"/>
      <c r="P155" s="447"/>
      <c r="Q155" s="447"/>
      <c r="R155" s="447"/>
      <c r="S155" s="447"/>
      <c r="T155" s="447"/>
      <c r="U155" s="447"/>
      <c r="V155" s="447"/>
      <c r="W155" s="451">
        <f t="shared" si="5"/>
        <v>7.1499999999999995</v>
      </c>
      <c r="X155" s="447"/>
      <c r="Y155" s="451">
        <f t="shared" si="4"/>
        <v>0</v>
      </c>
    </row>
    <row r="156" spans="1:26" x14ac:dyDescent="0.2">
      <c r="A156" s="446"/>
      <c r="B156" s="447"/>
      <c r="C156" s="447"/>
      <c r="D156" s="447"/>
      <c r="E156" s="447"/>
      <c r="F156" s="447"/>
      <c r="G156" s="447"/>
      <c r="H156" s="447"/>
      <c r="I156" s="447"/>
      <c r="J156" s="447"/>
      <c r="K156" s="447"/>
      <c r="L156" s="447"/>
      <c r="M156" s="498"/>
      <c r="N156" s="448"/>
      <c r="O156" s="447"/>
      <c r="P156" s="447"/>
      <c r="Q156" s="447"/>
      <c r="R156" s="447"/>
      <c r="S156" s="447"/>
      <c r="T156" s="447"/>
      <c r="U156" s="447"/>
      <c r="V156" s="447"/>
      <c r="W156" s="451">
        <f t="shared" si="5"/>
        <v>7.1499999999999995</v>
      </c>
      <c r="X156" s="447"/>
      <c r="Y156" s="451">
        <f t="shared" si="4"/>
        <v>0</v>
      </c>
    </row>
    <row r="157" spans="1:26" x14ac:dyDescent="0.2">
      <c r="A157" s="446"/>
      <c r="B157" s="447"/>
      <c r="C157" s="447"/>
      <c r="D157" s="447"/>
      <c r="E157" s="447"/>
      <c r="F157" s="447"/>
      <c r="G157" s="447"/>
      <c r="H157" s="447"/>
      <c r="I157" s="447"/>
      <c r="J157" s="447"/>
      <c r="K157" s="447"/>
      <c r="L157" s="447"/>
      <c r="M157" s="498"/>
      <c r="N157" s="448"/>
      <c r="O157" s="447"/>
      <c r="P157" s="447"/>
      <c r="Q157" s="447"/>
      <c r="R157" s="447"/>
      <c r="S157" s="447"/>
      <c r="T157" s="447"/>
      <c r="U157" s="447"/>
      <c r="V157" s="447"/>
      <c r="W157" s="451">
        <f t="shared" si="5"/>
        <v>7.1499999999999995</v>
      </c>
      <c r="X157" s="447"/>
      <c r="Y157" s="451">
        <f t="shared" si="4"/>
        <v>0</v>
      </c>
    </row>
    <row r="158" spans="1:26" x14ac:dyDescent="0.2">
      <c r="A158" s="446"/>
      <c r="B158" s="447"/>
      <c r="C158" s="447"/>
      <c r="D158" s="447"/>
      <c r="E158" s="447"/>
      <c r="F158" s="447"/>
      <c r="G158" s="447"/>
      <c r="H158" s="447"/>
      <c r="I158" s="447"/>
      <c r="J158" s="447"/>
      <c r="K158" s="447"/>
      <c r="L158" s="447"/>
      <c r="M158" s="498"/>
      <c r="N158" s="448"/>
      <c r="O158" s="447"/>
      <c r="P158" s="447"/>
      <c r="Q158" s="447"/>
      <c r="R158" s="447"/>
      <c r="S158" s="447"/>
      <c r="T158" s="447"/>
      <c r="U158" s="447"/>
      <c r="V158" s="447"/>
      <c r="W158" s="451">
        <f t="shared" si="5"/>
        <v>7.1499999999999995</v>
      </c>
      <c r="X158" s="447"/>
      <c r="Y158" s="451">
        <f t="shared" si="4"/>
        <v>0</v>
      </c>
    </row>
    <row r="159" spans="1:26" x14ac:dyDescent="0.2">
      <c r="A159" s="446"/>
      <c r="B159" s="447"/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98"/>
      <c r="N159" s="448"/>
      <c r="O159" s="447"/>
      <c r="P159" s="447"/>
      <c r="Q159" s="447"/>
      <c r="R159" s="447"/>
      <c r="S159" s="447"/>
      <c r="T159" s="447"/>
      <c r="U159" s="447"/>
      <c r="V159" s="447"/>
      <c r="W159" s="451">
        <f t="shared" si="5"/>
        <v>7.1499999999999995</v>
      </c>
      <c r="X159" s="447"/>
      <c r="Y159" s="451">
        <f t="shared" si="4"/>
        <v>0</v>
      </c>
    </row>
    <row r="160" spans="1:26" x14ac:dyDescent="0.2">
      <c r="A160" s="446"/>
      <c r="B160" s="447"/>
      <c r="C160" s="447"/>
      <c r="D160" s="447"/>
      <c r="E160" s="447"/>
      <c r="F160" s="447"/>
      <c r="G160" s="447"/>
      <c r="H160" s="447"/>
      <c r="I160" s="447"/>
      <c r="J160" s="447"/>
      <c r="K160" s="447"/>
      <c r="L160" s="447"/>
      <c r="M160" s="498"/>
      <c r="N160" s="448"/>
      <c r="O160" s="447"/>
      <c r="P160" s="447"/>
      <c r="Q160" s="447"/>
      <c r="R160" s="447"/>
      <c r="S160" s="447"/>
      <c r="T160" s="447"/>
      <c r="U160" s="447"/>
      <c r="V160" s="447"/>
      <c r="W160" s="451">
        <f t="shared" si="5"/>
        <v>7.1499999999999995</v>
      </c>
      <c r="X160" s="447"/>
      <c r="Y160" s="451">
        <f t="shared" si="4"/>
        <v>0</v>
      </c>
    </row>
    <row r="161" spans="1:25" x14ac:dyDescent="0.2">
      <c r="A161" s="446"/>
      <c r="B161" s="447"/>
      <c r="C161" s="447"/>
      <c r="D161" s="447"/>
      <c r="E161" s="447"/>
      <c r="F161" s="447"/>
      <c r="G161" s="447"/>
      <c r="H161" s="447"/>
      <c r="I161" s="447"/>
      <c r="J161" s="447"/>
      <c r="K161" s="447"/>
      <c r="L161" s="447"/>
      <c r="M161" s="498"/>
      <c r="N161" s="448"/>
      <c r="O161" s="447"/>
      <c r="P161" s="447"/>
      <c r="Q161" s="447"/>
      <c r="R161" s="447"/>
      <c r="S161" s="447"/>
      <c r="T161" s="447"/>
      <c r="U161" s="447"/>
      <c r="V161" s="447"/>
      <c r="W161" s="451">
        <f t="shared" si="5"/>
        <v>7.1499999999999995</v>
      </c>
      <c r="X161" s="447"/>
      <c r="Y161" s="451">
        <f t="shared" si="4"/>
        <v>0</v>
      </c>
    </row>
    <row r="162" spans="1:25" x14ac:dyDescent="0.2">
      <c r="A162" s="446"/>
      <c r="B162" s="447"/>
      <c r="C162" s="447"/>
      <c r="D162" s="447"/>
      <c r="E162" s="447"/>
      <c r="F162" s="447"/>
      <c r="G162" s="447"/>
      <c r="H162" s="447"/>
      <c r="I162" s="447"/>
      <c r="J162" s="447"/>
      <c r="K162" s="447"/>
      <c r="L162" s="447"/>
      <c r="M162" s="498"/>
      <c r="N162" s="448"/>
      <c r="O162" s="447"/>
      <c r="P162" s="447"/>
      <c r="Q162" s="447"/>
      <c r="R162" s="447"/>
      <c r="S162" s="447"/>
      <c r="T162" s="447"/>
      <c r="U162" s="447"/>
      <c r="V162" s="447"/>
      <c r="W162" s="451">
        <f t="shared" si="5"/>
        <v>7.1499999999999995</v>
      </c>
      <c r="X162" s="447"/>
      <c r="Y162" s="451">
        <f t="shared" si="4"/>
        <v>0</v>
      </c>
    </row>
    <row r="163" spans="1:25" x14ac:dyDescent="0.2">
      <c r="A163" s="446"/>
      <c r="B163" s="447"/>
      <c r="C163" s="447"/>
      <c r="D163" s="447"/>
      <c r="E163" s="447"/>
      <c r="F163" s="447"/>
      <c r="G163" s="447"/>
      <c r="H163" s="447"/>
      <c r="I163" s="447"/>
      <c r="J163" s="447"/>
      <c r="K163" s="447"/>
      <c r="L163" s="447"/>
      <c r="M163" s="498"/>
      <c r="N163" s="448"/>
      <c r="O163" s="447"/>
      <c r="P163" s="447"/>
      <c r="Q163" s="447"/>
      <c r="R163" s="447"/>
      <c r="S163" s="447"/>
      <c r="T163" s="447"/>
      <c r="U163" s="447"/>
      <c r="V163" s="447"/>
      <c r="W163" s="451">
        <f t="shared" si="5"/>
        <v>7.1499999999999995</v>
      </c>
      <c r="X163" s="447"/>
      <c r="Y163" s="451">
        <f t="shared" si="4"/>
        <v>0</v>
      </c>
    </row>
    <row r="164" spans="1:25" x14ac:dyDescent="0.2">
      <c r="A164" s="446"/>
      <c r="B164" s="447"/>
      <c r="C164" s="447"/>
      <c r="D164" s="447"/>
      <c r="E164" s="447"/>
      <c r="F164" s="447"/>
      <c r="G164" s="447"/>
      <c r="H164" s="447"/>
      <c r="I164" s="447"/>
      <c r="J164" s="447"/>
      <c r="K164" s="447"/>
      <c r="L164" s="447"/>
      <c r="M164" s="498"/>
      <c r="N164" s="448"/>
      <c r="O164" s="447"/>
      <c r="P164" s="447"/>
      <c r="Q164" s="447"/>
      <c r="R164" s="447"/>
      <c r="S164" s="447"/>
      <c r="T164" s="447"/>
      <c r="U164" s="447"/>
      <c r="V164" s="447"/>
      <c r="W164" s="451">
        <f t="shared" si="5"/>
        <v>7.1499999999999995</v>
      </c>
      <c r="X164" s="447"/>
      <c r="Y164" s="451">
        <f t="shared" si="4"/>
        <v>0</v>
      </c>
    </row>
    <row r="165" spans="1:25" x14ac:dyDescent="0.2">
      <c r="A165" s="446"/>
      <c r="B165" s="447"/>
      <c r="C165" s="447"/>
      <c r="D165" s="447"/>
      <c r="E165" s="447"/>
      <c r="F165" s="447"/>
      <c r="G165" s="447"/>
      <c r="H165" s="447"/>
      <c r="I165" s="447"/>
      <c r="J165" s="447"/>
      <c r="K165" s="447"/>
      <c r="L165" s="447"/>
      <c r="M165" s="498"/>
      <c r="N165" s="448"/>
      <c r="O165" s="447"/>
      <c r="P165" s="447"/>
      <c r="Q165" s="447"/>
      <c r="R165" s="447"/>
      <c r="S165" s="447"/>
      <c r="T165" s="447"/>
      <c r="U165" s="447"/>
      <c r="V165" s="447"/>
      <c r="W165" s="451">
        <f t="shared" si="5"/>
        <v>7.1499999999999995</v>
      </c>
      <c r="X165" s="447"/>
      <c r="Y165" s="451">
        <f t="shared" si="4"/>
        <v>0</v>
      </c>
    </row>
    <row r="166" spans="1:25" x14ac:dyDescent="0.2">
      <c r="A166" s="446"/>
      <c r="B166" s="447"/>
      <c r="C166" s="447"/>
      <c r="D166" s="447"/>
      <c r="E166" s="447"/>
      <c r="F166" s="447"/>
      <c r="G166" s="447"/>
      <c r="H166" s="447"/>
      <c r="I166" s="447"/>
      <c r="J166" s="447"/>
      <c r="K166" s="447"/>
      <c r="L166" s="447"/>
      <c r="M166" s="498"/>
      <c r="N166" s="448"/>
      <c r="O166" s="447"/>
      <c r="P166" s="447"/>
      <c r="Q166" s="447"/>
      <c r="R166" s="447"/>
      <c r="S166" s="447"/>
      <c r="T166" s="447"/>
      <c r="U166" s="447"/>
      <c r="V166" s="447"/>
      <c r="W166" s="451">
        <f t="shared" si="5"/>
        <v>7.1499999999999995</v>
      </c>
      <c r="X166" s="447"/>
      <c r="Y166" s="451">
        <f t="shared" si="4"/>
        <v>0</v>
      </c>
    </row>
    <row r="167" spans="1:25" x14ac:dyDescent="0.2">
      <c r="A167" s="446"/>
      <c r="B167" s="447"/>
      <c r="C167" s="447"/>
      <c r="D167" s="447"/>
      <c r="E167" s="447"/>
      <c r="F167" s="447"/>
      <c r="G167" s="447"/>
      <c r="H167" s="447"/>
      <c r="I167" s="447"/>
      <c r="J167" s="447"/>
      <c r="K167" s="447"/>
      <c r="L167" s="447"/>
      <c r="M167" s="498"/>
      <c r="N167" s="448"/>
      <c r="O167" s="447"/>
      <c r="P167" s="447"/>
      <c r="Q167" s="447"/>
      <c r="R167" s="447"/>
      <c r="S167" s="447"/>
      <c r="T167" s="447"/>
      <c r="U167" s="447"/>
      <c r="V167" s="447"/>
      <c r="W167" s="451">
        <f t="shared" si="5"/>
        <v>7.1499999999999995</v>
      </c>
      <c r="X167" s="447"/>
      <c r="Y167" s="451">
        <f t="shared" si="4"/>
        <v>0</v>
      </c>
    </row>
    <row r="168" spans="1:25" x14ac:dyDescent="0.2">
      <c r="A168" s="446"/>
      <c r="B168" s="447"/>
      <c r="C168" s="447"/>
      <c r="D168" s="447"/>
      <c r="E168" s="447"/>
      <c r="F168" s="447"/>
      <c r="G168" s="447"/>
      <c r="H168" s="447"/>
      <c r="I168" s="447"/>
      <c r="J168" s="447"/>
      <c r="K168" s="447"/>
      <c r="L168" s="447"/>
      <c r="M168" s="498"/>
      <c r="N168" s="448"/>
      <c r="O168" s="447"/>
      <c r="P168" s="447"/>
      <c r="Q168" s="447"/>
      <c r="R168" s="447"/>
      <c r="S168" s="447"/>
      <c r="T168" s="447"/>
      <c r="U168" s="447"/>
      <c r="V168" s="447"/>
      <c r="W168" s="451">
        <f t="shared" si="5"/>
        <v>7.1499999999999995</v>
      </c>
      <c r="X168" s="447"/>
      <c r="Y168" s="451">
        <f t="shared" si="4"/>
        <v>0</v>
      </c>
    </row>
    <row r="169" spans="1:25" x14ac:dyDescent="0.2">
      <c r="A169" s="446"/>
      <c r="B169" s="447"/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98"/>
      <c r="N169" s="448"/>
      <c r="O169" s="447"/>
      <c r="P169" s="447"/>
      <c r="Q169" s="447"/>
      <c r="R169" s="447"/>
      <c r="S169" s="447"/>
      <c r="T169" s="447"/>
      <c r="U169" s="447"/>
      <c r="V169" s="447"/>
      <c r="W169" s="451">
        <f t="shared" si="5"/>
        <v>7.1499999999999995</v>
      </c>
      <c r="X169" s="447"/>
      <c r="Y169" s="451">
        <f t="shared" si="4"/>
        <v>0</v>
      </c>
    </row>
    <row r="170" spans="1:25" x14ac:dyDescent="0.2">
      <c r="A170" s="446"/>
      <c r="B170" s="447"/>
      <c r="C170" s="447"/>
      <c r="D170" s="447"/>
      <c r="E170" s="447"/>
      <c r="F170" s="447"/>
      <c r="G170" s="447"/>
      <c r="H170" s="447"/>
      <c r="I170" s="447"/>
      <c r="J170" s="447"/>
      <c r="K170" s="447"/>
      <c r="L170" s="447"/>
      <c r="M170" s="498"/>
      <c r="N170" s="448"/>
      <c r="O170" s="447"/>
      <c r="P170" s="447"/>
      <c r="Q170" s="447"/>
      <c r="R170" s="447"/>
      <c r="S170" s="447"/>
      <c r="T170" s="447"/>
      <c r="U170" s="447"/>
      <c r="V170" s="447"/>
      <c r="W170" s="451">
        <f t="shared" si="5"/>
        <v>7.1499999999999995</v>
      </c>
      <c r="X170" s="447"/>
      <c r="Y170" s="451">
        <f t="shared" si="4"/>
        <v>0</v>
      </c>
    </row>
    <row r="171" spans="1:25" x14ac:dyDescent="0.2">
      <c r="A171" s="446"/>
      <c r="B171" s="447"/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98"/>
      <c r="N171" s="448"/>
      <c r="O171" s="447"/>
      <c r="P171" s="447"/>
      <c r="Q171" s="447"/>
      <c r="R171" s="447"/>
      <c r="S171" s="447"/>
      <c r="T171" s="447"/>
      <c r="U171" s="447"/>
      <c r="V171" s="447"/>
      <c r="W171" s="451">
        <f t="shared" si="5"/>
        <v>7.1499999999999995</v>
      </c>
      <c r="X171" s="447"/>
      <c r="Y171" s="451">
        <f t="shared" si="4"/>
        <v>0</v>
      </c>
    </row>
    <row r="172" spans="1:25" x14ac:dyDescent="0.2">
      <c r="A172" s="446"/>
      <c r="B172" s="447"/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98"/>
      <c r="N172" s="448"/>
      <c r="O172" s="447"/>
      <c r="P172" s="447"/>
      <c r="Q172" s="447"/>
      <c r="R172" s="447"/>
      <c r="S172" s="447"/>
      <c r="T172" s="447"/>
      <c r="U172" s="447"/>
      <c r="V172" s="447"/>
      <c r="W172" s="451">
        <f t="shared" si="5"/>
        <v>7.1499999999999995</v>
      </c>
      <c r="X172" s="447"/>
      <c r="Y172" s="451">
        <f t="shared" si="4"/>
        <v>0</v>
      </c>
    </row>
    <row r="173" spans="1:25" x14ac:dyDescent="0.2">
      <c r="A173" s="446"/>
      <c r="B173" s="447"/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98"/>
      <c r="N173" s="448"/>
      <c r="O173" s="447"/>
      <c r="P173" s="447"/>
      <c r="Q173" s="447"/>
      <c r="R173" s="447"/>
      <c r="S173" s="447"/>
      <c r="T173" s="447"/>
      <c r="U173" s="447"/>
      <c r="V173" s="447"/>
      <c r="W173" s="451">
        <f t="shared" si="5"/>
        <v>7.1499999999999995</v>
      </c>
      <c r="X173" s="447"/>
      <c r="Y173" s="451">
        <f t="shared" si="4"/>
        <v>0</v>
      </c>
    </row>
    <row r="174" spans="1:25" x14ac:dyDescent="0.2">
      <c r="A174" s="446"/>
      <c r="B174" s="447"/>
      <c r="C174" s="447"/>
      <c r="D174" s="447"/>
      <c r="E174" s="447"/>
      <c r="F174" s="447"/>
      <c r="G174" s="447"/>
      <c r="H174" s="447"/>
      <c r="I174" s="447"/>
      <c r="J174" s="447"/>
      <c r="K174" s="447"/>
      <c r="L174" s="447"/>
      <c r="M174" s="498"/>
      <c r="N174" s="448"/>
      <c r="O174" s="447"/>
      <c r="P174" s="447"/>
      <c r="Q174" s="447"/>
      <c r="R174" s="447"/>
      <c r="S174" s="447"/>
      <c r="T174" s="447"/>
      <c r="U174" s="447"/>
      <c r="V174" s="447"/>
      <c r="W174" s="451">
        <f t="shared" si="5"/>
        <v>7.1499999999999995</v>
      </c>
      <c r="X174" s="447"/>
      <c r="Y174" s="451">
        <f t="shared" si="4"/>
        <v>0</v>
      </c>
    </row>
    <row r="175" spans="1:25" x14ac:dyDescent="0.2">
      <c r="A175" s="446"/>
      <c r="B175" s="447"/>
      <c r="C175" s="447"/>
      <c r="D175" s="447"/>
      <c r="E175" s="447"/>
      <c r="F175" s="447"/>
      <c r="G175" s="447"/>
      <c r="H175" s="447"/>
      <c r="I175" s="447"/>
      <c r="J175" s="447"/>
      <c r="K175" s="447"/>
      <c r="L175" s="447"/>
      <c r="M175" s="498"/>
      <c r="N175" s="448"/>
      <c r="O175" s="447"/>
      <c r="P175" s="447"/>
      <c r="Q175" s="447"/>
      <c r="R175" s="447"/>
      <c r="S175" s="447"/>
      <c r="T175" s="447"/>
      <c r="U175" s="447"/>
      <c r="V175" s="447"/>
      <c r="W175" s="451">
        <f t="shared" si="5"/>
        <v>7.1499999999999995</v>
      </c>
      <c r="X175" s="447"/>
      <c r="Y175" s="451">
        <f t="shared" si="4"/>
        <v>0</v>
      </c>
    </row>
    <row r="176" spans="1:25" x14ac:dyDescent="0.2">
      <c r="A176" s="446"/>
      <c r="B176" s="447"/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98"/>
      <c r="N176" s="448"/>
      <c r="O176" s="447"/>
      <c r="P176" s="447"/>
      <c r="Q176" s="447"/>
      <c r="R176" s="447"/>
      <c r="S176" s="447"/>
      <c r="T176" s="447"/>
      <c r="U176" s="447"/>
      <c r="V176" s="447"/>
      <c r="W176" s="451">
        <f t="shared" si="5"/>
        <v>7.1499999999999995</v>
      </c>
      <c r="X176" s="447"/>
      <c r="Y176" s="451">
        <f t="shared" si="4"/>
        <v>0</v>
      </c>
    </row>
    <row r="177" spans="1:25" x14ac:dyDescent="0.2">
      <c r="A177" s="446"/>
      <c r="B177" s="447"/>
      <c r="C177" s="447"/>
      <c r="D177" s="447"/>
      <c r="E177" s="447"/>
      <c r="F177" s="447"/>
      <c r="G177" s="447"/>
      <c r="H177" s="447"/>
      <c r="I177" s="447"/>
      <c r="J177" s="447"/>
      <c r="K177" s="447"/>
      <c r="L177" s="447"/>
      <c r="M177" s="498"/>
      <c r="N177" s="448"/>
      <c r="O177" s="447"/>
      <c r="P177" s="447"/>
      <c r="Q177" s="447"/>
      <c r="R177" s="447"/>
      <c r="S177" s="447"/>
      <c r="T177" s="447"/>
      <c r="U177" s="447"/>
      <c r="V177" s="447"/>
      <c r="W177" s="451">
        <f t="shared" si="5"/>
        <v>7.1499999999999995</v>
      </c>
      <c r="X177" s="447"/>
      <c r="Y177" s="451">
        <f t="shared" si="4"/>
        <v>0</v>
      </c>
    </row>
    <row r="178" spans="1:25" x14ac:dyDescent="0.2">
      <c r="A178" s="446"/>
      <c r="B178" s="447"/>
      <c r="C178" s="447"/>
      <c r="D178" s="447"/>
      <c r="E178" s="447"/>
      <c r="F178" s="447"/>
      <c r="G178" s="447"/>
      <c r="H178" s="447"/>
      <c r="I178" s="447"/>
      <c r="J178" s="447"/>
      <c r="K178" s="447"/>
      <c r="L178" s="447"/>
      <c r="M178" s="498"/>
      <c r="N178" s="448"/>
      <c r="O178" s="447"/>
      <c r="P178" s="447"/>
      <c r="Q178" s="447"/>
      <c r="R178" s="447"/>
      <c r="S178" s="447"/>
      <c r="T178" s="447"/>
      <c r="U178" s="447"/>
      <c r="V178" s="447"/>
      <c r="W178" s="451">
        <f t="shared" si="5"/>
        <v>7.1499999999999995</v>
      </c>
      <c r="X178" s="447"/>
      <c r="Y178" s="451">
        <f t="shared" si="4"/>
        <v>0</v>
      </c>
    </row>
    <row r="179" spans="1:25" x14ac:dyDescent="0.2">
      <c r="A179" s="446"/>
      <c r="B179" s="447"/>
      <c r="C179" s="447"/>
      <c r="D179" s="447"/>
      <c r="E179" s="447"/>
      <c r="F179" s="447"/>
      <c r="G179" s="447"/>
      <c r="H179" s="447"/>
      <c r="I179" s="447"/>
      <c r="J179" s="447"/>
      <c r="K179" s="447"/>
      <c r="L179" s="447"/>
      <c r="M179" s="498"/>
      <c r="N179" s="448"/>
      <c r="O179" s="447"/>
      <c r="P179" s="447"/>
      <c r="Q179" s="447"/>
      <c r="R179" s="447"/>
      <c r="S179" s="447"/>
      <c r="T179" s="447"/>
      <c r="U179" s="447"/>
      <c r="V179" s="447"/>
      <c r="W179" s="451">
        <f t="shared" si="5"/>
        <v>7.1499999999999995</v>
      </c>
      <c r="X179" s="447"/>
      <c r="Y179" s="451">
        <f t="shared" si="4"/>
        <v>0</v>
      </c>
    </row>
    <row r="180" spans="1:25" x14ac:dyDescent="0.2">
      <c r="A180" s="446"/>
      <c r="B180" s="447"/>
      <c r="C180" s="447"/>
      <c r="D180" s="447"/>
      <c r="E180" s="447"/>
      <c r="F180" s="447"/>
      <c r="G180" s="447"/>
      <c r="H180" s="447"/>
      <c r="I180" s="447"/>
      <c r="J180" s="447"/>
      <c r="K180" s="447"/>
      <c r="L180" s="447"/>
      <c r="M180" s="498"/>
      <c r="N180" s="448"/>
      <c r="O180" s="447"/>
      <c r="P180" s="447"/>
      <c r="Q180" s="447"/>
      <c r="R180" s="447"/>
      <c r="S180" s="447"/>
      <c r="T180" s="447"/>
      <c r="U180" s="447"/>
      <c r="V180" s="447"/>
      <c r="W180" s="451">
        <f t="shared" si="5"/>
        <v>7.1499999999999995</v>
      </c>
      <c r="X180" s="447"/>
      <c r="Y180" s="451">
        <f t="shared" si="4"/>
        <v>0</v>
      </c>
    </row>
    <row r="181" spans="1:25" x14ac:dyDescent="0.2">
      <c r="A181" s="446"/>
      <c r="B181" s="447"/>
      <c r="C181" s="447"/>
      <c r="D181" s="447"/>
      <c r="E181" s="447"/>
      <c r="F181" s="447"/>
      <c r="G181" s="447"/>
      <c r="H181" s="447"/>
      <c r="I181" s="447"/>
      <c r="J181" s="447"/>
      <c r="K181" s="447"/>
      <c r="L181" s="447"/>
      <c r="M181" s="498"/>
      <c r="N181" s="448"/>
      <c r="O181" s="447"/>
      <c r="P181" s="447"/>
      <c r="Q181" s="447"/>
      <c r="R181" s="447"/>
      <c r="S181" s="447"/>
      <c r="T181" s="447"/>
      <c r="U181" s="447"/>
      <c r="V181" s="447"/>
      <c r="W181" s="451">
        <f t="shared" si="5"/>
        <v>7.1499999999999995</v>
      </c>
      <c r="X181" s="447"/>
      <c r="Y181" s="451">
        <f t="shared" si="4"/>
        <v>0</v>
      </c>
    </row>
    <row r="182" spans="1:25" x14ac:dyDescent="0.2">
      <c r="A182" s="446"/>
      <c r="B182" s="447"/>
      <c r="C182" s="447"/>
      <c r="D182" s="447"/>
      <c r="E182" s="447"/>
      <c r="F182" s="447"/>
      <c r="G182" s="447"/>
      <c r="H182" s="447"/>
      <c r="I182" s="447"/>
      <c r="J182" s="447"/>
      <c r="K182" s="447"/>
      <c r="L182" s="447"/>
      <c r="M182" s="498"/>
      <c r="N182" s="448"/>
      <c r="O182" s="447"/>
      <c r="P182" s="447"/>
      <c r="Q182" s="447"/>
      <c r="R182" s="447"/>
      <c r="S182" s="447"/>
      <c r="T182" s="447"/>
      <c r="U182" s="447"/>
      <c r="V182" s="447"/>
      <c r="W182" s="451">
        <f t="shared" si="5"/>
        <v>7.1499999999999995</v>
      </c>
      <c r="X182" s="447"/>
      <c r="Y182" s="451">
        <f t="shared" si="4"/>
        <v>0</v>
      </c>
    </row>
    <row r="183" spans="1:25" x14ac:dyDescent="0.2">
      <c r="A183" s="446"/>
      <c r="B183" s="447"/>
      <c r="C183" s="447"/>
      <c r="D183" s="447"/>
      <c r="E183" s="447"/>
      <c r="F183" s="447"/>
      <c r="G183" s="447"/>
      <c r="H183" s="447"/>
      <c r="I183" s="447"/>
      <c r="J183" s="447"/>
      <c r="K183" s="447"/>
      <c r="L183" s="447"/>
      <c r="M183" s="498"/>
      <c r="N183" s="448"/>
      <c r="O183" s="447"/>
      <c r="P183" s="447"/>
      <c r="Q183" s="447"/>
      <c r="R183" s="447"/>
      <c r="S183" s="447"/>
      <c r="T183" s="447"/>
      <c r="U183" s="447"/>
      <c r="V183" s="447"/>
      <c r="W183" s="451">
        <f t="shared" si="5"/>
        <v>7.1499999999999995</v>
      </c>
      <c r="X183" s="447"/>
      <c r="Y183" s="451">
        <f t="shared" si="4"/>
        <v>0</v>
      </c>
    </row>
    <row r="184" spans="1:25" x14ac:dyDescent="0.2">
      <c r="A184" s="446"/>
      <c r="B184" s="447"/>
      <c r="C184" s="447"/>
      <c r="D184" s="447"/>
      <c r="E184" s="447"/>
      <c r="F184" s="447"/>
      <c r="G184" s="447"/>
      <c r="H184" s="447"/>
      <c r="I184" s="447"/>
      <c r="J184" s="447"/>
      <c r="K184" s="447"/>
      <c r="L184" s="447"/>
      <c r="M184" s="498"/>
      <c r="N184" s="448"/>
      <c r="O184" s="447"/>
      <c r="P184" s="447"/>
      <c r="Q184" s="447"/>
      <c r="R184" s="447"/>
      <c r="S184" s="447"/>
      <c r="T184" s="447"/>
      <c r="U184" s="447"/>
      <c r="V184" s="447"/>
      <c r="W184" s="451">
        <f t="shared" si="5"/>
        <v>7.1499999999999995</v>
      </c>
      <c r="X184" s="447"/>
      <c r="Y184" s="451">
        <f t="shared" si="4"/>
        <v>0</v>
      </c>
    </row>
    <row r="185" spans="1:25" x14ac:dyDescent="0.2">
      <c r="A185" s="446"/>
      <c r="B185" s="447"/>
      <c r="C185" s="447"/>
      <c r="D185" s="447"/>
      <c r="E185" s="447"/>
      <c r="F185" s="447"/>
      <c r="G185" s="447"/>
      <c r="H185" s="447"/>
      <c r="I185" s="447"/>
      <c r="J185" s="447"/>
      <c r="K185" s="447"/>
      <c r="L185" s="447"/>
      <c r="M185" s="498"/>
      <c r="N185" s="448"/>
      <c r="O185" s="447"/>
      <c r="P185" s="447"/>
      <c r="Q185" s="447"/>
      <c r="R185" s="447"/>
      <c r="S185" s="447"/>
      <c r="T185" s="447"/>
      <c r="U185" s="447"/>
      <c r="V185" s="447"/>
      <c r="W185" s="451">
        <f t="shared" si="5"/>
        <v>7.1499999999999995</v>
      </c>
      <c r="X185" s="447"/>
      <c r="Y185" s="451">
        <f t="shared" si="4"/>
        <v>0</v>
      </c>
    </row>
    <row r="186" spans="1:25" x14ac:dyDescent="0.2">
      <c r="A186" s="446"/>
      <c r="B186" s="447"/>
      <c r="C186" s="447"/>
      <c r="D186" s="447"/>
      <c r="E186" s="447"/>
      <c r="F186" s="447"/>
      <c r="G186" s="447"/>
      <c r="H186" s="447"/>
      <c r="I186" s="447"/>
      <c r="J186" s="447"/>
      <c r="K186" s="447"/>
      <c r="L186" s="447"/>
      <c r="M186" s="498"/>
      <c r="N186" s="448"/>
      <c r="O186" s="447"/>
      <c r="P186" s="447"/>
      <c r="Q186" s="447"/>
      <c r="R186" s="447"/>
      <c r="S186" s="447"/>
      <c r="T186" s="447"/>
      <c r="U186" s="447"/>
      <c r="V186" s="447"/>
      <c r="W186" s="451">
        <f t="shared" si="5"/>
        <v>7.1499999999999995</v>
      </c>
      <c r="X186" s="447"/>
      <c r="Y186" s="451">
        <f t="shared" si="4"/>
        <v>0</v>
      </c>
    </row>
    <row r="187" spans="1:25" x14ac:dyDescent="0.2">
      <c r="A187" s="446"/>
      <c r="B187" s="447"/>
      <c r="C187" s="447"/>
      <c r="D187" s="447"/>
      <c r="E187" s="447"/>
      <c r="F187" s="447"/>
      <c r="G187" s="447"/>
      <c r="H187" s="447"/>
      <c r="I187" s="447"/>
      <c r="J187" s="447"/>
      <c r="K187" s="447"/>
      <c r="L187" s="447"/>
      <c r="M187" s="498"/>
      <c r="N187" s="448"/>
      <c r="O187" s="447"/>
      <c r="P187" s="447"/>
      <c r="Q187" s="447"/>
      <c r="R187" s="447"/>
      <c r="S187" s="447"/>
      <c r="T187" s="447"/>
      <c r="U187" s="447"/>
      <c r="V187" s="447"/>
      <c r="W187" s="451">
        <f t="shared" si="5"/>
        <v>7.1499999999999995</v>
      </c>
      <c r="X187" s="447"/>
      <c r="Y187" s="451">
        <f t="shared" si="4"/>
        <v>0</v>
      </c>
    </row>
    <row r="188" spans="1:25" x14ac:dyDescent="0.2">
      <c r="A188" s="446"/>
      <c r="B188" s="447"/>
      <c r="C188" s="447"/>
      <c r="D188" s="447"/>
      <c r="E188" s="447"/>
      <c r="F188" s="447"/>
      <c r="G188" s="447"/>
      <c r="H188" s="447"/>
      <c r="I188" s="447"/>
      <c r="J188" s="447"/>
      <c r="K188" s="447"/>
      <c r="L188" s="447"/>
      <c r="M188" s="498"/>
      <c r="N188" s="448"/>
      <c r="O188" s="447"/>
      <c r="P188" s="447"/>
      <c r="Q188" s="447"/>
      <c r="R188" s="447"/>
      <c r="S188" s="447"/>
      <c r="T188" s="447"/>
      <c r="U188" s="447"/>
      <c r="V188" s="447"/>
      <c r="W188" s="451">
        <f t="shared" si="5"/>
        <v>7.1499999999999995</v>
      </c>
      <c r="X188" s="447"/>
      <c r="Y188" s="451">
        <f t="shared" si="4"/>
        <v>0</v>
      </c>
    </row>
    <row r="189" spans="1:25" x14ac:dyDescent="0.2">
      <c r="A189" s="446"/>
      <c r="B189" s="447"/>
      <c r="C189" s="447"/>
      <c r="D189" s="447"/>
      <c r="E189" s="447"/>
      <c r="F189" s="447"/>
      <c r="G189" s="447"/>
      <c r="H189" s="447"/>
      <c r="I189" s="447"/>
      <c r="J189" s="447"/>
      <c r="K189" s="447"/>
      <c r="L189" s="447"/>
      <c r="M189" s="498"/>
      <c r="N189" s="448"/>
      <c r="O189" s="447"/>
      <c r="P189" s="447"/>
      <c r="Q189" s="447"/>
      <c r="R189" s="447"/>
      <c r="S189" s="447"/>
      <c r="T189" s="447"/>
      <c r="U189" s="447"/>
      <c r="V189" s="447"/>
      <c r="W189" s="451">
        <f t="shared" si="5"/>
        <v>7.1499999999999995</v>
      </c>
      <c r="X189" s="447"/>
      <c r="Y189" s="451">
        <f t="shared" si="4"/>
        <v>0</v>
      </c>
    </row>
    <row r="190" spans="1:25" x14ac:dyDescent="0.2">
      <c r="A190" s="446"/>
      <c r="B190" s="447"/>
      <c r="C190" s="447"/>
      <c r="D190" s="447"/>
      <c r="E190" s="447"/>
      <c r="F190" s="447"/>
      <c r="G190" s="447"/>
      <c r="H190" s="447"/>
      <c r="I190" s="447"/>
      <c r="J190" s="447"/>
      <c r="K190" s="447"/>
      <c r="L190" s="447"/>
      <c r="M190" s="498"/>
      <c r="N190" s="448"/>
      <c r="O190" s="447"/>
      <c r="P190" s="447"/>
      <c r="Q190" s="447"/>
      <c r="R190" s="447"/>
      <c r="S190" s="447"/>
      <c r="T190" s="447"/>
      <c r="U190" s="447"/>
      <c r="V190" s="447"/>
      <c r="W190" s="451">
        <f t="shared" si="5"/>
        <v>7.1499999999999995</v>
      </c>
      <c r="X190" s="447"/>
      <c r="Y190" s="451">
        <f t="shared" si="4"/>
        <v>0</v>
      </c>
    </row>
    <row r="191" spans="1:25" x14ac:dyDescent="0.2">
      <c r="A191" s="446"/>
      <c r="B191" s="447"/>
      <c r="C191" s="447"/>
      <c r="D191" s="447"/>
      <c r="E191" s="447"/>
      <c r="F191" s="447"/>
      <c r="G191" s="447"/>
      <c r="H191" s="447"/>
      <c r="I191" s="447"/>
      <c r="J191" s="447"/>
      <c r="K191" s="447"/>
      <c r="L191" s="447"/>
      <c r="M191" s="498"/>
      <c r="N191" s="448"/>
      <c r="O191" s="447"/>
      <c r="P191" s="447"/>
      <c r="Q191" s="447"/>
      <c r="R191" s="447"/>
      <c r="S191" s="447"/>
      <c r="T191" s="447"/>
      <c r="U191" s="447"/>
      <c r="V191" s="447"/>
      <c r="W191" s="451">
        <f t="shared" si="5"/>
        <v>7.1499999999999995</v>
      </c>
      <c r="X191" s="447"/>
      <c r="Y191" s="451">
        <f t="shared" si="4"/>
        <v>0</v>
      </c>
    </row>
    <row r="192" spans="1:25" x14ac:dyDescent="0.2">
      <c r="A192" s="446"/>
      <c r="B192" s="447"/>
      <c r="C192" s="447"/>
      <c r="D192" s="447"/>
      <c r="E192" s="447"/>
      <c r="F192" s="447"/>
      <c r="G192" s="447"/>
      <c r="H192" s="447"/>
      <c r="I192" s="447"/>
      <c r="J192" s="447"/>
      <c r="K192" s="447"/>
      <c r="L192" s="447"/>
      <c r="M192" s="498"/>
      <c r="N192" s="448"/>
      <c r="O192" s="447"/>
      <c r="P192" s="447"/>
      <c r="Q192" s="447"/>
      <c r="R192" s="447"/>
      <c r="S192" s="447"/>
      <c r="T192" s="447"/>
      <c r="U192" s="447"/>
      <c r="V192" s="447"/>
      <c r="W192" s="451">
        <f t="shared" si="5"/>
        <v>7.1499999999999995</v>
      </c>
      <c r="X192" s="447"/>
      <c r="Y192" s="451">
        <f t="shared" si="4"/>
        <v>0</v>
      </c>
    </row>
    <row r="193" spans="1:25" x14ac:dyDescent="0.2">
      <c r="A193" s="446"/>
      <c r="B193" s="447"/>
      <c r="C193" s="447"/>
      <c r="D193" s="447"/>
      <c r="E193" s="447"/>
      <c r="F193" s="447"/>
      <c r="G193" s="447"/>
      <c r="H193" s="447"/>
      <c r="I193" s="447"/>
      <c r="J193" s="447"/>
      <c r="K193" s="447"/>
      <c r="L193" s="447"/>
      <c r="M193" s="498"/>
      <c r="N193" s="448"/>
      <c r="O193" s="447"/>
      <c r="P193" s="447"/>
      <c r="Q193" s="447"/>
      <c r="R193" s="447"/>
      <c r="S193" s="447"/>
      <c r="T193" s="447"/>
      <c r="U193" s="447"/>
      <c r="V193" s="447"/>
      <c r="W193" s="451">
        <f t="shared" si="5"/>
        <v>7.1499999999999995</v>
      </c>
      <c r="X193" s="447"/>
      <c r="Y193" s="451">
        <f t="shared" si="4"/>
        <v>0</v>
      </c>
    </row>
    <row r="194" spans="1:25" x14ac:dyDescent="0.2">
      <c r="A194" s="446"/>
      <c r="B194" s="447"/>
      <c r="C194" s="447"/>
      <c r="D194" s="447"/>
      <c r="E194" s="447"/>
      <c r="F194" s="447"/>
      <c r="G194" s="447"/>
      <c r="H194" s="447"/>
      <c r="I194" s="447"/>
      <c r="J194" s="447"/>
      <c r="K194" s="447"/>
      <c r="L194" s="447"/>
      <c r="M194" s="498"/>
      <c r="N194" s="448"/>
      <c r="O194" s="447"/>
      <c r="P194" s="447"/>
      <c r="Q194" s="447"/>
      <c r="R194" s="447"/>
      <c r="S194" s="447"/>
      <c r="T194" s="447"/>
      <c r="U194" s="447"/>
      <c r="V194" s="447"/>
      <c r="W194" s="451">
        <f t="shared" si="5"/>
        <v>7.1499999999999995</v>
      </c>
      <c r="X194" s="447"/>
      <c r="Y194" s="451">
        <f t="shared" si="4"/>
        <v>0</v>
      </c>
    </row>
    <row r="195" spans="1:25" x14ac:dyDescent="0.2">
      <c r="A195" s="446"/>
      <c r="B195" s="447"/>
      <c r="C195" s="447"/>
      <c r="D195" s="447"/>
      <c r="E195" s="447"/>
      <c r="F195" s="447"/>
      <c r="G195" s="447"/>
      <c r="H195" s="447"/>
      <c r="I195" s="447"/>
      <c r="J195" s="447"/>
      <c r="K195" s="447"/>
      <c r="L195" s="447"/>
      <c r="M195" s="498"/>
      <c r="N195" s="448"/>
      <c r="O195" s="447"/>
      <c r="P195" s="447"/>
      <c r="Q195" s="447"/>
      <c r="R195" s="447"/>
      <c r="S195" s="447"/>
      <c r="T195" s="447"/>
      <c r="U195" s="447"/>
      <c r="V195" s="447"/>
      <c r="W195" s="451">
        <f t="shared" si="5"/>
        <v>7.1499999999999995</v>
      </c>
      <c r="X195" s="447"/>
      <c r="Y195" s="451">
        <f t="shared" si="4"/>
        <v>0</v>
      </c>
    </row>
    <row r="196" spans="1:25" x14ac:dyDescent="0.2">
      <c r="A196" s="446"/>
      <c r="B196" s="447"/>
      <c r="C196" s="447"/>
      <c r="D196" s="447"/>
      <c r="E196" s="447"/>
      <c r="F196" s="447"/>
      <c r="G196" s="447"/>
      <c r="H196" s="447"/>
      <c r="I196" s="447"/>
      <c r="J196" s="447"/>
      <c r="K196" s="447"/>
      <c r="L196" s="447"/>
      <c r="M196" s="498"/>
      <c r="N196" s="448"/>
      <c r="O196" s="447"/>
      <c r="P196" s="447"/>
      <c r="Q196" s="447"/>
      <c r="R196" s="447"/>
      <c r="S196" s="447"/>
      <c r="T196" s="447"/>
      <c r="U196" s="447"/>
      <c r="V196" s="447"/>
      <c r="W196" s="451">
        <f t="shared" si="5"/>
        <v>7.1499999999999995</v>
      </c>
      <c r="X196" s="447"/>
      <c r="Y196" s="451">
        <f t="shared" si="4"/>
        <v>0</v>
      </c>
    </row>
    <row r="197" spans="1:25" x14ac:dyDescent="0.2">
      <c r="A197" s="446"/>
      <c r="B197" s="447"/>
      <c r="C197" s="447"/>
      <c r="D197" s="447"/>
      <c r="E197" s="447"/>
      <c r="F197" s="447"/>
      <c r="G197" s="447"/>
      <c r="H197" s="447"/>
      <c r="I197" s="447"/>
      <c r="J197" s="447"/>
      <c r="K197" s="447"/>
      <c r="L197" s="447"/>
      <c r="M197" s="498"/>
      <c r="N197" s="448"/>
      <c r="O197" s="447"/>
      <c r="P197" s="447"/>
      <c r="Q197" s="447"/>
      <c r="R197" s="447"/>
      <c r="S197" s="447"/>
      <c r="T197" s="447"/>
      <c r="U197" s="447"/>
      <c r="V197" s="447"/>
      <c r="W197" s="451">
        <f t="shared" si="5"/>
        <v>7.1499999999999995</v>
      </c>
      <c r="X197" s="447"/>
      <c r="Y197" s="451">
        <f t="shared" si="4"/>
        <v>0</v>
      </c>
    </row>
    <row r="198" spans="1:25" x14ac:dyDescent="0.2">
      <c r="A198" s="446"/>
      <c r="B198" s="447"/>
      <c r="C198" s="447"/>
      <c r="D198" s="447"/>
      <c r="E198" s="447"/>
      <c r="F198" s="447"/>
      <c r="G198" s="447"/>
      <c r="H198" s="447"/>
      <c r="I198" s="447"/>
      <c r="J198" s="447"/>
      <c r="K198" s="447"/>
      <c r="L198" s="447"/>
      <c r="M198" s="498"/>
      <c r="N198" s="448"/>
      <c r="O198" s="447"/>
      <c r="P198" s="447"/>
      <c r="Q198" s="447"/>
      <c r="R198" s="447"/>
      <c r="S198" s="447"/>
      <c r="T198" s="447"/>
      <c r="U198" s="447"/>
      <c r="V198" s="447"/>
      <c r="W198" s="451">
        <f t="shared" si="5"/>
        <v>7.1499999999999995</v>
      </c>
      <c r="X198" s="447"/>
      <c r="Y198" s="451">
        <f t="shared" si="4"/>
        <v>0</v>
      </c>
    </row>
    <row r="199" spans="1:25" x14ac:dyDescent="0.2">
      <c r="A199" s="446"/>
      <c r="B199" s="447"/>
      <c r="C199" s="447"/>
      <c r="D199" s="447"/>
      <c r="E199" s="447"/>
      <c r="F199" s="447"/>
      <c r="G199" s="447"/>
      <c r="H199" s="447"/>
      <c r="I199" s="447"/>
      <c r="J199" s="447"/>
      <c r="K199" s="447"/>
      <c r="L199" s="447"/>
      <c r="M199" s="498"/>
      <c r="N199" s="448"/>
      <c r="O199" s="447"/>
      <c r="P199" s="447"/>
      <c r="Q199" s="447"/>
      <c r="R199" s="447"/>
      <c r="S199" s="447"/>
      <c r="T199" s="447"/>
      <c r="U199" s="447"/>
      <c r="V199" s="447"/>
      <c r="W199" s="451">
        <f t="shared" si="5"/>
        <v>7.1499999999999995</v>
      </c>
      <c r="X199" s="447"/>
      <c r="Y199" s="451">
        <f t="shared" si="4"/>
        <v>0</v>
      </c>
    </row>
    <row r="200" spans="1:25" x14ac:dyDescent="0.2">
      <c r="A200" s="446"/>
      <c r="B200" s="447"/>
      <c r="C200" s="447"/>
      <c r="D200" s="447"/>
      <c r="E200" s="447"/>
      <c r="F200" s="447"/>
      <c r="G200" s="447"/>
      <c r="H200" s="447"/>
      <c r="I200" s="447"/>
      <c r="J200" s="447"/>
      <c r="K200" s="447"/>
      <c r="L200" s="447"/>
      <c r="M200" s="498"/>
      <c r="N200" s="448"/>
      <c r="O200" s="447"/>
      <c r="P200" s="447"/>
      <c r="Q200" s="447"/>
      <c r="R200" s="447"/>
      <c r="S200" s="447"/>
      <c r="T200" s="447"/>
      <c r="U200" s="447"/>
      <c r="V200" s="447"/>
      <c r="W200" s="451">
        <f t="shared" si="5"/>
        <v>7.1499999999999995</v>
      </c>
      <c r="X200" s="447"/>
      <c r="Y200" s="451">
        <f t="shared" si="4"/>
        <v>0</v>
      </c>
    </row>
    <row r="201" spans="1:25" x14ac:dyDescent="0.2">
      <c r="A201" s="446"/>
      <c r="B201" s="447"/>
      <c r="C201" s="447"/>
      <c r="D201" s="447"/>
      <c r="E201" s="447"/>
      <c r="F201" s="447"/>
      <c r="G201" s="447"/>
      <c r="H201" s="447"/>
      <c r="I201" s="447"/>
      <c r="J201" s="447"/>
      <c r="K201" s="447"/>
      <c r="L201" s="447"/>
      <c r="M201" s="498"/>
      <c r="N201" s="448"/>
      <c r="O201" s="447"/>
      <c r="P201" s="447"/>
      <c r="Q201" s="447"/>
      <c r="R201" s="447"/>
      <c r="S201" s="447"/>
      <c r="T201" s="447"/>
      <c r="U201" s="447"/>
      <c r="V201" s="447"/>
      <c r="W201" s="451">
        <f t="shared" si="5"/>
        <v>7.1499999999999995</v>
      </c>
      <c r="X201" s="447"/>
      <c r="Y201" s="451">
        <f t="shared" si="4"/>
        <v>0</v>
      </c>
    </row>
    <row r="202" spans="1:25" x14ac:dyDescent="0.2">
      <c r="A202" s="446"/>
      <c r="B202" s="447"/>
      <c r="C202" s="447"/>
      <c r="D202" s="447"/>
      <c r="E202" s="447"/>
      <c r="F202" s="447"/>
      <c r="G202" s="447"/>
      <c r="H202" s="447"/>
      <c r="I202" s="447"/>
      <c r="J202" s="447"/>
      <c r="K202" s="447"/>
      <c r="L202" s="447"/>
      <c r="M202" s="498"/>
      <c r="N202" s="448"/>
      <c r="O202" s="447"/>
      <c r="P202" s="447"/>
      <c r="Q202" s="447"/>
      <c r="R202" s="447"/>
      <c r="S202" s="447"/>
      <c r="T202" s="447"/>
      <c r="U202" s="447"/>
      <c r="V202" s="447"/>
      <c r="W202" s="451">
        <f t="shared" si="5"/>
        <v>7.1499999999999995</v>
      </c>
      <c r="X202" s="447"/>
      <c r="Y202" s="451">
        <f t="shared" si="4"/>
        <v>0</v>
      </c>
    </row>
    <row r="203" spans="1:25" x14ac:dyDescent="0.2">
      <c r="A203" s="446"/>
      <c r="B203" s="447"/>
      <c r="C203" s="447"/>
      <c r="D203" s="447"/>
      <c r="E203" s="447"/>
      <c r="F203" s="447"/>
      <c r="G203" s="447"/>
      <c r="H203" s="447"/>
      <c r="I203" s="447"/>
      <c r="J203" s="447"/>
      <c r="K203" s="447"/>
      <c r="L203" s="447"/>
      <c r="M203" s="498"/>
      <c r="N203" s="448"/>
      <c r="O203" s="447"/>
      <c r="P203" s="447"/>
      <c r="Q203" s="447"/>
      <c r="R203" s="447"/>
      <c r="S203" s="447"/>
      <c r="T203" s="447"/>
      <c r="U203" s="447"/>
      <c r="V203" s="447"/>
      <c r="W203" s="451">
        <f t="shared" si="5"/>
        <v>7.1499999999999995</v>
      </c>
      <c r="X203" s="447"/>
      <c r="Y203" s="451">
        <f t="shared" ref="Y203:Y266" si="6">Y202+X203</f>
        <v>0</v>
      </c>
    </row>
    <row r="204" spans="1:25" x14ac:dyDescent="0.2">
      <c r="A204" s="446"/>
      <c r="B204" s="447"/>
      <c r="C204" s="447"/>
      <c r="D204" s="447"/>
      <c r="E204" s="447"/>
      <c r="F204" s="447"/>
      <c r="G204" s="447"/>
      <c r="H204" s="447"/>
      <c r="I204" s="447"/>
      <c r="J204" s="447"/>
      <c r="K204" s="447"/>
      <c r="L204" s="447"/>
      <c r="M204" s="498"/>
      <c r="N204" s="448"/>
      <c r="O204" s="447"/>
      <c r="P204" s="447"/>
      <c r="Q204" s="447"/>
      <c r="R204" s="447"/>
      <c r="S204" s="447"/>
      <c r="T204" s="447"/>
      <c r="U204" s="447"/>
      <c r="V204" s="447"/>
      <c r="W204" s="451">
        <f t="shared" si="5"/>
        <v>7.1499999999999995</v>
      </c>
      <c r="X204" s="447"/>
      <c r="Y204" s="451">
        <f t="shared" si="6"/>
        <v>0</v>
      </c>
    </row>
    <row r="205" spans="1:25" x14ac:dyDescent="0.2">
      <c r="A205" s="446"/>
      <c r="B205" s="447"/>
      <c r="C205" s="447"/>
      <c r="D205" s="447"/>
      <c r="E205" s="447"/>
      <c r="F205" s="447"/>
      <c r="G205" s="447"/>
      <c r="H205" s="447"/>
      <c r="I205" s="447"/>
      <c r="J205" s="447"/>
      <c r="K205" s="447"/>
      <c r="L205" s="447"/>
      <c r="M205" s="498"/>
      <c r="N205" s="448"/>
      <c r="O205" s="447"/>
      <c r="P205" s="447"/>
      <c r="Q205" s="447"/>
      <c r="R205" s="447"/>
      <c r="S205" s="447"/>
      <c r="T205" s="447"/>
      <c r="U205" s="447"/>
      <c r="V205" s="447"/>
      <c r="W205" s="451">
        <f t="shared" ref="W205:W268" si="7">W204+V205</f>
        <v>7.1499999999999995</v>
      </c>
      <c r="X205" s="447"/>
      <c r="Y205" s="451">
        <f t="shared" si="6"/>
        <v>0</v>
      </c>
    </row>
    <row r="206" spans="1:25" x14ac:dyDescent="0.2">
      <c r="A206" s="446"/>
      <c r="B206" s="447"/>
      <c r="C206" s="447"/>
      <c r="D206" s="447"/>
      <c r="E206" s="447"/>
      <c r="F206" s="447"/>
      <c r="G206" s="447"/>
      <c r="H206" s="447"/>
      <c r="I206" s="447"/>
      <c r="J206" s="447"/>
      <c r="K206" s="447"/>
      <c r="L206" s="447"/>
      <c r="M206" s="448"/>
      <c r="N206" s="448"/>
      <c r="O206" s="447"/>
      <c r="P206" s="447"/>
      <c r="Q206" s="447"/>
      <c r="R206" s="447"/>
      <c r="S206" s="447"/>
      <c r="T206" s="447"/>
      <c r="U206" s="447"/>
      <c r="V206" s="447"/>
      <c r="W206" s="451">
        <f t="shared" si="7"/>
        <v>7.1499999999999995</v>
      </c>
      <c r="X206" s="447"/>
      <c r="Y206" s="451">
        <f t="shared" si="6"/>
        <v>0</v>
      </c>
    </row>
    <row r="207" spans="1:25" x14ac:dyDescent="0.2">
      <c r="A207" s="446"/>
      <c r="B207" s="447"/>
      <c r="C207" s="447"/>
      <c r="D207" s="447"/>
      <c r="E207" s="447"/>
      <c r="F207" s="447"/>
      <c r="G207" s="447"/>
      <c r="H207" s="447"/>
      <c r="I207" s="447"/>
      <c r="J207" s="447"/>
      <c r="K207" s="447"/>
      <c r="L207" s="447"/>
      <c r="M207" s="448"/>
      <c r="N207" s="448"/>
      <c r="O207" s="447"/>
      <c r="P207" s="447"/>
      <c r="Q207" s="447"/>
      <c r="R207" s="447"/>
      <c r="S207" s="447"/>
      <c r="T207" s="447"/>
      <c r="U207" s="447"/>
      <c r="V207" s="447"/>
      <c r="W207" s="451">
        <f t="shared" si="7"/>
        <v>7.1499999999999995</v>
      </c>
      <c r="X207" s="447"/>
      <c r="Y207" s="451">
        <f t="shared" si="6"/>
        <v>0</v>
      </c>
    </row>
    <row r="208" spans="1:25" x14ac:dyDescent="0.2">
      <c r="A208" s="446"/>
      <c r="B208" s="447"/>
      <c r="C208" s="447"/>
      <c r="D208" s="447"/>
      <c r="E208" s="447"/>
      <c r="F208" s="447"/>
      <c r="G208" s="447"/>
      <c r="H208" s="447"/>
      <c r="I208" s="447"/>
      <c r="J208" s="447"/>
      <c r="K208" s="447"/>
      <c r="L208" s="447"/>
      <c r="M208" s="448"/>
      <c r="N208" s="448"/>
      <c r="O208" s="447"/>
      <c r="P208" s="447"/>
      <c r="Q208" s="447"/>
      <c r="R208" s="447"/>
      <c r="S208" s="447"/>
      <c r="T208" s="447"/>
      <c r="U208" s="447"/>
      <c r="V208" s="447"/>
      <c r="W208" s="451">
        <f t="shared" si="7"/>
        <v>7.1499999999999995</v>
      </c>
      <c r="X208" s="447"/>
      <c r="Y208" s="451">
        <f t="shared" si="6"/>
        <v>0</v>
      </c>
    </row>
    <row r="209" spans="1:25" x14ac:dyDescent="0.2">
      <c r="A209" s="446"/>
      <c r="B209" s="447"/>
      <c r="C209" s="447"/>
      <c r="D209" s="447"/>
      <c r="E209" s="447"/>
      <c r="F209" s="447"/>
      <c r="G209" s="447"/>
      <c r="H209" s="447"/>
      <c r="I209" s="447"/>
      <c r="J209" s="447"/>
      <c r="K209" s="447"/>
      <c r="L209" s="447"/>
      <c r="M209" s="448"/>
      <c r="N209" s="448"/>
      <c r="O209" s="447"/>
      <c r="P209" s="447"/>
      <c r="Q209" s="447"/>
      <c r="R209" s="447"/>
      <c r="S209" s="447"/>
      <c r="T209" s="447"/>
      <c r="U209" s="447"/>
      <c r="V209" s="447"/>
      <c r="W209" s="451">
        <f t="shared" si="7"/>
        <v>7.1499999999999995</v>
      </c>
      <c r="X209" s="447"/>
      <c r="Y209" s="451">
        <f t="shared" si="6"/>
        <v>0</v>
      </c>
    </row>
    <row r="210" spans="1:25" x14ac:dyDescent="0.2">
      <c r="A210" s="446"/>
      <c r="B210" s="447"/>
      <c r="C210" s="447"/>
      <c r="D210" s="447"/>
      <c r="E210" s="447"/>
      <c r="F210" s="447"/>
      <c r="G210" s="447"/>
      <c r="H210" s="447"/>
      <c r="I210" s="447"/>
      <c r="J210" s="447"/>
      <c r="K210" s="447"/>
      <c r="L210" s="447"/>
      <c r="M210" s="448"/>
      <c r="N210" s="448"/>
      <c r="O210" s="447"/>
      <c r="P210" s="447"/>
      <c r="Q210" s="447"/>
      <c r="R210" s="447"/>
      <c r="S210" s="447"/>
      <c r="T210" s="447"/>
      <c r="U210" s="447"/>
      <c r="V210" s="447"/>
      <c r="W210" s="451">
        <f t="shared" si="7"/>
        <v>7.1499999999999995</v>
      </c>
      <c r="X210" s="447"/>
      <c r="Y210" s="451">
        <f t="shared" si="6"/>
        <v>0</v>
      </c>
    </row>
    <row r="211" spans="1:25" x14ac:dyDescent="0.2">
      <c r="A211" s="446"/>
      <c r="B211" s="447"/>
      <c r="C211" s="447"/>
      <c r="D211" s="447"/>
      <c r="E211" s="447"/>
      <c r="F211" s="447"/>
      <c r="G211" s="447"/>
      <c r="H211" s="447"/>
      <c r="I211" s="447"/>
      <c r="J211" s="447"/>
      <c r="K211" s="447"/>
      <c r="L211" s="447"/>
      <c r="M211" s="448"/>
      <c r="N211" s="448"/>
      <c r="O211" s="447"/>
      <c r="P211" s="447"/>
      <c r="Q211" s="447"/>
      <c r="R211" s="447"/>
      <c r="S211" s="447"/>
      <c r="T211" s="447"/>
      <c r="U211" s="447"/>
      <c r="V211" s="447"/>
      <c r="W211" s="451">
        <f t="shared" si="7"/>
        <v>7.1499999999999995</v>
      </c>
      <c r="X211" s="447"/>
      <c r="Y211" s="451">
        <f t="shared" si="6"/>
        <v>0</v>
      </c>
    </row>
    <row r="212" spans="1:25" x14ac:dyDescent="0.2">
      <c r="A212" s="446"/>
      <c r="B212" s="447"/>
      <c r="C212" s="447"/>
      <c r="D212" s="447"/>
      <c r="E212" s="447"/>
      <c r="F212" s="447"/>
      <c r="G212" s="447"/>
      <c r="H212" s="447"/>
      <c r="I212" s="447"/>
      <c r="J212" s="447"/>
      <c r="K212" s="447"/>
      <c r="L212" s="447"/>
      <c r="M212" s="448"/>
      <c r="N212" s="448"/>
      <c r="O212" s="447"/>
      <c r="P212" s="447"/>
      <c r="Q212" s="447"/>
      <c r="R212" s="447"/>
      <c r="S212" s="447"/>
      <c r="T212" s="447"/>
      <c r="U212" s="447"/>
      <c r="V212" s="447"/>
      <c r="W212" s="451">
        <f t="shared" si="7"/>
        <v>7.1499999999999995</v>
      </c>
      <c r="X212" s="447"/>
      <c r="Y212" s="451">
        <f t="shared" si="6"/>
        <v>0</v>
      </c>
    </row>
    <row r="213" spans="1:25" x14ac:dyDescent="0.2">
      <c r="A213" s="446"/>
      <c r="B213" s="447"/>
      <c r="C213" s="447"/>
      <c r="D213" s="447"/>
      <c r="E213" s="447"/>
      <c r="F213" s="447"/>
      <c r="G213" s="447"/>
      <c r="H213" s="447"/>
      <c r="I213" s="447"/>
      <c r="J213" s="447"/>
      <c r="K213" s="447"/>
      <c r="L213" s="447"/>
      <c r="M213" s="448"/>
      <c r="N213" s="448"/>
      <c r="O213" s="447"/>
      <c r="P213" s="447"/>
      <c r="Q213" s="447"/>
      <c r="R213" s="447"/>
      <c r="S213" s="447"/>
      <c r="T213" s="447"/>
      <c r="U213" s="447"/>
      <c r="V213" s="447"/>
      <c r="W213" s="451">
        <f t="shared" si="7"/>
        <v>7.1499999999999995</v>
      </c>
      <c r="X213" s="447"/>
      <c r="Y213" s="451">
        <f t="shared" si="6"/>
        <v>0</v>
      </c>
    </row>
    <row r="214" spans="1:25" x14ac:dyDescent="0.2">
      <c r="A214" s="446"/>
      <c r="B214" s="447"/>
      <c r="C214" s="447"/>
      <c r="D214" s="447"/>
      <c r="E214" s="447"/>
      <c r="F214" s="447"/>
      <c r="G214" s="447"/>
      <c r="H214" s="447"/>
      <c r="I214" s="447"/>
      <c r="J214" s="447"/>
      <c r="K214" s="447"/>
      <c r="L214" s="447"/>
      <c r="M214" s="448"/>
      <c r="N214" s="448"/>
      <c r="O214" s="447"/>
      <c r="P214" s="447"/>
      <c r="Q214" s="447"/>
      <c r="R214" s="447"/>
      <c r="S214" s="447"/>
      <c r="T214" s="447"/>
      <c r="U214" s="447"/>
      <c r="V214" s="447"/>
      <c r="W214" s="451">
        <f t="shared" si="7"/>
        <v>7.1499999999999995</v>
      </c>
      <c r="X214" s="447"/>
      <c r="Y214" s="451">
        <f t="shared" si="6"/>
        <v>0</v>
      </c>
    </row>
    <row r="215" spans="1:25" x14ac:dyDescent="0.2">
      <c r="A215" s="446"/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  <c r="L215" s="447"/>
      <c r="M215" s="448"/>
      <c r="N215" s="448"/>
      <c r="O215" s="447"/>
      <c r="P215" s="447"/>
      <c r="Q215" s="447"/>
      <c r="R215" s="447"/>
      <c r="S215" s="447"/>
      <c r="T215" s="447"/>
      <c r="U215" s="447"/>
      <c r="V215" s="447"/>
      <c r="W215" s="451">
        <f t="shared" si="7"/>
        <v>7.1499999999999995</v>
      </c>
      <c r="X215" s="447"/>
      <c r="Y215" s="451">
        <f t="shared" si="6"/>
        <v>0</v>
      </c>
    </row>
    <row r="216" spans="1:25" x14ac:dyDescent="0.2">
      <c r="A216" s="446"/>
      <c r="B216" s="447"/>
      <c r="C216" s="447"/>
      <c r="D216" s="447"/>
      <c r="E216" s="447"/>
      <c r="F216" s="447"/>
      <c r="G216" s="447"/>
      <c r="H216" s="447"/>
      <c r="I216" s="447"/>
      <c r="J216" s="447"/>
      <c r="K216" s="447"/>
      <c r="L216" s="447"/>
      <c r="M216" s="448"/>
      <c r="N216" s="448"/>
      <c r="O216" s="447"/>
      <c r="P216" s="447"/>
      <c r="Q216" s="447"/>
      <c r="R216" s="447"/>
      <c r="S216" s="447"/>
      <c r="T216" s="447"/>
      <c r="U216" s="447"/>
      <c r="V216" s="447"/>
      <c r="W216" s="451">
        <f t="shared" si="7"/>
        <v>7.1499999999999995</v>
      </c>
      <c r="X216" s="447"/>
      <c r="Y216" s="451">
        <f t="shared" si="6"/>
        <v>0</v>
      </c>
    </row>
    <row r="217" spans="1:25" x14ac:dyDescent="0.2">
      <c r="A217" s="446"/>
      <c r="B217" s="447"/>
      <c r="C217" s="447"/>
      <c r="D217" s="447"/>
      <c r="E217" s="447"/>
      <c r="F217" s="447"/>
      <c r="G217" s="447"/>
      <c r="H217" s="447"/>
      <c r="I217" s="447"/>
      <c r="J217" s="447"/>
      <c r="K217" s="447"/>
      <c r="L217" s="447"/>
      <c r="M217" s="448"/>
      <c r="N217" s="448"/>
      <c r="O217" s="447"/>
      <c r="P217" s="447"/>
      <c r="Q217" s="447"/>
      <c r="R217" s="447"/>
      <c r="S217" s="447"/>
      <c r="T217" s="447"/>
      <c r="U217" s="447"/>
      <c r="V217" s="447"/>
      <c r="W217" s="451">
        <f t="shared" si="7"/>
        <v>7.1499999999999995</v>
      </c>
      <c r="X217" s="447"/>
      <c r="Y217" s="451">
        <f t="shared" si="6"/>
        <v>0</v>
      </c>
    </row>
    <row r="218" spans="1:25" x14ac:dyDescent="0.2">
      <c r="A218" s="446"/>
      <c r="B218" s="447"/>
      <c r="C218" s="447"/>
      <c r="D218" s="447"/>
      <c r="E218" s="447"/>
      <c r="F218" s="447"/>
      <c r="G218" s="447"/>
      <c r="H218" s="447"/>
      <c r="I218" s="447"/>
      <c r="J218" s="447"/>
      <c r="K218" s="447"/>
      <c r="L218" s="447"/>
      <c r="M218" s="448"/>
      <c r="N218" s="448"/>
      <c r="O218" s="447"/>
      <c r="P218" s="447"/>
      <c r="Q218" s="447"/>
      <c r="R218" s="447"/>
      <c r="S218" s="447"/>
      <c r="T218" s="447"/>
      <c r="U218" s="447"/>
      <c r="V218" s="447"/>
      <c r="W218" s="451">
        <f t="shared" si="7"/>
        <v>7.1499999999999995</v>
      </c>
      <c r="X218" s="447"/>
      <c r="Y218" s="451">
        <f t="shared" si="6"/>
        <v>0</v>
      </c>
    </row>
    <row r="219" spans="1:25" x14ac:dyDescent="0.2">
      <c r="A219" s="446"/>
      <c r="B219" s="447"/>
      <c r="C219" s="447"/>
      <c r="D219" s="447"/>
      <c r="E219" s="447"/>
      <c r="F219" s="447"/>
      <c r="G219" s="447"/>
      <c r="H219" s="447"/>
      <c r="I219" s="447"/>
      <c r="J219" s="447"/>
      <c r="K219" s="447"/>
      <c r="L219" s="447"/>
      <c r="M219" s="448"/>
      <c r="N219" s="448"/>
      <c r="O219" s="447"/>
      <c r="P219" s="447"/>
      <c r="Q219" s="447"/>
      <c r="R219" s="447"/>
      <c r="S219" s="447"/>
      <c r="T219" s="447"/>
      <c r="U219" s="447"/>
      <c r="V219" s="447"/>
      <c r="W219" s="451">
        <f t="shared" si="7"/>
        <v>7.1499999999999995</v>
      </c>
      <c r="X219" s="447"/>
      <c r="Y219" s="451">
        <f t="shared" si="6"/>
        <v>0</v>
      </c>
    </row>
    <row r="220" spans="1:25" x14ac:dyDescent="0.2">
      <c r="A220" s="446"/>
      <c r="B220" s="447"/>
      <c r="C220" s="447"/>
      <c r="D220" s="447"/>
      <c r="E220" s="447"/>
      <c r="F220" s="447"/>
      <c r="G220" s="447"/>
      <c r="H220" s="447"/>
      <c r="I220" s="447"/>
      <c r="J220" s="447"/>
      <c r="K220" s="447"/>
      <c r="L220" s="447"/>
      <c r="M220" s="448"/>
      <c r="N220" s="448"/>
      <c r="O220" s="447"/>
      <c r="P220" s="447"/>
      <c r="Q220" s="447"/>
      <c r="R220" s="447"/>
      <c r="S220" s="447"/>
      <c r="T220" s="447"/>
      <c r="U220" s="447"/>
      <c r="V220" s="447"/>
      <c r="W220" s="451">
        <f t="shared" si="7"/>
        <v>7.1499999999999995</v>
      </c>
      <c r="X220" s="447"/>
      <c r="Y220" s="451">
        <f t="shared" si="6"/>
        <v>0</v>
      </c>
    </row>
    <row r="221" spans="1:25" x14ac:dyDescent="0.2">
      <c r="A221" s="446"/>
      <c r="B221" s="447"/>
      <c r="C221" s="447"/>
      <c r="D221" s="447"/>
      <c r="E221" s="447"/>
      <c r="F221" s="447"/>
      <c r="G221" s="447"/>
      <c r="H221" s="447"/>
      <c r="I221" s="447"/>
      <c r="J221" s="447"/>
      <c r="K221" s="447"/>
      <c r="L221" s="447"/>
      <c r="M221" s="448"/>
      <c r="N221" s="448"/>
      <c r="O221" s="447"/>
      <c r="P221" s="447"/>
      <c r="Q221" s="447"/>
      <c r="R221" s="447"/>
      <c r="S221" s="447"/>
      <c r="T221" s="447"/>
      <c r="U221" s="447"/>
      <c r="V221" s="447"/>
      <c r="W221" s="451">
        <f t="shared" si="7"/>
        <v>7.1499999999999995</v>
      </c>
      <c r="X221" s="447"/>
      <c r="Y221" s="451">
        <f t="shared" si="6"/>
        <v>0</v>
      </c>
    </row>
    <row r="222" spans="1:25" x14ac:dyDescent="0.2">
      <c r="A222" s="446"/>
      <c r="B222" s="447"/>
      <c r="C222" s="447"/>
      <c r="D222" s="447"/>
      <c r="E222" s="447"/>
      <c r="F222" s="447"/>
      <c r="G222" s="447"/>
      <c r="H222" s="447"/>
      <c r="I222" s="447"/>
      <c r="J222" s="447"/>
      <c r="K222" s="447"/>
      <c r="L222" s="447"/>
      <c r="M222" s="448"/>
      <c r="N222" s="448"/>
      <c r="O222" s="447"/>
      <c r="P222" s="447"/>
      <c r="Q222" s="447"/>
      <c r="R222" s="447"/>
      <c r="S222" s="447"/>
      <c r="T222" s="447"/>
      <c r="U222" s="447"/>
      <c r="V222" s="447"/>
      <c r="W222" s="451">
        <f t="shared" si="7"/>
        <v>7.1499999999999995</v>
      </c>
      <c r="X222" s="447"/>
      <c r="Y222" s="451">
        <f t="shared" si="6"/>
        <v>0</v>
      </c>
    </row>
    <row r="223" spans="1:25" x14ac:dyDescent="0.2">
      <c r="A223" s="446"/>
      <c r="B223" s="447"/>
      <c r="C223" s="447"/>
      <c r="D223" s="447"/>
      <c r="E223" s="447"/>
      <c r="F223" s="447"/>
      <c r="G223" s="447"/>
      <c r="H223" s="447"/>
      <c r="I223" s="447"/>
      <c r="J223" s="447"/>
      <c r="K223" s="447"/>
      <c r="L223" s="447"/>
      <c r="M223" s="448"/>
      <c r="N223" s="448"/>
      <c r="O223" s="447"/>
      <c r="P223" s="447"/>
      <c r="Q223" s="447"/>
      <c r="R223" s="447"/>
      <c r="S223" s="447"/>
      <c r="T223" s="447"/>
      <c r="U223" s="447"/>
      <c r="V223" s="447"/>
      <c r="W223" s="451">
        <f t="shared" si="7"/>
        <v>7.1499999999999995</v>
      </c>
      <c r="X223" s="447"/>
      <c r="Y223" s="451">
        <f t="shared" si="6"/>
        <v>0</v>
      </c>
    </row>
    <row r="224" spans="1:25" x14ac:dyDescent="0.2">
      <c r="A224" s="446"/>
      <c r="B224" s="447"/>
      <c r="C224" s="447"/>
      <c r="D224" s="447"/>
      <c r="E224" s="447"/>
      <c r="F224" s="447"/>
      <c r="G224" s="447"/>
      <c r="H224" s="447"/>
      <c r="I224" s="447"/>
      <c r="J224" s="447"/>
      <c r="K224" s="447"/>
      <c r="L224" s="447"/>
      <c r="M224" s="448"/>
      <c r="N224" s="448"/>
      <c r="O224" s="447"/>
      <c r="P224" s="447"/>
      <c r="Q224" s="447"/>
      <c r="R224" s="447"/>
      <c r="S224" s="447"/>
      <c r="T224" s="450"/>
      <c r="U224" s="447"/>
      <c r="V224" s="447"/>
      <c r="W224" s="451">
        <f t="shared" si="7"/>
        <v>7.1499999999999995</v>
      </c>
      <c r="X224" s="447"/>
      <c r="Y224" s="451">
        <f t="shared" si="6"/>
        <v>0</v>
      </c>
    </row>
    <row r="225" spans="1:25" x14ac:dyDescent="0.2">
      <c r="A225" s="446"/>
      <c r="B225" s="447"/>
      <c r="C225" s="447"/>
      <c r="D225" s="447"/>
      <c r="E225" s="447"/>
      <c r="F225" s="447"/>
      <c r="G225" s="447"/>
      <c r="H225" s="447"/>
      <c r="I225" s="447"/>
      <c r="J225" s="447"/>
      <c r="K225" s="447"/>
      <c r="L225" s="447"/>
      <c r="M225" s="448"/>
      <c r="N225" s="448"/>
      <c r="O225" s="447"/>
      <c r="P225" s="447"/>
      <c r="Q225" s="447"/>
      <c r="R225" s="447"/>
      <c r="S225" s="447"/>
      <c r="T225" s="447"/>
      <c r="U225" s="447"/>
      <c r="V225" s="447"/>
      <c r="W225" s="451">
        <f t="shared" si="7"/>
        <v>7.1499999999999995</v>
      </c>
      <c r="X225" s="447"/>
      <c r="Y225" s="451">
        <f t="shared" si="6"/>
        <v>0</v>
      </c>
    </row>
    <row r="226" spans="1:25" x14ac:dyDescent="0.2">
      <c r="A226" s="446"/>
      <c r="B226" s="447"/>
      <c r="C226" s="447"/>
      <c r="D226" s="447"/>
      <c r="E226" s="447"/>
      <c r="F226" s="447"/>
      <c r="G226" s="447"/>
      <c r="H226" s="447"/>
      <c r="I226" s="447"/>
      <c r="J226" s="447"/>
      <c r="K226" s="447"/>
      <c r="L226" s="447"/>
      <c r="M226" s="448"/>
      <c r="N226" s="448"/>
      <c r="O226" s="447"/>
      <c r="P226" s="447"/>
      <c r="Q226" s="447"/>
      <c r="R226" s="447"/>
      <c r="S226" s="447"/>
      <c r="T226" s="447"/>
      <c r="U226" s="447"/>
      <c r="V226" s="447"/>
      <c r="W226" s="451">
        <f t="shared" si="7"/>
        <v>7.1499999999999995</v>
      </c>
      <c r="X226" s="447"/>
      <c r="Y226" s="451">
        <f t="shared" si="6"/>
        <v>0</v>
      </c>
    </row>
    <row r="227" spans="1:25" x14ac:dyDescent="0.2">
      <c r="A227" s="446"/>
      <c r="B227" s="447"/>
      <c r="C227" s="447"/>
      <c r="D227" s="447"/>
      <c r="E227" s="447"/>
      <c r="F227" s="447"/>
      <c r="G227" s="447"/>
      <c r="H227" s="447"/>
      <c r="I227" s="447"/>
      <c r="J227" s="447"/>
      <c r="K227" s="447"/>
      <c r="L227" s="447"/>
      <c r="M227" s="448"/>
      <c r="N227" s="448"/>
      <c r="O227" s="447"/>
      <c r="P227" s="447"/>
      <c r="Q227" s="447"/>
      <c r="R227" s="447"/>
      <c r="S227" s="447"/>
      <c r="T227" s="447"/>
      <c r="U227" s="447"/>
      <c r="V227" s="447"/>
      <c r="W227" s="451">
        <f t="shared" si="7"/>
        <v>7.1499999999999995</v>
      </c>
      <c r="X227" s="447"/>
      <c r="Y227" s="451">
        <f t="shared" si="6"/>
        <v>0</v>
      </c>
    </row>
    <row r="228" spans="1:25" x14ac:dyDescent="0.2">
      <c r="A228" s="446"/>
      <c r="B228" s="447"/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8"/>
      <c r="N228" s="448"/>
      <c r="O228" s="447"/>
      <c r="P228" s="447"/>
      <c r="Q228" s="447"/>
      <c r="R228" s="447"/>
      <c r="S228" s="447"/>
      <c r="T228" s="447"/>
      <c r="U228" s="447"/>
      <c r="V228" s="447"/>
      <c r="W228" s="451">
        <f t="shared" si="7"/>
        <v>7.1499999999999995</v>
      </c>
      <c r="X228" s="447"/>
      <c r="Y228" s="451">
        <f t="shared" si="6"/>
        <v>0</v>
      </c>
    </row>
    <row r="229" spans="1:25" x14ac:dyDescent="0.2">
      <c r="A229" s="446"/>
      <c r="B229" s="447"/>
      <c r="C229" s="447"/>
      <c r="D229" s="447"/>
      <c r="E229" s="447"/>
      <c r="F229" s="447"/>
      <c r="G229" s="447"/>
      <c r="H229" s="447"/>
      <c r="I229" s="447"/>
      <c r="J229" s="447"/>
      <c r="K229" s="447"/>
      <c r="L229" s="447"/>
      <c r="M229" s="448"/>
      <c r="N229" s="448"/>
      <c r="O229" s="447"/>
      <c r="P229" s="447"/>
      <c r="Q229" s="447"/>
      <c r="R229" s="447"/>
      <c r="S229" s="447"/>
      <c r="T229" s="447"/>
      <c r="U229" s="447"/>
      <c r="V229" s="447"/>
      <c r="W229" s="451">
        <f t="shared" si="7"/>
        <v>7.1499999999999995</v>
      </c>
      <c r="X229" s="447"/>
      <c r="Y229" s="451">
        <f t="shared" si="6"/>
        <v>0</v>
      </c>
    </row>
    <row r="230" spans="1:25" x14ac:dyDescent="0.2">
      <c r="A230" s="446"/>
      <c r="B230" s="447"/>
      <c r="C230" s="447"/>
      <c r="D230" s="447"/>
      <c r="E230" s="447"/>
      <c r="F230" s="447"/>
      <c r="G230" s="447"/>
      <c r="H230" s="447"/>
      <c r="I230" s="447"/>
      <c r="J230" s="447"/>
      <c r="K230" s="447"/>
      <c r="L230" s="447"/>
      <c r="M230" s="448"/>
      <c r="N230" s="448"/>
      <c r="O230" s="447"/>
      <c r="P230" s="447"/>
      <c r="Q230" s="447"/>
      <c r="R230" s="447"/>
      <c r="S230" s="447"/>
      <c r="T230" s="447"/>
      <c r="U230" s="447"/>
      <c r="V230" s="447"/>
      <c r="W230" s="451">
        <f t="shared" si="7"/>
        <v>7.1499999999999995</v>
      </c>
      <c r="X230" s="447"/>
      <c r="Y230" s="451">
        <f t="shared" si="6"/>
        <v>0</v>
      </c>
    </row>
    <row r="231" spans="1:25" x14ac:dyDescent="0.2">
      <c r="A231" s="446"/>
      <c r="B231" s="447"/>
      <c r="C231" s="447"/>
      <c r="D231" s="447"/>
      <c r="E231" s="447"/>
      <c r="F231" s="447"/>
      <c r="G231" s="447"/>
      <c r="H231" s="447"/>
      <c r="I231" s="447"/>
      <c r="J231" s="447"/>
      <c r="K231" s="447"/>
      <c r="L231" s="447"/>
      <c r="M231" s="448"/>
      <c r="N231" s="448"/>
      <c r="O231" s="447"/>
      <c r="P231" s="447"/>
      <c r="Q231" s="447"/>
      <c r="R231" s="447"/>
      <c r="S231" s="447"/>
      <c r="T231" s="447"/>
      <c r="U231" s="447"/>
      <c r="V231" s="447"/>
      <c r="W231" s="451">
        <f t="shared" si="7"/>
        <v>7.1499999999999995</v>
      </c>
      <c r="X231" s="447"/>
      <c r="Y231" s="451">
        <f t="shared" si="6"/>
        <v>0</v>
      </c>
    </row>
    <row r="232" spans="1:25" x14ac:dyDescent="0.2">
      <c r="A232" s="446"/>
      <c r="B232" s="447"/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8"/>
      <c r="N232" s="448"/>
      <c r="O232" s="447"/>
      <c r="P232" s="447"/>
      <c r="Q232" s="447"/>
      <c r="R232" s="447"/>
      <c r="S232" s="447"/>
      <c r="T232" s="447"/>
      <c r="U232" s="447"/>
      <c r="V232" s="447"/>
      <c r="W232" s="451">
        <f t="shared" si="7"/>
        <v>7.1499999999999995</v>
      </c>
      <c r="X232" s="447"/>
      <c r="Y232" s="451">
        <f t="shared" si="6"/>
        <v>0</v>
      </c>
    </row>
    <row r="233" spans="1:25" x14ac:dyDescent="0.2">
      <c r="A233" s="446"/>
      <c r="B233" s="447"/>
      <c r="C233" s="447"/>
      <c r="D233" s="447"/>
      <c r="E233" s="447"/>
      <c r="F233" s="447"/>
      <c r="G233" s="447"/>
      <c r="H233" s="447"/>
      <c r="I233" s="447"/>
      <c r="J233" s="447"/>
      <c r="K233" s="447"/>
      <c r="L233" s="447"/>
      <c r="M233" s="448"/>
      <c r="N233" s="448"/>
      <c r="O233" s="447"/>
      <c r="P233" s="447"/>
      <c r="Q233" s="447"/>
      <c r="R233" s="447"/>
      <c r="S233" s="447"/>
      <c r="T233" s="447"/>
      <c r="U233" s="447"/>
      <c r="V233" s="447"/>
      <c r="W233" s="451">
        <f t="shared" si="7"/>
        <v>7.1499999999999995</v>
      </c>
      <c r="X233" s="447"/>
      <c r="Y233" s="451">
        <f t="shared" si="6"/>
        <v>0</v>
      </c>
    </row>
    <row r="234" spans="1:25" x14ac:dyDescent="0.2">
      <c r="A234" s="446"/>
      <c r="B234" s="447"/>
      <c r="C234" s="447"/>
      <c r="D234" s="447"/>
      <c r="E234" s="447"/>
      <c r="F234" s="447"/>
      <c r="G234" s="447"/>
      <c r="H234" s="447"/>
      <c r="I234" s="447"/>
      <c r="J234" s="447"/>
      <c r="K234" s="447"/>
      <c r="L234" s="447"/>
      <c r="M234" s="448"/>
      <c r="N234" s="448"/>
      <c r="O234" s="447"/>
      <c r="P234" s="447"/>
      <c r="Q234" s="447"/>
      <c r="R234" s="447"/>
      <c r="S234" s="447"/>
      <c r="T234" s="447"/>
      <c r="U234" s="447"/>
      <c r="V234" s="447"/>
      <c r="W234" s="451">
        <f t="shared" si="7"/>
        <v>7.1499999999999995</v>
      </c>
      <c r="X234" s="447"/>
      <c r="Y234" s="451">
        <f t="shared" si="6"/>
        <v>0</v>
      </c>
    </row>
    <row r="235" spans="1:25" x14ac:dyDescent="0.2">
      <c r="A235" s="446"/>
      <c r="B235" s="447"/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8"/>
      <c r="N235" s="448"/>
      <c r="O235" s="447"/>
      <c r="P235" s="447"/>
      <c r="Q235" s="447"/>
      <c r="R235" s="447"/>
      <c r="S235" s="447"/>
      <c r="T235" s="447"/>
      <c r="U235" s="447"/>
      <c r="V235" s="447"/>
      <c r="W235" s="451">
        <f t="shared" si="7"/>
        <v>7.1499999999999995</v>
      </c>
      <c r="X235" s="447"/>
      <c r="Y235" s="451">
        <f t="shared" si="6"/>
        <v>0</v>
      </c>
    </row>
    <row r="236" spans="1:25" x14ac:dyDescent="0.2">
      <c r="A236" s="446"/>
      <c r="B236" s="447"/>
      <c r="C236" s="447"/>
      <c r="D236" s="447"/>
      <c r="E236" s="447"/>
      <c r="F236" s="447"/>
      <c r="G236" s="447"/>
      <c r="H236" s="447"/>
      <c r="I236" s="447"/>
      <c r="J236" s="447"/>
      <c r="K236" s="447"/>
      <c r="L236" s="447"/>
      <c r="M236" s="448"/>
      <c r="N236" s="448"/>
      <c r="O236" s="447"/>
      <c r="P236" s="447"/>
      <c r="Q236" s="447"/>
      <c r="R236" s="447"/>
      <c r="S236" s="447"/>
      <c r="T236" s="447"/>
      <c r="U236" s="447"/>
      <c r="V236" s="447"/>
      <c r="W236" s="451">
        <f t="shared" si="7"/>
        <v>7.1499999999999995</v>
      </c>
      <c r="X236" s="447"/>
      <c r="Y236" s="451">
        <f t="shared" si="6"/>
        <v>0</v>
      </c>
    </row>
    <row r="237" spans="1:25" x14ac:dyDescent="0.2">
      <c r="A237" s="446"/>
      <c r="B237" s="447"/>
      <c r="C237" s="447"/>
      <c r="D237" s="447"/>
      <c r="E237" s="447"/>
      <c r="F237" s="447"/>
      <c r="G237" s="447"/>
      <c r="H237" s="447"/>
      <c r="I237" s="447"/>
      <c r="J237" s="447"/>
      <c r="K237" s="447"/>
      <c r="L237" s="447"/>
      <c r="M237" s="448"/>
      <c r="N237" s="448"/>
      <c r="O237" s="447"/>
      <c r="P237" s="447"/>
      <c r="Q237" s="447"/>
      <c r="R237" s="447"/>
      <c r="S237" s="447"/>
      <c r="T237" s="447"/>
      <c r="U237" s="447"/>
      <c r="V237" s="447"/>
      <c r="W237" s="451">
        <f t="shared" si="7"/>
        <v>7.1499999999999995</v>
      </c>
      <c r="X237" s="447"/>
      <c r="Y237" s="451">
        <f t="shared" si="6"/>
        <v>0</v>
      </c>
    </row>
    <row r="238" spans="1:25" x14ac:dyDescent="0.2">
      <c r="A238" s="446"/>
      <c r="B238" s="447"/>
      <c r="C238" s="447"/>
      <c r="D238" s="447"/>
      <c r="E238" s="447"/>
      <c r="F238" s="447"/>
      <c r="G238" s="447"/>
      <c r="H238" s="447"/>
      <c r="I238" s="447"/>
      <c r="J238" s="447"/>
      <c r="K238" s="447"/>
      <c r="L238" s="447"/>
      <c r="M238" s="448"/>
      <c r="N238" s="448"/>
      <c r="O238" s="447"/>
      <c r="P238" s="447"/>
      <c r="Q238" s="447"/>
      <c r="R238" s="447"/>
      <c r="S238" s="447"/>
      <c r="T238" s="447"/>
      <c r="U238" s="447"/>
      <c r="V238" s="447"/>
      <c r="W238" s="451">
        <f t="shared" si="7"/>
        <v>7.1499999999999995</v>
      </c>
      <c r="X238" s="447"/>
      <c r="Y238" s="451">
        <f t="shared" si="6"/>
        <v>0</v>
      </c>
    </row>
    <row r="239" spans="1:25" x14ac:dyDescent="0.2">
      <c r="A239" s="446"/>
      <c r="B239" s="447"/>
      <c r="C239" s="447"/>
      <c r="D239" s="447"/>
      <c r="E239" s="447"/>
      <c r="F239" s="447"/>
      <c r="G239" s="447"/>
      <c r="H239" s="447"/>
      <c r="I239" s="447"/>
      <c r="J239" s="447"/>
      <c r="K239" s="447"/>
      <c r="L239" s="447"/>
      <c r="M239" s="448"/>
      <c r="N239" s="448"/>
      <c r="O239" s="447"/>
      <c r="P239" s="447"/>
      <c r="Q239" s="447"/>
      <c r="R239" s="447"/>
      <c r="S239" s="447"/>
      <c r="T239" s="447"/>
      <c r="U239" s="447"/>
      <c r="V239" s="447"/>
      <c r="W239" s="451">
        <f t="shared" si="7"/>
        <v>7.1499999999999995</v>
      </c>
      <c r="X239" s="447"/>
      <c r="Y239" s="451">
        <f t="shared" si="6"/>
        <v>0</v>
      </c>
    </row>
    <row r="240" spans="1:25" x14ac:dyDescent="0.2">
      <c r="A240" s="446"/>
      <c r="B240" s="447"/>
      <c r="C240" s="447"/>
      <c r="D240" s="447"/>
      <c r="E240" s="447"/>
      <c r="F240" s="447"/>
      <c r="G240" s="447"/>
      <c r="H240" s="447"/>
      <c r="I240" s="447"/>
      <c r="J240" s="447"/>
      <c r="K240" s="447"/>
      <c r="L240" s="447"/>
      <c r="M240" s="448"/>
      <c r="N240" s="448"/>
      <c r="O240" s="447"/>
      <c r="P240" s="447"/>
      <c r="Q240" s="447"/>
      <c r="R240" s="447"/>
      <c r="S240" s="447"/>
      <c r="T240" s="447"/>
      <c r="U240" s="447"/>
      <c r="V240" s="447"/>
      <c r="W240" s="451">
        <f t="shared" si="7"/>
        <v>7.1499999999999995</v>
      </c>
      <c r="X240" s="447"/>
      <c r="Y240" s="451">
        <f t="shared" si="6"/>
        <v>0</v>
      </c>
    </row>
    <row r="241" spans="1:25" x14ac:dyDescent="0.2">
      <c r="A241" s="446"/>
      <c r="B241" s="447"/>
      <c r="C241" s="447"/>
      <c r="D241" s="447"/>
      <c r="E241" s="447"/>
      <c r="F241" s="447"/>
      <c r="G241" s="447"/>
      <c r="H241" s="447"/>
      <c r="I241" s="447"/>
      <c r="J241" s="447"/>
      <c r="K241" s="447"/>
      <c r="L241" s="447"/>
      <c r="M241" s="448"/>
      <c r="N241" s="448"/>
      <c r="O241" s="447"/>
      <c r="P241" s="447"/>
      <c r="Q241" s="447"/>
      <c r="R241" s="447"/>
      <c r="S241" s="447"/>
      <c r="T241" s="447"/>
      <c r="U241" s="447"/>
      <c r="V241" s="447"/>
      <c r="W241" s="451">
        <f t="shared" si="7"/>
        <v>7.1499999999999995</v>
      </c>
      <c r="X241" s="447"/>
      <c r="Y241" s="451">
        <f t="shared" si="6"/>
        <v>0</v>
      </c>
    </row>
    <row r="242" spans="1:25" x14ac:dyDescent="0.2">
      <c r="A242" s="446"/>
      <c r="B242" s="447"/>
      <c r="C242" s="447"/>
      <c r="D242" s="447"/>
      <c r="E242" s="447"/>
      <c r="F242" s="447"/>
      <c r="G242" s="447"/>
      <c r="H242" s="447"/>
      <c r="I242" s="447"/>
      <c r="J242" s="447"/>
      <c r="K242" s="447"/>
      <c r="L242" s="447"/>
      <c r="M242" s="448"/>
      <c r="N242" s="448"/>
      <c r="O242" s="447"/>
      <c r="P242" s="447"/>
      <c r="Q242" s="447"/>
      <c r="R242" s="447"/>
      <c r="S242" s="447"/>
      <c r="T242" s="447"/>
      <c r="U242" s="447"/>
      <c r="V242" s="447"/>
      <c r="W242" s="451">
        <f t="shared" si="7"/>
        <v>7.1499999999999995</v>
      </c>
      <c r="X242" s="447"/>
      <c r="Y242" s="451">
        <f t="shared" si="6"/>
        <v>0</v>
      </c>
    </row>
    <row r="243" spans="1:25" x14ac:dyDescent="0.2">
      <c r="A243" s="446"/>
      <c r="B243" s="447"/>
      <c r="C243" s="447"/>
      <c r="D243" s="447"/>
      <c r="E243" s="447"/>
      <c r="F243" s="447"/>
      <c r="G243" s="447"/>
      <c r="H243" s="447"/>
      <c r="I243" s="447"/>
      <c r="J243" s="447"/>
      <c r="K243" s="447"/>
      <c r="L243" s="447"/>
      <c r="M243" s="448"/>
      <c r="N243" s="448"/>
      <c r="O243" s="447"/>
      <c r="P243" s="447"/>
      <c r="Q243" s="447"/>
      <c r="R243" s="447"/>
      <c r="S243" s="447"/>
      <c r="T243" s="447"/>
      <c r="U243" s="447"/>
      <c r="V243" s="447"/>
      <c r="W243" s="451">
        <f t="shared" si="7"/>
        <v>7.1499999999999995</v>
      </c>
      <c r="X243" s="447"/>
      <c r="Y243" s="451">
        <f t="shared" si="6"/>
        <v>0</v>
      </c>
    </row>
    <row r="244" spans="1:25" x14ac:dyDescent="0.2">
      <c r="A244" s="446"/>
      <c r="B244" s="447"/>
      <c r="C244" s="447"/>
      <c r="D244" s="447"/>
      <c r="E244" s="447"/>
      <c r="F244" s="447"/>
      <c r="G244" s="447"/>
      <c r="H244" s="447"/>
      <c r="I244" s="447"/>
      <c r="J244" s="447"/>
      <c r="K244" s="447"/>
      <c r="L244" s="447"/>
      <c r="M244" s="448"/>
      <c r="N244" s="448"/>
      <c r="O244" s="447"/>
      <c r="P244" s="447"/>
      <c r="Q244" s="447"/>
      <c r="R244" s="447"/>
      <c r="S244" s="447"/>
      <c r="T244" s="447"/>
      <c r="U244" s="447"/>
      <c r="V244" s="447"/>
      <c r="W244" s="451">
        <f t="shared" si="7"/>
        <v>7.1499999999999995</v>
      </c>
      <c r="X244" s="447"/>
      <c r="Y244" s="451">
        <f t="shared" si="6"/>
        <v>0</v>
      </c>
    </row>
    <row r="245" spans="1:25" x14ac:dyDescent="0.2">
      <c r="A245" s="446"/>
      <c r="B245" s="447"/>
      <c r="C245" s="447"/>
      <c r="D245" s="447"/>
      <c r="E245" s="447"/>
      <c r="F245" s="447"/>
      <c r="G245" s="447"/>
      <c r="H245" s="447"/>
      <c r="I245" s="447"/>
      <c r="J245" s="447"/>
      <c r="K245" s="447"/>
      <c r="L245" s="447"/>
      <c r="M245" s="448"/>
      <c r="N245" s="448"/>
      <c r="O245" s="447"/>
      <c r="P245" s="447"/>
      <c r="Q245" s="447"/>
      <c r="R245" s="447"/>
      <c r="S245" s="447"/>
      <c r="T245" s="447"/>
      <c r="U245" s="447"/>
      <c r="V245" s="447"/>
      <c r="W245" s="451">
        <f t="shared" si="7"/>
        <v>7.1499999999999995</v>
      </c>
      <c r="X245" s="447"/>
      <c r="Y245" s="451">
        <f t="shared" si="6"/>
        <v>0</v>
      </c>
    </row>
    <row r="246" spans="1:25" x14ac:dyDescent="0.2">
      <c r="A246" s="446"/>
      <c r="B246" s="447"/>
      <c r="C246" s="447"/>
      <c r="D246" s="447"/>
      <c r="E246" s="447"/>
      <c r="F246" s="447"/>
      <c r="G246" s="447"/>
      <c r="H246" s="447"/>
      <c r="I246" s="447"/>
      <c r="J246" s="447"/>
      <c r="K246" s="447"/>
      <c r="L246" s="447"/>
      <c r="M246" s="448"/>
      <c r="N246" s="448"/>
      <c r="O246" s="447"/>
      <c r="P246" s="447"/>
      <c r="Q246" s="447"/>
      <c r="R246" s="447"/>
      <c r="S246" s="447"/>
      <c r="T246" s="447"/>
      <c r="U246" s="447"/>
      <c r="V246" s="447"/>
      <c r="W246" s="451">
        <f t="shared" si="7"/>
        <v>7.1499999999999995</v>
      </c>
      <c r="X246" s="447"/>
      <c r="Y246" s="451">
        <f t="shared" si="6"/>
        <v>0</v>
      </c>
    </row>
    <row r="247" spans="1:25" x14ac:dyDescent="0.2">
      <c r="A247" s="446"/>
      <c r="B247" s="447"/>
      <c r="C247" s="447"/>
      <c r="D247" s="447"/>
      <c r="E247" s="447"/>
      <c r="F247" s="447"/>
      <c r="G247" s="447"/>
      <c r="H247" s="447"/>
      <c r="I247" s="447"/>
      <c r="J247" s="447"/>
      <c r="K247" s="447"/>
      <c r="L247" s="447"/>
      <c r="M247" s="448"/>
      <c r="N247" s="448"/>
      <c r="O247" s="447"/>
      <c r="P247" s="447"/>
      <c r="Q247" s="447"/>
      <c r="R247" s="447"/>
      <c r="S247" s="447"/>
      <c r="T247" s="447"/>
      <c r="U247" s="447"/>
      <c r="V247" s="447"/>
      <c r="W247" s="451">
        <f t="shared" si="7"/>
        <v>7.1499999999999995</v>
      </c>
      <c r="X247" s="447"/>
      <c r="Y247" s="451">
        <f t="shared" si="6"/>
        <v>0</v>
      </c>
    </row>
    <row r="248" spans="1:25" x14ac:dyDescent="0.2">
      <c r="A248" s="446"/>
      <c r="B248" s="447"/>
      <c r="C248" s="447"/>
      <c r="D248" s="447"/>
      <c r="E248" s="447"/>
      <c r="F248" s="447"/>
      <c r="G248" s="447"/>
      <c r="H248" s="447"/>
      <c r="I248" s="447"/>
      <c r="J248" s="447"/>
      <c r="K248" s="447"/>
      <c r="L248" s="447"/>
      <c r="M248" s="448"/>
      <c r="N248" s="448"/>
      <c r="O248" s="447"/>
      <c r="P248" s="447"/>
      <c r="Q248" s="447"/>
      <c r="R248" s="447"/>
      <c r="S248" s="447"/>
      <c r="T248" s="447"/>
      <c r="U248" s="447"/>
      <c r="V248" s="447"/>
      <c r="W248" s="451">
        <f t="shared" si="7"/>
        <v>7.1499999999999995</v>
      </c>
      <c r="X248" s="447"/>
      <c r="Y248" s="451">
        <f t="shared" si="6"/>
        <v>0</v>
      </c>
    </row>
    <row r="249" spans="1:25" x14ac:dyDescent="0.2">
      <c r="A249" s="446"/>
      <c r="B249" s="447"/>
      <c r="C249" s="447"/>
      <c r="D249" s="447"/>
      <c r="E249" s="447"/>
      <c r="F249" s="447"/>
      <c r="G249" s="447"/>
      <c r="H249" s="447"/>
      <c r="I249" s="447"/>
      <c r="J249" s="447"/>
      <c r="K249" s="447"/>
      <c r="L249" s="447"/>
      <c r="M249" s="448"/>
      <c r="N249" s="448"/>
      <c r="O249" s="447"/>
      <c r="P249" s="447"/>
      <c r="Q249" s="447"/>
      <c r="R249" s="447"/>
      <c r="S249" s="447"/>
      <c r="T249" s="447"/>
      <c r="U249" s="447"/>
      <c r="V249" s="447"/>
      <c r="W249" s="451">
        <f t="shared" si="7"/>
        <v>7.1499999999999995</v>
      </c>
      <c r="X249" s="447"/>
      <c r="Y249" s="451">
        <f t="shared" si="6"/>
        <v>0</v>
      </c>
    </row>
    <row r="250" spans="1:25" x14ac:dyDescent="0.2">
      <c r="A250" s="446"/>
      <c r="B250" s="447"/>
      <c r="C250" s="447"/>
      <c r="D250" s="447"/>
      <c r="E250" s="447"/>
      <c r="F250" s="447"/>
      <c r="G250" s="447"/>
      <c r="H250" s="447"/>
      <c r="I250" s="447"/>
      <c r="J250" s="447"/>
      <c r="K250" s="447"/>
      <c r="L250" s="447"/>
      <c r="M250" s="448"/>
      <c r="N250" s="448"/>
      <c r="O250" s="447"/>
      <c r="P250" s="447"/>
      <c r="Q250" s="447"/>
      <c r="R250" s="447"/>
      <c r="S250" s="447"/>
      <c r="T250" s="447"/>
      <c r="U250" s="447"/>
      <c r="V250" s="447"/>
      <c r="W250" s="451">
        <f t="shared" si="7"/>
        <v>7.1499999999999995</v>
      </c>
      <c r="X250" s="447"/>
      <c r="Y250" s="451">
        <f t="shared" si="6"/>
        <v>0</v>
      </c>
    </row>
    <row r="251" spans="1:25" x14ac:dyDescent="0.2">
      <c r="A251" s="446"/>
      <c r="B251" s="447"/>
      <c r="C251" s="447"/>
      <c r="D251" s="447"/>
      <c r="E251" s="447"/>
      <c r="F251" s="447"/>
      <c r="G251" s="447"/>
      <c r="H251" s="447"/>
      <c r="I251" s="447"/>
      <c r="J251" s="447"/>
      <c r="K251" s="447"/>
      <c r="L251" s="447"/>
      <c r="M251" s="448"/>
      <c r="N251" s="448"/>
      <c r="O251" s="447"/>
      <c r="P251" s="447"/>
      <c r="Q251" s="447"/>
      <c r="R251" s="447"/>
      <c r="S251" s="447"/>
      <c r="T251" s="447"/>
      <c r="U251" s="447"/>
      <c r="V251" s="447"/>
      <c r="W251" s="451">
        <f t="shared" si="7"/>
        <v>7.1499999999999995</v>
      </c>
      <c r="X251" s="447"/>
      <c r="Y251" s="451">
        <f t="shared" si="6"/>
        <v>0</v>
      </c>
    </row>
    <row r="252" spans="1:25" x14ac:dyDescent="0.2">
      <c r="A252" s="446"/>
      <c r="B252" s="453"/>
      <c r="C252" s="453"/>
      <c r="D252" s="453"/>
      <c r="E252" s="453"/>
      <c r="F252" s="453"/>
      <c r="G252" s="453"/>
      <c r="H252" s="453"/>
      <c r="I252" s="453"/>
      <c r="J252" s="453"/>
      <c r="K252" s="453"/>
      <c r="L252" s="453"/>
      <c r="M252" s="448"/>
      <c r="N252" s="448"/>
      <c r="O252" s="453"/>
      <c r="P252" s="453"/>
      <c r="Q252" s="453"/>
      <c r="R252" s="453"/>
      <c r="S252" s="453"/>
      <c r="T252" s="450"/>
      <c r="U252" s="450"/>
      <c r="V252" s="453"/>
      <c r="W252" s="452">
        <f t="shared" si="7"/>
        <v>7.1499999999999995</v>
      </c>
      <c r="X252" s="450"/>
      <c r="Y252" s="452">
        <f t="shared" si="6"/>
        <v>0</v>
      </c>
    </row>
    <row r="253" spans="1:25" x14ac:dyDescent="0.2">
      <c r="A253" s="501"/>
      <c r="B253" s="453"/>
      <c r="C253" s="453"/>
      <c r="D253" s="453"/>
      <c r="E253" s="453"/>
      <c r="F253" s="453"/>
      <c r="G253" s="453"/>
      <c r="H253" s="453"/>
      <c r="I253" s="453"/>
      <c r="J253" s="453"/>
      <c r="K253" s="453"/>
      <c r="L253" s="453"/>
      <c r="M253" s="448"/>
      <c r="N253" s="448"/>
      <c r="O253" s="453"/>
      <c r="P253" s="453"/>
      <c r="Q253" s="453"/>
      <c r="R253" s="453"/>
      <c r="S253" s="453"/>
      <c r="T253" s="450"/>
      <c r="U253" s="450"/>
      <c r="V253" s="453"/>
      <c r="W253" s="452">
        <f t="shared" si="7"/>
        <v>7.1499999999999995</v>
      </c>
      <c r="X253" s="450"/>
      <c r="Y253" s="452">
        <f t="shared" si="6"/>
        <v>0</v>
      </c>
    </row>
    <row r="254" spans="1:25" x14ac:dyDescent="0.2">
      <c r="A254" s="501"/>
      <c r="B254" s="453"/>
      <c r="C254" s="453"/>
      <c r="D254" s="453"/>
      <c r="E254" s="453"/>
      <c r="F254" s="453"/>
      <c r="G254" s="453"/>
      <c r="H254" s="453"/>
      <c r="I254" s="453"/>
      <c r="J254" s="453"/>
      <c r="K254" s="453"/>
      <c r="L254" s="453"/>
      <c r="M254" s="448"/>
      <c r="N254" s="448"/>
      <c r="O254" s="453"/>
      <c r="P254" s="453"/>
      <c r="Q254" s="453"/>
      <c r="R254" s="453"/>
      <c r="S254" s="453"/>
      <c r="T254" s="450"/>
      <c r="U254" s="450"/>
      <c r="V254" s="453"/>
      <c r="W254" s="452">
        <f t="shared" si="7"/>
        <v>7.1499999999999995</v>
      </c>
      <c r="X254" s="450"/>
      <c r="Y254" s="452">
        <f t="shared" si="6"/>
        <v>0</v>
      </c>
    </row>
    <row r="255" spans="1:25" x14ac:dyDescent="0.2">
      <c r="A255" s="501"/>
      <c r="B255" s="453"/>
      <c r="C255" s="453"/>
      <c r="D255" s="453"/>
      <c r="E255" s="453"/>
      <c r="F255" s="453"/>
      <c r="G255" s="453"/>
      <c r="H255" s="453"/>
      <c r="I255" s="453"/>
      <c r="J255" s="453"/>
      <c r="K255" s="453"/>
      <c r="L255" s="453"/>
      <c r="M255" s="448"/>
      <c r="N255" s="448"/>
      <c r="O255" s="453"/>
      <c r="P255" s="453"/>
      <c r="Q255" s="453"/>
      <c r="R255" s="453"/>
      <c r="S255" s="453"/>
      <c r="T255" s="450"/>
      <c r="U255" s="450"/>
      <c r="V255" s="453"/>
      <c r="W255" s="452">
        <f t="shared" si="7"/>
        <v>7.1499999999999995</v>
      </c>
      <c r="X255" s="450"/>
      <c r="Y255" s="452">
        <f t="shared" si="6"/>
        <v>0</v>
      </c>
    </row>
    <row r="256" spans="1:25" x14ac:dyDescent="0.2">
      <c r="A256" s="501"/>
      <c r="B256" s="453"/>
      <c r="C256" s="453"/>
      <c r="D256" s="453"/>
      <c r="E256" s="453"/>
      <c r="F256" s="453"/>
      <c r="G256" s="453"/>
      <c r="H256" s="453"/>
      <c r="I256" s="453"/>
      <c r="J256" s="453"/>
      <c r="K256" s="453"/>
      <c r="L256" s="453"/>
      <c r="M256" s="448"/>
      <c r="N256" s="448"/>
      <c r="O256" s="453"/>
      <c r="P256" s="453"/>
      <c r="Q256" s="453"/>
      <c r="R256" s="453"/>
      <c r="S256" s="453"/>
      <c r="T256" s="450"/>
      <c r="U256" s="450"/>
      <c r="V256" s="453"/>
      <c r="W256" s="452">
        <f t="shared" si="7"/>
        <v>7.1499999999999995</v>
      </c>
      <c r="X256" s="450"/>
      <c r="Y256" s="452">
        <f t="shared" si="6"/>
        <v>0</v>
      </c>
    </row>
    <row r="257" spans="1:25" x14ac:dyDescent="0.2">
      <c r="A257" s="501"/>
      <c r="B257" s="453"/>
      <c r="C257" s="453"/>
      <c r="D257" s="453"/>
      <c r="E257" s="453"/>
      <c r="F257" s="453"/>
      <c r="G257" s="453"/>
      <c r="H257" s="453"/>
      <c r="I257" s="453"/>
      <c r="J257" s="453"/>
      <c r="K257" s="453"/>
      <c r="L257" s="453"/>
      <c r="M257" s="448"/>
      <c r="N257" s="448"/>
      <c r="O257" s="453"/>
      <c r="P257" s="453"/>
      <c r="Q257" s="453"/>
      <c r="R257" s="453"/>
      <c r="S257" s="453"/>
      <c r="T257" s="450"/>
      <c r="U257" s="450"/>
      <c r="V257" s="453"/>
      <c r="W257" s="452">
        <f t="shared" si="7"/>
        <v>7.1499999999999995</v>
      </c>
      <c r="X257" s="450"/>
      <c r="Y257" s="452">
        <f t="shared" si="6"/>
        <v>0</v>
      </c>
    </row>
    <row r="258" spans="1:25" x14ac:dyDescent="0.2">
      <c r="A258" s="501"/>
      <c r="B258" s="453"/>
      <c r="C258" s="453"/>
      <c r="D258" s="453"/>
      <c r="E258" s="453"/>
      <c r="F258" s="453"/>
      <c r="G258" s="453"/>
      <c r="H258" s="453"/>
      <c r="I258" s="453"/>
      <c r="J258" s="453"/>
      <c r="K258" s="453"/>
      <c r="L258" s="453"/>
      <c r="M258" s="448"/>
      <c r="N258" s="448"/>
      <c r="O258" s="453"/>
      <c r="P258" s="453"/>
      <c r="Q258" s="453"/>
      <c r="R258" s="453"/>
      <c r="S258" s="453"/>
      <c r="T258" s="450"/>
      <c r="U258" s="450"/>
      <c r="V258" s="453"/>
      <c r="W258" s="452">
        <f t="shared" si="7"/>
        <v>7.1499999999999995</v>
      </c>
      <c r="X258" s="450"/>
      <c r="Y258" s="452">
        <f t="shared" si="6"/>
        <v>0</v>
      </c>
    </row>
    <row r="259" spans="1:25" x14ac:dyDescent="0.2">
      <c r="A259" s="501"/>
      <c r="B259" s="453"/>
      <c r="C259" s="453"/>
      <c r="D259" s="453"/>
      <c r="E259" s="453"/>
      <c r="F259" s="453"/>
      <c r="G259" s="453"/>
      <c r="H259" s="453"/>
      <c r="I259" s="453"/>
      <c r="J259" s="453"/>
      <c r="K259" s="453"/>
      <c r="L259" s="453"/>
      <c r="M259" s="448"/>
      <c r="N259" s="448"/>
      <c r="O259" s="453"/>
      <c r="P259" s="453"/>
      <c r="Q259" s="453"/>
      <c r="R259" s="453"/>
      <c r="S259" s="453"/>
      <c r="T259" s="450"/>
      <c r="U259" s="450"/>
      <c r="V259" s="453"/>
      <c r="W259" s="452">
        <f t="shared" si="7"/>
        <v>7.1499999999999995</v>
      </c>
      <c r="X259" s="450"/>
      <c r="Y259" s="452">
        <f t="shared" si="6"/>
        <v>0</v>
      </c>
    </row>
    <row r="260" spans="1:25" x14ac:dyDescent="0.2">
      <c r="A260" s="501"/>
      <c r="B260" s="453"/>
      <c r="C260" s="453"/>
      <c r="D260" s="453"/>
      <c r="E260" s="453"/>
      <c r="F260" s="453"/>
      <c r="G260" s="453"/>
      <c r="H260" s="453"/>
      <c r="I260" s="453"/>
      <c r="J260" s="453"/>
      <c r="K260" s="453"/>
      <c r="L260" s="453"/>
      <c r="M260" s="448"/>
      <c r="N260" s="448"/>
      <c r="O260" s="453"/>
      <c r="P260" s="453"/>
      <c r="Q260" s="453"/>
      <c r="R260" s="453"/>
      <c r="S260" s="453"/>
      <c r="T260" s="450"/>
      <c r="U260" s="450"/>
      <c r="V260" s="453"/>
      <c r="W260" s="452">
        <f t="shared" si="7"/>
        <v>7.1499999999999995</v>
      </c>
      <c r="X260" s="450"/>
      <c r="Y260" s="452">
        <f t="shared" si="6"/>
        <v>0</v>
      </c>
    </row>
    <row r="261" spans="1:25" x14ac:dyDescent="0.2">
      <c r="A261" s="501"/>
      <c r="B261" s="453"/>
      <c r="C261" s="453"/>
      <c r="D261" s="453"/>
      <c r="E261" s="453"/>
      <c r="F261" s="453"/>
      <c r="G261" s="453"/>
      <c r="H261" s="453"/>
      <c r="I261" s="453"/>
      <c r="J261" s="453"/>
      <c r="K261" s="453"/>
      <c r="L261" s="453"/>
      <c r="M261" s="448"/>
      <c r="N261" s="448"/>
      <c r="O261" s="453"/>
      <c r="P261" s="453"/>
      <c r="Q261" s="453"/>
      <c r="R261" s="453"/>
      <c r="S261" s="453"/>
      <c r="T261" s="450"/>
      <c r="U261" s="450"/>
      <c r="V261" s="453"/>
      <c r="W261" s="452">
        <f t="shared" si="7"/>
        <v>7.1499999999999995</v>
      </c>
      <c r="X261" s="450"/>
      <c r="Y261" s="452">
        <f t="shared" si="6"/>
        <v>0</v>
      </c>
    </row>
    <row r="262" spans="1:25" x14ac:dyDescent="0.2">
      <c r="A262" s="501"/>
      <c r="B262" s="453"/>
      <c r="C262" s="453"/>
      <c r="D262" s="453"/>
      <c r="E262" s="453"/>
      <c r="F262" s="453"/>
      <c r="G262" s="453"/>
      <c r="H262" s="453"/>
      <c r="I262" s="453"/>
      <c r="J262" s="453"/>
      <c r="K262" s="453"/>
      <c r="L262" s="453"/>
      <c r="M262" s="448"/>
      <c r="N262" s="448"/>
      <c r="O262" s="453"/>
      <c r="P262" s="453"/>
      <c r="Q262" s="453"/>
      <c r="R262" s="453"/>
      <c r="S262" s="453"/>
      <c r="T262" s="450"/>
      <c r="U262" s="450"/>
      <c r="V262" s="453"/>
      <c r="W262" s="452">
        <f t="shared" si="7"/>
        <v>7.1499999999999995</v>
      </c>
      <c r="X262" s="450"/>
      <c r="Y262" s="452">
        <f t="shared" si="6"/>
        <v>0</v>
      </c>
    </row>
    <row r="263" spans="1:25" x14ac:dyDescent="0.2">
      <c r="A263" s="501"/>
      <c r="B263" s="453"/>
      <c r="C263" s="453"/>
      <c r="D263" s="453"/>
      <c r="E263" s="453"/>
      <c r="F263" s="453"/>
      <c r="G263" s="453"/>
      <c r="H263" s="453"/>
      <c r="I263" s="453"/>
      <c r="J263" s="453"/>
      <c r="K263" s="453"/>
      <c r="L263" s="453"/>
      <c r="M263" s="448"/>
      <c r="N263" s="448"/>
      <c r="O263" s="453"/>
      <c r="P263" s="453"/>
      <c r="Q263" s="453"/>
      <c r="R263" s="453"/>
      <c r="S263" s="453"/>
      <c r="T263" s="450"/>
      <c r="U263" s="450"/>
      <c r="V263" s="453"/>
      <c r="W263" s="452">
        <f t="shared" si="7"/>
        <v>7.1499999999999995</v>
      </c>
      <c r="X263" s="450"/>
      <c r="Y263" s="452">
        <f t="shared" si="6"/>
        <v>0</v>
      </c>
    </row>
    <row r="264" spans="1:25" x14ac:dyDescent="0.2">
      <c r="A264" s="501"/>
      <c r="B264" s="453"/>
      <c r="C264" s="453"/>
      <c r="D264" s="453"/>
      <c r="E264" s="453"/>
      <c r="F264" s="453"/>
      <c r="G264" s="453"/>
      <c r="H264" s="453"/>
      <c r="I264" s="453"/>
      <c r="J264" s="453"/>
      <c r="K264" s="453"/>
      <c r="L264" s="453"/>
      <c r="M264" s="448"/>
      <c r="N264" s="448"/>
      <c r="O264" s="453"/>
      <c r="P264" s="453"/>
      <c r="Q264" s="453"/>
      <c r="R264" s="453"/>
      <c r="S264" s="453"/>
      <c r="T264" s="450"/>
      <c r="U264" s="450"/>
      <c r="V264" s="453"/>
      <c r="W264" s="452">
        <f t="shared" si="7"/>
        <v>7.1499999999999995</v>
      </c>
      <c r="X264" s="450"/>
      <c r="Y264" s="452">
        <f t="shared" si="6"/>
        <v>0</v>
      </c>
    </row>
    <row r="265" spans="1:25" x14ac:dyDescent="0.2">
      <c r="A265" s="511"/>
      <c r="B265" s="447"/>
      <c r="C265" s="447"/>
      <c r="D265" s="447"/>
      <c r="E265" s="453"/>
      <c r="F265" s="447"/>
      <c r="G265" s="447"/>
      <c r="H265" s="447"/>
      <c r="I265" s="447"/>
      <c r="J265" s="447"/>
      <c r="K265" s="447"/>
      <c r="L265" s="447"/>
      <c r="M265" s="448"/>
      <c r="N265" s="448"/>
      <c r="O265" s="447"/>
      <c r="P265" s="447"/>
      <c r="Q265" s="447"/>
      <c r="R265" s="447"/>
      <c r="S265" s="447"/>
      <c r="T265" s="447"/>
      <c r="U265" s="447"/>
      <c r="V265" s="447"/>
      <c r="W265" s="452">
        <f t="shared" si="7"/>
        <v>7.1499999999999995</v>
      </c>
      <c r="X265" s="450"/>
      <c r="Y265" s="452">
        <f t="shared" si="6"/>
        <v>0</v>
      </c>
    </row>
    <row r="266" spans="1:25" x14ac:dyDescent="0.2">
      <c r="A266" s="511"/>
      <c r="B266" s="447"/>
      <c r="C266" s="447"/>
      <c r="D266" s="447"/>
      <c r="E266" s="453"/>
      <c r="F266" s="447"/>
      <c r="G266" s="447"/>
      <c r="H266" s="447"/>
      <c r="I266" s="447"/>
      <c r="J266" s="447"/>
      <c r="K266" s="447"/>
      <c r="L266" s="447"/>
      <c r="M266" s="448"/>
      <c r="N266" s="448"/>
      <c r="O266" s="447"/>
      <c r="P266" s="447"/>
      <c r="Q266" s="447"/>
      <c r="R266" s="447"/>
      <c r="S266" s="447"/>
      <c r="T266" s="447"/>
      <c r="U266" s="447"/>
      <c r="V266" s="447"/>
      <c r="W266" s="452">
        <f t="shared" si="7"/>
        <v>7.1499999999999995</v>
      </c>
      <c r="X266" s="450"/>
      <c r="Y266" s="452">
        <f t="shared" si="6"/>
        <v>0</v>
      </c>
    </row>
    <row r="267" spans="1:25" x14ac:dyDescent="0.2">
      <c r="A267" s="511"/>
      <c r="B267" s="447"/>
      <c r="C267" s="447"/>
      <c r="D267" s="447"/>
      <c r="E267" s="453"/>
      <c r="F267" s="447"/>
      <c r="G267" s="447"/>
      <c r="H267" s="447"/>
      <c r="I267" s="447"/>
      <c r="J267" s="447"/>
      <c r="K267" s="447"/>
      <c r="L267" s="447"/>
      <c r="M267" s="448"/>
      <c r="N267" s="448"/>
      <c r="O267" s="447"/>
      <c r="P267" s="447"/>
      <c r="Q267" s="447"/>
      <c r="R267" s="447"/>
      <c r="S267" s="447"/>
      <c r="T267" s="447"/>
      <c r="U267" s="447"/>
      <c r="V267" s="447"/>
      <c r="W267" s="452">
        <f t="shared" si="7"/>
        <v>7.1499999999999995</v>
      </c>
      <c r="X267" s="450"/>
      <c r="Y267" s="452">
        <f t="shared" ref="Y267:Y306" si="8">Y266+X267</f>
        <v>0</v>
      </c>
    </row>
    <row r="268" spans="1:25" x14ac:dyDescent="0.2">
      <c r="A268" s="511"/>
      <c r="B268" s="447"/>
      <c r="C268" s="447"/>
      <c r="D268" s="447"/>
      <c r="E268" s="453"/>
      <c r="F268" s="447"/>
      <c r="G268" s="447"/>
      <c r="H268" s="447"/>
      <c r="I268" s="447"/>
      <c r="J268" s="447"/>
      <c r="K268" s="447"/>
      <c r="L268" s="447"/>
      <c r="M268" s="448"/>
      <c r="N268" s="448"/>
      <c r="O268" s="447"/>
      <c r="P268" s="447"/>
      <c r="Q268" s="447"/>
      <c r="R268" s="447"/>
      <c r="S268" s="447"/>
      <c r="T268" s="447"/>
      <c r="U268" s="447"/>
      <c r="V268" s="447"/>
      <c r="W268" s="452">
        <f t="shared" si="7"/>
        <v>7.1499999999999995</v>
      </c>
      <c r="X268" s="450"/>
      <c r="Y268" s="452">
        <f t="shared" si="8"/>
        <v>0</v>
      </c>
    </row>
    <row r="269" spans="1:25" x14ac:dyDescent="0.2">
      <c r="A269" s="511"/>
      <c r="B269" s="447"/>
      <c r="C269" s="447"/>
      <c r="D269" s="447"/>
      <c r="E269" s="453"/>
      <c r="F269" s="447"/>
      <c r="G269" s="447"/>
      <c r="H269" s="447"/>
      <c r="I269" s="447"/>
      <c r="J269" s="447"/>
      <c r="K269" s="447"/>
      <c r="L269" s="447"/>
      <c r="M269" s="448"/>
      <c r="N269" s="448"/>
      <c r="O269" s="447"/>
      <c r="P269" s="447"/>
      <c r="Q269" s="447"/>
      <c r="R269" s="447"/>
      <c r="S269" s="447"/>
      <c r="T269" s="447"/>
      <c r="U269" s="447"/>
      <c r="V269" s="447"/>
      <c r="W269" s="452">
        <f t="shared" ref="W269:W306" si="9">W268+V269</f>
        <v>7.1499999999999995</v>
      </c>
      <c r="X269" s="450"/>
      <c r="Y269" s="452">
        <f t="shared" si="8"/>
        <v>0</v>
      </c>
    </row>
    <row r="270" spans="1:25" x14ac:dyDescent="0.2">
      <c r="A270" s="511"/>
      <c r="B270" s="447"/>
      <c r="C270" s="447"/>
      <c r="D270" s="447"/>
      <c r="E270" s="453"/>
      <c r="F270" s="447"/>
      <c r="G270" s="447"/>
      <c r="H270" s="447"/>
      <c r="I270" s="447"/>
      <c r="J270" s="447"/>
      <c r="K270" s="447"/>
      <c r="L270" s="447"/>
      <c r="M270" s="448"/>
      <c r="N270" s="448"/>
      <c r="O270" s="447"/>
      <c r="P270" s="447"/>
      <c r="Q270" s="447"/>
      <c r="R270" s="447"/>
      <c r="S270" s="447"/>
      <c r="T270" s="447"/>
      <c r="U270" s="447"/>
      <c r="V270" s="447"/>
      <c r="W270" s="452">
        <f t="shared" si="9"/>
        <v>7.1499999999999995</v>
      </c>
      <c r="X270" s="450"/>
      <c r="Y270" s="452">
        <f t="shared" si="8"/>
        <v>0</v>
      </c>
    </row>
    <row r="271" spans="1:25" x14ac:dyDescent="0.2">
      <c r="A271" s="446"/>
      <c r="B271" s="447"/>
      <c r="C271" s="447"/>
      <c r="D271" s="447"/>
      <c r="E271" s="453"/>
      <c r="F271" s="447"/>
      <c r="G271" s="447"/>
      <c r="H271" s="447"/>
      <c r="I271" s="447"/>
      <c r="J271" s="447"/>
      <c r="K271" s="447"/>
      <c r="L271" s="447"/>
      <c r="M271" s="448"/>
      <c r="N271" s="448"/>
      <c r="O271" s="447"/>
      <c r="P271" s="447"/>
      <c r="Q271" s="447"/>
      <c r="R271" s="447"/>
      <c r="S271" s="447"/>
      <c r="T271" s="447"/>
      <c r="U271" s="447"/>
      <c r="V271" s="447"/>
      <c r="W271" s="452">
        <f t="shared" si="9"/>
        <v>7.1499999999999995</v>
      </c>
      <c r="X271" s="450"/>
      <c r="Y271" s="452">
        <f t="shared" si="8"/>
        <v>0</v>
      </c>
    </row>
    <row r="272" spans="1:25" x14ac:dyDescent="0.2">
      <c r="A272" s="446"/>
      <c r="B272" s="447"/>
      <c r="C272" s="447"/>
      <c r="D272" s="447"/>
      <c r="E272" s="453"/>
      <c r="F272" s="447"/>
      <c r="G272" s="447"/>
      <c r="H272" s="447"/>
      <c r="I272" s="447"/>
      <c r="J272" s="447"/>
      <c r="K272" s="447"/>
      <c r="L272" s="447"/>
      <c r="M272" s="448"/>
      <c r="N272" s="448"/>
      <c r="O272" s="447"/>
      <c r="P272" s="447"/>
      <c r="Q272" s="447"/>
      <c r="R272" s="447"/>
      <c r="S272" s="447"/>
      <c r="T272" s="447"/>
      <c r="U272" s="447"/>
      <c r="V272" s="447"/>
      <c r="W272" s="452">
        <f t="shared" si="9"/>
        <v>7.1499999999999995</v>
      </c>
      <c r="X272" s="450"/>
      <c r="Y272" s="452">
        <f t="shared" si="8"/>
        <v>0</v>
      </c>
    </row>
    <row r="273" spans="1:25" x14ac:dyDescent="0.2">
      <c r="A273" s="446"/>
      <c r="B273" s="447"/>
      <c r="C273" s="447"/>
      <c r="D273" s="447"/>
      <c r="E273" s="453"/>
      <c r="F273" s="447"/>
      <c r="G273" s="447"/>
      <c r="H273" s="447"/>
      <c r="I273" s="447"/>
      <c r="J273" s="447"/>
      <c r="K273" s="447"/>
      <c r="L273" s="447"/>
      <c r="M273" s="448"/>
      <c r="N273" s="448"/>
      <c r="O273" s="447"/>
      <c r="P273" s="447"/>
      <c r="Q273" s="447"/>
      <c r="R273" s="447"/>
      <c r="S273" s="447"/>
      <c r="T273" s="447"/>
      <c r="U273" s="447"/>
      <c r="V273" s="447"/>
      <c r="W273" s="452">
        <f t="shared" si="9"/>
        <v>7.1499999999999995</v>
      </c>
      <c r="X273" s="450"/>
      <c r="Y273" s="452">
        <f t="shared" si="8"/>
        <v>0</v>
      </c>
    </row>
    <row r="274" spans="1:25" x14ac:dyDescent="0.2">
      <c r="A274" s="446"/>
      <c r="B274" s="447"/>
      <c r="C274" s="447"/>
      <c r="D274" s="447"/>
      <c r="E274" s="453"/>
      <c r="F274" s="447"/>
      <c r="G274" s="447"/>
      <c r="H274" s="447"/>
      <c r="I274" s="447"/>
      <c r="J274" s="447"/>
      <c r="K274" s="447"/>
      <c r="L274" s="447"/>
      <c r="M274" s="448"/>
      <c r="N274" s="448"/>
      <c r="O274" s="447"/>
      <c r="P274" s="447"/>
      <c r="Q274" s="447"/>
      <c r="R274" s="447"/>
      <c r="S274" s="447"/>
      <c r="T274" s="447"/>
      <c r="U274" s="447"/>
      <c r="V274" s="447"/>
      <c r="W274" s="452">
        <f t="shared" si="9"/>
        <v>7.1499999999999995</v>
      </c>
      <c r="X274" s="450"/>
      <c r="Y274" s="452">
        <f t="shared" si="8"/>
        <v>0</v>
      </c>
    </row>
    <row r="275" spans="1:25" x14ac:dyDescent="0.2">
      <c r="A275" s="446"/>
      <c r="B275" s="447"/>
      <c r="C275" s="447"/>
      <c r="D275" s="447"/>
      <c r="E275" s="453"/>
      <c r="F275" s="447"/>
      <c r="G275" s="447"/>
      <c r="H275" s="447"/>
      <c r="I275" s="447"/>
      <c r="J275" s="447"/>
      <c r="K275" s="447"/>
      <c r="L275" s="447"/>
      <c r="M275" s="448"/>
      <c r="N275" s="448"/>
      <c r="O275" s="447"/>
      <c r="P275" s="447"/>
      <c r="Q275" s="447"/>
      <c r="R275" s="447"/>
      <c r="S275" s="447"/>
      <c r="T275" s="447"/>
      <c r="U275" s="447"/>
      <c r="V275" s="447"/>
      <c r="W275" s="452">
        <f t="shared" si="9"/>
        <v>7.1499999999999995</v>
      </c>
      <c r="X275" s="450"/>
      <c r="Y275" s="452">
        <f t="shared" si="8"/>
        <v>0</v>
      </c>
    </row>
    <row r="276" spans="1:25" x14ac:dyDescent="0.2">
      <c r="A276" s="508"/>
      <c r="B276" s="489"/>
      <c r="C276" s="489"/>
      <c r="D276" s="489"/>
      <c r="E276" s="494"/>
      <c r="F276" s="494"/>
      <c r="G276" s="494"/>
      <c r="H276" s="494"/>
      <c r="I276" s="494"/>
      <c r="J276" s="494"/>
      <c r="K276" s="494"/>
      <c r="L276" s="494"/>
      <c r="M276" s="509"/>
      <c r="N276" s="509"/>
      <c r="O276" s="489"/>
      <c r="P276" s="489"/>
      <c r="Q276" s="489"/>
      <c r="R276" s="489"/>
      <c r="S276" s="489"/>
      <c r="T276" s="489"/>
      <c r="U276" s="494"/>
      <c r="V276" s="494"/>
      <c r="W276" s="452">
        <f t="shared" si="9"/>
        <v>7.1499999999999995</v>
      </c>
      <c r="X276" s="450"/>
      <c r="Y276" s="452">
        <f t="shared" si="8"/>
        <v>0</v>
      </c>
    </row>
    <row r="277" spans="1:25" x14ac:dyDescent="0.2">
      <c r="A277" s="446"/>
      <c r="B277" s="447"/>
      <c r="C277" s="447"/>
      <c r="D277" s="447"/>
      <c r="E277" s="453"/>
      <c r="F277" s="447"/>
      <c r="G277" s="447"/>
      <c r="H277" s="447"/>
      <c r="I277" s="447"/>
      <c r="J277" s="447"/>
      <c r="K277" s="447"/>
      <c r="L277" s="447"/>
      <c r="M277" s="448"/>
      <c r="N277" s="448"/>
      <c r="O277" s="447"/>
      <c r="P277" s="447"/>
      <c r="Q277" s="447"/>
      <c r="R277" s="447"/>
      <c r="S277" s="447"/>
      <c r="T277" s="447"/>
      <c r="U277" s="447"/>
      <c r="V277" s="447"/>
      <c r="W277" s="452">
        <f t="shared" si="9"/>
        <v>7.1499999999999995</v>
      </c>
      <c r="X277" s="450"/>
      <c r="Y277" s="452">
        <f t="shared" si="8"/>
        <v>0</v>
      </c>
    </row>
    <row r="278" spans="1:25" x14ac:dyDescent="0.2">
      <c r="A278" s="446"/>
      <c r="B278" s="447"/>
      <c r="C278" s="447"/>
      <c r="D278" s="447"/>
      <c r="E278" s="453"/>
      <c r="F278" s="447"/>
      <c r="G278" s="447"/>
      <c r="H278" s="447"/>
      <c r="I278" s="447"/>
      <c r="J278" s="447"/>
      <c r="K278" s="447"/>
      <c r="L278" s="447"/>
      <c r="M278" s="448"/>
      <c r="N278" s="448"/>
      <c r="O278" s="447"/>
      <c r="P278" s="447"/>
      <c r="Q278" s="447"/>
      <c r="R278" s="447"/>
      <c r="S278" s="447"/>
      <c r="T278" s="447"/>
      <c r="U278" s="447"/>
      <c r="V278" s="447"/>
      <c r="W278" s="452">
        <f t="shared" si="9"/>
        <v>7.1499999999999995</v>
      </c>
      <c r="X278" s="450"/>
      <c r="Y278" s="452">
        <f t="shared" si="8"/>
        <v>0</v>
      </c>
    </row>
    <row r="279" spans="1:25" x14ac:dyDescent="0.2">
      <c r="A279" s="446"/>
      <c r="B279" s="447"/>
      <c r="C279" s="447"/>
      <c r="D279" s="447"/>
      <c r="E279" s="453"/>
      <c r="F279" s="447"/>
      <c r="G279" s="447"/>
      <c r="H279" s="447"/>
      <c r="I279" s="447"/>
      <c r="J279" s="447"/>
      <c r="K279" s="447"/>
      <c r="L279" s="447"/>
      <c r="M279" s="448"/>
      <c r="N279" s="448"/>
      <c r="O279" s="447"/>
      <c r="P279" s="447"/>
      <c r="Q279" s="447"/>
      <c r="R279" s="447"/>
      <c r="S279" s="447"/>
      <c r="T279" s="447"/>
      <c r="U279" s="447"/>
      <c r="V279" s="447"/>
      <c r="W279" s="452">
        <f t="shared" si="9"/>
        <v>7.1499999999999995</v>
      </c>
      <c r="X279" s="450"/>
      <c r="Y279" s="452">
        <f t="shared" si="8"/>
        <v>0</v>
      </c>
    </row>
    <row r="280" spans="1:25" x14ac:dyDescent="0.2">
      <c r="A280" s="446"/>
      <c r="B280" s="447"/>
      <c r="C280" s="447"/>
      <c r="D280" s="447"/>
      <c r="E280" s="453"/>
      <c r="F280" s="447"/>
      <c r="G280" s="447"/>
      <c r="H280" s="447"/>
      <c r="I280" s="447"/>
      <c r="J280" s="447"/>
      <c r="K280" s="447"/>
      <c r="L280" s="447"/>
      <c r="M280" s="448"/>
      <c r="N280" s="448"/>
      <c r="O280" s="447"/>
      <c r="P280" s="447"/>
      <c r="Q280" s="447"/>
      <c r="R280" s="447"/>
      <c r="S280" s="447"/>
      <c r="T280" s="447"/>
      <c r="U280" s="447"/>
      <c r="V280" s="447"/>
      <c r="W280" s="452">
        <f t="shared" si="9"/>
        <v>7.1499999999999995</v>
      </c>
      <c r="X280" s="450"/>
      <c r="Y280" s="452">
        <f t="shared" si="8"/>
        <v>0</v>
      </c>
    </row>
    <row r="281" spans="1:25" x14ac:dyDescent="0.2">
      <c r="A281" s="446"/>
      <c r="B281" s="447"/>
      <c r="C281" s="447"/>
      <c r="D281" s="447"/>
      <c r="E281" s="453"/>
      <c r="F281" s="447"/>
      <c r="G281" s="447"/>
      <c r="H281" s="447"/>
      <c r="I281" s="447"/>
      <c r="J281" s="447"/>
      <c r="K281" s="447"/>
      <c r="L281" s="447"/>
      <c r="M281" s="448"/>
      <c r="N281" s="448"/>
      <c r="O281" s="447"/>
      <c r="P281" s="447"/>
      <c r="Q281" s="447"/>
      <c r="R281" s="447"/>
      <c r="S281" s="447"/>
      <c r="T281" s="447"/>
      <c r="U281" s="447"/>
      <c r="V281" s="447"/>
      <c r="W281" s="452">
        <f t="shared" si="9"/>
        <v>7.1499999999999995</v>
      </c>
      <c r="X281" s="450"/>
      <c r="Y281" s="452">
        <f t="shared" si="8"/>
        <v>0</v>
      </c>
    </row>
    <row r="282" spans="1:25" x14ac:dyDescent="0.2">
      <c r="A282" s="446"/>
      <c r="B282" s="447"/>
      <c r="C282" s="447"/>
      <c r="D282" s="447"/>
      <c r="E282" s="453"/>
      <c r="F282" s="447"/>
      <c r="G282" s="447"/>
      <c r="H282" s="447"/>
      <c r="I282" s="447"/>
      <c r="J282" s="447"/>
      <c r="K282" s="447"/>
      <c r="L282" s="447"/>
      <c r="M282" s="448"/>
      <c r="N282" s="448"/>
      <c r="O282" s="447"/>
      <c r="P282" s="447"/>
      <c r="Q282" s="447"/>
      <c r="R282" s="447"/>
      <c r="S282" s="447"/>
      <c r="T282" s="447"/>
      <c r="U282" s="447"/>
      <c r="V282" s="447"/>
      <c r="W282" s="452">
        <f t="shared" si="9"/>
        <v>7.1499999999999995</v>
      </c>
      <c r="X282" s="450"/>
      <c r="Y282" s="452">
        <f t="shared" si="8"/>
        <v>0</v>
      </c>
    </row>
    <row r="283" spans="1:25" x14ac:dyDescent="0.2">
      <c r="A283" s="446"/>
      <c r="B283" s="447"/>
      <c r="C283" s="447"/>
      <c r="D283" s="447"/>
      <c r="E283" s="453"/>
      <c r="F283" s="447"/>
      <c r="G283" s="447"/>
      <c r="H283" s="447"/>
      <c r="I283" s="447"/>
      <c r="J283" s="447"/>
      <c r="K283" s="447"/>
      <c r="L283" s="447"/>
      <c r="M283" s="448"/>
      <c r="N283" s="448"/>
      <c r="O283" s="447"/>
      <c r="P283" s="447"/>
      <c r="Q283" s="447"/>
      <c r="R283" s="447"/>
      <c r="S283" s="447"/>
      <c r="T283" s="447"/>
      <c r="U283" s="447"/>
      <c r="V283" s="447"/>
      <c r="W283" s="452">
        <f t="shared" si="9"/>
        <v>7.1499999999999995</v>
      </c>
      <c r="X283" s="450"/>
      <c r="Y283" s="452">
        <f t="shared" si="8"/>
        <v>0</v>
      </c>
    </row>
    <row r="284" spans="1:25" x14ac:dyDescent="0.2">
      <c r="A284" s="511"/>
      <c r="B284" s="447"/>
      <c r="C284" s="447"/>
      <c r="D284" s="447"/>
      <c r="E284" s="453"/>
      <c r="F284" s="447"/>
      <c r="G284" s="447"/>
      <c r="H284" s="447"/>
      <c r="I284" s="447"/>
      <c r="J284" s="447"/>
      <c r="K284" s="447"/>
      <c r="L284" s="447"/>
      <c r="M284" s="448"/>
      <c r="N284" s="448"/>
      <c r="O284" s="447"/>
      <c r="P284" s="447"/>
      <c r="Q284" s="447"/>
      <c r="R284" s="447"/>
      <c r="S284" s="447"/>
      <c r="T284" s="447"/>
      <c r="U284" s="447"/>
      <c r="V284" s="447"/>
      <c r="W284" s="452">
        <f t="shared" si="9"/>
        <v>7.1499999999999995</v>
      </c>
      <c r="X284" s="450"/>
      <c r="Y284" s="452">
        <f t="shared" si="8"/>
        <v>0</v>
      </c>
    </row>
    <row r="285" spans="1:25" x14ac:dyDescent="0.2">
      <c r="A285" s="511"/>
      <c r="B285" s="447"/>
      <c r="C285" s="447"/>
      <c r="D285" s="447"/>
      <c r="E285" s="453"/>
      <c r="F285" s="447"/>
      <c r="G285" s="447"/>
      <c r="H285" s="447"/>
      <c r="I285" s="447"/>
      <c r="J285" s="447"/>
      <c r="K285" s="447"/>
      <c r="L285" s="447"/>
      <c r="M285" s="448"/>
      <c r="N285" s="448"/>
      <c r="O285" s="447"/>
      <c r="P285" s="447"/>
      <c r="Q285" s="447"/>
      <c r="R285" s="447"/>
      <c r="S285" s="447"/>
      <c r="T285" s="447"/>
      <c r="U285" s="447"/>
      <c r="V285" s="447"/>
      <c r="W285" s="452">
        <f t="shared" si="9"/>
        <v>7.1499999999999995</v>
      </c>
      <c r="X285" s="450"/>
      <c r="Y285" s="452">
        <f t="shared" si="8"/>
        <v>0</v>
      </c>
    </row>
    <row r="286" spans="1:25" x14ac:dyDescent="0.2">
      <c r="A286" s="511"/>
      <c r="B286" s="447"/>
      <c r="C286" s="447"/>
      <c r="D286" s="447"/>
      <c r="E286" s="453"/>
      <c r="F286" s="447"/>
      <c r="G286" s="447"/>
      <c r="H286" s="447"/>
      <c r="I286" s="447"/>
      <c r="J286" s="447"/>
      <c r="K286" s="447"/>
      <c r="L286" s="447"/>
      <c r="M286" s="448"/>
      <c r="N286" s="448"/>
      <c r="O286" s="447"/>
      <c r="P286" s="447"/>
      <c r="Q286" s="447"/>
      <c r="R286" s="447"/>
      <c r="S286" s="447"/>
      <c r="T286" s="447"/>
      <c r="U286" s="447"/>
      <c r="V286" s="447"/>
      <c r="W286" s="452">
        <f t="shared" si="9"/>
        <v>7.1499999999999995</v>
      </c>
      <c r="X286" s="450"/>
      <c r="Y286" s="452">
        <f t="shared" si="8"/>
        <v>0</v>
      </c>
    </row>
    <row r="287" spans="1:25" x14ac:dyDescent="0.2">
      <c r="A287" s="511"/>
      <c r="B287" s="447"/>
      <c r="C287" s="447"/>
      <c r="D287" s="447"/>
      <c r="E287" s="453"/>
      <c r="F287" s="447"/>
      <c r="G287" s="447"/>
      <c r="H287" s="447"/>
      <c r="I287" s="447"/>
      <c r="J287" s="447"/>
      <c r="K287" s="447"/>
      <c r="L287" s="447"/>
      <c r="M287" s="448"/>
      <c r="N287" s="448"/>
      <c r="O287" s="447"/>
      <c r="P287" s="447"/>
      <c r="Q287" s="447"/>
      <c r="R287" s="447"/>
      <c r="S287" s="447"/>
      <c r="T287" s="447"/>
      <c r="U287" s="447"/>
      <c r="V287" s="447"/>
      <c r="W287" s="452">
        <f t="shared" si="9"/>
        <v>7.1499999999999995</v>
      </c>
      <c r="X287" s="450"/>
      <c r="Y287" s="452">
        <f t="shared" si="8"/>
        <v>0</v>
      </c>
    </row>
    <row r="288" spans="1:25" x14ac:dyDescent="0.2">
      <c r="A288" s="511"/>
      <c r="B288" s="447"/>
      <c r="C288" s="447"/>
      <c r="D288" s="447"/>
      <c r="E288" s="453"/>
      <c r="F288" s="447"/>
      <c r="G288" s="447"/>
      <c r="H288" s="447"/>
      <c r="I288" s="447"/>
      <c r="J288" s="447"/>
      <c r="K288" s="447"/>
      <c r="L288" s="447"/>
      <c r="M288" s="448"/>
      <c r="N288" s="448"/>
      <c r="O288" s="447"/>
      <c r="P288" s="447"/>
      <c r="Q288" s="447"/>
      <c r="R288" s="447"/>
      <c r="S288" s="447"/>
      <c r="T288" s="447"/>
      <c r="U288" s="447"/>
      <c r="V288" s="447"/>
      <c r="W288" s="452">
        <f t="shared" si="9"/>
        <v>7.1499999999999995</v>
      </c>
      <c r="X288" s="450"/>
      <c r="Y288" s="452">
        <f t="shared" si="8"/>
        <v>0</v>
      </c>
    </row>
    <row r="289" spans="1:25" x14ac:dyDescent="0.2">
      <c r="A289" s="511"/>
      <c r="B289" s="447"/>
      <c r="C289" s="447"/>
      <c r="D289" s="447"/>
      <c r="E289" s="453"/>
      <c r="F289" s="447"/>
      <c r="G289" s="447"/>
      <c r="H289" s="447"/>
      <c r="I289" s="447"/>
      <c r="J289" s="447"/>
      <c r="K289" s="447"/>
      <c r="L289" s="447"/>
      <c r="M289" s="448"/>
      <c r="N289" s="448"/>
      <c r="O289" s="447"/>
      <c r="P289" s="447"/>
      <c r="Q289" s="447"/>
      <c r="R289" s="447"/>
      <c r="S289" s="447"/>
      <c r="T289" s="447"/>
      <c r="U289" s="447"/>
      <c r="V289" s="447"/>
      <c r="W289" s="452">
        <f t="shared" si="9"/>
        <v>7.1499999999999995</v>
      </c>
      <c r="X289" s="450"/>
      <c r="Y289" s="452">
        <f t="shared" si="8"/>
        <v>0</v>
      </c>
    </row>
    <row r="290" spans="1:25" x14ac:dyDescent="0.2">
      <c r="A290" s="511"/>
      <c r="B290" s="447"/>
      <c r="C290" s="447"/>
      <c r="D290" s="447"/>
      <c r="E290" s="453"/>
      <c r="F290" s="447"/>
      <c r="G290" s="447"/>
      <c r="H290" s="447"/>
      <c r="I290" s="447"/>
      <c r="J290" s="447"/>
      <c r="K290" s="447"/>
      <c r="L290" s="447"/>
      <c r="M290" s="448"/>
      <c r="N290" s="448"/>
      <c r="O290" s="447"/>
      <c r="P290" s="447"/>
      <c r="Q290" s="447"/>
      <c r="R290" s="447"/>
      <c r="S290" s="447"/>
      <c r="T290" s="447"/>
      <c r="U290" s="447"/>
      <c r="V290" s="447"/>
      <c r="W290" s="452">
        <f t="shared" si="9"/>
        <v>7.1499999999999995</v>
      </c>
      <c r="X290" s="450"/>
      <c r="Y290" s="452">
        <f t="shared" si="8"/>
        <v>0</v>
      </c>
    </row>
    <row r="291" spans="1:25" x14ac:dyDescent="0.2">
      <c r="A291" s="511"/>
      <c r="B291" s="447"/>
      <c r="C291" s="447"/>
      <c r="D291" s="447"/>
      <c r="E291" s="453"/>
      <c r="F291" s="447"/>
      <c r="G291" s="447"/>
      <c r="H291" s="447"/>
      <c r="I291" s="447"/>
      <c r="J291" s="447"/>
      <c r="K291" s="447"/>
      <c r="L291" s="447"/>
      <c r="M291" s="448"/>
      <c r="N291" s="448"/>
      <c r="O291" s="447"/>
      <c r="P291" s="447"/>
      <c r="Q291" s="447"/>
      <c r="R291" s="447"/>
      <c r="S291" s="447"/>
      <c r="T291" s="447"/>
      <c r="U291" s="447"/>
      <c r="V291" s="447"/>
      <c r="W291" s="452">
        <f t="shared" si="9"/>
        <v>7.1499999999999995</v>
      </c>
      <c r="X291" s="450"/>
      <c r="Y291" s="452">
        <f t="shared" si="8"/>
        <v>0</v>
      </c>
    </row>
    <row r="292" spans="1:25" x14ac:dyDescent="0.2">
      <c r="A292" s="511"/>
      <c r="B292" s="447"/>
      <c r="C292" s="447"/>
      <c r="D292" s="447"/>
      <c r="E292" s="453"/>
      <c r="F292" s="447"/>
      <c r="G292" s="447"/>
      <c r="H292" s="447"/>
      <c r="I292" s="447"/>
      <c r="J292" s="447"/>
      <c r="K292" s="447"/>
      <c r="L292" s="447"/>
      <c r="M292" s="448"/>
      <c r="N292" s="448"/>
      <c r="O292" s="447"/>
      <c r="P292" s="447"/>
      <c r="Q292" s="447"/>
      <c r="R292" s="447"/>
      <c r="S292" s="447"/>
      <c r="T292" s="447"/>
      <c r="U292" s="447"/>
      <c r="V292" s="447"/>
      <c r="W292" s="452">
        <f t="shared" si="9"/>
        <v>7.1499999999999995</v>
      </c>
      <c r="X292" s="450"/>
      <c r="Y292" s="452">
        <f t="shared" si="8"/>
        <v>0</v>
      </c>
    </row>
    <row r="293" spans="1:25" x14ac:dyDescent="0.2">
      <c r="A293" s="511"/>
      <c r="B293" s="447"/>
      <c r="C293" s="447"/>
      <c r="D293" s="447"/>
      <c r="E293" s="453"/>
      <c r="F293" s="447"/>
      <c r="G293" s="447"/>
      <c r="H293" s="447"/>
      <c r="I293" s="447"/>
      <c r="J293" s="447"/>
      <c r="K293" s="447"/>
      <c r="L293" s="447"/>
      <c r="M293" s="448"/>
      <c r="N293" s="448"/>
      <c r="O293" s="447"/>
      <c r="P293" s="447"/>
      <c r="Q293" s="447"/>
      <c r="R293" s="447"/>
      <c r="S293" s="447"/>
      <c r="T293" s="447"/>
      <c r="U293" s="447"/>
      <c r="V293" s="447"/>
      <c r="W293" s="452">
        <f t="shared" si="9"/>
        <v>7.1499999999999995</v>
      </c>
      <c r="X293" s="450"/>
      <c r="Y293" s="452">
        <f t="shared" si="8"/>
        <v>0</v>
      </c>
    </row>
    <row r="294" spans="1:25" x14ac:dyDescent="0.2">
      <c r="A294" s="511"/>
      <c r="B294" s="447"/>
      <c r="C294" s="447"/>
      <c r="D294" s="447"/>
      <c r="E294" s="453"/>
      <c r="F294" s="447"/>
      <c r="G294" s="447"/>
      <c r="H294" s="447"/>
      <c r="I294" s="447"/>
      <c r="J294" s="447"/>
      <c r="K294" s="447"/>
      <c r="L294" s="447"/>
      <c r="M294" s="448"/>
      <c r="N294" s="448"/>
      <c r="O294" s="447"/>
      <c r="P294" s="447"/>
      <c r="Q294" s="447"/>
      <c r="R294" s="447"/>
      <c r="S294" s="447"/>
      <c r="T294" s="447"/>
      <c r="U294" s="447"/>
      <c r="V294" s="447"/>
      <c r="W294" s="452">
        <f t="shared" si="9"/>
        <v>7.1499999999999995</v>
      </c>
      <c r="X294" s="450"/>
      <c r="Y294" s="452">
        <f t="shared" si="8"/>
        <v>0</v>
      </c>
    </row>
    <row r="295" spans="1:25" x14ac:dyDescent="0.2">
      <c r="A295" s="511"/>
      <c r="B295" s="447"/>
      <c r="C295" s="447"/>
      <c r="D295" s="447"/>
      <c r="E295" s="453"/>
      <c r="F295" s="447"/>
      <c r="G295" s="447"/>
      <c r="H295" s="447"/>
      <c r="I295" s="447"/>
      <c r="J295" s="447"/>
      <c r="K295" s="447"/>
      <c r="L295" s="447"/>
      <c r="M295" s="448"/>
      <c r="N295" s="448"/>
      <c r="O295" s="447"/>
      <c r="P295" s="447"/>
      <c r="Q295" s="447"/>
      <c r="R295" s="447"/>
      <c r="S295" s="447"/>
      <c r="T295" s="447"/>
      <c r="U295" s="447"/>
      <c r="V295" s="447"/>
      <c r="W295" s="452">
        <f t="shared" si="9"/>
        <v>7.1499999999999995</v>
      </c>
      <c r="X295" s="450"/>
      <c r="Y295" s="452">
        <f t="shared" si="8"/>
        <v>0</v>
      </c>
    </row>
    <row r="296" spans="1:25" x14ac:dyDescent="0.2">
      <c r="A296" s="511"/>
      <c r="B296" s="447"/>
      <c r="C296" s="447"/>
      <c r="D296" s="447"/>
      <c r="E296" s="453"/>
      <c r="F296" s="447"/>
      <c r="G296" s="447"/>
      <c r="H296" s="447"/>
      <c r="I296" s="447"/>
      <c r="J296" s="447"/>
      <c r="K296" s="447"/>
      <c r="L296" s="447"/>
      <c r="M296" s="448"/>
      <c r="N296" s="448"/>
      <c r="O296" s="447"/>
      <c r="P296" s="447"/>
      <c r="Q296" s="447"/>
      <c r="R296" s="447"/>
      <c r="S296" s="447"/>
      <c r="T296" s="447"/>
      <c r="U296" s="447"/>
      <c r="V296" s="447"/>
      <c r="W296" s="452">
        <f t="shared" si="9"/>
        <v>7.1499999999999995</v>
      </c>
      <c r="X296" s="450"/>
      <c r="Y296" s="452">
        <f t="shared" si="8"/>
        <v>0</v>
      </c>
    </row>
    <row r="297" spans="1:25" x14ac:dyDescent="0.2">
      <c r="A297" s="511"/>
      <c r="B297" s="447"/>
      <c r="C297" s="447"/>
      <c r="D297" s="447"/>
      <c r="E297" s="453"/>
      <c r="F297" s="447"/>
      <c r="G297" s="447"/>
      <c r="H297" s="447"/>
      <c r="I297" s="447"/>
      <c r="J297" s="447"/>
      <c r="K297" s="447"/>
      <c r="L297" s="447"/>
      <c r="M297" s="448"/>
      <c r="N297" s="448"/>
      <c r="O297" s="447"/>
      <c r="P297" s="447"/>
      <c r="Q297" s="447"/>
      <c r="R297" s="447"/>
      <c r="S297" s="447"/>
      <c r="T297" s="447"/>
      <c r="U297" s="447"/>
      <c r="V297" s="447"/>
      <c r="W297" s="452">
        <f t="shared" si="9"/>
        <v>7.1499999999999995</v>
      </c>
      <c r="X297" s="450"/>
      <c r="Y297" s="452">
        <f t="shared" si="8"/>
        <v>0</v>
      </c>
    </row>
    <row r="298" spans="1:25" x14ac:dyDescent="0.2">
      <c r="A298" s="511"/>
      <c r="B298" s="447"/>
      <c r="C298" s="447"/>
      <c r="D298" s="447"/>
      <c r="E298" s="453"/>
      <c r="F298" s="447"/>
      <c r="G298" s="447"/>
      <c r="H298" s="447"/>
      <c r="I298" s="447"/>
      <c r="J298" s="447"/>
      <c r="K298" s="447"/>
      <c r="L298" s="447"/>
      <c r="M298" s="448"/>
      <c r="N298" s="448"/>
      <c r="O298" s="447"/>
      <c r="P298" s="447"/>
      <c r="Q298" s="447"/>
      <c r="R298" s="447"/>
      <c r="S298" s="447"/>
      <c r="T298" s="447"/>
      <c r="U298" s="447"/>
      <c r="V298" s="447"/>
      <c r="W298" s="452">
        <f t="shared" si="9"/>
        <v>7.1499999999999995</v>
      </c>
      <c r="X298" s="450"/>
      <c r="Y298" s="452">
        <f t="shared" si="8"/>
        <v>0</v>
      </c>
    </row>
    <row r="299" spans="1:25" x14ac:dyDescent="0.2">
      <c r="A299" s="511"/>
      <c r="B299" s="447"/>
      <c r="C299" s="447"/>
      <c r="D299" s="447"/>
      <c r="E299" s="453"/>
      <c r="F299" s="447"/>
      <c r="G299" s="447"/>
      <c r="H299" s="447"/>
      <c r="I299" s="447"/>
      <c r="J299" s="447"/>
      <c r="K299" s="447"/>
      <c r="L299" s="447"/>
      <c r="M299" s="448"/>
      <c r="N299" s="448"/>
      <c r="O299" s="447"/>
      <c r="P299" s="447"/>
      <c r="Q299" s="447"/>
      <c r="R299" s="447"/>
      <c r="S299" s="447"/>
      <c r="T299" s="447"/>
      <c r="U299" s="447"/>
      <c r="V299" s="447"/>
      <c r="W299" s="452">
        <f t="shared" si="9"/>
        <v>7.1499999999999995</v>
      </c>
      <c r="X299" s="450"/>
      <c r="Y299" s="452">
        <f t="shared" si="8"/>
        <v>0</v>
      </c>
    </row>
    <row r="300" spans="1:25" x14ac:dyDescent="0.2">
      <c r="A300" s="511"/>
      <c r="B300" s="447"/>
      <c r="C300" s="447"/>
      <c r="D300" s="447"/>
      <c r="E300" s="453"/>
      <c r="F300" s="447"/>
      <c r="G300" s="447"/>
      <c r="H300" s="447"/>
      <c r="I300" s="447"/>
      <c r="J300" s="447"/>
      <c r="K300" s="447"/>
      <c r="L300" s="447"/>
      <c r="M300" s="448"/>
      <c r="N300" s="448"/>
      <c r="O300" s="447"/>
      <c r="P300" s="447"/>
      <c r="Q300" s="447"/>
      <c r="R300" s="447"/>
      <c r="S300" s="447"/>
      <c r="T300" s="447"/>
      <c r="U300" s="447"/>
      <c r="V300" s="447"/>
      <c r="W300" s="452">
        <f t="shared" si="9"/>
        <v>7.1499999999999995</v>
      </c>
      <c r="X300" s="450"/>
      <c r="Y300" s="452">
        <f t="shared" si="8"/>
        <v>0</v>
      </c>
    </row>
    <row r="301" spans="1:25" x14ac:dyDescent="0.2">
      <c r="A301" s="511"/>
      <c r="B301" s="447"/>
      <c r="C301" s="447"/>
      <c r="D301" s="447"/>
      <c r="E301" s="453"/>
      <c r="F301" s="447"/>
      <c r="G301" s="447"/>
      <c r="H301" s="447"/>
      <c r="I301" s="447"/>
      <c r="J301" s="447"/>
      <c r="K301" s="447"/>
      <c r="L301" s="447"/>
      <c r="M301" s="448"/>
      <c r="N301" s="448"/>
      <c r="O301" s="447"/>
      <c r="P301" s="447"/>
      <c r="Q301" s="447"/>
      <c r="R301" s="447"/>
      <c r="S301" s="447"/>
      <c r="T301" s="447"/>
      <c r="U301" s="447"/>
      <c r="V301" s="447"/>
      <c r="W301" s="452">
        <f t="shared" si="9"/>
        <v>7.1499999999999995</v>
      </c>
      <c r="X301" s="450"/>
      <c r="Y301" s="452">
        <f t="shared" si="8"/>
        <v>0</v>
      </c>
    </row>
    <row r="302" spans="1:25" x14ac:dyDescent="0.2">
      <c r="A302" s="511"/>
      <c r="B302" s="447"/>
      <c r="C302" s="447"/>
      <c r="D302" s="447"/>
      <c r="E302" s="453"/>
      <c r="F302" s="447"/>
      <c r="G302" s="447"/>
      <c r="H302" s="447"/>
      <c r="I302" s="447"/>
      <c r="J302" s="447"/>
      <c r="K302" s="447"/>
      <c r="L302" s="447"/>
      <c r="M302" s="448"/>
      <c r="N302" s="448"/>
      <c r="O302" s="447"/>
      <c r="P302" s="447"/>
      <c r="Q302" s="447"/>
      <c r="R302" s="447"/>
      <c r="S302" s="447"/>
      <c r="T302" s="447"/>
      <c r="U302" s="447"/>
      <c r="V302" s="447"/>
      <c r="W302" s="452">
        <f t="shared" si="9"/>
        <v>7.1499999999999995</v>
      </c>
      <c r="X302" s="450"/>
      <c r="Y302" s="452">
        <f t="shared" si="8"/>
        <v>0</v>
      </c>
    </row>
    <row r="303" spans="1:25" x14ac:dyDescent="0.2">
      <c r="A303" s="511"/>
      <c r="B303" s="447"/>
      <c r="C303" s="447"/>
      <c r="D303" s="447"/>
      <c r="E303" s="453"/>
      <c r="F303" s="447"/>
      <c r="G303" s="447"/>
      <c r="H303" s="447"/>
      <c r="I303" s="447"/>
      <c r="J303" s="447"/>
      <c r="K303" s="447"/>
      <c r="L303" s="447"/>
      <c r="M303" s="448"/>
      <c r="N303" s="448"/>
      <c r="O303" s="447"/>
      <c r="P303" s="447"/>
      <c r="Q303" s="447"/>
      <c r="R303" s="447"/>
      <c r="S303" s="447"/>
      <c r="T303" s="447"/>
      <c r="U303" s="447"/>
      <c r="V303" s="447"/>
      <c r="W303" s="452">
        <f t="shared" si="9"/>
        <v>7.1499999999999995</v>
      </c>
      <c r="X303" s="450"/>
      <c r="Y303" s="452">
        <f t="shared" si="8"/>
        <v>0</v>
      </c>
    </row>
    <row r="304" spans="1:25" x14ac:dyDescent="0.2">
      <c r="A304" s="511"/>
      <c r="B304" s="447"/>
      <c r="C304" s="447"/>
      <c r="D304" s="447"/>
      <c r="E304" s="453"/>
      <c r="F304" s="447"/>
      <c r="G304" s="447"/>
      <c r="H304" s="447"/>
      <c r="I304" s="447"/>
      <c r="J304" s="447"/>
      <c r="K304" s="447"/>
      <c r="L304" s="447"/>
      <c r="M304" s="448"/>
      <c r="N304" s="448"/>
      <c r="O304" s="447"/>
      <c r="P304" s="447"/>
      <c r="Q304" s="447"/>
      <c r="R304" s="447"/>
      <c r="S304" s="447"/>
      <c r="T304" s="447"/>
      <c r="U304" s="447"/>
      <c r="V304" s="447"/>
      <c r="W304" s="452">
        <f t="shared" si="9"/>
        <v>7.1499999999999995</v>
      </c>
      <c r="X304" s="450"/>
      <c r="Y304" s="452">
        <f t="shared" si="8"/>
        <v>0</v>
      </c>
    </row>
    <row r="305" spans="1:25" x14ac:dyDescent="0.2">
      <c r="A305" s="511"/>
      <c r="B305" s="447"/>
      <c r="C305" s="447"/>
      <c r="D305" s="447"/>
      <c r="E305" s="453"/>
      <c r="F305" s="447"/>
      <c r="G305" s="447"/>
      <c r="H305" s="447"/>
      <c r="I305" s="447"/>
      <c r="J305" s="447"/>
      <c r="K305" s="447"/>
      <c r="L305" s="447"/>
      <c r="M305" s="448"/>
      <c r="N305" s="448"/>
      <c r="O305" s="447"/>
      <c r="P305" s="447"/>
      <c r="Q305" s="447"/>
      <c r="R305" s="447"/>
      <c r="S305" s="447"/>
      <c r="T305" s="447"/>
      <c r="U305" s="447"/>
      <c r="V305" s="447"/>
      <c r="W305" s="452">
        <f t="shared" si="9"/>
        <v>7.1499999999999995</v>
      </c>
      <c r="X305" s="450"/>
      <c r="Y305" s="452">
        <f t="shared" si="8"/>
        <v>0</v>
      </c>
    </row>
    <row r="306" spans="1:25" x14ac:dyDescent="0.2">
      <c r="A306" s="511"/>
      <c r="B306" s="447"/>
      <c r="C306" s="447"/>
      <c r="D306" s="447"/>
      <c r="E306" s="453"/>
      <c r="F306" s="447"/>
      <c r="G306" s="447"/>
      <c r="H306" s="447"/>
      <c r="I306" s="447"/>
      <c r="J306" s="447"/>
      <c r="K306" s="447"/>
      <c r="L306" s="447"/>
      <c r="M306" s="448"/>
      <c r="N306" s="448"/>
      <c r="O306" s="447"/>
      <c r="P306" s="447"/>
      <c r="Q306" s="447"/>
      <c r="R306" s="447"/>
      <c r="S306" s="447"/>
      <c r="T306" s="447"/>
      <c r="U306" s="447"/>
      <c r="V306" s="447"/>
      <c r="W306" s="452">
        <f t="shared" si="9"/>
        <v>7.1499999999999995</v>
      </c>
      <c r="X306" s="450"/>
      <c r="Y306" s="452">
        <f t="shared" si="8"/>
        <v>0</v>
      </c>
    </row>
    <row r="307" spans="1:25" x14ac:dyDescent="0.2">
      <c r="N307" s="500"/>
    </row>
    <row r="308" spans="1:25" x14ac:dyDescent="0.2">
      <c r="N308" s="500"/>
    </row>
    <row r="309" spans="1:25" x14ac:dyDescent="0.2">
      <c r="N309" s="500"/>
    </row>
    <row r="310" spans="1:25" x14ac:dyDescent="0.2">
      <c r="N310" s="500"/>
    </row>
    <row r="311" spans="1:25" x14ac:dyDescent="0.2">
      <c r="N311" s="500"/>
    </row>
    <row r="312" spans="1:25" x14ac:dyDescent="0.2">
      <c r="N312" s="500"/>
    </row>
    <row r="313" spans="1:25" x14ac:dyDescent="0.2">
      <c r="N313" s="500"/>
    </row>
    <row r="314" spans="1:25" x14ac:dyDescent="0.2">
      <c r="N314" s="500"/>
    </row>
    <row r="315" spans="1:25" x14ac:dyDescent="0.2">
      <c r="N315" s="500"/>
    </row>
    <row r="316" spans="1:25" x14ac:dyDescent="0.2">
      <c r="N316" s="500"/>
    </row>
    <row r="317" spans="1:25" x14ac:dyDescent="0.2">
      <c r="N317" s="500"/>
    </row>
    <row r="318" spans="1:25" x14ac:dyDescent="0.2">
      <c r="N318" s="500"/>
    </row>
    <row r="319" spans="1:25" x14ac:dyDescent="0.2">
      <c r="N319" s="500"/>
    </row>
    <row r="320" spans="1:25" x14ac:dyDescent="0.2">
      <c r="N320" s="500"/>
    </row>
    <row r="321" spans="14:14" x14ac:dyDescent="0.2">
      <c r="N321" s="500"/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2"/>
  <sheetViews>
    <sheetView topLeftCell="A268" workbookViewId="0">
      <selection sqref="A1:W1"/>
    </sheetView>
  </sheetViews>
  <sheetFormatPr defaultRowHeight="12.75" x14ac:dyDescent="0.2"/>
  <cols>
    <col min="1" max="1" width="4" bestFit="1" customWidth="1"/>
    <col min="2" max="2" width="14.5703125" customWidth="1"/>
    <col min="3" max="4" width="3.28515625" customWidth="1"/>
    <col min="5" max="5" width="3" customWidth="1"/>
    <col min="6" max="6" width="3.140625" customWidth="1"/>
    <col min="7" max="9" width="3.42578125" customWidth="1"/>
    <col min="10" max="10" width="4" style="335" customWidth="1"/>
    <col min="11" max="11" width="3.42578125" customWidth="1"/>
    <col min="12" max="12" width="5.85546875" customWidth="1"/>
    <col min="13" max="13" width="3.7109375" customWidth="1"/>
    <col min="14" max="14" width="3.42578125" customWidth="1"/>
    <col min="15" max="15" width="2.7109375" bestFit="1" customWidth="1"/>
    <col min="16" max="16" width="8.7109375" bestFit="1" customWidth="1"/>
    <col min="18" max="18" width="5.7109375" bestFit="1" customWidth="1"/>
    <col min="19" max="19" width="6.5703125" bestFit="1" customWidth="1"/>
    <col min="20" max="20" width="6.140625" bestFit="1" customWidth="1"/>
    <col min="21" max="22" width="7" bestFit="1" customWidth="1"/>
    <col min="23" max="23" width="7.28515625" bestFit="1" customWidth="1"/>
    <col min="24" max="24" width="13.5703125" bestFit="1" customWidth="1"/>
  </cols>
  <sheetData>
    <row r="1" spans="1:24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12"/>
    </row>
    <row r="2" spans="1:24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12"/>
    </row>
    <row r="3" spans="1:24" ht="15" x14ac:dyDescent="0.2">
      <c r="A3" s="526" t="s">
        <v>4747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12"/>
    </row>
    <row r="4" spans="1:24" ht="15" x14ac:dyDescent="0.2">
      <c r="A4" s="61"/>
      <c r="B4" s="50"/>
      <c r="C4" s="3"/>
      <c r="D4" s="3"/>
      <c r="E4" s="3"/>
      <c r="F4" s="3"/>
      <c r="G4" s="3"/>
      <c r="H4" s="3"/>
      <c r="I4" s="3"/>
      <c r="J4" s="32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2"/>
    </row>
    <row r="5" spans="1:24" x14ac:dyDescent="0.2">
      <c r="A5" s="172"/>
      <c r="B5" s="173"/>
      <c r="C5" s="174"/>
      <c r="D5" s="174"/>
      <c r="E5" s="174"/>
      <c r="F5" s="174"/>
      <c r="G5" s="174"/>
      <c r="H5" s="174"/>
      <c r="I5" s="174"/>
      <c r="J5" s="329"/>
      <c r="K5" s="174"/>
      <c r="L5" s="174"/>
      <c r="M5" s="175"/>
      <c r="N5" s="175"/>
      <c r="O5" s="174"/>
      <c r="P5" s="174"/>
      <c r="Q5" s="174"/>
      <c r="R5" s="532" t="s">
        <v>1042</v>
      </c>
      <c r="S5" s="532"/>
      <c r="T5" s="532" t="s">
        <v>1044</v>
      </c>
      <c r="U5" s="532"/>
      <c r="V5" s="296" t="s">
        <v>4748</v>
      </c>
      <c r="W5" s="174"/>
      <c r="X5" s="297" t="s">
        <v>3875</v>
      </c>
    </row>
    <row r="6" spans="1:24" ht="48" x14ac:dyDescent="0.2">
      <c r="A6" s="177" t="s">
        <v>4455</v>
      </c>
      <c r="B6" s="178" t="s">
        <v>1030</v>
      </c>
      <c r="C6" s="298" t="s">
        <v>1047</v>
      </c>
      <c r="D6" s="298" t="s">
        <v>1048</v>
      </c>
      <c r="E6" s="298" t="s">
        <v>1049</v>
      </c>
      <c r="F6" s="298" t="s">
        <v>1050</v>
      </c>
      <c r="G6" s="298" t="s">
        <v>3879</v>
      </c>
      <c r="H6" s="298" t="s">
        <v>1051</v>
      </c>
      <c r="I6" s="298" t="s">
        <v>3880</v>
      </c>
      <c r="J6" s="330" t="s">
        <v>1031</v>
      </c>
      <c r="K6" s="181" t="s">
        <v>3878</v>
      </c>
      <c r="L6" s="182" t="s">
        <v>1032</v>
      </c>
      <c r="M6" s="183" t="s">
        <v>1033</v>
      </c>
      <c r="N6" s="183" t="s">
        <v>1034</v>
      </c>
      <c r="O6" s="184" t="s">
        <v>1035</v>
      </c>
      <c r="P6" s="184" t="s">
        <v>1036</v>
      </c>
      <c r="Q6" s="184" t="s">
        <v>1037</v>
      </c>
      <c r="R6" s="528" t="s">
        <v>1038</v>
      </c>
      <c r="S6" s="529"/>
      <c r="T6" s="530" t="s">
        <v>1045</v>
      </c>
      <c r="U6" s="531"/>
      <c r="V6" s="299" t="s">
        <v>1040</v>
      </c>
      <c r="W6" s="185" t="s">
        <v>1075</v>
      </c>
      <c r="X6" s="300" t="s">
        <v>3876</v>
      </c>
    </row>
    <row r="7" spans="1:24" x14ac:dyDescent="0.2">
      <c r="A7" s="62"/>
      <c r="B7" s="187"/>
      <c r="C7" s="190"/>
      <c r="D7" s="190"/>
      <c r="E7" s="190"/>
      <c r="F7" s="190"/>
      <c r="G7" s="190"/>
      <c r="H7" s="190"/>
      <c r="I7" s="190"/>
      <c r="J7" s="189"/>
      <c r="K7" s="190"/>
      <c r="L7" s="190"/>
      <c r="M7" s="191"/>
      <c r="N7" s="191"/>
      <c r="O7" s="190"/>
      <c r="P7" s="190"/>
      <c r="Q7" s="190"/>
      <c r="R7" s="190" t="s">
        <v>1043</v>
      </c>
      <c r="S7" s="190" t="s">
        <v>1039</v>
      </c>
      <c r="T7" s="190" t="s">
        <v>1043</v>
      </c>
      <c r="U7" s="190" t="s">
        <v>1039</v>
      </c>
      <c r="V7" s="190"/>
      <c r="W7" s="190"/>
      <c r="X7" s="297" t="s">
        <v>3877</v>
      </c>
    </row>
    <row r="8" spans="1:24" x14ac:dyDescent="0.2">
      <c r="A8" s="226">
        <v>1</v>
      </c>
      <c r="B8" s="227" t="s">
        <v>3497</v>
      </c>
      <c r="C8" s="227"/>
      <c r="D8" s="227"/>
      <c r="E8" s="227"/>
      <c r="F8" s="227"/>
      <c r="G8" s="227"/>
      <c r="H8" s="227">
        <v>1</v>
      </c>
      <c r="I8" s="227"/>
      <c r="J8" s="331">
        <v>38354</v>
      </c>
      <c r="K8" s="301" t="s">
        <v>1055</v>
      </c>
      <c r="L8" s="301" t="s">
        <v>1056</v>
      </c>
      <c r="M8" s="302" t="s">
        <v>3937</v>
      </c>
      <c r="N8" s="302" t="s">
        <v>3889</v>
      </c>
      <c r="O8" s="227">
        <v>27</v>
      </c>
      <c r="P8" s="303" t="s">
        <v>4749</v>
      </c>
      <c r="Q8" s="303" t="s">
        <v>1493</v>
      </c>
      <c r="R8" s="304">
        <v>0.1</v>
      </c>
      <c r="S8" s="304"/>
      <c r="T8" s="304">
        <v>0.1</v>
      </c>
      <c r="U8" s="304"/>
      <c r="V8" s="304">
        <v>0.1</v>
      </c>
      <c r="W8" s="305" t="s">
        <v>4750</v>
      </c>
      <c r="X8" s="256" t="s">
        <v>4751</v>
      </c>
    </row>
    <row r="9" spans="1:24" x14ac:dyDescent="0.2">
      <c r="A9" s="22" t="s">
        <v>1063</v>
      </c>
      <c r="B9" s="97" t="s">
        <v>4752</v>
      </c>
      <c r="C9" s="97"/>
      <c r="D9" s="97"/>
      <c r="E9" s="97"/>
      <c r="F9" s="97"/>
      <c r="G9" s="97"/>
      <c r="H9" s="97"/>
      <c r="I9" s="97"/>
      <c r="J9" s="197">
        <v>38373</v>
      </c>
      <c r="K9" s="98" t="s">
        <v>1059</v>
      </c>
      <c r="L9" s="98" t="s">
        <v>1056</v>
      </c>
      <c r="M9" s="99" t="s">
        <v>3937</v>
      </c>
      <c r="N9" s="99" t="s">
        <v>4024</v>
      </c>
      <c r="O9" s="97">
        <v>26</v>
      </c>
      <c r="P9" s="100" t="s">
        <v>4753</v>
      </c>
      <c r="Q9" s="100" t="s">
        <v>4754</v>
      </c>
      <c r="R9" s="101">
        <v>2</v>
      </c>
      <c r="S9" s="101"/>
      <c r="T9" s="101"/>
      <c r="U9" s="101"/>
      <c r="V9" s="101"/>
      <c r="W9" s="102" t="s">
        <v>4755</v>
      </c>
      <c r="X9" s="25" t="s">
        <v>4756</v>
      </c>
    </row>
    <row r="10" spans="1:24" x14ac:dyDescent="0.2">
      <c r="A10" s="22" t="s">
        <v>1063</v>
      </c>
      <c r="B10" s="97" t="s">
        <v>4757</v>
      </c>
      <c r="C10" s="97"/>
      <c r="D10" s="97"/>
      <c r="E10" s="97"/>
      <c r="F10" s="97"/>
      <c r="G10" s="97"/>
      <c r="H10" s="97"/>
      <c r="I10" s="97"/>
      <c r="J10" s="197">
        <v>38373</v>
      </c>
      <c r="K10" s="98" t="s">
        <v>1055</v>
      </c>
      <c r="L10" s="98" t="s">
        <v>1056</v>
      </c>
      <c r="M10" s="99" t="s">
        <v>3990</v>
      </c>
      <c r="N10" s="99" t="s">
        <v>3908</v>
      </c>
      <c r="O10" s="97">
        <v>28</v>
      </c>
      <c r="P10" s="100" t="s">
        <v>4758</v>
      </c>
      <c r="Q10" s="100" t="s">
        <v>4759</v>
      </c>
      <c r="R10" s="101">
        <v>0.1</v>
      </c>
      <c r="S10" s="101"/>
      <c r="T10" s="101"/>
      <c r="U10" s="101"/>
      <c r="V10" s="101"/>
      <c r="W10" s="102" t="s">
        <v>4760</v>
      </c>
      <c r="X10" s="25" t="s">
        <v>4761</v>
      </c>
    </row>
    <row r="11" spans="1:24" x14ac:dyDescent="0.2">
      <c r="A11" s="22" t="s">
        <v>1063</v>
      </c>
      <c r="B11" s="97" t="s">
        <v>4762</v>
      </c>
      <c r="C11" s="97"/>
      <c r="D11" s="97"/>
      <c r="E11" s="97"/>
      <c r="F11" s="97"/>
      <c r="G11" s="97"/>
      <c r="H11" s="97"/>
      <c r="I11" s="97"/>
      <c r="J11" s="197">
        <v>38372</v>
      </c>
      <c r="K11" s="98" t="s">
        <v>1055</v>
      </c>
      <c r="L11" s="98" t="s">
        <v>1056</v>
      </c>
      <c r="M11" s="99" t="s">
        <v>3900</v>
      </c>
      <c r="N11" s="99" t="s">
        <v>3908</v>
      </c>
      <c r="O11" s="97">
        <v>2</v>
      </c>
      <c r="P11" s="100" t="s">
        <v>4763</v>
      </c>
      <c r="Q11" s="100" t="s">
        <v>2326</v>
      </c>
      <c r="R11" s="101">
        <v>0.1</v>
      </c>
      <c r="S11" s="101"/>
      <c r="T11" s="101"/>
      <c r="U11" s="101"/>
      <c r="V11" s="101"/>
      <c r="W11" s="102"/>
      <c r="X11" s="25" t="s">
        <v>4764</v>
      </c>
    </row>
    <row r="12" spans="1:24" x14ac:dyDescent="0.2">
      <c r="A12" s="22" t="s">
        <v>1063</v>
      </c>
      <c r="B12" s="97" t="s">
        <v>4765</v>
      </c>
      <c r="C12" s="97"/>
      <c r="D12" s="97"/>
      <c r="E12" s="97"/>
      <c r="F12" s="97"/>
      <c r="G12" s="97"/>
      <c r="H12" s="97"/>
      <c r="I12" s="97"/>
      <c r="J12" s="197">
        <v>38373</v>
      </c>
      <c r="K12" s="98" t="s">
        <v>1055</v>
      </c>
      <c r="L12" s="98" t="s">
        <v>1056</v>
      </c>
      <c r="M12" s="99" t="s">
        <v>3894</v>
      </c>
      <c r="N12" s="99" t="s">
        <v>3889</v>
      </c>
      <c r="O12" s="97">
        <v>5</v>
      </c>
      <c r="P12" s="100" t="s">
        <v>4766</v>
      </c>
      <c r="Q12" s="100" t="s">
        <v>5041</v>
      </c>
      <c r="R12" s="101">
        <v>0.1</v>
      </c>
      <c r="S12" s="101"/>
      <c r="T12" s="101"/>
      <c r="U12" s="101"/>
      <c r="V12" s="101"/>
      <c r="W12" s="102"/>
      <c r="X12" s="25" t="s">
        <v>4767</v>
      </c>
    </row>
    <row r="13" spans="1:24" x14ac:dyDescent="0.2">
      <c r="A13" s="65" t="s">
        <v>1063</v>
      </c>
      <c r="B13" s="109" t="s">
        <v>2568</v>
      </c>
      <c r="C13" s="109"/>
      <c r="D13" s="109"/>
      <c r="E13" s="109"/>
      <c r="F13" s="109"/>
      <c r="G13" s="109"/>
      <c r="H13" s="109"/>
      <c r="I13" s="109"/>
      <c r="J13" s="209">
        <v>38378</v>
      </c>
      <c r="K13" s="110" t="s">
        <v>1059</v>
      </c>
      <c r="L13" s="110" t="s">
        <v>1056</v>
      </c>
      <c r="M13" s="111" t="s">
        <v>3990</v>
      </c>
      <c r="N13" s="111" t="s">
        <v>3959</v>
      </c>
      <c r="O13" s="109">
        <v>2</v>
      </c>
      <c r="P13" s="112" t="s">
        <v>4768</v>
      </c>
      <c r="Q13" s="112" t="s">
        <v>807</v>
      </c>
      <c r="R13" s="113">
        <v>0.5</v>
      </c>
      <c r="S13" s="113"/>
      <c r="T13" s="113"/>
      <c r="U13" s="113"/>
      <c r="V13" s="113"/>
      <c r="W13" s="114" t="s">
        <v>4769</v>
      </c>
      <c r="X13" s="249" t="s">
        <v>4770</v>
      </c>
    </row>
    <row r="14" spans="1:24" x14ac:dyDescent="0.2">
      <c r="A14" s="22" t="s">
        <v>1063</v>
      </c>
      <c r="B14" s="97" t="s">
        <v>4771</v>
      </c>
      <c r="C14" s="97"/>
      <c r="D14" s="97"/>
      <c r="E14" s="97"/>
      <c r="F14" s="97"/>
      <c r="G14" s="97"/>
      <c r="H14" s="97"/>
      <c r="I14" s="97"/>
      <c r="J14" s="197">
        <v>38386</v>
      </c>
      <c r="K14" s="98" t="s">
        <v>1055</v>
      </c>
      <c r="L14" s="98" t="s">
        <v>1056</v>
      </c>
      <c r="M14" s="99" t="s">
        <v>4030</v>
      </c>
      <c r="N14" s="99" t="s">
        <v>3908</v>
      </c>
      <c r="O14" s="97">
        <v>7</v>
      </c>
      <c r="P14" s="100" t="s">
        <v>4772</v>
      </c>
      <c r="Q14" s="100" t="s">
        <v>4773</v>
      </c>
      <c r="R14" s="101">
        <v>0.2</v>
      </c>
      <c r="S14" s="101"/>
      <c r="T14" s="101"/>
      <c r="U14" s="101"/>
      <c r="V14" s="101"/>
      <c r="W14" s="102" t="s">
        <v>4774</v>
      </c>
      <c r="X14" s="25" t="s">
        <v>4775</v>
      </c>
    </row>
    <row r="15" spans="1:24" x14ac:dyDescent="0.2">
      <c r="A15" s="22" t="s">
        <v>1063</v>
      </c>
      <c r="B15" s="97" t="s">
        <v>4776</v>
      </c>
      <c r="C15" s="97"/>
      <c r="D15" s="97"/>
      <c r="E15" s="97"/>
      <c r="F15" s="97"/>
      <c r="G15" s="97"/>
      <c r="H15" s="97"/>
      <c r="I15" s="97"/>
      <c r="J15" s="197">
        <v>38408</v>
      </c>
      <c r="K15" s="98" t="s">
        <v>1055</v>
      </c>
      <c r="L15" s="98" t="s">
        <v>1056</v>
      </c>
      <c r="M15" s="99" t="s">
        <v>3999</v>
      </c>
      <c r="N15" s="99" t="s">
        <v>3889</v>
      </c>
      <c r="O15" s="97">
        <v>23</v>
      </c>
      <c r="P15" s="100" t="s">
        <v>1499</v>
      </c>
      <c r="Q15" s="100" t="s">
        <v>4289</v>
      </c>
      <c r="R15" s="101">
        <v>0.1</v>
      </c>
      <c r="S15" s="101"/>
      <c r="T15" s="101"/>
      <c r="U15" s="101"/>
      <c r="V15" s="101"/>
      <c r="W15" s="102"/>
      <c r="X15" s="25" t="s">
        <v>4777</v>
      </c>
    </row>
    <row r="16" spans="1:24" x14ac:dyDescent="0.2">
      <c r="A16" s="22" t="s">
        <v>1063</v>
      </c>
      <c r="B16" s="97" t="s">
        <v>4778</v>
      </c>
      <c r="C16" s="97"/>
      <c r="D16" s="97"/>
      <c r="E16" s="97"/>
      <c r="F16" s="97"/>
      <c r="G16" s="97"/>
      <c r="H16" s="97"/>
      <c r="I16" s="97"/>
      <c r="J16" s="197">
        <v>38394</v>
      </c>
      <c r="K16" s="98" t="s">
        <v>1055</v>
      </c>
      <c r="L16" s="98" t="s">
        <v>1056</v>
      </c>
      <c r="M16" s="99" t="s">
        <v>3999</v>
      </c>
      <c r="N16" s="99" t="s">
        <v>3895</v>
      </c>
      <c r="O16" s="97">
        <v>33</v>
      </c>
      <c r="P16" s="100" t="s">
        <v>4779</v>
      </c>
      <c r="Q16" s="100" t="s">
        <v>4780</v>
      </c>
      <c r="R16" s="101">
        <v>0.25</v>
      </c>
      <c r="S16" s="101"/>
      <c r="T16" s="101"/>
      <c r="U16" s="101"/>
      <c r="V16" s="101"/>
      <c r="W16" s="102" t="s">
        <v>4781</v>
      </c>
      <c r="X16" s="25" t="s">
        <v>4782</v>
      </c>
    </row>
    <row r="17" spans="1:24" x14ac:dyDescent="0.2">
      <c r="A17" s="22" t="s">
        <v>1063</v>
      </c>
      <c r="B17" s="97" t="s">
        <v>4783</v>
      </c>
      <c r="C17" s="97"/>
      <c r="D17" s="97"/>
      <c r="E17" s="97"/>
      <c r="F17" s="97"/>
      <c r="G17" s="97"/>
      <c r="H17" s="97"/>
      <c r="I17" s="97"/>
      <c r="J17" s="197">
        <v>38408</v>
      </c>
      <c r="K17" s="98"/>
      <c r="L17" s="98" t="s">
        <v>1056</v>
      </c>
      <c r="M17" s="99" t="s">
        <v>4030</v>
      </c>
      <c r="N17" s="99" t="s">
        <v>3908</v>
      </c>
      <c r="O17" s="97">
        <v>12</v>
      </c>
      <c r="P17" s="100" t="s">
        <v>4784</v>
      </c>
      <c r="Q17" s="100" t="s">
        <v>4785</v>
      </c>
      <c r="R17" s="101">
        <v>37</v>
      </c>
      <c r="S17" s="101"/>
      <c r="T17" s="101"/>
      <c r="U17" s="101"/>
      <c r="V17" s="101"/>
      <c r="W17" s="102" t="s">
        <v>4786</v>
      </c>
      <c r="X17" s="25" t="s">
        <v>4787</v>
      </c>
    </row>
    <row r="18" spans="1:24" x14ac:dyDescent="0.2">
      <c r="A18" s="259">
        <v>2</v>
      </c>
      <c r="B18" s="153" t="s">
        <v>4788</v>
      </c>
      <c r="C18" s="153"/>
      <c r="D18" s="153"/>
      <c r="E18" s="153"/>
      <c r="F18" s="153"/>
      <c r="G18" s="153"/>
      <c r="H18" s="153">
        <v>2</v>
      </c>
      <c r="I18" s="153"/>
      <c r="J18" s="200">
        <v>38409</v>
      </c>
      <c r="K18" s="154" t="s">
        <v>1059</v>
      </c>
      <c r="L18" s="154" t="s">
        <v>1056</v>
      </c>
      <c r="M18" s="155" t="s">
        <v>3999</v>
      </c>
      <c r="N18" s="155" t="s">
        <v>3889</v>
      </c>
      <c r="O18" s="153">
        <v>21</v>
      </c>
      <c r="P18" s="156" t="s">
        <v>4789</v>
      </c>
      <c r="Q18" s="156" t="s">
        <v>3354</v>
      </c>
      <c r="R18" s="158">
        <v>0.3</v>
      </c>
      <c r="S18" s="158"/>
      <c r="T18" s="158">
        <v>0.4</v>
      </c>
      <c r="U18" s="158"/>
      <c r="V18" s="158">
        <v>0.4</v>
      </c>
      <c r="W18" s="117" t="s">
        <v>4790</v>
      </c>
      <c r="X18" s="256" t="s">
        <v>4791</v>
      </c>
    </row>
    <row r="19" spans="1:24" x14ac:dyDescent="0.2">
      <c r="A19" s="22" t="s">
        <v>1063</v>
      </c>
      <c r="B19" s="22" t="s">
        <v>4792</v>
      </c>
      <c r="C19" s="22"/>
      <c r="D19" s="22"/>
      <c r="E19" s="22"/>
      <c r="F19" s="22"/>
      <c r="G19" s="22"/>
      <c r="H19" s="22"/>
      <c r="I19" s="22"/>
      <c r="J19" s="237">
        <v>38415</v>
      </c>
      <c r="K19" s="25" t="s">
        <v>1076</v>
      </c>
      <c r="L19" s="25" t="s">
        <v>1056</v>
      </c>
      <c r="M19" s="238" t="s">
        <v>4059</v>
      </c>
      <c r="N19" s="238" t="s">
        <v>3995</v>
      </c>
      <c r="O19" s="22">
        <v>5</v>
      </c>
      <c r="P19" s="26" t="s">
        <v>4793</v>
      </c>
      <c r="Q19" s="26" t="s">
        <v>4794</v>
      </c>
      <c r="R19" s="27">
        <v>10</v>
      </c>
      <c r="S19" s="27"/>
      <c r="T19" s="27"/>
      <c r="U19" s="27"/>
      <c r="V19" s="27"/>
      <c r="W19" s="239" t="s">
        <v>4795</v>
      </c>
      <c r="X19" s="25" t="s">
        <v>4796</v>
      </c>
    </row>
    <row r="20" spans="1:24" x14ac:dyDescent="0.2">
      <c r="A20" s="22" t="s">
        <v>1063</v>
      </c>
      <c r="B20" s="22" t="s">
        <v>4797</v>
      </c>
      <c r="C20" s="22"/>
      <c r="D20" s="22"/>
      <c r="E20" s="22"/>
      <c r="F20" s="22"/>
      <c r="G20" s="22"/>
      <c r="H20" s="22"/>
      <c r="I20" s="22"/>
      <c r="J20" s="237">
        <v>38416</v>
      </c>
      <c r="K20" s="25" t="s">
        <v>1055</v>
      </c>
      <c r="L20" s="25" t="s">
        <v>1056</v>
      </c>
      <c r="M20" s="238" t="s">
        <v>3907</v>
      </c>
      <c r="N20" s="238" t="s">
        <v>3908</v>
      </c>
      <c r="O20" s="26">
        <v>16</v>
      </c>
      <c r="P20" s="26" t="s">
        <v>4798</v>
      </c>
      <c r="Q20" s="26" t="s">
        <v>4799</v>
      </c>
      <c r="R20" s="43">
        <v>0.1</v>
      </c>
      <c r="S20" s="43"/>
      <c r="T20" s="43"/>
      <c r="U20" s="43"/>
      <c r="V20" s="43"/>
      <c r="W20" s="239"/>
      <c r="X20" s="25" t="s">
        <v>4800</v>
      </c>
    </row>
    <row r="21" spans="1:24" x14ac:dyDescent="0.2">
      <c r="A21" s="22" t="s">
        <v>1063</v>
      </c>
      <c r="B21" s="22" t="s">
        <v>2966</v>
      </c>
      <c r="C21" s="22"/>
      <c r="D21" s="22"/>
      <c r="E21" s="22"/>
      <c r="F21" s="22"/>
      <c r="G21" s="22"/>
      <c r="H21" s="22"/>
      <c r="I21" s="22"/>
      <c r="J21" s="237">
        <v>38417</v>
      </c>
      <c r="K21" s="25" t="s">
        <v>1059</v>
      </c>
      <c r="L21" s="25" t="s">
        <v>1056</v>
      </c>
      <c r="M21" s="238" t="s">
        <v>1739</v>
      </c>
      <c r="N21" s="238" t="s">
        <v>3991</v>
      </c>
      <c r="O21" s="26">
        <v>15</v>
      </c>
      <c r="P21" s="26" t="s">
        <v>4801</v>
      </c>
      <c r="Q21" s="26" t="s">
        <v>4802</v>
      </c>
      <c r="R21" s="43">
        <v>7.25</v>
      </c>
      <c r="S21" s="43"/>
      <c r="T21" s="43"/>
      <c r="U21" s="43"/>
      <c r="V21" s="43"/>
      <c r="W21" s="239" t="s">
        <v>4803</v>
      </c>
      <c r="X21" s="25" t="s">
        <v>4804</v>
      </c>
    </row>
    <row r="22" spans="1:24" x14ac:dyDescent="0.2">
      <c r="A22" s="22" t="s">
        <v>1063</v>
      </c>
      <c r="B22" s="22" t="s">
        <v>4805</v>
      </c>
      <c r="C22" s="22"/>
      <c r="D22" s="22"/>
      <c r="E22" s="22"/>
      <c r="F22" s="22"/>
      <c r="G22" s="22"/>
      <c r="H22" s="22"/>
      <c r="I22" s="22"/>
      <c r="J22" s="237">
        <v>38421</v>
      </c>
      <c r="K22" s="25" t="s">
        <v>1059</v>
      </c>
      <c r="L22" s="25" t="s">
        <v>1056</v>
      </c>
      <c r="M22" s="238" t="s">
        <v>3900</v>
      </c>
      <c r="N22" s="238" t="s">
        <v>3889</v>
      </c>
      <c r="O22" s="26">
        <v>35</v>
      </c>
      <c r="P22" s="26" t="s">
        <v>1569</v>
      </c>
      <c r="Q22" s="26" t="s">
        <v>3782</v>
      </c>
      <c r="R22" s="43">
        <v>6.5</v>
      </c>
      <c r="S22" s="43"/>
      <c r="T22" s="43"/>
      <c r="U22" s="43"/>
      <c r="V22" s="43"/>
      <c r="W22" s="239" t="s">
        <v>4806</v>
      </c>
      <c r="X22" s="25" t="s">
        <v>4807</v>
      </c>
    </row>
    <row r="23" spans="1:24" x14ac:dyDescent="0.2">
      <c r="A23" s="22" t="s">
        <v>1063</v>
      </c>
      <c r="B23" s="22" t="s">
        <v>4808</v>
      </c>
      <c r="C23" s="22"/>
      <c r="D23" s="22"/>
      <c r="E23" s="22"/>
      <c r="F23" s="22"/>
      <c r="G23" s="22"/>
      <c r="H23" s="22"/>
      <c r="I23" s="22"/>
      <c r="J23" s="237">
        <v>38421</v>
      </c>
      <c r="K23" s="25" t="s">
        <v>1076</v>
      </c>
      <c r="L23" s="25" t="s">
        <v>1056</v>
      </c>
      <c r="M23" s="238" t="s">
        <v>1752</v>
      </c>
      <c r="N23" s="238" t="s">
        <v>4426</v>
      </c>
      <c r="O23" s="26">
        <v>14</v>
      </c>
      <c r="P23" s="26" t="s">
        <v>4809</v>
      </c>
      <c r="Q23" s="26" t="s">
        <v>4810</v>
      </c>
      <c r="R23" s="27">
        <v>40</v>
      </c>
      <c r="S23" s="43"/>
      <c r="T23" s="43"/>
      <c r="U23" s="43"/>
      <c r="V23" s="43"/>
      <c r="W23" s="239"/>
      <c r="X23" s="25" t="s">
        <v>4811</v>
      </c>
    </row>
    <row r="24" spans="1:24" x14ac:dyDescent="0.2">
      <c r="A24" s="22" t="s">
        <v>1063</v>
      </c>
      <c r="B24" s="22" t="s">
        <v>4812</v>
      </c>
      <c r="C24" s="22"/>
      <c r="D24" s="22"/>
      <c r="E24" s="22"/>
      <c r="F24" s="22"/>
      <c r="G24" s="22"/>
      <c r="H24" s="22"/>
      <c r="I24" s="22"/>
      <c r="J24" s="237">
        <v>38432</v>
      </c>
      <c r="K24" s="25" t="s">
        <v>1055</v>
      </c>
      <c r="L24" s="25" t="s">
        <v>1056</v>
      </c>
      <c r="M24" s="238" t="s">
        <v>3999</v>
      </c>
      <c r="N24" s="238" t="s">
        <v>3889</v>
      </c>
      <c r="O24" s="26">
        <v>22</v>
      </c>
      <c r="P24" s="26" t="s">
        <v>1499</v>
      </c>
      <c r="Q24" s="26" t="s">
        <v>4813</v>
      </c>
      <c r="R24" s="27">
        <v>0.1</v>
      </c>
      <c r="S24" s="43"/>
      <c r="T24" s="43"/>
      <c r="U24" s="43"/>
      <c r="V24" s="43"/>
      <c r="W24" s="239"/>
      <c r="X24" s="25" t="s">
        <v>4814</v>
      </c>
    </row>
    <row r="25" spans="1:24" x14ac:dyDescent="0.2">
      <c r="A25" s="22" t="s">
        <v>1063</v>
      </c>
      <c r="B25" s="22" t="s">
        <v>4815</v>
      </c>
      <c r="C25" s="22"/>
      <c r="D25" s="22"/>
      <c r="E25" s="22"/>
      <c r="F25" s="22"/>
      <c r="G25" s="22"/>
      <c r="H25" s="22"/>
      <c r="I25" s="22"/>
      <c r="J25" s="237">
        <v>38438</v>
      </c>
      <c r="K25" s="25" t="s">
        <v>1055</v>
      </c>
      <c r="L25" s="25" t="s">
        <v>1056</v>
      </c>
      <c r="M25" s="238" t="s">
        <v>3999</v>
      </c>
      <c r="N25" s="238" t="s">
        <v>3895</v>
      </c>
      <c r="O25" s="26">
        <v>21</v>
      </c>
      <c r="P25" s="26" t="s">
        <v>4816</v>
      </c>
      <c r="Q25" s="26" t="s">
        <v>4817</v>
      </c>
      <c r="R25" s="27">
        <v>0.1</v>
      </c>
      <c r="S25" s="43"/>
      <c r="T25" s="43"/>
      <c r="U25" s="43"/>
      <c r="V25" s="43"/>
      <c r="W25" s="239"/>
      <c r="X25" s="25" t="s">
        <v>4818</v>
      </c>
    </row>
    <row r="26" spans="1:24" x14ac:dyDescent="0.2">
      <c r="A26" s="22" t="s">
        <v>1063</v>
      </c>
      <c r="B26" s="22" t="s">
        <v>4819</v>
      </c>
      <c r="C26" s="22"/>
      <c r="D26" s="22"/>
      <c r="E26" s="22"/>
      <c r="F26" s="22"/>
      <c r="G26" s="22"/>
      <c r="H26" s="22"/>
      <c r="I26" s="22"/>
      <c r="J26" s="237">
        <v>38439</v>
      </c>
      <c r="K26" s="25" t="s">
        <v>1055</v>
      </c>
      <c r="L26" s="25" t="s">
        <v>1056</v>
      </c>
      <c r="M26" s="238" t="s">
        <v>3999</v>
      </c>
      <c r="N26" s="238" t="s">
        <v>3908</v>
      </c>
      <c r="O26" s="26">
        <v>21</v>
      </c>
      <c r="P26" s="26" t="s">
        <v>1499</v>
      </c>
      <c r="Q26" s="26" t="s">
        <v>4820</v>
      </c>
      <c r="R26" s="27">
        <v>0.1</v>
      </c>
      <c r="S26" s="43"/>
      <c r="T26" s="43"/>
      <c r="U26" s="43"/>
      <c r="V26" s="43"/>
      <c r="W26" s="239"/>
      <c r="X26" s="25" t="s">
        <v>4821</v>
      </c>
    </row>
    <row r="27" spans="1:24" x14ac:dyDescent="0.2">
      <c r="A27" s="22" t="s">
        <v>1063</v>
      </c>
      <c r="B27" s="22" t="s">
        <v>1192</v>
      </c>
      <c r="C27" s="22"/>
      <c r="D27" s="22"/>
      <c r="E27" s="22"/>
      <c r="F27" s="22"/>
      <c r="G27" s="22"/>
      <c r="H27" s="22"/>
      <c r="I27" s="22"/>
      <c r="J27" s="237">
        <v>38439</v>
      </c>
      <c r="K27" s="25" t="s">
        <v>1055</v>
      </c>
      <c r="L27" s="25" t="s">
        <v>1056</v>
      </c>
      <c r="M27" s="238" t="s">
        <v>3919</v>
      </c>
      <c r="N27" s="238" t="s">
        <v>3889</v>
      </c>
      <c r="O27" s="26">
        <v>19</v>
      </c>
      <c r="P27" s="26" t="s">
        <v>4822</v>
      </c>
      <c r="Q27" s="26" t="s">
        <v>841</v>
      </c>
      <c r="R27" s="27">
        <v>0.1</v>
      </c>
      <c r="S27" s="43"/>
      <c r="T27" s="43"/>
      <c r="U27" s="43"/>
      <c r="V27" s="43"/>
      <c r="W27" s="239"/>
      <c r="X27" s="25" t="s">
        <v>4823</v>
      </c>
    </row>
    <row r="28" spans="1:24" x14ac:dyDescent="0.2">
      <c r="A28" s="22" t="s">
        <v>1063</v>
      </c>
      <c r="B28" s="22" t="s">
        <v>4824</v>
      </c>
      <c r="C28" s="22"/>
      <c r="D28" s="22"/>
      <c r="E28" s="22"/>
      <c r="F28" s="22"/>
      <c r="G28" s="22"/>
      <c r="H28" s="22"/>
      <c r="I28" s="22"/>
      <c r="J28" s="237">
        <v>38441</v>
      </c>
      <c r="K28" s="25" t="s">
        <v>1055</v>
      </c>
      <c r="L28" s="25" t="s">
        <v>1056</v>
      </c>
      <c r="M28" s="238" t="s">
        <v>3894</v>
      </c>
      <c r="N28" s="238" t="s">
        <v>3889</v>
      </c>
      <c r="O28" s="26">
        <v>36</v>
      </c>
      <c r="P28" s="26" t="s">
        <v>4825</v>
      </c>
      <c r="Q28" s="26" t="s">
        <v>4826</v>
      </c>
      <c r="R28" s="27">
        <v>0.1</v>
      </c>
      <c r="S28" s="43"/>
      <c r="T28" s="43"/>
      <c r="U28" s="43"/>
      <c r="V28" s="43"/>
      <c r="W28" s="239" t="s">
        <v>4827</v>
      </c>
      <c r="X28" s="25" t="s">
        <v>4828</v>
      </c>
    </row>
    <row r="29" spans="1:24" x14ac:dyDescent="0.2">
      <c r="A29" s="22" t="s">
        <v>1063</v>
      </c>
      <c r="B29" s="22" t="s">
        <v>4829</v>
      </c>
      <c r="C29" s="22"/>
      <c r="D29" s="22"/>
      <c r="E29" s="22"/>
      <c r="F29" s="22"/>
      <c r="G29" s="22"/>
      <c r="H29" s="22"/>
      <c r="I29" s="22"/>
      <c r="J29" s="237">
        <v>38456</v>
      </c>
      <c r="K29" s="25" t="s">
        <v>1059</v>
      </c>
      <c r="L29" s="25" t="s">
        <v>1056</v>
      </c>
      <c r="M29" s="238" t="s">
        <v>3990</v>
      </c>
      <c r="N29" s="238" t="s">
        <v>3959</v>
      </c>
      <c r="O29" s="26">
        <v>13</v>
      </c>
      <c r="P29" s="26" t="s">
        <v>4830</v>
      </c>
      <c r="Q29" s="26" t="s">
        <v>4831</v>
      </c>
      <c r="R29" s="27">
        <v>0.5</v>
      </c>
      <c r="S29" s="43"/>
      <c r="T29" s="43"/>
      <c r="U29" s="43"/>
      <c r="V29" s="43"/>
      <c r="W29" s="239" t="s">
        <v>4832</v>
      </c>
      <c r="X29" s="25" t="s">
        <v>4833</v>
      </c>
    </row>
    <row r="30" spans="1:24" x14ac:dyDescent="0.2">
      <c r="A30" s="22" t="s">
        <v>1063</v>
      </c>
      <c r="B30" s="22" t="s">
        <v>4834</v>
      </c>
      <c r="C30" s="22"/>
      <c r="D30" s="22"/>
      <c r="E30" s="22"/>
      <c r="F30" s="22"/>
      <c r="G30" s="22"/>
      <c r="H30" s="22"/>
      <c r="I30" s="22"/>
      <c r="J30" s="237">
        <v>38458</v>
      </c>
      <c r="K30" s="25" t="s">
        <v>1059</v>
      </c>
      <c r="L30" s="25" t="s">
        <v>1056</v>
      </c>
      <c r="M30" s="238" t="s">
        <v>4023</v>
      </c>
      <c r="N30" s="238" t="s">
        <v>4024</v>
      </c>
      <c r="O30" s="26">
        <v>15</v>
      </c>
      <c r="P30" s="26" t="s">
        <v>4835</v>
      </c>
      <c r="Q30" s="26" t="s">
        <v>4836</v>
      </c>
      <c r="R30" s="27">
        <v>0.5</v>
      </c>
      <c r="S30" s="43"/>
      <c r="T30" s="43"/>
      <c r="U30" s="43"/>
      <c r="V30" s="43"/>
      <c r="W30" s="239" t="s">
        <v>4837</v>
      </c>
      <c r="X30" s="25" t="s">
        <v>4838</v>
      </c>
    </row>
    <row r="31" spans="1:24" x14ac:dyDescent="0.2">
      <c r="A31" s="259">
        <v>3</v>
      </c>
      <c r="B31" s="153" t="s">
        <v>4839</v>
      </c>
      <c r="C31" s="153"/>
      <c r="D31" s="153"/>
      <c r="E31" s="153"/>
      <c r="F31" s="153"/>
      <c r="G31" s="153">
        <v>1</v>
      </c>
      <c r="H31" s="153"/>
      <c r="I31" s="153"/>
      <c r="J31" s="200">
        <v>38459</v>
      </c>
      <c r="K31" s="154" t="s">
        <v>4134</v>
      </c>
      <c r="L31" s="154" t="s">
        <v>1056</v>
      </c>
      <c r="M31" s="155" t="s">
        <v>4030</v>
      </c>
      <c r="N31" s="155" t="s">
        <v>3959</v>
      </c>
      <c r="O31" s="201">
        <v>22</v>
      </c>
      <c r="P31" s="156" t="s">
        <v>4840</v>
      </c>
      <c r="Q31" s="156" t="s">
        <v>1570</v>
      </c>
      <c r="R31" s="158">
        <v>775</v>
      </c>
      <c r="S31" s="157"/>
      <c r="T31" s="157">
        <v>775.4</v>
      </c>
      <c r="U31" s="157"/>
      <c r="V31" s="157">
        <v>775.4</v>
      </c>
      <c r="W31" s="117" t="s">
        <v>4841</v>
      </c>
      <c r="X31" s="256" t="s">
        <v>4842</v>
      </c>
    </row>
    <row r="32" spans="1:24" x14ac:dyDescent="0.2">
      <c r="A32" s="259">
        <v>4</v>
      </c>
      <c r="B32" s="153" t="s">
        <v>4843</v>
      </c>
      <c r="C32" s="153"/>
      <c r="D32" s="153"/>
      <c r="E32" s="153"/>
      <c r="F32" s="153"/>
      <c r="G32" s="153">
        <v>2</v>
      </c>
      <c r="H32" s="153"/>
      <c r="I32" s="153"/>
      <c r="J32" s="200">
        <v>38466</v>
      </c>
      <c r="K32" s="154" t="s">
        <v>1055</v>
      </c>
      <c r="L32" s="154" t="s">
        <v>1056</v>
      </c>
      <c r="M32" s="155" t="s">
        <v>3919</v>
      </c>
      <c r="N32" s="155" t="s">
        <v>4024</v>
      </c>
      <c r="O32" s="156">
        <v>14</v>
      </c>
      <c r="P32" s="156" t="s">
        <v>4844</v>
      </c>
      <c r="Q32" s="156" t="s">
        <v>4845</v>
      </c>
      <c r="R32" s="157">
        <v>12.5</v>
      </c>
      <c r="S32" s="158"/>
      <c r="T32" s="157">
        <v>787.9</v>
      </c>
      <c r="U32" s="157"/>
      <c r="V32" s="157">
        <v>787.9</v>
      </c>
      <c r="W32" s="117" t="s">
        <v>4846</v>
      </c>
      <c r="X32" s="256" t="s">
        <v>4847</v>
      </c>
    </row>
    <row r="33" spans="1:24" x14ac:dyDescent="0.2">
      <c r="A33" s="22" t="s">
        <v>1063</v>
      </c>
      <c r="B33" s="22" t="s">
        <v>4848</v>
      </c>
      <c r="C33" s="22"/>
      <c r="D33" s="22"/>
      <c r="E33" s="22"/>
      <c r="F33" s="22"/>
      <c r="G33" s="22"/>
      <c r="H33" s="22"/>
      <c r="I33" s="22"/>
      <c r="J33" s="237">
        <v>38449</v>
      </c>
      <c r="K33" s="25" t="s">
        <v>1055</v>
      </c>
      <c r="L33" s="25" t="s">
        <v>1056</v>
      </c>
      <c r="M33" s="238" t="s">
        <v>3999</v>
      </c>
      <c r="N33" s="238" t="s">
        <v>3908</v>
      </c>
      <c r="O33" s="100">
        <v>34</v>
      </c>
      <c r="P33" s="26" t="s">
        <v>1136</v>
      </c>
      <c r="Q33" s="26" t="s">
        <v>4849</v>
      </c>
      <c r="R33" s="43">
        <v>0.3</v>
      </c>
      <c r="S33" s="43"/>
      <c r="T33" s="43"/>
      <c r="U33" s="43"/>
      <c r="V33" s="43"/>
      <c r="W33" s="239"/>
      <c r="X33" s="25" t="s">
        <v>4850</v>
      </c>
    </row>
    <row r="34" spans="1:24" x14ac:dyDescent="0.2">
      <c r="A34" s="22" t="s">
        <v>1063</v>
      </c>
      <c r="B34" s="22" t="s">
        <v>3523</v>
      </c>
      <c r="C34" s="22"/>
      <c r="D34" s="22"/>
      <c r="E34" s="22"/>
      <c r="F34" s="22"/>
      <c r="G34" s="22"/>
      <c r="H34" s="22"/>
      <c r="I34" s="22"/>
      <c r="J34" s="237">
        <v>38450</v>
      </c>
      <c r="K34" s="25" t="s">
        <v>1055</v>
      </c>
      <c r="L34" s="25" t="s">
        <v>1056</v>
      </c>
      <c r="M34" s="238" t="s">
        <v>3999</v>
      </c>
      <c r="N34" s="238" t="s">
        <v>3959</v>
      </c>
      <c r="O34" s="100">
        <v>6</v>
      </c>
      <c r="P34" s="26" t="s">
        <v>1147</v>
      </c>
      <c r="Q34" s="26" t="s">
        <v>4851</v>
      </c>
      <c r="R34" s="43">
        <v>0.1</v>
      </c>
      <c r="S34" s="43"/>
      <c r="T34" s="43"/>
      <c r="U34" s="43"/>
      <c r="V34" s="43"/>
      <c r="W34" s="239"/>
      <c r="X34" s="25" t="s">
        <v>4852</v>
      </c>
    </row>
    <row r="35" spans="1:24" x14ac:dyDescent="0.2">
      <c r="A35" s="22" t="s">
        <v>1063</v>
      </c>
      <c r="B35" s="22" t="s">
        <v>4853</v>
      </c>
      <c r="C35" s="22"/>
      <c r="D35" s="22"/>
      <c r="E35" s="22"/>
      <c r="F35" s="22"/>
      <c r="G35" s="22"/>
      <c r="H35" s="22"/>
      <c r="I35" s="22"/>
      <c r="J35" s="237">
        <v>38478</v>
      </c>
      <c r="K35" s="25" t="s">
        <v>1055</v>
      </c>
      <c r="L35" s="25" t="s">
        <v>1062</v>
      </c>
      <c r="M35" s="238" t="s">
        <v>3979</v>
      </c>
      <c r="N35" s="238" t="s">
        <v>3895</v>
      </c>
      <c r="O35" s="100">
        <v>21</v>
      </c>
      <c r="P35" s="26" t="s">
        <v>4854</v>
      </c>
      <c r="Q35" s="26" t="s">
        <v>2668</v>
      </c>
      <c r="R35" s="43">
        <v>0.1</v>
      </c>
      <c r="S35" s="43"/>
      <c r="T35" s="43"/>
      <c r="U35" s="43"/>
      <c r="V35" s="43"/>
      <c r="W35" s="239"/>
      <c r="X35" s="25" t="s">
        <v>4855</v>
      </c>
    </row>
    <row r="36" spans="1:24" x14ac:dyDescent="0.2">
      <c r="A36" s="259">
        <v>5</v>
      </c>
      <c r="B36" s="153" t="s">
        <v>3661</v>
      </c>
      <c r="C36" s="153">
        <v>1</v>
      </c>
      <c r="D36" s="153"/>
      <c r="E36" s="153"/>
      <c r="F36" s="153"/>
      <c r="G36" s="153"/>
      <c r="H36" s="153"/>
      <c r="I36" s="153"/>
      <c r="J36" s="200">
        <v>38479</v>
      </c>
      <c r="K36" s="154" t="s">
        <v>1059</v>
      </c>
      <c r="L36" s="154" t="s">
        <v>1062</v>
      </c>
      <c r="M36" s="155" t="s">
        <v>1752</v>
      </c>
      <c r="N36" s="155" t="s">
        <v>4037</v>
      </c>
      <c r="O36" s="156">
        <v>29</v>
      </c>
      <c r="P36" s="156" t="s">
        <v>4856</v>
      </c>
      <c r="Q36" s="156" t="s">
        <v>4857</v>
      </c>
      <c r="R36" s="56"/>
      <c r="S36" s="157">
        <v>1</v>
      </c>
      <c r="T36" s="157"/>
      <c r="U36" s="157">
        <v>1</v>
      </c>
      <c r="V36" s="157"/>
      <c r="W36" s="117" t="s">
        <v>4858</v>
      </c>
      <c r="X36" s="256" t="s">
        <v>4859</v>
      </c>
    </row>
    <row r="37" spans="1:24" x14ac:dyDescent="0.2">
      <c r="A37" s="259">
        <v>6</v>
      </c>
      <c r="B37" s="153" t="s">
        <v>1211</v>
      </c>
      <c r="C37" s="153"/>
      <c r="D37" s="153"/>
      <c r="E37" s="153"/>
      <c r="F37" s="153"/>
      <c r="G37" s="153"/>
      <c r="H37" s="153">
        <v>3</v>
      </c>
      <c r="I37" s="153"/>
      <c r="J37" s="200">
        <v>38481</v>
      </c>
      <c r="K37" s="154" t="s">
        <v>1059</v>
      </c>
      <c r="L37" s="154" t="s">
        <v>1062</v>
      </c>
      <c r="M37" s="155" t="s">
        <v>3999</v>
      </c>
      <c r="N37" s="155" t="s">
        <v>3908</v>
      </c>
      <c r="O37" s="156">
        <v>4</v>
      </c>
      <c r="P37" s="156" t="s">
        <v>418</v>
      </c>
      <c r="Q37" s="156" t="s">
        <v>4860</v>
      </c>
      <c r="R37" s="56"/>
      <c r="S37" s="157">
        <v>0.5</v>
      </c>
      <c r="T37" s="157"/>
      <c r="U37" s="157">
        <v>1.5</v>
      </c>
      <c r="V37" s="157">
        <v>789.4</v>
      </c>
      <c r="W37" s="117" t="s">
        <v>4858</v>
      </c>
      <c r="X37" s="154" t="s">
        <v>4861</v>
      </c>
    </row>
    <row r="38" spans="1:24" x14ac:dyDescent="0.2">
      <c r="A38" s="22" t="s">
        <v>1063</v>
      </c>
      <c r="B38" s="97" t="s">
        <v>4862</v>
      </c>
      <c r="C38" s="97"/>
      <c r="D38" s="97"/>
      <c r="E38" s="97"/>
      <c r="F38" s="97"/>
      <c r="G38" s="97"/>
      <c r="H38" s="97"/>
      <c r="I38" s="97"/>
      <c r="J38" s="197">
        <v>38482</v>
      </c>
      <c r="K38" s="98" t="s">
        <v>1055</v>
      </c>
      <c r="L38" s="98" t="s">
        <v>1062</v>
      </c>
      <c r="M38" s="99" t="s">
        <v>3900</v>
      </c>
      <c r="N38" s="99" t="s">
        <v>3908</v>
      </c>
      <c r="O38" s="100">
        <v>30</v>
      </c>
      <c r="P38" s="100" t="s">
        <v>4863</v>
      </c>
      <c r="Q38" s="100" t="s">
        <v>1688</v>
      </c>
      <c r="R38" s="107">
        <v>0.1</v>
      </c>
      <c r="S38" s="107"/>
      <c r="T38" s="107"/>
      <c r="U38" s="107"/>
      <c r="V38" s="107"/>
      <c r="W38" s="102"/>
      <c r="X38" s="98" t="s">
        <v>4864</v>
      </c>
    </row>
    <row r="39" spans="1:24" x14ac:dyDescent="0.2">
      <c r="A39" s="22" t="s">
        <v>1063</v>
      </c>
      <c r="B39" s="97" t="s">
        <v>4865</v>
      </c>
      <c r="C39" s="97"/>
      <c r="D39" s="97"/>
      <c r="E39" s="97"/>
      <c r="F39" s="97"/>
      <c r="G39" s="97"/>
      <c r="H39" s="97"/>
      <c r="I39" s="97"/>
      <c r="J39" s="197">
        <v>38479</v>
      </c>
      <c r="K39" s="98" t="s">
        <v>1055</v>
      </c>
      <c r="L39" s="98" t="s">
        <v>1062</v>
      </c>
      <c r="M39" s="99" t="s">
        <v>4866</v>
      </c>
      <c r="N39" s="99" t="s">
        <v>2003</v>
      </c>
      <c r="O39" s="100">
        <v>23</v>
      </c>
      <c r="P39" s="100" t="s">
        <v>4867</v>
      </c>
      <c r="Q39" s="100" t="s">
        <v>4868</v>
      </c>
      <c r="R39" s="107">
        <v>1</v>
      </c>
      <c r="S39" s="107"/>
      <c r="T39" s="107"/>
      <c r="U39" s="107"/>
      <c r="V39" s="107"/>
      <c r="W39" s="102"/>
      <c r="X39" s="98" t="s">
        <v>4869</v>
      </c>
    </row>
    <row r="40" spans="1:24" x14ac:dyDescent="0.2">
      <c r="A40" s="268">
        <v>7</v>
      </c>
      <c r="B40" s="163" t="s">
        <v>4870</v>
      </c>
      <c r="C40" s="153"/>
      <c r="D40" s="153"/>
      <c r="E40" s="153"/>
      <c r="F40" s="153">
        <v>1</v>
      </c>
      <c r="G40" s="153"/>
      <c r="H40" s="153"/>
      <c r="I40" s="153"/>
      <c r="J40" s="200">
        <v>38495</v>
      </c>
      <c r="K40" s="154" t="s">
        <v>1055</v>
      </c>
      <c r="L40" s="154" t="s">
        <v>1056</v>
      </c>
      <c r="M40" s="155" t="s">
        <v>3937</v>
      </c>
      <c r="N40" s="155" t="s">
        <v>4024</v>
      </c>
      <c r="O40" s="153">
        <v>28</v>
      </c>
      <c r="P40" s="156" t="s">
        <v>4871</v>
      </c>
      <c r="Q40" s="156" t="s">
        <v>4872</v>
      </c>
      <c r="R40" s="158">
        <v>0.1</v>
      </c>
      <c r="S40" s="158"/>
      <c r="T40" s="158">
        <v>788</v>
      </c>
      <c r="U40" s="158"/>
      <c r="V40" s="157"/>
      <c r="W40" s="117" t="s">
        <v>4873</v>
      </c>
      <c r="X40" s="154" t="s">
        <v>4586</v>
      </c>
    </row>
    <row r="41" spans="1:24" x14ac:dyDescent="0.2">
      <c r="A41" s="259">
        <v>8</v>
      </c>
      <c r="B41" s="153" t="s">
        <v>805</v>
      </c>
      <c r="C41" s="153"/>
      <c r="D41" s="153">
        <v>1</v>
      </c>
      <c r="E41" s="153"/>
      <c r="F41" s="153"/>
      <c r="G41" s="153"/>
      <c r="H41" s="153"/>
      <c r="I41" s="153"/>
      <c r="J41" s="200">
        <v>38492</v>
      </c>
      <c r="K41" s="154" t="s">
        <v>1055</v>
      </c>
      <c r="L41" s="154" t="s">
        <v>1056</v>
      </c>
      <c r="M41" s="155" t="s">
        <v>3990</v>
      </c>
      <c r="N41" s="155" t="s">
        <v>3959</v>
      </c>
      <c r="O41" s="153">
        <v>1</v>
      </c>
      <c r="P41" s="156" t="s">
        <v>4587</v>
      </c>
      <c r="Q41" s="156" t="s">
        <v>2570</v>
      </c>
      <c r="R41" s="158">
        <v>0.1</v>
      </c>
      <c r="S41" s="158"/>
      <c r="T41" s="158">
        <v>788.1</v>
      </c>
      <c r="U41" s="158"/>
      <c r="V41" s="157"/>
      <c r="W41" s="117" t="s">
        <v>4588</v>
      </c>
      <c r="X41" s="154" t="s">
        <v>4589</v>
      </c>
    </row>
    <row r="42" spans="1:24" x14ac:dyDescent="0.2">
      <c r="A42" s="259">
        <v>9</v>
      </c>
      <c r="B42" s="153" t="s">
        <v>4590</v>
      </c>
      <c r="C42" s="153"/>
      <c r="D42" s="153">
        <v>2</v>
      </c>
      <c r="E42" s="153"/>
      <c r="F42" s="153"/>
      <c r="G42" s="153"/>
      <c r="H42" s="153"/>
      <c r="I42" s="153"/>
      <c r="J42" s="200">
        <v>38500</v>
      </c>
      <c r="K42" s="154" t="s">
        <v>1055</v>
      </c>
      <c r="L42" s="154" t="s">
        <v>1056</v>
      </c>
      <c r="M42" s="155" t="s">
        <v>3990</v>
      </c>
      <c r="N42" s="155" t="s">
        <v>3908</v>
      </c>
      <c r="O42" s="153">
        <v>16</v>
      </c>
      <c r="P42" s="156" t="s">
        <v>4325</v>
      </c>
      <c r="Q42" s="156" t="s">
        <v>4591</v>
      </c>
      <c r="R42" s="158">
        <v>0.1</v>
      </c>
      <c r="S42" s="158"/>
      <c r="T42" s="158">
        <v>788.2</v>
      </c>
      <c r="U42" s="158"/>
      <c r="V42" s="157">
        <v>789.7</v>
      </c>
      <c r="W42" s="117" t="s">
        <v>4592</v>
      </c>
      <c r="X42" s="154" t="s">
        <v>4593</v>
      </c>
    </row>
    <row r="43" spans="1:24" x14ac:dyDescent="0.2">
      <c r="A43" s="22" t="s">
        <v>1063</v>
      </c>
      <c r="B43" s="97" t="s">
        <v>4594</v>
      </c>
      <c r="C43" s="97"/>
      <c r="D43" s="97"/>
      <c r="E43" s="97"/>
      <c r="F43" s="97"/>
      <c r="G43" s="97"/>
      <c r="H43" s="97"/>
      <c r="I43" s="97"/>
      <c r="J43" s="197">
        <v>38504</v>
      </c>
      <c r="K43" s="98" t="s">
        <v>1055</v>
      </c>
      <c r="L43" s="98" t="s">
        <v>1056</v>
      </c>
      <c r="M43" s="99" t="s">
        <v>3999</v>
      </c>
      <c r="N43" s="99" t="s">
        <v>3895</v>
      </c>
      <c r="O43" s="97">
        <v>20</v>
      </c>
      <c r="P43" s="100" t="s">
        <v>4595</v>
      </c>
      <c r="Q43" s="100" t="s">
        <v>4596</v>
      </c>
      <c r="R43" s="101">
        <v>0.1</v>
      </c>
      <c r="S43" s="101"/>
      <c r="T43" s="101"/>
      <c r="U43" s="101"/>
      <c r="V43" s="107"/>
      <c r="W43" s="102" t="s">
        <v>4597</v>
      </c>
      <c r="X43" s="98" t="s">
        <v>4598</v>
      </c>
    </row>
    <row r="44" spans="1:24" x14ac:dyDescent="0.2">
      <c r="A44" s="259">
        <v>10</v>
      </c>
      <c r="B44" s="153" t="s">
        <v>2268</v>
      </c>
      <c r="C44" s="153"/>
      <c r="D44" s="153">
        <v>3</v>
      </c>
      <c r="E44" s="153"/>
      <c r="F44" s="153"/>
      <c r="G44" s="153"/>
      <c r="H44" s="153"/>
      <c r="I44" s="153"/>
      <c r="J44" s="200">
        <v>38505</v>
      </c>
      <c r="K44" s="154" t="s">
        <v>1059</v>
      </c>
      <c r="L44" s="154" t="s">
        <v>1062</v>
      </c>
      <c r="M44" s="155" t="s">
        <v>3900</v>
      </c>
      <c r="N44" s="155" t="s">
        <v>3889</v>
      </c>
      <c r="O44" s="153">
        <v>21</v>
      </c>
      <c r="P44" s="156" t="s">
        <v>4599</v>
      </c>
      <c r="Q44" s="156" t="s">
        <v>1664</v>
      </c>
      <c r="R44" s="158"/>
      <c r="S44" s="158">
        <v>0.25</v>
      </c>
      <c r="T44" s="158"/>
      <c r="U44" s="158">
        <v>1.75</v>
      </c>
      <c r="V44" s="157">
        <v>789.95</v>
      </c>
      <c r="W44" s="117" t="s">
        <v>4858</v>
      </c>
      <c r="X44" s="154" t="s">
        <v>4600</v>
      </c>
    </row>
    <row r="45" spans="1:24" x14ac:dyDescent="0.2">
      <c r="A45" s="259">
        <v>11</v>
      </c>
      <c r="B45" s="153" t="s">
        <v>256</v>
      </c>
      <c r="C45" s="153"/>
      <c r="D45" s="153">
        <v>4</v>
      </c>
      <c r="E45" s="153"/>
      <c r="F45" s="153"/>
      <c r="G45" s="153"/>
      <c r="H45" s="153"/>
      <c r="I45" s="153"/>
      <c r="J45" s="200">
        <v>38508</v>
      </c>
      <c r="K45" s="154" t="s">
        <v>1055</v>
      </c>
      <c r="L45" s="154" t="s">
        <v>1056</v>
      </c>
      <c r="M45" s="155" t="s">
        <v>3990</v>
      </c>
      <c r="N45" s="155" t="s">
        <v>3908</v>
      </c>
      <c r="O45" s="153">
        <v>22</v>
      </c>
      <c r="P45" s="156" t="s">
        <v>3170</v>
      </c>
      <c r="Q45" s="156" t="s">
        <v>4849</v>
      </c>
      <c r="R45" s="158">
        <v>0.1</v>
      </c>
      <c r="S45" s="158"/>
      <c r="T45" s="158">
        <v>788.3</v>
      </c>
      <c r="U45" s="158"/>
      <c r="V45" s="157"/>
      <c r="W45" s="117" t="s">
        <v>4601</v>
      </c>
      <c r="X45" s="154" t="s">
        <v>4602</v>
      </c>
    </row>
    <row r="46" spans="1:24" x14ac:dyDescent="0.2">
      <c r="A46" s="259">
        <v>12</v>
      </c>
      <c r="B46" s="153" t="s">
        <v>3011</v>
      </c>
      <c r="C46" s="153"/>
      <c r="D46" s="153">
        <v>5</v>
      </c>
      <c r="E46" s="153"/>
      <c r="F46" s="153"/>
      <c r="G46" s="153"/>
      <c r="H46" s="153"/>
      <c r="I46" s="153"/>
      <c r="J46" s="200">
        <v>38508</v>
      </c>
      <c r="K46" s="154" t="s">
        <v>1055</v>
      </c>
      <c r="L46" s="154" t="s">
        <v>1056</v>
      </c>
      <c r="M46" s="155" t="s">
        <v>3990</v>
      </c>
      <c r="N46" s="155" t="s">
        <v>3959</v>
      </c>
      <c r="O46" s="153">
        <v>30</v>
      </c>
      <c r="P46" s="156" t="s">
        <v>4603</v>
      </c>
      <c r="Q46" s="156" t="s">
        <v>4604</v>
      </c>
      <c r="R46" s="158">
        <v>0.1</v>
      </c>
      <c r="S46" s="158"/>
      <c r="T46" s="158">
        <v>788.4</v>
      </c>
      <c r="U46" s="158"/>
      <c r="V46" s="157"/>
      <c r="W46" s="117" t="s">
        <v>4605</v>
      </c>
      <c r="X46" s="154" t="s">
        <v>4606</v>
      </c>
    </row>
    <row r="47" spans="1:24" x14ac:dyDescent="0.2">
      <c r="A47" s="259">
        <v>13</v>
      </c>
      <c r="B47" s="153" t="s">
        <v>4607</v>
      </c>
      <c r="C47" s="153"/>
      <c r="D47" s="153"/>
      <c r="E47" s="153">
        <v>1</v>
      </c>
      <c r="F47" s="153"/>
      <c r="G47" s="153"/>
      <c r="H47" s="153"/>
      <c r="I47" s="153"/>
      <c r="J47" s="200">
        <v>38507</v>
      </c>
      <c r="K47" s="154" t="s">
        <v>1055</v>
      </c>
      <c r="L47" s="154" t="s">
        <v>1056</v>
      </c>
      <c r="M47" s="155" t="s">
        <v>3937</v>
      </c>
      <c r="N47" s="155" t="s">
        <v>3995</v>
      </c>
      <c r="O47" s="153">
        <v>5</v>
      </c>
      <c r="P47" s="156" t="s">
        <v>4608</v>
      </c>
      <c r="Q47" s="156" t="s">
        <v>4609</v>
      </c>
      <c r="R47" s="158">
        <v>0.1</v>
      </c>
      <c r="S47" s="158"/>
      <c r="T47" s="158">
        <v>788.5</v>
      </c>
      <c r="U47" s="158"/>
      <c r="V47" s="157">
        <v>790.25</v>
      </c>
      <c r="W47" s="117" t="s">
        <v>4610</v>
      </c>
      <c r="X47" s="154" t="s">
        <v>4611</v>
      </c>
    </row>
    <row r="48" spans="1:24" x14ac:dyDescent="0.2">
      <c r="A48" s="259">
        <v>14</v>
      </c>
      <c r="B48" s="153" t="s">
        <v>4612</v>
      </c>
      <c r="C48" s="153"/>
      <c r="D48" s="153">
        <v>6</v>
      </c>
      <c r="E48" s="153"/>
      <c r="F48" s="153"/>
      <c r="G48" s="153"/>
      <c r="H48" s="153"/>
      <c r="I48" s="153"/>
      <c r="J48" s="200">
        <v>38509</v>
      </c>
      <c r="K48" s="154" t="s">
        <v>1055</v>
      </c>
      <c r="L48" s="154" t="s">
        <v>1062</v>
      </c>
      <c r="M48" s="155" t="s">
        <v>1615</v>
      </c>
      <c r="N48" s="155" t="s">
        <v>3908</v>
      </c>
      <c r="O48" s="153">
        <v>30</v>
      </c>
      <c r="P48" s="156" t="s">
        <v>4613</v>
      </c>
      <c r="Q48" s="156" t="s">
        <v>4614</v>
      </c>
      <c r="R48" s="158"/>
      <c r="S48" s="158">
        <v>0.1</v>
      </c>
      <c r="T48" s="158"/>
      <c r="U48" s="158">
        <v>1.85</v>
      </c>
      <c r="V48" s="157"/>
      <c r="W48" s="117" t="s">
        <v>4858</v>
      </c>
      <c r="X48" s="154" t="s">
        <v>4615</v>
      </c>
    </row>
    <row r="49" spans="1:24" x14ac:dyDescent="0.2">
      <c r="A49" s="259">
        <v>15</v>
      </c>
      <c r="B49" s="153" t="s">
        <v>4616</v>
      </c>
      <c r="C49" s="153"/>
      <c r="D49" s="153"/>
      <c r="E49" s="153"/>
      <c r="F49" s="153">
        <v>2</v>
      </c>
      <c r="G49" s="153"/>
      <c r="H49" s="153"/>
      <c r="I49" s="153"/>
      <c r="J49" s="200">
        <v>38510</v>
      </c>
      <c r="K49" s="154" t="s">
        <v>1055</v>
      </c>
      <c r="L49" s="154" t="s">
        <v>1062</v>
      </c>
      <c r="M49" s="155" t="s">
        <v>3919</v>
      </c>
      <c r="N49" s="155" t="s">
        <v>4024</v>
      </c>
      <c r="O49" s="153">
        <v>31</v>
      </c>
      <c r="P49" s="156" t="s">
        <v>4617</v>
      </c>
      <c r="Q49" s="156" t="s">
        <v>4618</v>
      </c>
      <c r="R49" s="158"/>
      <c r="S49" s="158">
        <v>0.1</v>
      </c>
      <c r="T49" s="158"/>
      <c r="U49" s="158">
        <v>1.95</v>
      </c>
      <c r="V49" s="157"/>
      <c r="W49" s="117" t="s">
        <v>4858</v>
      </c>
      <c r="X49" s="154" t="s">
        <v>4619</v>
      </c>
    </row>
    <row r="50" spans="1:24" x14ac:dyDescent="0.2">
      <c r="A50" s="259">
        <v>16</v>
      </c>
      <c r="B50" s="153" t="s">
        <v>4620</v>
      </c>
      <c r="C50" s="153"/>
      <c r="D50" s="153">
        <v>7</v>
      </c>
      <c r="E50" s="153"/>
      <c r="F50" s="153"/>
      <c r="G50" s="153"/>
      <c r="H50" s="153"/>
      <c r="I50" s="153"/>
      <c r="J50" s="200">
        <v>38510</v>
      </c>
      <c r="K50" s="154" t="s">
        <v>1055</v>
      </c>
      <c r="L50" s="154" t="s">
        <v>1062</v>
      </c>
      <c r="M50" s="155" t="s">
        <v>3990</v>
      </c>
      <c r="N50" s="155" t="s">
        <v>3959</v>
      </c>
      <c r="O50" s="153">
        <v>1</v>
      </c>
      <c r="P50" s="156" t="s">
        <v>4621</v>
      </c>
      <c r="Q50" s="156" t="s">
        <v>4622</v>
      </c>
      <c r="R50" s="158"/>
      <c r="S50" s="158">
        <v>0.1</v>
      </c>
      <c r="T50" s="158"/>
      <c r="U50" s="158">
        <v>2.0499999999999998</v>
      </c>
      <c r="V50" s="157"/>
      <c r="W50" s="117" t="s">
        <v>4858</v>
      </c>
      <c r="X50" s="154" t="s">
        <v>4623</v>
      </c>
    </row>
    <row r="51" spans="1:24" x14ac:dyDescent="0.2">
      <c r="A51" s="259">
        <v>17</v>
      </c>
      <c r="B51" s="153" t="s">
        <v>2560</v>
      </c>
      <c r="C51" s="153"/>
      <c r="D51" s="153"/>
      <c r="E51" s="153"/>
      <c r="F51" s="153">
        <v>3</v>
      </c>
      <c r="G51" s="153"/>
      <c r="H51" s="153"/>
      <c r="I51" s="153"/>
      <c r="J51" s="200">
        <v>38511</v>
      </c>
      <c r="K51" s="154" t="s">
        <v>1055</v>
      </c>
      <c r="L51" s="154" t="s">
        <v>1062</v>
      </c>
      <c r="M51" s="155" t="s">
        <v>3999</v>
      </c>
      <c r="N51" s="155" t="s">
        <v>3959</v>
      </c>
      <c r="O51" s="153">
        <v>34</v>
      </c>
      <c r="P51" s="156" t="s">
        <v>4624</v>
      </c>
      <c r="Q51" s="156" t="s">
        <v>4625</v>
      </c>
      <c r="R51" s="158"/>
      <c r="S51" s="158">
        <v>0.1</v>
      </c>
      <c r="T51" s="158"/>
      <c r="U51" s="158">
        <v>2.15</v>
      </c>
      <c r="V51" s="157">
        <v>790.65</v>
      </c>
      <c r="W51" s="117" t="s">
        <v>4858</v>
      </c>
      <c r="X51" s="154" t="s">
        <v>4626</v>
      </c>
    </row>
    <row r="52" spans="1:24" x14ac:dyDescent="0.2">
      <c r="A52" s="259">
        <v>18</v>
      </c>
      <c r="B52" s="153" t="s">
        <v>4627</v>
      </c>
      <c r="C52" s="153"/>
      <c r="D52" s="153"/>
      <c r="E52" s="153"/>
      <c r="F52" s="153"/>
      <c r="G52" s="153"/>
      <c r="H52" s="153">
        <v>4</v>
      </c>
      <c r="I52" s="153"/>
      <c r="J52" s="200">
        <v>38513</v>
      </c>
      <c r="K52" s="154" t="s">
        <v>1055</v>
      </c>
      <c r="L52" s="154" t="s">
        <v>1056</v>
      </c>
      <c r="M52" s="155" t="s">
        <v>3999</v>
      </c>
      <c r="N52" s="155" t="s">
        <v>3895</v>
      </c>
      <c r="O52" s="153">
        <v>30</v>
      </c>
      <c r="P52" s="156" t="s">
        <v>4628</v>
      </c>
      <c r="Q52" s="156" t="s">
        <v>4629</v>
      </c>
      <c r="R52" s="158">
        <v>0.1</v>
      </c>
      <c r="S52" s="158"/>
      <c r="T52" s="158">
        <v>788.6</v>
      </c>
      <c r="U52" s="158"/>
      <c r="V52" s="157">
        <v>790.75</v>
      </c>
      <c r="W52" s="117" t="s">
        <v>4630</v>
      </c>
      <c r="X52" s="154" t="s">
        <v>4631</v>
      </c>
    </row>
    <row r="53" spans="1:24" x14ac:dyDescent="0.2">
      <c r="A53" s="259">
        <v>19</v>
      </c>
      <c r="B53" s="153" t="s">
        <v>1132</v>
      </c>
      <c r="C53" s="153"/>
      <c r="D53" s="153">
        <v>8</v>
      </c>
      <c r="E53" s="153"/>
      <c r="F53" s="153"/>
      <c r="G53" s="153"/>
      <c r="H53" s="153"/>
      <c r="I53" s="153"/>
      <c r="J53" s="200">
        <v>38514</v>
      </c>
      <c r="K53" s="154" t="s">
        <v>1055</v>
      </c>
      <c r="L53" s="154" t="s">
        <v>1062</v>
      </c>
      <c r="M53" s="155" t="s">
        <v>3979</v>
      </c>
      <c r="N53" s="155" t="s">
        <v>3959</v>
      </c>
      <c r="O53" s="153">
        <v>36</v>
      </c>
      <c r="P53" s="156" t="s">
        <v>4632</v>
      </c>
      <c r="Q53" s="156" t="s">
        <v>4633</v>
      </c>
      <c r="R53" s="158"/>
      <c r="S53" s="158">
        <v>0.1</v>
      </c>
      <c r="T53" s="158"/>
      <c r="U53" s="158">
        <v>2.25</v>
      </c>
      <c r="V53" s="157"/>
      <c r="W53" s="117" t="s">
        <v>4858</v>
      </c>
      <c r="X53" s="154" t="s">
        <v>4634</v>
      </c>
    </row>
    <row r="54" spans="1:24" x14ac:dyDescent="0.2">
      <c r="A54" s="259">
        <v>20</v>
      </c>
      <c r="B54" s="153" t="s">
        <v>2491</v>
      </c>
      <c r="C54" s="153"/>
      <c r="D54" s="153"/>
      <c r="E54" s="153"/>
      <c r="F54" s="153"/>
      <c r="G54" s="153"/>
      <c r="H54" s="153"/>
      <c r="I54" s="153">
        <v>1</v>
      </c>
      <c r="J54" s="200">
        <v>38515</v>
      </c>
      <c r="K54" s="154" t="s">
        <v>1055</v>
      </c>
      <c r="L54" s="154" t="s">
        <v>1062</v>
      </c>
      <c r="M54" s="155" t="s">
        <v>4059</v>
      </c>
      <c r="N54" s="155" t="s">
        <v>3995</v>
      </c>
      <c r="O54" s="153">
        <v>31</v>
      </c>
      <c r="P54" s="156" t="s">
        <v>4635</v>
      </c>
      <c r="Q54" s="156" t="s">
        <v>4636</v>
      </c>
      <c r="R54" s="158"/>
      <c r="S54" s="158">
        <v>0.1</v>
      </c>
      <c r="T54" s="158"/>
      <c r="U54" s="158">
        <v>2.35</v>
      </c>
      <c r="V54" s="157">
        <v>790.95</v>
      </c>
      <c r="W54" s="117" t="s">
        <v>4858</v>
      </c>
      <c r="X54" s="154" t="s">
        <v>4637</v>
      </c>
    </row>
    <row r="55" spans="1:24" x14ac:dyDescent="0.2">
      <c r="A55" s="81" t="s">
        <v>1063</v>
      </c>
      <c r="B55" s="68" t="s">
        <v>4638</v>
      </c>
      <c r="C55" s="68"/>
      <c r="D55" s="68"/>
      <c r="E55" s="68"/>
      <c r="F55" s="68"/>
      <c r="G55" s="68"/>
      <c r="H55" s="68"/>
      <c r="I55" s="68"/>
      <c r="J55" s="291">
        <v>38519</v>
      </c>
      <c r="K55" s="292" t="s">
        <v>1055</v>
      </c>
      <c r="L55" s="292" t="s">
        <v>1062</v>
      </c>
      <c r="M55" s="290" t="s">
        <v>4023</v>
      </c>
      <c r="N55" s="290" t="s">
        <v>4024</v>
      </c>
      <c r="O55" s="68">
        <v>2</v>
      </c>
      <c r="P55" s="306" t="s">
        <v>4639</v>
      </c>
      <c r="Q55" s="306" t="s">
        <v>4640</v>
      </c>
      <c r="R55" s="67"/>
      <c r="S55" s="67">
        <v>0.1</v>
      </c>
      <c r="T55" s="67"/>
      <c r="U55" s="67"/>
      <c r="V55" s="307"/>
      <c r="W55" s="308"/>
      <c r="X55" s="292" t="s">
        <v>4641</v>
      </c>
    </row>
    <row r="56" spans="1:24" x14ac:dyDescent="0.2">
      <c r="A56" s="81" t="s">
        <v>1063</v>
      </c>
      <c r="B56" s="68" t="s">
        <v>4642</v>
      </c>
      <c r="C56" s="68"/>
      <c r="D56" s="68"/>
      <c r="E56" s="68"/>
      <c r="F56" s="68"/>
      <c r="G56" s="68"/>
      <c r="H56" s="68"/>
      <c r="I56" s="68"/>
      <c r="J56" s="291">
        <v>38519</v>
      </c>
      <c r="K56" s="292" t="s">
        <v>1055</v>
      </c>
      <c r="L56" s="292" t="s">
        <v>1056</v>
      </c>
      <c r="M56" s="290" t="s">
        <v>1710</v>
      </c>
      <c r="N56" s="290" t="s">
        <v>4070</v>
      </c>
      <c r="O56" s="68">
        <v>33</v>
      </c>
      <c r="P56" s="306" t="s">
        <v>212</v>
      </c>
      <c r="Q56" s="306" t="s">
        <v>4643</v>
      </c>
      <c r="R56" s="67">
        <v>0.1</v>
      </c>
      <c r="S56" s="67"/>
      <c r="T56" s="67"/>
      <c r="U56" s="67"/>
      <c r="V56" s="307"/>
      <c r="W56" s="308" t="s">
        <v>4644</v>
      </c>
      <c r="X56" s="292" t="s">
        <v>4645</v>
      </c>
    </row>
    <row r="57" spans="1:24" x14ac:dyDescent="0.2">
      <c r="A57" s="81" t="s">
        <v>1063</v>
      </c>
      <c r="B57" s="68" t="s">
        <v>4646</v>
      </c>
      <c r="C57" s="68"/>
      <c r="D57" s="68"/>
      <c r="E57" s="68"/>
      <c r="F57" s="68"/>
      <c r="G57" s="68"/>
      <c r="H57" s="68"/>
      <c r="I57" s="68"/>
      <c r="J57" s="291">
        <v>38519</v>
      </c>
      <c r="K57" s="292" t="s">
        <v>1055</v>
      </c>
      <c r="L57" s="292" t="s">
        <v>1056</v>
      </c>
      <c r="M57" s="290" t="s">
        <v>4023</v>
      </c>
      <c r="N57" s="290" t="s">
        <v>3991</v>
      </c>
      <c r="O57" s="68">
        <v>22</v>
      </c>
      <c r="P57" s="306" t="s">
        <v>4647</v>
      </c>
      <c r="Q57" s="306" t="s">
        <v>4648</v>
      </c>
      <c r="R57" s="67">
        <v>0.1</v>
      </c>
      <c r="S57" s="67"/>
      <c r="T57" s="67"/>
      <c r="U57" s="67"/>
      <c r="V57" s="307"/>
      <c r="W57" s="308" t="s">
        <v>4649</v>
      </c>
      <c r="X57" s="292" t="s">
        <v>4650</v>
      </c>
    </row>
    <row r="58" spans="1:24" x14ac:dyDescent="0.2">
      <c r="A58" s="259">
        <v>21</v>
      </c>
      <c r="B58" s="153" t="s">
        <v>4651</v>
      </c>
      <c r="C58" s="153"/>
      <c r="D58" s="153">
        <v>9</v>
      </c>
      <c r="E58" s="153"/>
      <c r="F58" s="153"/>
      <c r="G58" s="153"/>
      <c r="H58" s="153"/>
      <c r="I58" s="153"/>
      <c r="J58" s="200">
        <v>38525</v>
      </c>
      <c r="K58" s="154" t="s">
        <v>1055</v>
      </c>
      <c r="L58" s="154" t="s">
        <v>1056</v>
      </c>
      <c r="M58" s="155" t="s">
        <v>3990</v>
      </c>
      <c r="N58" s="155" t="s">
        <v>4024</v>
      </c>
      <c r="O58" s="153">
        <v>11</v>
      </c>
      <c r="P58" s="156" t="s">
        <v>4652</v>
      </c>
      <c r="Q58" s="156" t="s">
        <v>4653</v>
      </c>
      <c r="R58" s="158">
        <v>0.1</v>
      </c>
      <c r="S58" s="158"/>
      <c r="T58" s="158">
        <v>788.7</v>
      </c>
      <c r="U58" s="158"/>
      <c r="V58" s="157">
        <v>791.05</v>
      </c>
      <c r="W58" s="117" t="s">
        <v>4654</v>
      </c>
      <c r="X58" s="154" t="s">
        <v>4655</v>
      </c>
    </row>
    <row r="59" spans="1:24" x14ac:dyDescent="0.2">
      <c r="A59" s="81" t="s">
        <v>1063</v>
      </c>
      <c r="B59" s="68" t="s">
        <v>4656</v>
      </c>
      <c r="C59" s="68"/>
      <c r="D59" s="68"/>
      <c r="E59" s="68"/>
      <c r="F59" s="68"/>
      <c r="G59" s="68"/>
      <c r="H59" s="68"/>
      <c r="I59" s="68"/>
      <c r="J59" s="291">
        <v>38526</v>
      </c>
      <c r="K59" s="292" t="s">
        <v>1055</v>
      </c>
      <c r="L59" s="292" t="s">
        <v>1062</v>
      </c>
      <c r="M59" s="290" t="s">
        <v>2958</v>
      </c>
      <c r="N59" s="290" t="s">
        <v>3973</v>
      </c>
      <c r="O59" s="68">
        <v>26</v>
      </c>
      <c r="P59" s="306" t="s">
        <v>4657</v>
      </c>
      <c r="Q59" s="306" t="s">
        <v>4658</v>
      </c>
      <c r="R59" s="67">
        <v>0.1</v>
      </c>
      <c r="S59" s="67"/>
      <c r="T59" s="67"/>
      <c r="U59" s="67"/>
      <c r="V59" s="307"/>
      <c r="W59" s="308" t="s">
        <v>4659</v>
      </c>
      <c r="X59" s="292" t="s">
        <v>4660</v>
      </c>
    </row>
    <row r="60" spans="1:24" x14ac:dyDescent="0.2">
      <c r="A60" s="81" t="s">
        <v>1063</v>
      </c>
      <c r="B60" s="68" t="s">
        <v>5035</v>
      </c>
      <c r="C60" s="68"/>
      <c r="D60" s="68"/>
      <c r="E60" s="68"/>
      <c r="F60" s="68"/>
      <c r="G60" s="68"/>
      <c r="H60" s="68"/>
      <c r="I60" s="68"/>
      <c r="J60" s="291">
        <v>38526</v>
      </c>
      <c r="K60" s="292" t="s">
        <v>1055</v>
      </c>
      <c r="L60" s="292" t="s">
        <v>1056</v>
      </c>
      <c r="M60" s="290" t="s">
        <v>4023</v>
      </c>
      <c r="N60" s="290" t="s">
        <v>3991</v>
      </c>
      <c r="O60" s="68">
        <v>16</v>
      </c>
      <c r="P60" s="306" t="s">
        <v>1161</v>
      </c>
      <c r="Q60" s="306" t="s">
        <v>4661</v>
      </c>
      <c r="R60" s="67">
        <v>0.1</v>
      </c>
      <c r="S60" s="67"/>
      <c r="T60" s="67"/>
      <c r="U60" s="67"/>
      <c r="V60" s="307"/>
      <c r="W60" s="308" t="s">
        <v>4662</v>
      </c>
      <c r="X60" s="292" t="s">
        <v>4663</v>
      </c>
    </row>
    <row r="61" spans="1:24" x14ac:dyDescent="0.2">
      <c r="A61" s="87" t="s">
        <v>1063</v>
      </c>
      <c r="B61" s="70">
        <v>9385</v>
      </c>
      <c r="C61" s="68"/>
      <c r="D61" s="68"/>
      <c r="E61" s="68"/>
      <c r="F61" s="68"/>
      <c r="G61" s="68"/>
      <c r="H61" s="68"/>
      <c r="I61" s="68"/>
      <c r="J61" s="291">
        <v>38526</v>
      </c>
      <c r="K61" s="292" t="s">
        <v>1055</v>
      </c>
      <c r="L61" s="292" t="s">
        <v>1062</v>
      </c>
      <c r="M61" s="290" t="s">
        <v>3919</v>
      </c>
      <c r="N61" s="290" t="s">
        <v>3889</v>
      </c>
      <c r="O61" s="68">
        <v>23</v>
      </c>
      <c r="P61" s="306" t="s">
        <v>4664</v>
      </c>
      <c r="Q61" s="306" t="s">
        <v>4665</v>
      </c>
      <c r="R61" s="67"/>
      <c r="S61" s="67">
        <v>0.1</v>
      </c>
      <c r="T61" s="67"/>
      <c r="U61" s="67"/>
      <c r="V61" s="307"/>
      <c r="W61" s="308"/>
      <c r="X61" s="292" t="s">
        <v>4666</v>
      </c>
    </row>
    <row r="62" spans="1:24" x14ac:dyDescent="0.2">
      <c r="A62" s="259">
        <v>22</v>
      </c>
      <c r="B62" s="153" t="s">
        <v>3421</v>
      </c>
      <c r="C62" s="153"/>
      <c r="D62" s="153">
        <v>10</v>
      </c>
      <c r="E62" s="153"/>
      <c r="F62" s="153"/>
      <c r="G62" s="153"/>
      <c r="H62" s="153"/>
      <c r="I62" s="153"/>
      <c r="J62" s="200">
        <v>38527</v>
      </c>
      <c r="K62" s="154" t="s">
        <v>1059</v>
      </c>
      <c r="L62" s="154" t="s">
        <v>1062</v>
      </c>
      <c r="M62" s="155" t="s">
        <v>3990</v>
      </c>
      <c r="N62" s="155" t="s">
        <v>3959</v>
      </c>
      <c r="O62" s="153">
        <v>20</v>
      </c>
      <c r="P62" s="156" t="s">
        <v>3170</v>
      </c>
      <c r="Q62" s="156" t="s">
        <v>4667</v>
      </c>
      <c r="R62" s="158"/>
      <c r="S62" s="158">
        <v>0.75</v>
      </c>
      <c r="T62" s="158"/>
      <c r="U62" s="158">
        <v>3.1</v>
      </c>
      <c r="V62" s="157"/>
      <c r="W62" s="117" t="s">
        <v>4858</v>
      </c>
      <c r="X62" s="154" t="s">
        <v>4668</v>
      </c>
    </row>
    <row r="63" spans="1:24" x14ac:dyDescent="0.2">
      <c r="A63" s="81" t="s">
        <v>1063</v>
      </c>
      <c r="B63" s="68" t="s">
        <v>4669</v>
      </c>
      <c r="C63" s="68"/>
      <c r="D63" s="68"/>
      <c r="E63" s="68"/>
      <c r="F63" s="68"/>
      <c r="G63" s="68"/>
      <c r="H63" s="68"/>
      <c r="I63" s="68"/>
      <c r="J63" s="291">
        <v>38527</v>
      </c>
      <c r="K63" s="292" t="s">
        <v>1055</v>
      </c>
      <c r="L63" s="292" t="s">
        <v>1056</v>
      </c>
      <c r="M63" s="290" t="s">
        <v>3990</v>
      </c>
      <c r="N63" s="290" t="s">
        <v>3959</v>
      </c>
      <c r="O63" s="68">
        <v>20</v>
      </c>
      <c r="P63" s="306" t="s">
        <v>4670</v>
      </c>
      <c r="Q63" s="306" t="s">
        <v>4671</v>
      </c>
      <c r="R63" s="67">
        <v>0.1</v>
      </c>
      <c r="S63" s="67"/>
      <c r="T63" s="67"/>
      <c r="U63" s="67"/>
      <c r="V63" s="307"/>
      <c r="W63" s="308" t="s">
        <v>4672</v>
      </c>
      <c r="X63" s="292" t="s">
        <v>4673</v>
      </c>
    </row>
    <row r="64" spans="1:24" x14ac:dyDescent="0.2">
      <c r="A64" s="81" t="s">
        <v>1063</v>
      </c>
      <c r="B64" s="68" t="s">
        <v>4674</v>
      </c>
      <c r="C64" s="68"/>
      <c r="D64" s="68"/>
      <c r="E64" s="68"/>
      <c r="F64" s="68"/>
      <c r="G64" s="68"/>
      <c r="H64" s="68"/>
      <c r="I64" s="68"/>
      <c r="J64" s="291">
        <v>38527</v>
      </c>
      <c r="K64" s="292" t="s">
        <v>1055</v>
      </c>
      <c r="L64" s="292" t="s">
        <v>1062</v>
      </c>
      <c r="M64" s="290" t="s">
        <v>3943</v>
      </c>
      <c r="N64" s="290" t="s">
        <v>3959</v>
      </c>
      <c r="O64" s="68">
        <v>13</v>
      </c>
      <c r="P64" s="306" t="s">
        <v>4675</v>
      </c>
      <c r="Q64" s="306" t="s">
        <v>4676</v>
      </c>
      <c r="R64" s="67"/>
      <c r="S64" s="67">
        <v>0.1</v>
      </c>
      <c r="T64" s="67"/>
      <c r="U64" s="67"/>
      <c r="V64" s="307"/>
      <c r="W64" s="308" t="s">
        <v>4677</v>
      </c>
      <c r="X64" s="292" t="s">
        <v>4678</v>
      </c>
    </row>
    <row r="65" spans="1:24" x14ac:dyDescent="0.2">
      <c r="A65" s="81" t="s">
        <v>1063</v>
      </c>
      <c r="B65" s="68" t="s">
        <v>4679</v>
      </c>
      <c r="C65" s="68"/>
      <c r="D65" s="68"/>
      <c r="E65" s="68"/>
      <c r="F65" s="68"/>
      <c r="G65" s="68"/>
      <c r="H65" s="68"/>
      <c r="I65" s="68"/>
      <c r="J65" s="291">
        <v>38527</v>
      </c>
      <c r="K65" s="292" t="s">
        <v>1055</v>
      </c>
      <c r="L65" s="292" t="s">
        <v>1062</v>
      </c>
      <c r="M65" s="290" t="s">
        <v>3985</v>
      </c>
      <c r="N65" s="290" t="s">
        <v>3908</v>
      </c>
      <c r="O65" s="68">
        <v>22</v>
      </c>
      <c r="P65" s="306" t="s">
        <v>117</v>
      </c>
      <c r="Q65" s="306" t="s">
        <v>118</v>
      </c>
      <c r="R65" s="67"/>
      <c r="S65" s="67">
        <v>0.1</v>
      </c>
      <c r="T65" s="67"/>
      <c r="U65" s="67"/>
      <c r="V65" s="307"/>
      <c r="W65" s="308" t="s">
        <v>119</v>
      </c>
      <c r="X65" s="292" t="s">
        <v>120</v>
      </c>
    </row>
    <row r="66" spans="1:24" x14ac:dyDescent="0.2">
      <c r="A66" s="259">
        <v>23</v>
      </c>
      <c r="B66" s="153" t="s">
        <v>121</v>
      </c>
      <c r="C66" s="153"/>
      <c r="D66" s="153">
        <v>11</v>
      </c>
      <c r="E66" s="153"/>
      <c r="F66" s="153"/>
      <c r="G66" s="153"/>
      <c r="H66" s="153"/>
      <c r="I66" s="153"/>
      <c r="J66" s="200">
        <v>38528</v>
      </c>
      <c r="K66" s="154" t="s">
        <v>1059</v>
      </c>
      <c r="L66" s="154" t="s">
        <v>1062</v>
      </c>
      <c r="M66" s="155" t="s">
        <v>1615</v>
      </c>
      <c r="N66" s="155" t="s">
        <v>4024</v>
      </c>
      <c r="O66" s="153">
        <v>24</v>
      </c>
      <c r="P66" s="156" t="s">
        <v>122</v>
      </c>
      <c r="Q66" s="156" t="s">
        <v>123</v>
      </c>
      <c r="R66" s="158"/>
      <c r="S66" s="158">
        <v>1.4</v>
      </c>
      <c r="T66" s="158"/>
      <c r="U66" s="158">
        <v>4.5</v>
      </c>
      <c r="V66" s="157"/>
      <c r="W66" s="117" t="s">
        <v>4858</v>
      </c>
      <c r="X66" s="154" t="s">
        <v>124</v>
      </c>
    </row>
    <row r="67" spans="1:24" x14ac:dyDescent="0.2">
      <c r="A67" s="259">
        <v>24</v>
      </c>
      <c r="B67" s="153" t="s">
        <v>125</v>
      </c>
      <c r="C67" s="153">
        <v>2</v>
      </c>
      <c r="D67" s="153"/>
      <c r="E67" s="153"/>
      <c r="F67" s="153"/>
      <c r="G67" s="153"/>
      <c r="H67" s="153"/>
      <c r="I67" s="153"/>
      <c r="J67" s="200">
        <v>38528</v>
      </c>
      <c r="K67" s="154" t="s">
        <v>1059</v>
      </c>
      <c r="L67" s="154" t="s">
        <v>1062</v>
      </c>
      <c r="M67" s="155" t="s">
        <v>1752</v>
      </c>
      <c r="N67" s="155" t="s">
        <v>4037</v>
      </c>
      <c r="O67" s="153">
        <v>10</v>
      </c>
      <c r="P67" s="156" t="s">
        <v>126</v>
      </c>
      <c r="Q67" s="156" t="s">
        <v>127</v>
      </c>
      <c r="R67" s="158"/>
      <c r="S67" s="158">
        <v>0.5</v>
      </c>
      <c r="T67" s="158"/>
      <c r="U67" s="158">
        <v>5</v>
      </c>
      <c r="V67" s="157"/>
      <c r="W67" s="117" t="s">
        <v>4858</v>
      </c>
      <c r="X67" s="154" t="s">
        <v>128</v>
      </c>
    </row>
    <row r="68" spans="1:24" x14ac:dyDescent="0.2">
      <c r="A68" s="81" t="s">
        <v>1063</v>
      </c>
      <c r="B68" s="68" t="s">
        <v>129</v>
      </c>
      <c r="C68" s="68"/>
      <c r="D68" s="68"/>
      <c r="E68" s="68"/>
      <c r="F68" s="68"/>
      <c r="G68" s="68"/>
      <c r="H68" s="68"/>
      <c r="I68" s="68"/>
      <c r="J68" s="291">
        <v>38529</v>
      </c>
      <c r="K68" s="292" t="s">
        <v>1055</v>
      </c>
      <c r="L68" s="292" t="s">
        <v>1062</v>
      </c>
      <c r="M68" s="290" t="s">
        <v>1615</v>
      </c>
      <c r="N68" s="290" t="s">
        <v>3959</v>
      </c>
      <c r="O68" s="68">
        <v>13</v>
      </c>
      <c r="P68" s="306" t="s">
        <v>130</v>
      </c>
      <c r="Q68" s="306" t="s">
        <v>1115</v>
      </c>
      <c r="R68" s="67"/>
      <c r="S68" s="67">
        <v>0.1</v>
      </c>
      <c r="T68" s="67"/>
      <c r="U68" s="67"/>
      <c r="V68" s="307"/>
      <c r="W68" s="308" t="s">
        <v>131</v>
      </c>
      <c r="X68" s="292" t="s">
        <v>132</v>
      </c>
    </row>
    <row r="69" spans="1:24" x14ac:dyDescent="0.2">
      <c r="A69" s="81" t="s">
        <v>1063</v>
      </c>
      <c r="B69" s="68" t="s">
        <v>133</v>
      </c>
      <c r="C69" s="68"/>
      <c r="D69" s="68"/>
      <c r="E69" s="68"/>
      <c r="F69" s="68"/>
      <c r="G69" s="68"/>
      <c r="H69" s="68"/>
      <c r="I69" s="68"/>
      <c r="J69" s="291">
        <v>38530</v>
      </c>
      <c r="K69" s="292" t="s">
        <v>1059</v>
      </c>
      <c r="L69" s="292" t="s">
        <v>1056</v>
      </c>
      <c r="M69" s="290" t="s">
        <v>2258</v>
      </c>
      <c r="N69" s="290" t="s">
        <v>3959</v>
      </c>
      <c r="O69" s="68">
        <v>28</v>
      </c>
      <c r="P69" s="306" t="s">
        <v>134</v>
      </c>
      <c r="Q69" s="306" t="s">
        <v>135</v>
      </c>
      <c r="R69" s="67">
        <v>2</v>
      </c>
      <c r="S69" s="67"/>
      <c r="T69" s="67"/>
      <c r="U69" s="67"/>
      <c r="V69" s="307"/>
      <c r="W69" s="308"/>
      <c r="X69" s="292" t="s">
        <v>136</v>
      </c>
    </row>
    <row r="70" spans="1:24" x14ac:dyDescent="0.2">
      <c r="A70" s="259">
        <v>25</v>
      </c>
      <c r="B70" s="153" t="s">
        <v>137</v>
      </c>
      <c r="C70" s="153">
        <v>3</v>
      </c>
      <c r="D70" s="153"/>
      <c r="E70" s="153"/>
      <c r="F70" s="153"/>
      <c r="G70" s="153"/>
      <c r="H70" s="153"/>
      <c r="I70" s="153"/>
      <c r="J70" s="200">
        <v>38530</v>
      </c>
      <c r="K70" s="154" t="s">
        <v>1055</v>
      </c>
      <c r="L70" s="154" t="s">
        <v>1062</v>
      </c>
      <c r="M70" s="155" t="s">
        <v>2306</v>
      </c>
      <c r="N70" s="155" t="s">
        <v>2433</v>
      </c>
      <c r="O70" s="153">
        <v>11</v>
      </c>
      <c r="P70" s="156" t="s">
        <v>138</v>
      </c>
      <c r="Q70" s="156" t="s">
        <v>139</v>
      </c>
      <c r="R70" s="158"/>
      <c r="S70" s="158">
        <v>0.1</v>
      </c>
      <c r="T70" s="158"/>
      <c r="U70" s="158">
        <v>5.0999999999999996</v>
      </c>
      <c r="V70" s="157"/>
      <c r="W70" s="117" t="s">
        <v>4858</v>
      </c>
      <c r="X70" s="154" t="s">
        <v>140</v>
      </c>
    </row>
    <row r="71" spans="1:24" x14ac:dyDescent="0.2">
      <c r="A71" s="259">
        <v>26</v>
      </c>
      <c r="B71" s="153" t="s">
        <v>141</v>
      </c>
      <c r="C71" s="153">
        <v>4</v>
      </c>
      <c r="D71" s="153"/>
      <c r="E71" s="153"/>
      <c r="F71" s="153"/>
      <c r="G71" s="153"/>
      <c r="H71" s="153"/>
      <c r="I71" s="153"/>
      <c r="J71" s="200">
        <v>38531</v>
      </c>
      <c r="K71" s="154" t="s">
        <v>1059</v>
      </c>
      <c r="L71" s="154" t="s">
        <v>1062</v>
      </c>
      <c r="M71" s="155" t="s">
        <v>2306</v>
      </c>
      <c r="N71" s="155" t="s">
        <v>4037</v>
      </c>
      <c r="O71" s="153">
        <v>26</v>
      </c>
      <c r="P71" s="156" t="s">
        <v>142</v>
      </c>
      <c r="Q71" s="156" t="s">
        <v>143</v>
      </c>
      <c r="R71" s="158"/>
      <c r="S71" s="158">
        <v>0.25</v>
      </c>
      <c r="T71" s="158"/>
      <c r="U71" s="158">
        <v>5.35</v>
      </c>
      <c r="V71" s="157"/>
      <c r="W71" s="117" t="s">
        <v>4858</v>
      </c>
      <c r="X71" s="154" t="s">
        <v>144</v>
      </c>
    </row>
    <row r="72" spans="1:24" x14ac:dyDescent="0.2">
      <c r="A72" s="81" t="s">
        <v>1063</v>
      </c>
      <c r="B72" s="68" t="s">
        <v>145</v>
      </c>
      <c r="C72" s="68"/>
      <c r="D72" s="68"/>
      <c r="E72" s="68"/>
      <c r="F72" s="68"/>
      <c r="G72" s="68"/>
      <c r="H72" s="68"/>
      <c r="I72" s="68"/>
      <c r="J72" s="291">
        <v>38533</v>
      </c>
      <c r="K72" s="292" t="s">
        <v>1059</v>
      </c>
      <c r="L72" s="292" t="s">
        <v>1056</v>
      </c>
      <c r="M72" s="290" t="s">
        <v>3937</v>
      </c>
      <c r="N72" s="290" t="s">
        <v>3895</v>
      </c>
      <c r="O72" s="68">
        <v>2</v>
      </c>
      <c r="P72" s="306" t="s">
        <v>146</v>
      </c>
      <c r="Q72" s="306" t="s">
        <v>147</v>
      </c>
      <c r="R72" s="67">
        <v>0.5</v>
      </c>
      <c r="S72" s="67"/>
      <c r="T72" s="67"/>
      <c r="U72" s="67"/>
      <c r="V72" s="307"/>
      <c r="W72" s="308" t="s">
        <v>148</v>
      </c>
      <c r="X72" s="292" t="s">
        <v>149</v>
      </c>
    </row>
    <row r="73" spans="1:24" x14ac:dyDescent="0.2">
      <c r="A73" s="81" t="s">
        <v>1063</v>
      </c>
      <c r="B73" s="68" t="s">
        <v>150</v>
      </c>
      <c r="C73" s="68"/>
      <c r="D73" s="68"/>
      <c r="E73" s="68"/>
      <c r="F73" s="68"/>
      <c r="G73" s="68"/>
      <c r="H73" s="68"/>
      <c r="I73" s="68"/>
      <c r="J73" s="291">
        <v>38534</v>
      </c>
      <c r="K73" s="292" t="s">
        <v>1055</v>
      </c>
      <c r="L73" s="292" t="s">
        <v>1056</v>
      </c>
      <c r="M73" s="290" t="s">
        <v>1739</v>
      </c>
      <c r="N73" s="290" t="s">
        <v>3991</v>
      </c>
      <c r="O73" s="68">
        <v>9</v>
      </c>
      <c r="P73" s="306" t="s">
        <v>151</v>
      </c>
      <c r="Q73" s="306" t="s">
        <v>152</v>
      </c>
      <c r="R73" s="67">
        <v>0.2</v>
      </c>
      <c r="S73" s="67"/>
      <c r="T73" s="67"/>
      <c r="U73" s="67"/>
      <c r="V73" s="307"/>
      <c r="W73" s="308" t="s">
        <v>153</v>
      </c>
      <c r="X73" s="292" t="s">
        <v>154</v>
      </c>
    </row>
    <row r="74" spans="1:24" x14ac:dyDescent="0.2">
      <c r="A74" s="259">
        <v>27</v>
      </c>
      <c r="B74" s="153" t="s">
        <v>2238</v>
      </c>
      <c r="C74" s="153"/>
      <c r="D74" s="153"/>
      <c r="E74" s="153"/>
      <c r="F74" s="153">
        <v>4</v>
      </c>
      <c r="G74" s="153"/>
      <c r="H74" s="153"/>
      <c r="I74" s="153"/>
      <c r="J74" s="200">
        <v>38535</v>
      </c>
      <c r="K74" s="154" t="s">
        <v>1059</v>
      </c>
      <c r="L74" s="154" t="s">
        <v>1062</v>
      </c>
      <c r="M74" s="155" t="s">
        <v>3919</v>
      </c>
      <c r="N74" s="155" t="s">
        <v>3991</v>
      </c>
      <c r="O74" s="153">
        <v>13</v>
      </c>
      <c r="P74" s="156" t="s">
        <v>155</v>
      </c>
      <c r="Q74" s="156" t="s">
        <v>156</v>
      </c>
      <c r="R74" s="158"/>
      <c r="S74" s="158">
        <v>1.25</v>
      </c>
      <c r="T74" s="158"/>
      <c r="U74" s="158">
        <v>6.6</v>
      </c>
      <c r="V74" s="157"/>
      <c r="W74" s="117" t="s">
        <v>4858</v>
      </c>
      <c r="X74" s="154" t="s">
        <v>157</v>
      </c>
    </row>
    <row r="75" spans="1:24" x14ac:dyDescent="0.2">
      <c r="A75" s="81" t="s">
        <v>1063</v>
      </c>
      <c r="B75" s="81" t="s">
        <v>158</v>
      </c>
      <c r="C75" s="81"/>
      <c r="D75" s="81"/>
      <c r="E75" s="81"/>
      <c r="F75" s="81"/>
      <c r="G75" s="81"/>
      <c r="H75" s="81"/>
      <c r="I75" s="81"/>
      <c r="J75" s="193">
        <v>38535</v>
      </c>
      <c r="K75" s="82" t="s">
        <v>1055</v>
      </c>
      <c r="L75" s="82" t="s">
        <v>1062</v>
      </c>
      <c r="M75" s="83" t="s">
        <v>3990</v>
      </c>
      <c r="N75" s="83" t="s">
        <v>3889</v>
      </c>
      <c r="O75" s="81">
        <v>21</v>
      </c>
      <c r="P75" s="84" t="s">
        <v>159</v>
      </c>
      <c r="Q75" s="84" t="s">
        <v>160</v>
      </c>
      <c r="R75" s="59"/>
      <c r="S75" s="59">
        <v>0.2</v>
      </c>
      <c r="T75" s="59"/>
      <c r="U75" s="59"/>
      <c r="V75" s="198"/>
      <c r="W75" s="86" t="s">
        <v>161</v>
      </c>
      <c r="X75" s="82" t="s">
        <v>162</v>
      </c>
    </row>
    <row r="76" spans="1:24" x14ac:dyDescent="0.2">
      <c r="A76" s="259">
        <v>28</v>
      </c>
      <c r="B76" s="153" t="s">
        <v>163</v>
      </c>
      <c r="C76" s="153"/>
      <c r="D76" s="153"/>
      <c r="E76" s="153"/>
      <c r="F76" s="153"/>
      <c r="G76" s="153"/>
      <c r="H76" s="153">
        <v>5</v>
      </c>
      <c r="I76" s="153"/>
      <c r="J76" s="200">
        <v>38535</v>
      </c>
      <c r="K76" s="154" t="s">
        <v>1059</v>
      </c>
      <c r="L76" s="154" t="s">
        <v>1062</v>
      </c>
      <c r="M76" s="155" t="s">
        <v>3937</v>
      </c>
      <c r="N76" s="155" t="s">
        <v>3959</v>
      </c>
      <c r="O76" s="153">
        <v>2</v>
      </c>
      <c r="P76" s="156" t="s">
        <v>164</v>
      </c>
      <c r="Q76" s="156" t="s">
        <v>165</v>
      </c>
      <c r="R76" s="158"/>
      <c r="S76" s="158">
        <v>1.5</v>
      </c>
      <c r="T76" s="158"/>
      <c r="U76" s="158">
        <v>8.1</v>
      </c>
      <c r="V76" s="157"/>
      <c r="W76" s="117" t="s">
        <v>4858</v>
      </c>
      <c r="X76" s="154" t="s">
        <v>166</v>
      </c>
    </row>
    <row r="77" spans="1:24" x14ac:dyDescent="0.2">
      <c r="A77" s="259">
        <v>29</v>
      </c>
      <c r="B77" s="153" t="s">
        <v>167</v>
      </c>
      <c r="C77" s="153"/>
      <c r="D77" s="153"/>
      <c r="E77" s="153"/>
      <c r="F77" s="153">
        <v>5</v>
      </c>
      <c r="G77" s="153"/>
      <c r="H77" s="153"/>
      <c r="I77" s="153"/>
      <c r="J77" s="200">
        <v>38535</v>
      </c>
      <c r="K77" s="154" t="s">
        <v>1059</v>
      </c>
      <c r="L77" s="154" t="s">
        <v>1062</v>
      </c>
      <c r="M77" s="155" t="s">
        <v>3900</v>
      </c>
      <c r="N77" s="155" t="s">
        <v>3908</v>
      </c>
      <c r="O77" s="153">
        <v>4</v>
      </c>
      <c r="P77" s="156" t="s">
        <v>168</v>
      </c>
      <c r="Q77" s="156" t="s">
        <v>169</v>
      </c>
      <c r="R77" s="158"/>
      <c r="S77" s="158">
        <v>0.5</v>
      </c>
      <c r="T77" s="158"/>
      <c r="U77" s="158">
        <v>8.6</v>
      </c>
      <c r="V77" s="157"/>
      <c r="W77" s="117" t="s">
        <v>4858</v>
      </c>
      <c r="X77" s="154" t="s">
        <v>170</v>
      </c>
    </row>
    <row r="78" spans="1:24" x14ac:dyDescent="0.2">
      <c r="A78" s="259">
        <v>30</v>
      </c>
      <c r="B78" s="153" t="s">
        <v>171</v>
      </c>
      <c r="C78" s="153">
        <v>5</v>
      </c>
      <c r="D78" s="153"/>
      <c r="E78" s="153"/>
      <c r="F78" s="153"/>
      <c r="G78" s="153"/>
      <c r="H78" s="153"/>
      <c r="I78" s="153"/>
      <c r="J78" s="200">
        <v>38535</v>
      </c>
      <c r="K78" s="154" t="s">
        <v>1055</v>
      </c>
      <c r="L78" s="154" t="s">
        <v>1062</v>
      </c>
      <c r="M78" s="155" t="s">
        <v>2269</v>
      </c>
      <c r="N78" s="155" t="s">
        <v>1753</v>
      </c>
      <c r="O78" s="153">
        <v>23</v>
      </c>
      <c r="P78" s="156" t="s">
        <v>4025</v>
      </c>
      <c r="Q78" s="156" t="s">
        <v>172</v>
      </c>
      <c r="R78" s="158"/>
      <c r="S78" s="158">
        <v>0.1</v>
      </c>
      <c r="T78" s="158"/>
      <c r="U78" s="158">
        <v>8.6999999999999993</v>
      </c>
      <c r="V78" s="157">
        <v>797.4</v>
      </c>
      <c r="W78" s="117" t="s">
        <v>4858</v>
      </c>
      <c r="X78" s="154" t="s">
        <v>173</v>
      </c>
    </row>
    <row r="79" spans="1:24" x14ac:dyDescent="0.2">
      <c r="A79" s="259">
        <v>31</v>
      </c>
      <c r="B79" s="153" t="s">
        <v>174</v>
      </c>
      <c r="C79" s="153"/>
      <c r="D79" s="153">
        <v>12</v>
      </c>
      <c r="E79" s="153"/>
      <c r="F79" s="153"/>
      <c r="G79" s="153"/>
      <c r="H79" s="153"/>
      <c r="I79" s="153"/>
      <c r="J79" s="200">
        <v>38536</v>
      </c>
      <c r="K79" s="154" t="s">
        <v>1055</v>
      </c>
      <c r="L79" s="154" t="s">
        <v>1056</v>
      </c>
      <c r="M79" s="155" t="s">
        <v>1080</v>
      </c>
      <c r="N79" s="155" t="s">
        <v>1065</v>
      </c>
      <c r="O79" s="153">
        <v>26</v>
      </c>
      <c r="P79" s="156" t="s">
        <v>175</v>
      </c>
      <c r="Q79" s="156" t="s">
        <v>176</v>
      </c>
      <c r="R79" s="158">
        <v>0.1</v>
      </c>
      <c r="S79" s="158"/>
      <c r="T79" s="158">
        <v>788.8</v>
      </c>
      <c r="U79" s="158"/>
      <c r="V79" s="157"/>
      <c r="W79" s="117" t="s">
        <v>177</v>
      </c>
      <c r="X79" s="154" t="s">
        <v>178</v>
      </c>
    </row>
    <row r="80" spans="1:24" x14ac:dyDescent="0.2">
      <c r="A80" s="259">
        <v>32</v>
      </c>
      <c r="B80" s="153" t="s">
        <v>179</v>
      </c>
      <c r="C80" s="153"/>
      <c r="D80" s="153"/>
      <c r="E80" s="153"/>
      <c r="F80" s="153"/>
      <c r="G80" s="153"/>
      <c r="H80" s="153">
        <v>6</v>
      </c>
      <c r="I80" s="153"/>
      <c r="J80" s="200">
        <v>38536</v>
      </c>
      <c r="K80" s="154" t="s">
        <v>1055</v>
      </c>
      <c r="L80" s="154" t="s">
        <v>1056</v>
      </c>
      <c r="M80" s="155" t="s">
        <v>3919</v>
      </c>
      <c r="N80" s="155" t="s">
        <v>3908</v>
      </c>
      <c r="O80" s="153">
        <v>2</v>
      </c>
      <c r="P80" s="156" t="s">
        <v>180</v>
      </c>
      <c r="Q80" s="156" t="s">
        <v>2791</v>
      </c>
      <c r="R80" s="158">
        <v>0.1</v>
      </c>
      <c r="S80" s="158"/>
      <c r="T80" s="158">
        <v>788.9</v>
      </c>
      <c r="U80" s="158"/>
      <c r="V80" s="157"/>
      <c r="W80" s="117" t="s">
        <v>181</v>
      </c>
      <c r="X80" s="154" t="s">
        <v>182</v>
      </c>
    </row>
    <row r="81" spans="1:24" x14ac:dyDescent="0.2">
      <c r="A81" s="259">
        <v>33</v>
      </c>
      <c r="B81" s="153" t="s">
        <v>183</v>
      </c>
      <c r="C81" s="153"/>
      <c r="D81" s="153"/>
      <c r="E81" s="153"/>
      <c r="F81" s="153"/>
      <c r="G81" s="153"/>
      <c r="H81" s="153">
        <v>7</v>
      </c>
      <c r="I81" s="153"/>
      <c r="J81" s="200">
        <v>38537</v>
      </c>
      <c r="K81" s="154" t="s">
        <v>1055</v>
      </c>
      <c r="L81" s="154" t="s">
        <v>1056</v>
      </c>
      <c r="M81" s="155" t="s">
        <v>3900</v>
      </c>
      <c r="N81" s="155" t="s">
        <v>3889</v>
      </c>
      <c r="O81" s="153">
        <v>2</v>
      </c>
      <c r="P81" s="156" t="s">
        <v>4763</v>
      </c>
      <c r="Q81" s="156" t="s">
        <v>184</v>
      </c>
      <c r="R81" s="158">
        <v>0.1</v>
      </c>
      <c r="S81" s="158"/>
      <c r="T81" s="158">
        <v>789</v>
      </c>
      <c r="U81" s="158"/>
      <c r="V81" s="157">
        <v>797.7</v>
      </c>
      <c r="W81" s="117" t="s">
        <v>185</v>
      </c>
      <c r="X81" s="154" t="s">
        <v>186</v>
      </c>
    </row>
    <row r="82" spans="1:24" x14ac:dyDescent="0.2">
      <c r="A82" s="81" t="s">
        <v>1063</v>
      </c>
      <c r="B82" s="68" t="s">
        <v>187</v>
      </c>
      <c r="C82" s="68"/>
      <c r="D82" s="68"/>
      <c r="E82" s="68"/>
      <c r="F82" s="68"/>
      <c r="G82" s="68"/>
      <c r="H82" s="68"/>
      <c r="I82" s="68"/>
      <c r="J82" s="291">
        <v>38537</v>
      </c>
      <c r="K82" s="292" t="s">
        <v>1055</v>
      </c>
      <c r="L82" s="292" t="s">
        <v>1062</v>
      </c>
      <c r="M82" s="290" t="s">
        <v>1615</v>
      </c>
      <c r="N82" s="290" t="s">
        <v>3991</v>
      </c>
      <c r="O82" s="68">
        <v>5</v>
      </c>
      <c r="P82" s="306" t="s">
        <v>188</v>
      </c>
      <c r="Q82" s="306" t="s">
        <v>189</v>
      </c>
      <c r="R82" s="67"/>
      <c r="S82" s="67">
        <v>0.1</v>
      </c>
      <c r="T82" s="67"/>
      <c r="U82" s="67"/>
      <c r="V82" s="307"/>
      <c r="W82" s="308" t="s">
        <v>190</v>
      </c>
      <c r="X82" s="292" t="s">
        <v>441</v>
      </c>
    </row>
    <row r="83" spans="1:24" x14ac:dyDescent="0.2">
      <c r="A83" s="81" t="s">
        <v>1063</v>
      </c>
      <c r="B83" s="68" t="s">
        <v>442</v>
      </c>
      <c r="C83" s="68"/>
      <c r="D83" s="68"/>
      <c r="E83" s="68"/>
      <c r="F83" s="68"/>
      <c r="G83" s="68"/>
      <c r="H83" s="68"/>
      <c r="I83" s="68"/>
      <c r="J83" s="291">
        <v>38538</v>
      </c>
      <c r="K83" s="292" t="s">
        <v>1055</v>
      </c>
      <c r="L83" s="292" t="s">
        <v>1062</v>
      </c>
      <c r="M83" s="290" t="s">
        <v>4023</v>
      </c>
      <c r="N83" s="290" t="s">
        <v>3889</v>
      </c>
      <c r="O83" s="68">
        <v>7</v>
      </c>
      <c r="P83" s="306" t="s">
        <v>443</v>
      </c>
      <c r="Q83" s="306" t="s">
        <v>3757</v>
      </c>
      <c r="R83" s="67"/>
      <c r="S83" s="67">
        <v>0.2</v>
      </c>
      <c r="T83" s="67"/>
      <c r="U83" s="67"/>
      <c r="V83" s="307"/>
      <c r="W83" s="308" t="s">
        <v>444</v>
      </c>
      <c r="X83" s="292" t="s">
        <v>445</v>
      </c>
    </row>
    <row r="84" spans="1:24" x14ac:dyDescent="0.2">
      <c r="A84" s="259">
        <v>34</v>
      </c>
      <c r="B84" s="153" t="s">
        <v>1189</v>
      </c>
      <c r="C84" s="153"/>
      <c r="D84" s="153"/>
      <c r="E84" s="153"/>
      <c r="F84" s="153"/>
      <c r="G84" s="153"/>
      <c r="H84" s="153">
        <v>8</v>
      </c>
      <c r="I84" s="153"/>
      <c r="J84" s="200">
        <v>38539</v>
      </c>
      <c r="K84" s="154" t="s">
        <v>1055</v>
      </c>
      <c r="L84" s="154" t="s">
        <v>1062</v>
      </c>
      <c r="M84" s="155" t="s">
        <v>3937</v>
      </c>
      <c r="N84" s="155" t="s">
        <v>3889</v>
      </c>
      <c r="O84" s="153">
        <v>22</v>
      </c>
      <c r="P84" s="156" t="s">
        <v>446</v>
      </c>
      <c r="Q84" s="156" t="s">
        <v>447</v>
      </c>
      <c r="R84" s="158"/>
      <c r="S84" s="158">
        <v>0.2</v>
      </c>
      <c r="T84" s="158"/>
      <c r="U84" s="158">
        <v>8.9</v>
      </c>
      <c r="V84" s="157"/>
      <c r="W84" s="117" t="s">
        <v>4858</v>
      </c>
      <c r="X84" s="154" t="s">
        <v>448</v>
      </c>
    </row>
    <row r="85" spans="1:24" x14ac:dyDescent="0.2">
      <c r="A85" s="259">
        <v>35</v>
      </c>
      <c r="B85" s="153" t="s">
        <v>449</v>
      </c>
      <c r="C85" s="153"/>
      <c r="D85" s="153">
        <v>13</v>
      </c>
      <c r="E85" s="153"/>
      <c r="F85" s="153"/>
      <c r="G85" s="153"/>
      <c r="H85" s="153"/>
      <c r="I85" s="153"/>
      <c r="J85" s="200">
        <v>38540</v>
      </c>
      <c r="K85" s="154" t="s">
        <v>1055</v>
      </c>
      <c r="L85" s="154" t="s">
        <v>1062</v>
      </c>
      <c r="M85" s="155" t="s">
        <v>3900</v>
      </c>
      <c r="N85" s="155" t="s">
        <v>3959</v>
      </c>
      <c r="O85" s="153">
        <v>27</v>
      </c>
      <c r="P85" s="156" t="s">
        <v>450</v>
      </c>
      <c r="Q85" s="156" t="s">
        <v>293</v>
      </c>
      <c r="R85" s="158"/>
      <c r="S85" s="158">
        <v>0.1</v>
      </c>
      <c r="T85" s="158"/>
      <c r="U85" s="158">
        <v>9</v>
      </c>
      <c r="V85" s="157"/>
      <c r="W85" s="117" t="s">
        <v>4858</v>
      </c>
      <c r="X85" s="154" t="s">
        <v>451</v>
      </c>
    </row>
    <row r="86" spans="1:24" x14ac:dyDescent="0.2">
      <c r="A86" s="88" t="s">
        <v>1063</v>
      </c>
      <c r="B86" s="88" t="s">
        <v>452</v>
      </c>
      <c r="C86" s="88"/>
      <c r="D86" s="88"/>
      <c r="E86" s="88"/>
      <c r="F86" s="88"/>
      <c r="G86" s="88"/>
      <c r="H86" s="88"/>
      <c r="I86" s="88"/>
      <c r="J86" s="195">
        <v>38540</v>
      </c>
      <c r="K86" s="89" t="s">
        <v>1055</v>
      </c>
      <c r="L86" s="89" t="s">
        <v>1062</v>
      </c>
      <c r="M86" s="90" t="s">
        <v>3943</v>
      </c>
      <c r="N86" s="90" t="s">
        <v>3908</v>
      </c>
      <c r="O86" s="88">
        <v>32</v>
      </c>
      <c r="P86" s="91" t="s">
        <v>453</v>
      </c>
      <c r="Q86" s="91" t="s">
        <v>454</v>
      </c>
      <c r="R86" s="92"/>
      <c r="S86" s="92">
        <v>0.1</v>
      </c>
      <c r="T86" s="92"/>
      <c r="U86" s="92"/>
      <c r="V86" s="310"/>
      <c r="W86" s="93" t="s">
        <v>455</v>
      </c>
      <c r="X86" s="89" t="s">
        <v>456</v>
      </c>
    </row>
    <row r="87" spans="1:24" x14ac:dyDescent="0.2">
      <c r="A87" s="81" t="s">
        <v>1063</v>
      </c>
      <c r="B87" s="81" t="s">
        <v>287</v>
      </c>
      <c r="C87" s="81"/>
      <c r="D87" s="81"/>
      <c r="E87" s="81"/>
      <c r="F87" s="81"/>
      <c r="G87" s="81"/>
      <c r="H87" s="81"/>
      <c r="I87" s="81"/>
      <c r="J87" s="193">
        <v>38540</v>
      </c>
      <c r="K87" s="82" t="s">
        <v>1055</v>
      </c>
      <c r="L87" s="82" t="s">
        <v>1062</v>
      </c>
      <c r="M87" s="83" t="s">
        <v>3990</v>
      </c>
      <c r="N87" s="83" t="s">
        <v>3889</v>
      </c>
      <c r="O87" s="81">
        <v>11</v>
      </c>
      <c r="P87" s="84" t="s">
        <v>457</v>
      </c>
      <c r="Q87" s="84" t="s">
        <v>458</v>
      </c>
      <c r="R87" s="59"/>
      <c r="S87" s="59">
        <v>0.1</v>
      </c>
      <c r="T87" s="59"/>
      <c r="U87" s="59"/>
      <c r="V87" s="198"/>
      <c r="W87" s="86"/>
      <c r="X87" s="82" t="s">
        <v>459</v>
      </c>
    </row>
    <row r="88" spans="1:24" x14ac:dyDescent="0.2">
      <c r="A88" s="81" t="s">
        <v>1063</v>
      </c>
      <c r="B88" s="81" t="s">
        <v>460</v>
      </c>
      <c r="C88" s="81"/>
      <c r="D88" s="81"/>
      <c r="E88" s="81"/>
      <c r="F88" s="81"/>
      <c r="G88" s="81"/>
      <c r="H88" s="81"/>
      <c r="I88" s="81"/>
      <c r="J88" s="193">
        <v>38541</v>
      </c>
      <c r="K88" s="82" t="s">
        <v>1055</v>
      </c>
      <c r="L88" s="82" t="s">
        <v>1062</v>
      </c>
      <c r="M88" s="83" t="s">
        <v>2427</v>
      </c>
      <c r="N88" s="83" t="s">
        <v>1753</v>
      </c>
      <c r="O88" s="81">
        <v>19</v>
      </c>
      <c r="P88" s="84" t="s">
        <v>461</v>
      </c>
      <c r="Q88" s="84" t="s">
        <v>462</v>
      </c>
      <c r="R88" s="59"/>
      <c r="S88" s="59">
        <v>0.2</v>
      </c>
      <c r="T88" s="59"/>
      <c r="U88" s="59"/>
      <c r="V88" s="198"/>
      <c r="W88" s="86" t="s">
        <v>463</v>
      </c>
      <c r="X88" s="82" t="s">
        <v>464</v>
      </c>
    </row>
    <row r="89" spans="1:24" x14ac:dyDescent="0.2">
      <c r="A89" s="259">
        <v>42</v>
      </c>
      <c r="B89" s="153" t="s">
        <v>3206</v>
      </c>
      <c r="C89" s="153"/>
      <c r="D89" s="153"/>
      <c r="E89" s="153"/>
      <c r="F89" s="153"/>
      <c r="G89" s="153"/>
      <c r="H89" s="153"/>
      <c r="I89" s="153">
        <v>2</v>
      </c>
      <c r="J89" s="200">
        <v>38541</v>
      </c>
      <c r="K89" s="154" t="s">
        <v>1055</v>
      </c>
      <c r="L89" s="154" t="s">
        <v>1062</v>
      </c>
      <c r="M89" s="155" t="s">
        <v>4059</v>
      </c>
      <c r="N89" s="155" t="s">
        <v>3991</v>
      </c>
      <c r="O89" s="153">
        <v>34</v>
      </c>
      <c r="P89" s="156" t="s">
        <v>465</v>
      </c>
      <c r="Q89" s="156" t="s">
        <v>466</v>
      </c>
      <c r="R89" s="158"/>
      <c r="S89" s="158">
        <v>0.1</v>
      </c>
      <c r="T89" s="158"/>
      <c r="U89" s="158">
        <v>9.1</v>
      </c>
      <c r="V89" s="157"/>
      <c r="W89" s="117" t="s">
        <v>4858</v>
      </c>
      <c r="X89" s="154" t="s">
        <v>467</v>
      </c>
    </row>
    <row r="90" spans="1:24" x14ac:dyDescent="0.2">
      <c r="A90" s="81" t="s">
        <v>1063</v>
      </c>
      <c r="B90" s="81" t="s">
        <v>1261</v>
      </c>
      <c r="C90" s="81"/>
      <c r="D90" s="81"/>
      <c r="E90" s="81"/>
      <c r="F90" s="81"/>
      <c r="G90" s="81"/>
      <c r="H90" s="81"/>
      <c r="I90" s="81"/>
      <c r="J90" s="193">
        <v>38541</v>
      </c>
      <c r="K90" s="82" t="s">
        <v>1055</v>
      </c>
      <c r="L90" s="82" t="s">
        <v>1062</v>
      </c>
      <c r="M90" s="83" t="s">
        <v>4023</v>
      </c>
      <c r="N90" s="83" t="s">
        <v>3959</v>
      </c>
      <c r="O90" s="81">
        <v>15</v>
      </c>
      <c r="P90" s="84" t="s">
        <v>468</v>
      </c>
      <c r="Q90" s="84" t="s">
        <v>469</v>
      </c>
      <c r="R90" s="59"/>
      <c r="S90" s="59">
        <v>0.1</v>
      </c>
      <c r="T90" s="59"/>
      <c r="U90" s="59"/>
      <c r="V90" s="198"/>
      <c r="W90" s="86"/>
      <c r="X90" s="82" t="s">
        <v>470</v>
      </c>
    </row>
    <row r="91" spans="1:24" x14ac:dyDescent="0.2">
      <c r="A91" s="88" t="s">
        <v>1063</v>
      </c>
      <c r="B91" s="88" t="s">
        <v>471</v>
      </c>
      <c r="C91" s="88"/>
      <c r="D91" s="88"/>
      <c r="E91" s="88"/>
      <c r="F91" s="88"/>
      <c r="G91" s="88"/>
      <c r="H91" s="88"/>
      <c r="I91" s="88"/>
      <c r="J91" s="195">
        <v>38541</v>
      </c>
      <c r="K91" s="89" t="s">
        <v>1055</v>
      </c>
      <c r="L91" s="89" t="s">
        <v>1062</v>
      </c>
      <c r="M91" s="90" t="s">
        <v>1710</v>
      </c>
      <c r="N91" s="90" t="s">
        <v>4070</v>
      </c>
      <c r="O91" s="88">
        <v>30</v>
      </c>
      <c r="P91" s="91" t="s">
        <v>472</v>
      </c>
      <c r="Q91" s="91" t="s">
        <v>473</v>
      </c>
      <c r="R91" s="92"/>
      <c r="S91" s="92">
        <v>0.1</v>
      </c>
      <c r="T91" s="92"/>
      <c r="U91" s="92"/>
      <c r="V91" s="310"/>
      <c r="W91" s="93" t="s">
        <v>474</v>
      </c>
      <c r="X91" s="89" t="s">
        <v>475</v>
      </c>
    </row>
    <row r="92" spans="1:24" x14ac:dyDescent="0.2">
      <c r="A92" s="259">
        <v>36</v>
      </c>
      <c r="B92" s="153" t="s">
        <v>476</v>
      </c>
      <c r="C92" s="153"/>
      <c r="D92" s="153"/>
      <c r="E92" s="153"/>
      <c r="F92" s="153"/>
      <c r="G92" s="153">
        <v>3</v>
      </c>
      <c r="H92" s="153"/>
      <c r="I92" s="153"/>
      <c r="J92" s="200">
        <v>38541</v>
      </c>
      <c r="K92" s="154" t="s">
        <v>820</v>
      </c>
      <c r="L92" s="154" t="s">
        <v>1062</v>
      </c>
      <c r="M92" s="155" t="s">
        <v>3894</v>
      </c>
      <c r="N92" s="155" t="s">
        <v>3889</v>
      </c>
      <c r="O92" s="153">
        <v>28</v>
      </c>
      <c r="P92" s="156" t="s">
        <v>477</v>
      </c>
      <c r="Q92" s="156" t="s">
        <v>3981</v>
      </c>
      <c r="R92" s="158"/>
      <c r="S92" s="158">
        <v>3959</v>
      </c>
      <c r="T92" s="158"/>
      <c r="U92" s="158">
        <v>3968.1</v>
      </c>
      <c r="V92" s="157">
        <v>4757.1000000000004</v>
      </c>
      <c r="W92" s="117" t="s">
        <v>478</v>
      </c>
      <c r="X92" s="154" t="s">
        <v>479</v>
      </c>
    </row>
    <row r="93" spans="1:24" x14ac:dyDescent="0.2">
      <c r="A93" s="81" t="s">
        <v>1063</v>
      </c>
      <c r="B93" s="68" t="s">
        <v>480</v>
      </c>
      <c r="C93" s="68"/>
      <c r="D93" s="68"/>
      <c r="E93" s="68"/>
      <c r="F93" s="68"/>
      <c r="G93" s="68"/>
      <c r="H93" s="68"/>
      <c r="I93" s="68"/>
      <c r="J93" s="291">
        <v>38541</v>
      </c>
      <c r="K93" s="292" t="s">
        <v>1059</v>
      </c>
      <c r="L93" s="292" t="s">
        <v>1062</v>
      </c>
      <c r="M93" s="290" t="s">
        <v>4023</v>
      </c>
      <c r="N93" s="290" t="s">
        <v>3908</v>
      </c>
      <c r="O93" s="68">
        <v>27</v>
      </c>
      <c r="P93" s="306" t="s">
        <v>481</v>
      </c>
      <c r="Q93" s="306" t="s">
        <v>1154</v>
      </c>
      <c r="R93" s="67"/>
      <c r="S93" s="67">
        <v>0.25</v>
      </c>
      <c r="T93" s="67"/>
      <c r="U93" s="67"/>
      <c r="V93" s="307"/>
      <c r="W93" s="308" t="s">
        <v>482</v>
      </c>
      <c r="X93" s="292" t="s">
        <v>483</v>
      </c>
    </row>
    <row r="94" spans="1:24" x14ac:dyDescent="0.2">
      <c r="A94" s="259">
        <v>37</v>
      </c>
      <c r="B94" s="153" t="s">
        <v>484</v>
      </c>
      <c r="C94" s="153"/>
      <c r="D94" s="153"/>
      <c r="E94" s="153"/>
      <c r="F94" s="153"/>
      <c r="G94" s="153">
        <v>4</v>
      </c>
      <c r="H94" s="153"/>
      <c r="I94" s="153"/>
      <c r="J94" s="200">
        <v>38542</v>
      </c>
      <c r="K94" s="154" t="s">
        <v>1059</v>
      </c>
      <c r="L94" s="154" t="s">
        <v>1062</v>
      </c>
      <c r="M94" s="155" t="s">
        <v>4030</v>
      </c>
      <c r="N94" s="155" t="s">
        <v>3908</v>
      </c>
      <c r="O94" s="153">
        <v>27</v>
      </c>
      <c r="P94" s="156" t="s">
        <v>1096</v>
      </c>
      <c r="Q94" s="156" t="s">
        <v>4475</v>
      </c>
      <c r="R94" s="158"/>
      <c r="S94" s="158">
        <v>8.5</v>
      </c>
      <c r="T94" s="158"/>
      <c r="U94" s="158">
        <v>3976.6</v>
      </c>
      <c r="V94" s="157"/>
      <c r="W94" s="117" t="s">
        <v>4858</v>
      </c>
      <c r="X94" s="154" t="s">
        <v>485</v>
      </c>
    </row>
    <row r="95" spans="1:24" x14ac:dyDescent="0.2">
      <c r="A95" s="259">
        <v>38</v>
      </c>
      <c r="B95" s="153" t="s">
        <v>486</v>
      </c>
      <c r="C95" s="153"/>
      <c r="D95" s="153"/>
      <c r="E95" s="153"/>
      <c r="F95" s="153">
        <v>6</v>
      </c>
      <c r="G95" s="153"/>
      <c r="H95" s="153"/>
      <c r="I95" s="153"/>
      <c r="J95" s="200">
        <v>38542</v>
      </c>
      <c r="K95" s="154" t="s">
        <v>1055</v>
      </c>
      <c r="L95" s="154" t="s">
        <v>1062</v>
      </c>
      <c r="M95" s="155" t="s">
        <v>3937</v>
      </c>
      <c r="N95" s="155" t="s">
        <v>4024</v>
      </c>
      <c r="O95" s="153">
        <v>1</v>
      </c>
      <c r="P95" s="156" t="s">
        <v>487</v>
      </c>
      <c r="Q95" s="156" t="s">
        <v>488</v>
      </c>
      <c r="R95" s="158"/>
      <c r="S95" s="158">
        <v>0.1</v>
      </c>
      <c r="T95" s="158"/>
      <c r="U95" s="158">
        <v>3976.7</v>
      </c>
      <c r="V95" s="157"/>
      <c r="W95" s="117" t="s">
        <v>4858</v>
      </c>
      <c r="X95" s="154" t="s">
        <v>489</v>
      </c>
    </row>
    <row r="96" spans="1:24" x14ac:dyDescent="0.2">
      <c r="A96" s="259">
        <v>39</v>
      </c>
      <c r="B96" s="153" t="s">
        <v>490</v>
      </c>
      <c r="C96" s="153">
        <v>6</v>
      </c>
      <c r="D96" s="153"/>
      <c r="E96" s="153"/>
      <c r="F96" s="153"/>
      <c r="G96" s="153"/>
      <c r="H96" s="153"/>
      <c r="I96" s="153"/>
      <c r="J96" s="200">
        <v>38542</v>
      </c>
      <c r="K96" s="154" t="s">
        <v>1055</v>
      </c>
      <c r="L96" s="154" t="s">
        <v>1062</v>
      </c>
      <c r="M96" s="155" t="s">
        <v>4036</v>
      </c>
      <c r="N96" s="155" t="s">
        <v>4037</v>
      </c>
      <c r="O96" s="153">
        <v>20</v>
      </c>
      <c r="P96" s="156" t="s">
        <v>491</v>
      </c>
      <c r="Q96" s="156" t="s">
        <v>492</v>
      </c>
      <c r="R96" s="158"/>
      <c r="S96" s="158">
        <v>0.2</v>
      </c>
      <c r="T96" s="158"/>
      <c r="U96" s="158">
        <v>3976.9</v>
      </c>
      <c r="V96" s="157">
        <v>4765.8999999999996</v>
      </c>
      <c r="W96" s="117" t="s">
        <v>4858</v>
      </c>
      <c r="X96" s="154" t="s">
        <v>493</v>
      </c>
    </row>
    <row r="97" spans="1:24" x14ac:dyDescent="0.2">
      <c r="A97" s="81" t="s">
        <v>1063</v>
      </c>
      <c r="B97" s="81" t="s">
        <v>494</v>
      </c>
      <c r="C97" s="81"/>
      <c r="D97" s="81"/>
      <c r="E97" s="81"/>
      <c r="F97" s="81"/>
      <c r="G97" s="81"/>
      <c r="H97" s="81"/>
      <c r="I97" s="81"/>
      <c r="J97" s="193">
        <v>38544</v>
      </c>
      <c r="K97" s="82" t="s">
        <v>1059</v>
      </c>
      <c r="L97" s="82" t="s">
        <v>1062</v>
      </c>
      <c r="M97" s="83" t="s">
        <v>1588</v>
      </c>
      <c r="N97" s="83" t="s">
        <v>4070</v>
      </c>
      <c r="O97" s="81">
        <v>19</v>
      </c>
      <c r="P97" s="84" t="s">
        <v>495</v>
      </c>
      <c r="Q97" s="84" t="s">
        <v>496</v>
      </c>
      <c r="R97" s="59"/>
      <c r="S97" s="59">
        <v>1</v>
      </c>
      <c r="T97" s="59"/>
      <c r="U97" s="59"/>
      <c r="V97" s="198"/>
      <c r="W97" s="86" t="s">
        <v>497</v>
      </c>
      <c r="X97" s="82" t="s">
        <v>498</v>
      </c>
    </row>
    <row r="98" spans="1:24" x14ac:dyDescent="0.2">
      <c r="A98" s="81" t="s">
        <v>1063</v>
      </c>
      <c r="B98" s="81" t="s">
        <v>499</v>
      </c>
      <c r="C98" s="81"/>
      <c r="D98" s="81"/>
      <c r="E98" s="81"/>
      <c r="F98" s="81"/>
      <c r="G98" s="81"/>
      <c r="H98" s="309"/>
      <c r="I98" s="81"/>
      <c r="J98" s="193">
        <v>38544</v>
      </c>
      <c r="K98" s="82" t="s">
        <v>1055</v>
      </c>
      <c r="L98" s="82" t="s">
        <v>1056</v>
      </c>
      <c r="M98" s="83" t="s">
        <v>3943</v>
      </c>
      <c r="N98" s="83" t="s">
        <v>3889</v>
      </c>
      <c r="O98" s="81">
        <v>1</v>
      </c>
      <c r="P98" s="84" t="s">
        <v>500</v>
      </c>
      <c r="Q98" s="84" t="s">
        <v>754</v>
      </c>
      <c r="R98" s="59">
        <v>0.1</v>
      </c>
      <c r="S98" s="59"/>
      <c r="T98" s="59"/>
      <c r="U98" s="59"/>
      <c r="V98" s="198"/>
      <c r="W98" s="86"/>
      <c r="X98" s="82" t="s">
        <v>501</v>
      </c>
    </row>
    <row r="99" spans="1:24" x14ac:dyDescent="0.2">
      <c r="A99" s="259">
        <v>40</v>
      </c>
      <c r="B99" s="153" t="s">
        <v>502</v>
      </c>
      <c r="C99" s="153"/>
      <c r="D99" s="153"/>
      <c r="E99" s="153"/>
      <c r="F99" s="153"/>
      <c r="G99" s="153"/>
      <c r="H99" s="153">
        <v>9</v>
      </c>
      <c r="I99" s="153"/>
      <c r="J99" s="200">
        <v>38545</v>
      </c>
      <c r="K99" s="154" t="s">
        <v>1055</v>
      </c>
      <c r="L99" s="154" t="s">
        <v>1056</v>
      </c>
      <c r="M99" s="155" t="s">
        <v>3900</v>
      </c>
      <c r="N99" s="155" t="s">
        <v>3908</v>
      </c>
      <c r="O99" s="153">
        <v>5</v>
      </c>
      <c r="P99" s="156" t="s">
        <v>3644</v>
      </c>
      <c r="Q99" s="156" t="s">
        <v>503</v>
      </c>
      <c r="R99" s="158">
        <v>0.1</v>
      </c>
      <c r="S99" s="158"/>
      <c r="T99" s="158">
        <v>789.1</v>
      </c>
      <c r="U99" s="158"/>
      <c r="V99" s="157">
        <v>4766</v>
      </c>
      <c r="W99" s="117" t="s">
        <v>504</v>
      </c>
      <c r="X99" s="154" t="s">
        <v>505</v>
      </c>
    </row>
    <row r="100" spans="1:24" x14ac:dyDescent="0.2">
      <c r="A100" s="81" t="s">
        <v>1063</v>
      </c>
      <c r="B100" s="81" t="s">
        <v>506</v>
      </c>
      <c r="C100" s="81"/>
      <c r="D100" s="81"/>
      <c r="E100" s="81"/>
      <c r="F100" s="81"/>
      <c r="G100" s="81"/>
      <c r="H100" s="81"/>
      <c r="I100" s="81"/>
      <c r="J100" s="193">
        <v>38542</v>
      </c>
      <c r="K100" s="82" t="s">
        <v>1055</v>
      </c>
      <c r="L100" s="82" t="s">
        <v>1056</v>
      </c>
      <c r="M100" s="83" t="s">
        <v>3999</v>
      </c>
      <c r="N100" s="83" t="s">
        <v>3895</v>
      </c>
      <c r="O100" s="81">
        <v>2</v>
      </c>
      <c r="P100" s="84" t="s">
        <v>1147</v>
      </c>
      <c r="Q100" s="84" t="s">
        <v>507</v>
      </c>
      <c r="R100" s="59">
        <v>0.1</v>
      </c>
      <c r="S100" s="59"/>
      <c r="T100" s="59"/>
      <c r="U100" s="59"/>
      <c r="V100" s="198"/>
      <c r="W100" s="86" t="s">
        <v>508</v>
      </c>
      <c r="X100" s="82" t="s">
        <v>509</v>
      </c>
    </row>
    <row r="101" spans="1:24" x14ac:dyDescent="0.2">
      <c r="A101" s="81" t="s">
        <v>1063</v>
      </c>
      <c r="B101" s="81" t="s">
        <v>510</v>
      </c>
      <c r="C101" s="81"/>
      <c r="D101" s="81"/>
      <c r="E101" s="81"/>
      <c r="F101" s="81"/>
      <c r="G101" s="81"/>
      <c r="H101" s="81"/>
      <c r="I101" s="81"/>
      <c r="J101" s="193">
        <v>38546</v>
      </c>
      <c r="K101" s="82" t="s">
        <v>1076</v>
      </c>
      <c r="L101" s="82" t="s">
        <v>1056</v>
      </c>
      <c r="M101" s="83" t="s">
        <v>1739</v>
      </c>
      <c r="N101" s="83" t="s">
        <v>3959</v>
      </c>
      <c r="O101" s="81">
        <v>36</v>
      </c>
      <c r="P101" s="84" t="s">
        <v>511</v>
      </c>
      <c r="Q101" s="84" t="s">
        <v>512</v>
      </c>
      <c r="R101" s="59">
        <v>49</v>
      </c>
      <c r="S101" s="59"/>
      <c r="T101" s="59"/>
      <c r="U101" s="59"/>
      <c r="V101" s="198"/>
      <c r="W101" s="86" t="s">
        <v>513</v>
      </c>
      <c r="X101" s="82" t="s">
        <v>514</v>
      </c>
    </row>
    <row r="102" spans="1:24" x14ac:dyDescent="0.2">
      <c r="A102" s="81" t="s">
        <v>1063</v>
      </c>
      <c r="B102" s="81" t="s">
        <v>515</v>
      </c>
      <c r="C102" s="81"/>
      <c r="D102" s="81"/>
      <c r="E102" s="81"/>
      <c r="F102" s="81"/>
      <c r="G102" s="81"/>
      <c r="H102" s="81"/>
      <c r="I102" s="81"/>
      <c r="J102" s="193">
        <v>38538</v>
      </c>
      <c r="K102" s="82" t="s">
        <v>1055</v>
      </c>
      <c r="L102" s="82" t="s">
        <v>1062</v>
      </c>
      <c r="M102" s="83" t="s">
        <v>3943</v>
      </c>
      <c r="N102" s="83" t="s">
        <v>3959</v>
      </c>
      <c r="O102" s="81">
        <v>22</v>
      </c>
      <c r="P102" s="84" t="s">
        <v>516</v>
      </c>
      <c r="Q102" s="84" t="s">
        <v>517</v>
      </c>
      <c r="R102" s="59"/>
      <c r="S102" s="59">
        <v>0.1</v>
      </c>
      <c r="T102" s="59"/>
      <c r="U102" s="59"/>
      <c r="V102" s="198"/>
      <c r="W102" s="86"/>
      <c r="X102" s="82" t="s">
        <v>518</v>
      </c>
    </row>
    <row r="103" spans="1:24" x14ac:dyDescent="0.2">
      <c r="A103" s="81" t="s">
        <v>1063</v>
      </c>
      <c r="B103" s="81" t="s">
        <v>519</v>
      </c>
      <c r="C103" s="81"/>
      <c r="D103" s="81"/>
      <c r="E103" s="81"/>
      <c r="F103" s="81"/>
      <c r="G103" s="81"/>
      <c r="H103" s="81"/>
      <c r="I103" s="81"/>
      <c r="J103" s="193">
        <v>38549</v>
      </c>
      <c r="K103" s="82" t="s">
        <v>1059</v>
      </c>
      <c r="L103" s="82" t="s">
        <v>1056</v>
      </c>
      <c r="M103" s="83" t="s">
        <v>3999</v>
      </c>
      <c r="N103" s="83" t="s">
        <v>3908</v>
      </c>
      <c r="O103" s="81">
        <v>27</v>
      </c>
      <c r="P103" s="84" t="s">
        <v>1136</v>
      </c>
      <c r="Q103" s="84" t="s">
        <v>4820</v>
      </c>
      <c r="R103" s="59">
        <v>4.2</v>
      </c>
      <c r="S103" s="59"/>
      <c r="T103" s="59"/>
      <c r="U103" s="59"/>
      <c r="V103" s="198"/>
      <c r="W103" s="86" t="s">
        <v>520</v>
      </c>
      <c r="X103" s="82" t="s">
        <v>521</v>
      </c>
    </row>
    <row r="104" spans="1:24" x14ac:dyDescent="0.2">
      <c r="A104" s="81" t="s">
        <v>1063</v>
      </c>
      <c r="B104" s="81" t="s">
        <v>522</v>
      </c>
      <c r="C104" s="81"/>
      <c r="D104" s="81"/>
      <c r="E104" s="81"/>
      <c r="F104" s="81"/>
      <c r="G104" s="81"/>
      <c r="H104" s="81"/>
      <c r="I104" s="81"/>
      <c r="J104" s="193">
        <v>38549</v>
      </c>
      <c r="K104" s="82" t="s">
        <v>4568</v>
      </c>
      <c r="L104" s="82" t="s">
        <v>1062</v>
      </c>
      <c r="M104" s="83" t="s">
        <v>4023</v>
      </c>
      <c r="N104" s="83" t="s">
        <v>523</v>
      </c>
      <c r="O104" s="81">
        <v>25</v>
      </c>
      <c r="P104" s="84" t="s">
        <v>524</v>
      </c>
      <c r="Q104" s="84" t="s">
        <v>525</v>
      </c>
      <c r="R104" s="59"/>
      <c r="S104" s="59">
        <v>100</v>
      </c>
      <c r="T104" s="59"/>
      <c r="U104" s="59"/>
      <c r="V104" s="198"/>
      <c r="W104" s="86"/>
      <c r="X104" s="82" t="s">
        <v>526</v>
      </c>
    </row>
    <row r="105" spans="1:24" x14ac:dyDescent="0.2">
      <c r="A105" s="259">
        <v>41</v>
      </c>
      <c r="B105" s="153" t="s">
        <v>527</v>
      </c>
      <c r="C105" s="153"/>
      <c r="D105" s="153"/>
      <c r="E105" s="153"/>
      <c r="F105" s="153"/>
      <c r="G105" s="153"/>
      <c r="H105" s="153">
        <v>10</v>
      </c>
      <c r="I105" s="153"/>
      <c r="J105" s="200">
        <v>38549</v>
      </c>
      <c r="K105" s="154" t="s">
        <v>1055</v>
      </c>
      <c r="L105" s="154" t="s">
        <v>1056</v>
      </c>
      <c r="M105" s="155" t="s">
        <v>3985</v>
      </c>
      <c r="N105" s="155" t="s">
        <v>3991</v>
      </c>
      <c r="O105" s="153">
        <v>14</v>
      </c>
      <c r="P105" s="156" t="s">
        <v>528</v>
      </c>
      <c r="Q105" s="156" t="s">
        <v>2650</v>
      </c>
      <c r="R105" s="158">
        <v>0.1</v>
      </c>
      <c r="S105" s="158"/>
      <c r="T105" s="158">
        <v>789.2</v>
      </c>
      <c r="U105" s="158"/>
      <c r="V105" s="158">
        <v>4766.1000000000004</v>
      </c>
      <c r="W105" s="117" t="s">
        <v>529</v>
      </c>
      <c r="X105" s="154" t="s">
        <v>530</v>
      </c>
    </row>
    <row r="106" spans="1:24" x14ac:dyDescent="0.2">
      <c r="A106" s="88" t="s">
        <v>1063</v>
      </c>
      <c r="B106" s="81" t="s">
        <v>4701</v>
      </c>
      <c r="C106" s="311"/>
      <c r="D106" s="311"/>
      <c r="E106" s="311"/>
      <c r="F106" s="311"/>
      <c r="G106" s="81"/>
      <c r="H106" s="311"/>
      <c r="I106" s="81"/>
      <c r="J106" s="193">
        <v>38549</v>
      </c>
      <c r="K106" s="82" t="s">
        <v>1055</v>
      </c>
      <c r="L106" s="82" t="s">
        <v>1056</v>
      </c>
      <c r="M106" s="83" t="s">
        <v>3919</v>
      </c>
      <c r="N106" s="83" t="s">
        <v>3959</v>
      </c>
      <c r="O106" s="81">
        <v>13</v>
      </c>
      <c r="P106" s="84" t="s">
        <v>3948</v>
      </c>
      <c r="Q106" s="84" t="s">
        <v>531</v>
      </c>
      <c r="R106" s="59">
        <v>0.1</v>
      </c>
      <c r="S106" s="198"/>
      <c r="T106" s="59"/>
      <c r="U106" s="59"/>
      <c r="V106" s="59"/>
      <c r="W106" s="86" t="s">
        <v>532</v>
      </c>
      <c r="X106" s="82" t="s">
        <v>533</v>
      </c>
    </row>
    <row r="107" spans="1:24" x14ac:dyDescent="0.2">
      <c r="A107" s="88" t="s">
        <v>1063</v>
      </c>
      <c r="B107" s="81" t="s">
        <v>534</v>
      </c>
      <c r="C107" s="81"/>
      <c r="D107" s="81"/>
      <c r="E107" s="81"/>
      <c r="F107" s="81"/>
      <c r="G107" s="81"/>
      <c r="H107" s="81"/>
      <c r="I107" s="81"/>
      <c r="J107" s="193">
        <v>38549</v>
      </c>
      <c r="K107" s="82" t="s">
        <v>1076</v>
      </c>
      <c r="L107" s="82" t="s">
        <v>1062</v>
      </c>
      <c r="M107" s="83" t="s">
        <v>3937</v>
      </c>
      <c r="N107" s="83" t="s">
        <v>3895</v>
      </c>
      <c r="O107" s="81">
        <v>23</v>
      </c>
      <c r="P107" s="312" t="s">
        <v>535</v>
      </c>
      <c r="Q107" s="84" t="s">
        <v>536</v>
      </c>
      <c r="R107" s="59"/>
      <c r="S107" s="198">
        <v>42</v>
      </c>
      <c r="T107" s="59"/>
      <c r="U107" s="59"/>
      <c r="V107" s="59"/>
      <c r="W107" s="86" t="s">
        <v>537</v>
      </c>
      <c r="X107" s="82" t="s">
        <v>538</v>
      </c>
    </row>
    <row r="108" spans="1:24" x14ac:dyDescent="0.2">
      <c r="A108" s="88" t="s">
        <v>1063</v>
      </c>
      <c r="B108" s="81" t="s">
        <v>539</v>
      </c>
      <c r="C108" s="81"/>
      <c r="D108" s="81"/>
      <c r="E108" s="81"/>
      <c r="F108" s="81"/>
      <c r="G108" s="81"/>
      <c r="H108" s="81"/>
      <c r="I108" s="81"/>
      <c r="J108" s="193">
        <v>38549</v>
      </c>
      <c r="K108" s="82" t="s">
        <v>1059</v>
      </c>
      <c r="L108" s="82" t="s">
        <v>1062</v>
      </c>
      <c r="M108" s="83" t="s">
        <v>1588</v>
      </c>
      <c r="N108" s="83" t="s">
        <v>2433</v>
      </c>
      <c r="O108" s="81">
        <v>19</v>
      </c>
      <c r="P108" s="84" t="s">
        <v>540</v>
      </c>
      <c r="Q108" s="84" t="s">
        <v>541</v>
      </c>
      <c r="R108" s="59"/>
      <c r="S108" s="198">
        <v>5</v>
      </c>
      <c r="T108" s="59"/>
      <c r="U108" s="59"/>
      <c r="V108" s="59"/>
      <c r="W108" s="86" t="s">
        <v>542</v>
      </c>
      <c r="X108" s="82" t="s">
        <v>543</v>
      </c>
    </row>
    <row r="109" spans="1:24" x14ac:dyDescent="0.2">
      <c r="A109" s="88" t="s">
        <v>1063</v>
      </c>
      <c r="B109" s="81" t="s">
        <v>2665</v>
      </c>
      <c r="C109" s="81"/>
      <c r="D109" s="81"/>
      <c r="E109" s="81"/>
      <c r="F109" s="81"/>
      <c r="G109" s="81"/>
      <c r="H109" s="81"/>
      <c r="I109" s="81"/>
      <c r="J109" s="193">
        <v>38549</v>
      </c>
      <c r="K109" s="82" t="s">
        <v>1059</v>
      </c>
      <c r="L109" s="82" t="s">
        <v>1062</v>
      </c>
      <c r="M109" s="83" t="s">
        <v>3900</v>
      </c>
      <c r="N109" s="83" t="s">
        <v>1657</v>
      </c>
      <c r="O109" s="81">
        <v>24</v>
      </c>
      <c r="P109" s="84" t="s">
        <v>544</v>
      </c>
      <c r="Q109" s="84" t="s">
        <v>545</v>
      </c>
      <c r="R109" s="59"/>
      <c r="S109" s="198">
        <v>4.2</v>
      </c>
      <c r="T109" s="59"/>
      <c r="U109" s="59"/>
      <c r="V109" s="59"/>
      <c r="W109" s="86" t="s">
        <v>546</v>
      </c>
      <c r="X109" s="82" t="s">
        <v>547</v>
      </c>
    </row>
    <row r="110" spans="1:24" x14ac:dyDescent="0.2">
      <c r="A110" s="81" t="s">
        <v>1063</v>
      </c>
      <c r="B110" s="81" t="s">
        <v>548</v>
      </c>
      <c r="C110" s="81"/>
      <c r="D110" s="81"/>
      <c r="E110" s="81"/>
      <c r="F110" s="81"/>
      <c r="G110" s="81"/>
      <c r="H110" s="81"/>
      <c r="I110" s="81"/>
      <c r="J110" s="193">
        <v>38549</v>
      </c>
      <c r="K110" s="82" t="s">
        <v>1059</v>
      </c>
      <c r="L110" s="82" t="s">
        <v>1056</v>
      </c>
      <c r="M110" s="83" t="s">
        <v>3919</v>
      </c>
      <c r="N110" s="83" t="s">
        <v>3889</v>
      </c>
      <c r="O110" s="81">
        <v>26</v>
      </c>
      <c r="P110" s="84" t="s">
        <v>549</v>
      </c>
      <c r="Q110" s="84" t="s">
        <v>550</v>
      </c>
      <c r="R110" s="59">
        <v>1</v>
      </c>
      <c r="S110" s="59"/>
      <c r="T110" s="59"/>
      <c r="U110" s="59"/>
      <c r="V110" s="198"/>
      <c r="W110" s="86" t="s">
        <v>551</v>
      </c>
      <c r="X110" s="82" t="s">
        <v>552</v>
      </c>
    </row>
    <row r="111" spans="1:24" x14ac:dyDescent="0.2">
      <c r="A111" s="22" t="s">
        <v>1063</v>
      </c>
      <c r="B111" s="22" t="s">
        <v>553</v>
      </c>
      <c r="C111" s="22"/>
      <c r="D111" s="22"/>
      <c r="E111" s="22"/>
      <c r="F111" s="22"/>
      <c r="G111" s="22"/>
      <c r="H111" s="22"/>
      <c r="I111" s="22"/>
      <c r="J111" s="237">
        <v>38549</v>
      </c>
      <c r="K111" s="25" t="s">
        <v>4134</v>
      </c>
      <c r="L111" s="25" t="s">
        <v>1062</v>
      </c>
      <c r="M111" s="238" t="s">
        <v>3937</v>
      </c>
      <c r="N111" s="238" t="s">
        <v>3702</v>
      </c>
      <c r="O111" s="22">
        <v>21</v>
      </c>
      <c r="P111" s="26" t="s">
        <v>554</v>
      </c>
      <c r="Q111" s="26" t="s">
        <v>555</v>
      </c>
      <c r="R111" s="27"/>
      <c r="S111" s="27">
        <v>800</v>
      </c>
      <c r="T111" s="27"/>
      <c r="U111" s="27"/>
      <c r="V111" s="43"/>
      <c r="W111" s="239" t="s">
        <v>556</v>
      </c>
      <c r="X111" s="25" t="s">
        <v>557</v>
      </c>
    </row>
    <row r="112" spans="1:24" x14ac:dyDescent="0.2">
      <c r="A112" s="81" t="s">
        <v>1063</v>
      </c>
      <c r="B112" s="81" t="s">
        <v>558</v>
      </c>
      <c r="C112" s="81"/>
      <c r="D112" s="81"/>
      <c r="E112" s="81"/>
      <c r="F112" s="81"/>
      <c r="G112" s="81"/>
      <c r="H112" s="81"/>
      <c r="I112" s="81"/>
      <c r="J112" s="193">
        <v>38549</v>
      </c>
      <c r="K112" s="82" t="s">
        <v>1055</v>
      </c>
      <c r="L112" s="82" t="s">
        <v>1062</v>
      </c>
      <c r="M112" s="83" t="s">
        <v>3937</v>
      </c>
      <c r="N112" s="83" t="s">
        <v>3702</v>
      </c>
      <c r="O112" s="81">
        <v>22</v>
      </c>
      <c r="P112" s="84" t="s">
        <v>559</v>
      </c>
      <c r="Q112" s="84" t="s">
        <v>560</v>
      </c>
      <c r="R112" s="59"/>
      <c r="S112" s="59">
        <v>0.1</v>
      </c>
      <c r="T112" s="59"/>
      <c r="U112" s="59"/>
      <c r="V112" s="198"/>
      <c r="W112" s="86" t="s">
        <v>561</v>
      </c>
      <c r="X112" s="82" t="s">
        <v>562</v>
      </c>
    </row>
    <row r="113" spans="1:24" x14ac:dyDescent="0.2">
      <c r="A113" s="81" t="s">
        <v>1063</v>
      </c>
      <c r="B113" s="81" t="s">
        <v>563</v>
      </c>
      <c r="C113" s="81"/>
      <c r="D113" s="81"/>
      <c r="E113" s="81"/>
      <c r="F113" s="81"/>
      <c r="G113" s="81"/>
      <c r="H113" s="81"/>
      <c r="I113" s="81"/>
      <c r="J113" s="193">
        <v>38550</v>
      </c>
      <c r="K113" s="82" t="s">
        <v>820</v>
      </c>
      <c r="L113" s="82" t="s">
        <v>1062</v>
      </c>
      <c r="M113" s="83" t="s">
        <v>3937</v>
      </c>
      <c r="N113" s="83" t="s">
        <v>1657</v>
      </c>
      <c r="O113" s="81">
        <v>3</v>
      </c>
      <c r="P113" s="84" t="s">
        <v>164</v>
      </c>
      <c r="Q113" s="84" t="s">
        <v>564</v>
      </c>
      <c r="R113" s="59"/>
      <c r="S113" s="59">
        <v>2025</v>
      </c>
      <c r="T113" s="59"/>
      <c r="U113" s="59"/>
      <c r="V113" s="198"/>
      <c r="W113" s="86" t="s">
        <v>565</v>
      </c>
      <c r="X113" s="82" t="s">
        <v>566</v>
      </c>
    </row>
    <row r="114" spans="1:24" x14ac:dyDescent="0.2">
      <c r="A114" s="81" t="s">
        <v>1063</v>
      </c>
      <c r="B114" s="81" t="s">
        <v>567</v>
      </c>
      <c r="C114" s="81"/>
      <c r="D114" s="81"/>
      <c r="E114" s="81"/>
      <c r="F114" s="81"/>
      <c r="G114" s="81"/>
      <c r="H114" s="81"/>
      <c r="I114" s="81"/>
      <c r="J114" s="193">
        <v>38550</v>
      </c>
      <c r="K114" s="82" t="s">
        <v>1059</v>
      </c>
      <c r="L114" s="82" t="s">
        <v>1056</v>
      </c>
      <c r="M114" s="83" t="s">
        <v>568</v>
      </c>
      <c r="N114" s="83" t="s">
        <v>569</v>
      </c>
      <c r="O114" s="81">
        <v>28</v>
      </c>
      <c r="P114" s="84" t="s">
        <v>570</v>
      </c>
      <c r="Q114" s="84" t="s">
        <v>571</v>
      </c>
      <c r="R114" s="59">
        <v>1.5</v>
      </c>
      <c r="S114" s="59"/>
      <c r="T114" s="59"/>
      <c r="U114" s="59"/>
      <c r="V114" s="198"/>
      <c r="W114" s="86" t="s">
        <v>572</v>
      </c>
      <c r="X114" s="82" t="s">
        <v>573</v>
      </c>
    </row>
    <row r="115" spans="1:24" x14ac:dyDescent="0.2">
      <c r="A115" s="88" t="s">
        <v>1063</v>
      </c>
      <c r="B115" s="81" t="s">
        <v>574</v>
      </c>
      <c r="C115" s="311"/>
      <c r="D115" s="311"/>
      <c r="E115" s="311"/>
      <c r="F115" s="311"/>
      <c r="G115" s="311"/>
      <c r="H115" s="311"/>
      <c r="I115" s="311"/>
      <c r="J115" s="193">
        <v>38550</v>
      </c>
      <c r="K115" s="82" t="s">
        <v>1055</v>
      </c>
      <c r="L115" s="82" t="s">
        <v>1056</v>
      </c>
      <c r="M115" s="83" t="s">
        <v>4059</v>
      </c>
      <c r="N115" s="83" t="s">
        <v>4024</v>
      </c>
      <c r="O115" s="84">
        <v>21</v>
      </c>
      <c r="P115" s="84" t="s">
        <v>575</v>
      </c>
      <c r="Q115" s="84" t="s">
        <v>576</v>
      </c>
      <c r="R115" s="59">
        <v>0.1</v>
      </c>
      <c r="S115" s="59"/>
      <c r="T115" s="59"/>
      <c r="U115" s="59"/>
      <c r="V115" s="59"/>
      <c r="W115" s="86" t="s">
        <v>577</v>
      </c>
      <c r="X115" s="82" t="s">
        <v>578</v>
      </c>
    </row>
    <row r="116" spans="1:24" x14ac:dyDescent="0.2">
      <c r="A116" s="88" t="s">
        <v>1063</v>
      </c>
      <c r="B116" s="81" t="s">
        <v>579</v>
      </c>
      <c r="C116" s="81"/>
      <c r="D116" s="81"/>
      <c r="E116" s="81"/>
      <c r="F116" s="81"/>
      <c r="G116" s="81"/>
      <c r="H116" s="81"/>
      <c r="I116" s="81"/>
      <c r="J116" s="193">
        <v>38551</v>
      </c>
      <c r="K116" s="82" t="s">
        <v>4568</v>
      </c>
      <c r="L116" s="82" t="s">
        <v>1056</v>
      </c>
      <c r="M116" s="83" t="s">
        <v>1615</v>
      </c>
      <c r="N116" s="83" t="s">
        <v>1657</v>
      </c>
      <c r="O116" s="81">
        <v>7</v>
      </c>
      <c r="P116" s="84" t="s">
        <v>580</v>
      </c>
      <c r="Q116" s="84" t="s">
        <v>581</v>
      </c>
      <c r="R116" s="59">
        <v>140</v>
      </c>
      <c r="S116" s="59"/>
      <c r="T116" s="59"/>
      <c r="U116" s="59"/>
      <c r="V116" s="59"/>
      <c r="W116" s="86" t="s">
        <v>582</v>
      </c>
      <c r="X116" s="82" t="s">
        <v>583</v>
      </c>
    </row>
    <row r="117" spans="1:24" x14ac:dyDescent="0.2">
      <c r="A117" s="81" t="s">
        <v>1063</v>
      </c>
      <c r="B117" s="81" t="s">
        <v>1842</v>
      </c>
      <c r="C117" s="81"/>
      <c r="D117" s="81"/>
      <c r="E117" s="81"/>
      <c r="F117" s="81"/>
      <c r="G117" s="81"/>
      <c r="H117" s="81"/>
      <c r="I117" s="81"/>
      <c r="J117" s="193">
        <v>38551</v>
      </c>
      <c r="K117" s="82" t="s">
        <v>1055</v>
      </c>
      <c r="L117" s="82" t="s">
        <v>1056</v>
      </c>
      <c r="M117" s="83" t="s">
        <v>3985</v>
      </c>
      <c r="N117" s="83" t="s">
        <v>4024</v>
      </c>
      <c r="O117" s="81">
        <v>9</v>
      </c>
      <c r="P117" s="84" t="s">
        <v>584</v>
      </c>
      <c r="Q117" s="84" t="s">
        <v>585</v>
      </c>
      <c r="R117" s="59">
        <v>0.1</v>
      </c>
      <c r="S117" s="59"/>
      <c r="T117" s="59"/>
      <c r="U117" s="59"/>
      <c r="V117" s="59"/>
      <c r="W117" s="86" t="s">
        <v>586</v>
      </c>
      <c r="X117" s="82" t="s">
        <v>587</v>
      </c>
    </row>
    <row r="118" spans="1:24" x14ac:dyDescent="0.2">
      <c r="A118" s="81" t="s">
        <v>1063</v>
      </c>
      <c r="B118" s="81" t="s">
        <v>2520</v>
      </c>
      <c r="C118" s="81"/>
      <c r="D118" s="81"/>
      <c r="E118" s="81"/>
      <c r="F118" s="81"/>
      <c r="G118" s="81"/>
      <c r="H118" s="81"/>
      <c r="I118" s="81"/>
      <c r="J118" s="193">
        <v>38554</v>
      </c>
      <c r="K118" s="82" t="s">
        <v>1076</v>
      </c>
      <c r="L118" s="82" t="s">
        <v>1056</v>
      </c>
      <c r="M118" s="83" t="s">
        <v>2341</v>
      </c>
      <c r="N118" s="83" t="s">
        <v>4037</v>
      </c>
      <c r="O118" s="81">
        <v>10</v>
      </c>
      <c r="P118" s="84" t="s">
        <v>588</v>
      </c>
      <c r="Q118" s="84" t="s">
        <v>589</v>
      </c>
      <c r="R118" s="59"/>
      <c r="S118" s="59">
        <v>50</v>
      </c>
      <c r="T118" s="59"/>
      <c r="U118" s="59"/>
      <c r="V118" s="59"/>
      <c r="W118" s="86" t="s">
        <v>590</v>
      </c>
      <c r="X118" s="82" t="s">
        <v>336</v>
      </c>
    </row>
    <row r="119" spans="1:24" x14ac:dyDescent="0.2">
      <c r="A119" s="81" t="s">
        <v>1063</v>
      </c>
      <c r="B119" s="81" t="s">
        <v>337</v>
      </c>
      <c r="C119" s="81"/>
      <c r="D119" s="81"/>
      <c r="E119" s="81"/>
      <c r="F119" s="81"/>
      <c r="G119" s="81"/>
      <c r="H119" s="81"/>
      <c r="I119" s="81"/>
      <c r="J119" s="193">
        <v>38555</v>
      </c>
      <c r="K119" s="82" t="s">
        <v>1059</v>
      </c>
      <c r="L119" s="82" t="s">
        <v>1062</v>
      </c>
      <c r="M119" s="83" t="s">
        <v>2427</v>
      </c>
      <c r="N119" s="83" t="s">
        <v>1753</v>
      </c>
      <c r="O119" s="81">
        <v>30</v>
      </c>
      <c r="P119" s="84" t="s">
        <v>338</v>
      </c>
      <c r="Q119" s="84" t="s">
        <v>339</v>
      </c>
      <c r="R119" s="59"/>
      <c r="S119" s="59">
        <v>1</v>
      </c>
      <c r="T119" s="59"/>
      <c r="U119" s="59"/>
      <c r="V119" s="59"/>
      <c r="W119" s="86" t="s">
        <v>340</v>
      </c>
      <c r="X119" s="82" t="s">
        <v>341</v>
      </c>
    </row>
    <row r="120" spans="1:24" x14ac:dyDescent="0.2">
      <c r="A120" s="88" t="s">
        <v>1063</v>
      </c>
      <c r="B120" s="88" t="s">
        <v>342</v>
      </c>
      <c r="C120" s="88"/>
      <c r="D120" s="88"/>
      <c r="E120" s="88"/>
      <c r="F120" s="88"/>
      <c r="G120" s="88"/>
      <c r="H120" s="88"/>
      <c r="I120" s="88"/>
      <c r="J120" s="195">
        <v>38555</v>
      </c>
      <c r="K120" s="89" t="s">
        <v>1059</v>
      </c>
      <c r="L120" s="89" t="s">
        <v>1062</v>
      </c>
      <c r="M120" s="90" t="s">
        <v>1739</v>
      </c>
      <c r="N120" s="90" t="s">
        <v>3991</v>
      </c>
      <c r="O120" s="88">
        <v>5</v>
      </c>
      <c r="P120" s="91" t="s">
        <v>343</v>
      </c>
      <c r="Q120" s="91" t="s">
        <v>344</v>
      </c>
      <c r="R120" s="92"/>
      <c r="S120" s="92">
        <v>5</v>
      </c>
      <c r="T120" s="92"/>
      <c r="U120" s="92"/>
      <c r="V120" s="92"/>
      <c r="W120" s="93"/>
      <c r="X120" s="89" t="s">
        <v>345</v>
      </c>
    </row>
    <row r="121" spans="1:24" x14ac:dyDescent="0.2">
      <c r="A121" s="259">
        <v>43</v>
      </c>
      <c r="B121" s="153" t="s">
        <v>346</v>
      </c>
      <c r="C121" s="153">
        <v>7</v>
      </c>
      <c r="D121" s="153"/>
      <c r="E121" s="153"/>
      <c r="F121" s="153"/>
      <c r="G121" s="153"/>
      <c r="H121" s="153"/>
      <c r="I121" s="153"/>
      <c r="J121" s="200">
        <v>38555</v>
      </c>
      <c r="K121" s="154" t="s">
        <v>1059</v>
      </c>
      <c r="L121" s="154" t="s">
        <v>1062</v>
      </c>
      <c r="M121" s="155" t="s">
        <v>2306</v>
      </c>
      <c r="N121" s="155" t="s">
        <v>4037</v>
      </c>
      <c r="O121" s="153">
        <v>1</v>
      </c>
      <c r="P121" s="156" t="s">
        <v>347</v>
      </c>
      <c r="Q121" s="156" t="s">
        <v>348</v>
      </c>
      <c r="R121" s="158"/>
      <c r="S121" s="158">
        <v>5.6</v>
      </c>
      <c r="T121" s="158"/>
      <c r="U121" s="158">
        <v>3982.5</v>
      </c>
      <c r="V121" s="158"/>
      <c r="W121" s="117" t="s">
        <v>4858</v>
      </c>
      <c r="X121" s="154" t="s">
        <v>349</v>
      </c>
    </row>
    <row r="122" spans="1:24" x14ac:dyDescent="0.2">
      <c r="A122" s="259">
        <v>44</v>
      </c>
      <c r="B122" s="153" t="s">
        <v>350</v>
      </c>
      <c r="C122" s="153">
        <v>8</v>
      </c>
      <c r="D122" s="153"/>
      <c r="E122" s="153"/>
      <c r="F122" s="153"/>
      <c r="G122" s="153"/>
      <c r="H122" s="153"/>
      <c r="I122" s="153"/>
      <c r="J122" s="200">
        <v>38556</v>
      </c>
      <c r="K122" s="154" t="s">
        <v>820</v>
      </c>
      <c r="L122" s="154" t="s">
        <v>1062</v>
      </c>
      <c r="M122" s="155" t="s">
        <v>4036</v>
      </c>
      <c r="N122" s="155" t="s">
        <v>3973</v>
      </c>
      <c r="O122" s="153">
        <v>33</v>
      </c>
      <c r="P122" s="156" t="s">
        <v>2301</v>
      </c>
      <c r="Q122" s="156" t="s">
        <v>2530</v>
      </c>
      <c r="R122" s="158"/>
      <c r="S122" s="158">
        <v>2139</v>
      </c>
      <c r="T122" s="158"/>
      <c r="U122" s="158">
        <v>6121.5</v>
      </c>
      <c r="V122" s="158">
        <v>6910.7</v>
      </c>
      <c r="W122" s="117" t="s">
        <v>351</v>
      </c>
      <c r="X122" s="154" t="s">
        <v>352</v>
      </c>
    </row>
    <row r="123" spans="1:24" x14ac:dyDescent="0.2">
      <c r="A123" s="259">
        <v>45</v>
      </c>
      <c r="B123" s="153" t="s">
        <v>353</v>
      </c>
      <c r="C123" s="153"/>
      <c r="D123" s="153"/>
      <c r="E123" s="153"/>
      <c r="F123" s="153"/>
      <c r="G123" s="153"/>
      <c r="H123" s="153"/>
      <c r="I123" s="153">
        <v>3</v>
      </c>
      <c r="J123" s="200">
        <v>38556</v>
      </c>
      <c r="K123" s="154" t="s">
        <v>1076</v>
      </c>
      <c r="L123" s="154" t="s">
        <v>1062</v>
      </c>
      <c r="M123" s="155" t="s">
        <v>4059</v>
      </c>
      <c r="N123" s="155" t="s">
        <v>3995</v>
      </c>
      <c r="O123" s="153">
        <v>21</v>
      </c>
      <c r="P123" s="156" t="s">
        <v>354</v>
      </c>
      <c r="Q123" s="156" t="s">
        <v>355</v>
      </c>
      <c r="R123" s="158"/>
      <c r="S123" s="158">
        <v>32</v>
      </c>
      <c r="T123" s="158"/>
      <c r="U123" s="158">
        <v>6153.5</v>
      </c>
      <c r="V123" s="158"/>
      <c r="W123" s="117" t="s">
        <v>4858</v>
      </c>
      <c r="X123" s="154" t="s">
        <v>356</v>
      </c>
    </row>
    <row r="124" spans="1:24" x14ac:dyDescent="0.2">
      <c r="A124" s="259">
        <v>46</v>
      </c>
      <c r="B124" s="153" t="s">
        <v>357</v>
      </c>
      <c r="C124" s="153">
        <v>9</v>
      </c>
      <c r="D124" s="153"/>
      <c r="E124" s="153"/>
      <c r="F124" s="153"/>
      <c r="G124" s="153"/>
      <c r="H124" s="153"/>
      <c r="I124" s="153"/>
      <c r="J124" s="200">
        <v>38556</v>
      </c>
      <c r="K124" s="154" t="s">
        <v>1059</v>
      </c>
      <c r="L124" s="154" t="s">
        <v>1062</v>
      </c>
      <c r="M124" s="155" t="s">
        <v>4036</v>
      </c>
      <c r="N124" s="155" t="s">
        <v>3973</v>
      </c>
      <c r="O124" s="153">
        <v>23</v>
      </c>
      <c r="P124" s="156" t="s">
        <v>358</v>
      </c>
      <c r="Q124" s="156" t="s">
        <v>359</v>
      </c>
      <c r="R124" s="158"/>
      <c r="S124" s="158">
        <v>4.2</v>
      </c>
      <c r="T124" s="158"/>
      <c r="U124" s="158">
        <v>6157.7</v>
      </c>
      <c r="V124" s="158"/>
      <c r="W124" s="117" t="s">
        <v>4858</v>
      </c>
      <c r="X124" s="154" t="s">
        <v>360</v>
      </c>
    </row>
    <row r="125" spans="1:24" x14ac:dyDescent="0.2">
      <c r="A125" s="259">
        <v>47</v>
      </c>
      <c r="B125" s="153" t="s">
        <v>361</v>
      </c>
      <c r="C125" s="153">
        <v>10</v>
      </c>
      <c r="D125" s="153"/>
      <c r="E125" s="153"/>
      <c r="F125" s="153"/>
      <c r="G125" s="153"/>
      <c r="H125" s="153"/>
      <c r="I125" s="153"/>
      <c r="J125" s="200">
        <v>38556</v>
      </c>
      <c r="K125" s="154" t="s">
        <v>1059</v>
      </c>
      <c r="L125" s="154" t="s">
        <v>1062</v>
      </c>
      <c r="M125" s="155" t="s">
        <v>2306</v>
      </c>
      <c r="N125" s="155" t="s">
        <v>4037</v>
      </c>
      <c r="O125" s="153">
        <v>13</v>
      </c>
      <c r="P125" s="156" t="s">
        <v>362</v>
      </c>
      <c r="Q125" s="156" t="s">
        <v>363</v>
      </c>
      <c r="R125" s="158"/>
      <c r="S125" s="158">
        <v>3</v>
      </c>
      <c r="T125" s="158"/>
      <c r="U125" s="158">
        <v>6160.7</v>
      </c>
      <c r="V125" s="158">
        <v>6949.9</v>
      </c>
      <c r="W125" s="117" t="s">
        <v>4858</v>
      </c>
      <c r="X125" s="154" t="s">
        <v>364</v>
      </c>
    </row>
    <row r="126" spans="1:24" x14ac:dyDescent="0.2">
      <c r="A126" s="259">
        <v>48</v>
      </c>
      <c r="B126" s="153" t="s">
        <v>2542</v>
      </c>
      <c r="C126" s="153"/>
      <c r="D126" s="153"/>
      <c r="E126" s="153"/>
      <c r="F126" s="153">
        <v>7</v>
      </c>
      <c r="G126" s="153"/>
      <c r="H126" s="153"/>
      <c r="I126" s="153"/>
      <c r="J126" s="200">
        <v>38556</v>
      </c>
      <c r="K126" s="154" t="s">
        <v>1055</v>
      </c>
      <c r="L126" s="154" t="s">
        <v>1056</v>
      </c>
      <c r="M126" s="155" t="s">
        <v>3999</v>
      </c>
      <c r="N126" s="155" t="s">
        <v>3991</v>
      </c>
      <c r="O126" s="153">
        <v>11</v>
      </c>
      <c r="P126" s="156" t="s">
        <v>365</v>
      </c>
      <c r="Q126" s="156" t="s">
        <v>366</v>
      </c>
      <c r="R126" s="158">
        <v>0.1</v>
      </c>
      <c r="S126" s="158"/>
      <c r="T126" s="158">
        <v>789.3</v>
      </c>
      <c r="U126" s="158"/>
      <c r="V126" s="158">
        <v>6950</v>
      </c>
      <c r="W126" s="117" t="s">
        <v>367</v>
      </c>
      <c r="X126" s="154" t="s">
        <v>368</v>
      </c>
    </row>
    <row r="127" spans="1:24" x14ac:dyDescent="0.2">
      <c r="A127" s="81" t="s">
        <v>1063</v>
      </c>
      <c r="B127" s="81" t="s">
        <v>369</v>
      </c>
      <c r="C127" s="81"/>
      <c r="D127" s="81"/>
      <c r="E127" s="81"/>
      <c r="F127" s="81"/>
      <c r="G127" s="81"/>
      <c r="H127" s="81"/>
      <c r="I127" s="81"/>
      <c r="J127" s="193">
        <v>38557</v>
      </c>
      <c r="K127" s="82" t="s">
        <v>4568</v>
      </c>
      <c r="L127" s="82" t="s">
        <v>1056</v>
      </c>
      <c r="M127" s="83" t="s">
        <v>3900</v>
      </c>
      <c r="N127" s="83" t="s">
        <v>3908</v>
      </c>
      <c r="O127" s="81">
        <v>1</v>
      </c>
      <c r="P127" s="84" t="s">
        <v>1218</v>
      </c>
      <c r="Q127" s="84" t="s">
        <v>1148</v>
      </c>
      <c r="R127" s="59">
        <v>150</v>
      </c>
      <c r="S127" s="59"/>
      <c r="T127" s="59"/>
      <c r="U127" s="59"/>
      <c r="V127" s="59"/>
      <c r="W127" s="86" t="s">
        <v>370</v>
      </c>
      <c r="X127" s="82" t="s">
        <v>371</v>
      </c>
    </row>
    <row r="128" spans="1:24" x14ac:dyDescent="0.2">
      <c r="A128" s="259">
        <v>49</v>
      </c>
      <c r="B128" s="259" t="s">
        <v>372</v>
      </c>
      <c r="C128" s="259"/>
      <c r="D128" s="259">
        <v>14</v>
      </c>
      <c r="E128" s="259"/>
      <c r="F128" s="259"/>
      <c r="G128" s="259"/>
      <c r="H128" s="259"/>
      <c r="I128" s="259"/>
      <c r="J128" s="260">
        <v>38557</v>
      </c>
      <c r="K128" s="256" t="s">
        <v>1059</v>
      </c>
      <c r="L128" s="256" t="s">
        <v>1062</v>
      </c>
      <c r="M128" s="262" t="s">
        <v>1615</v>
      </c>
      <c r="N128" s="262" t="s">
        <v>3959</v>
      </c>
      <c r="O128" s="259">
        <v>16</v>
      </c>
      <c r="P128" s="263" t="s">
        <v>373</v>
      </c>
      <c r="Q128" s="263" t="s">
        <v>374</v>
      </c>
      <c r="R128" s="261"/>
      <c r="S128" s="261">
        <v>2</v>
      </c>
      <c r="T128" s="261"/>
      <c r="U128" s="261">
        <v>6162.7</v>
      </c>
      <c r="V128" s="261"/>
      <c r="W128" s="264" t="s">
        <v>4858</v>
      </c>
      <c r="X128" s="256" t="s">
        <v>375</v>
      </c>
    </row>
    <row r="129" spans="1:24" x14ac:dyDescent="0.2">
      <c r="A129" s="259">
        <v>50</v>
      </c>
      <c r="B129" s="259" t="s">
        <v>1357</v>
      </c>
      <c r="C129" s="259"/>
      <c r="D129" s="259">
        <v>15</v>
      </c>
      <c r="E129" s="259"/>
      <c r="F129" s="259"/>
      <c r="G129" s="259"/>
      <c r="H129" s="259"/>
      <c r="I129" s="259"/>
      <c r="J129" s="260">
        <v>38557</v>
      </c>
      <c r="K129" s="256" t="s">
        <v>1059</v>
      </c>
      <c r="L129" s="256" t="s">
        <v>1062</v>
      </c>
      <c r="M129" s="262" t="s">
        <v>1615</v>
      </c>
      <c r="N129" s="262" t="s">
        <v>3959</v>
      </c>
      <c r="O129" s="259">
        <v>22</v>
      </c>
      <c r="P129" s="263" t="s">
        <v>376</v>
      </c>
      <c r="Q129" s="263" t="s">
        <v>4625</v>
      </c>
      <c r="R129" s="261"/>
      <c r="S129" s="261">
        <v>1</v>
      </c>
      <c r="T129" s="261"/>
      <c r="U129" s="261">
        <v>6163.7</v>
      </c>
      <c r="V129" s="261">
        <v>6953</v>
      </c>
      <c r="W129" s="264" t="s">
        <v>4858</v>
      </c>
      <c r="X129" s="256" t="s">
        <v>377</v>
      </c>
    </row>
    <row r="130" spans="1:24" x14ac:dyDescent="0.2">
      <c r="A130" s="81" t="s">
        <v>1063</v>
      </c>
      <c r="B130" s="81" t="s">
        <v>378</v>
      </c>
      <c r="C130" s="81"/>
      <c r="D130" s="81"/>
      <c r="E130" s="81"/>
      <c r="F130" s="81"/>
      <c r="G130" s="81"/>
      <c r="H130" s="81"/>
      <c r="I130" s="81"/>
      <c r="J130" s="193">
        <v>38557</v>
      </c>
      <c r="K130" s="82" t="s">
        <v>1055</v>
      </c>
      <c r="L130" s="82" t="s">
        <v>1056</v>
      </c>
      <c r="M130" s="83" t="s">
        <v>3999</v>
      </c>
      <c r="N130" s="83" t="s">
        <v>3889</v>
      </c>
      <c r="O130" s="81">
        <v>14</v>
      </c>
      <c r="P130" s="84" t="s">
        <v>379</v>
      </c>
      <c r="Q130" s="84" t="s">
        <v>380</v>
      </c>
      <c r="R130" s="59">
        <v>0.1</v>
      </c>
      <c r="S130" s="59"/>
      <c r="T130" s="59"/>
      <c r="U130" s="59"/>
      <c r="V130" s="59"/>
      <c r="W130" s="86"/>
      <c r="X130" s="82" t="s">
        <v>381</v>
      </c>
    </row>
    <row r="131" spans="1:24" x14ac:dyDescent="0.2">
      <c r="A131" s="268">
        <v>51</v>
      </c>
      <c r="B131" s="163" t="s">
        <v>382</v>
      </c>
      <c r="C131" s="163"/>
      <c r="D131" s="163"/>
      <c r="E131" s="163"/>
      <c r="F131" s="163"/>
      <c r="G131" s="163"/>
      <c r="H131" s="163">
        <v>11</v>
      </c>
      <c r="I131" s="163"/>
      <c r="J131" s="332">
        <v>38557</v>
      </c>
      <c r="K131" s="164" t="s">
        <v>1055</v>
      </c>
      <c r="L131" s="164" t="s">
        <v>1056</v>
      </c>
      <c r="M131" s="165" t="s">
        <v>3999</v>
      </c>
      <c r="N131" s="165" t="s">
        <v>3889</v>
      </c>
      <c r="O131" s="163">
        <v>31</v>
      </c>
      <c r="P131" s="166" t="s">
        <v>383</v>
      </c>
      <c r="Q131" s="166" t="s">
        <v>384</v>
      </c>
      <c r="R131" s="167">
        <v>0.1</v>
      </c>
      <c r="S131" s="167"/>
      <c r="T131" s="167">
        <v>789.4</v>
      </c>
      <c r="U131" s="167"/>
      <c r="V131" s="167">
        <v>6953.1</v>
      </c>
      <c r="W131" s="313" t="s">
        <v>385</v>
      </c>
      <c r="X131" s="164" t="s">
        <v>386</v>
      </c>
    </row>
    <row r="132" spans="1:24" x14ac:dyDescent="0.2">
      <c r="A132" s="259">
        <v>52</v>
      </c>
      <c r="B132" s="153" t="s">
        <v>387</v>
      </c>
      <c r="C132" s="153"/>
      <c r="D132" s="153">
        <v>16</v>
      </c>
      <c r="E132" s="153"/>
      <c r="F132" s="153"/>
      <c r="G132" s="153"/>
      <c r="H132" s="153"/>
      <c r="I132" s="153"/>
      <c r="J132" s="200">
        <v>38558</v>
      </c>
      <c r="K132" s="154" t="s">
        <v>1055</v>
      </c>
      <c r="L132" s="154" t="s">
        <v>1062</v>
      </c>
      <c r="M132" s="155" t="s">
        <v>3979</v>
      </c>
      <c r="N132" s="155" t="s">
        <v>3908</v>
      </c>
      <c r="O132" s="153">
        <v>10</v>
      </c>
      <c r="P132" s="156" t="s">
        <v>388</v>
      </c>
      <c r="Q132" s="156" t="s">
        <v>389</v>
      </c>
      <c r="R132" s="158"/>
      <c r="S132" s="158">
        <v>0.1</v>
      </c>
      <c r="T132" s="158"/>
      <c r="U132" s="158">
        <v>6163.8</v>
      </c>
      <c r="V132" s="158"/>
      <c r="W132" s="117" t="s">
        <v>4858</v>
      </c>
      <c r="X132" s="154" t="s">
        <v>390</v>
      </c>
    </row>
    <row r="133" spans="1:24" x14ac:dyDescent="0.2">
      <c r="A133" s="81" t="s">
        <v>1063</v>
      </c>
      <c r="B133" s="81" t="s">
        <v>391</v>
      </c>
      <c r="C133" s="81"/>
      <c r="D133" s="81"/>
      <c r="E133" s="81"/>
      <c r="F133" s="81"/>
      <c r="G133" s="81"/>
      <c r="H133" s="81"/>
      <c r="I133" s="81"/>
      <c r="J133" s="193">
        <v>38558</v>
      </c>
      <c r="K133" s="82" t="s">
        <v>1055</v>
      </c>
      <c r="L133" s="82" t="s">
        <v>1062</v>
      </c>
      <c r="M133" s="83" t="s">
        <v>3979</v>
      </c>
      <c r="N133" s="83" t="s">
        <v>3908</v>
      </c>
      <c r="O133" s="81">
        <v>11</v>
      </c>
      <c r="P133" s="84" t="s">
        <v>392</v>
      </c>
      <c r="Q133" s="84" t="s">
        <v>2791</v>
      </c>
      <c r="R133" s="59"/>
      <c r="S133" s="59">
        <v>0.1</v>
      </c>
      <c r="T133" s="59"/>
      <c r="U133" s="59"/>
      <c r="V133" s="59"/>
      <c r="W133" s="86"/>
      <c r="X133" s="82" t="s">
        <v>393</v>
      </c>
    </row>
    <row r="134" spans="1:24" x14ac:dyDescent="0.2">
      <c r="A134" s="259">
        <v>53</v>
      </c>
      <c r="B134" s="153" t="s">
        <v>394</v>
      </c>
      <c r="C134" s="259"/>
      <c r="D134" s="259">
        <v>17</v>
      </c>
      <c r="E134" s="259"/>
      <c r="F134" s="259"/>
      <c r="G134" s="259"/>
      <c r="H134" s="259"/>
      <c r="I134" s="259"/>
      <c r="J134" s="200">
        <v>38558</v>
      </c>
      <c r="K134" s="154" t="s">
        <v>1055</v>
      </c>
      <c r="L134" s="154" t="s">
        <v>1062</v>
      </c>
      <c r="M134" s="155" t="s">
        <v>1615</v>
      </c>
      <c r="N134" s="155" t="s">
        <v>3908</v>
      </c>
      <c r="O134" s="153">
        <v>5</v>
      </c>
      <c r="P134" s="156" t="s">
        <v>395</v>
      </c>
      <c r="Q134" s="156" t="s">
        <v>5062</v>
      </c>
      <c r="R134" s="158"/>
      <c r="S134" s="158">
        <v>0.1</v>
      </c>
      <c r="T134" s="158"/>
      <c r="U134" s="158">
        <v>6163.9</v>
      </c>
      <c r="V134" s="158"/>
      <c r="W134" s="117" t="s">
        <v>4858</v>
      </c>
      <c r="X134" s="154" t="s">
        <v>396</v>
      </c>
    </row>
    <row r="135" spans="1:24" x14ac:dyDescent="0.2">
      <c r="A135" s="259">
        <v>54</v>
      </c>
      <c r="B135" s="153" t="s">
        <v>397</v>
      </c>
      <c r="C135" s="259"/>
      <c r="D135" s="259"/>
      <c r="E135" s="259"/>
      <c r="F135" s="259">
        <v>8</v>
      </c>
      <c r="G135" s="259"/>
      <c r="H135" s="259"/>
      <c r="I135" s="259"/>
      <c r="J135" s="200">
        <v>38558</v>
      </c>
      <c r="K135" s="154" t="s">
        <v>1055</v>
      </c>
      <c r="L135" s="154" t="s">
        <v>1062</v>
      </c>
      <c r="M135" s="155" t="s">
        <v>3919</v>
      </c>
      <c r="N135" s="155" t="s">
        <v>4024</v>
      </c>
      <c r="O135" s="153">
        <v>32</v>
      </c>
      <c r="P135" s="156" t="s">
        <v>398</v>
      </c>
      <c r="Q135" s="156" t="s">
        <v>1949</v>
      </c>
      <c r="R135" s="158"/>
      <c r="S135" s="158">
        <v>0.1</v>
      </c>
      <c r="T135" s="158"/>
      <c r="U135" s="158">
        <v>6164</v>
      </c>
      <c r="V135" s="158"/>
      <c r="W135" s="117" t="s">
        <v>4858</v>
      </c>
      <c r="X135" s="154" t="s">
        <v>399</v>
      </c>
    </row>
    <row r="136" spans="1:24" x14ac:dyDescent="0.2">
      <c r="A136" s="259">
        <v>55</v>
      </c>
      <c r="B136" s="153" t="s">
        <v>400</v>
      </c>
      <c r="C136" s="259"/>
      <c r="D136" s="259">
        <v>18</v>
      </c>
      <c r="E136" s="259"/>
      <c r="F136" s="259"/>
      <c r="G136" s="259"/>
      <c r="H136" s="259"/>
      <c r="I136" s="259"/>
      <c r="J136" s="200">
        <v>38560</v>
      </c>
      <c r="K136" s="154" t="s">
        <v>1055</v>
      </c>
      <c r="L136" s="154" t="s">
        <v>1062</v>
      </c>
      <c r="M136" s="155" t="s">
        <v>1615</v>
      </c>
      <c r="N136" s="155" t="s">
        <v>3908</v>
      </c>
      <c r="O136" s="153">
        <v>6</v>
      </c>
      <c r="P136" s="156" t="s">
        <v>401</v>
      </c>
      <c r="Q136" s="156" t="s">
        <v>1697</v>
      </c>
      <c r="R136" s="158"/>
      <c r="S136" s="158">
        <v>0.1</v>
      </c>
      <c r="T136" s="158"/>
      <c r="U136" s="158">
        <v>6164.1</v>
      </c>
      <c r="V136" s="158">
        <v>6953.5</v>
      </c>
      <c r="W136" s="117" t="s">
        <v>4858</v>
      </c>
      <c r="X136" s="154" t="s">
        <v>402</v>
      </c>
    </row>
    <row r="137" spans="1:24" x14ac:dyDescent="0.2">
      <c r="A137" s="259">
        <v>56</v>
      </c>
      <c r="B137" s="153" t="s">
        <v>403</v>
      </c>
      <c r="C137" s="259"/>
      <c r="D137" s="259"/>
      <c r="E137" s="259"/>
      <c r="F137" s="259"/>
      <c r="G137" s="259"/>
      <c r="H137" s="259">
        <v>12</v>
      </c>
      <c r="I137" s="259"/>
      <c r="J137" s="200">
        <v>38561</v>
      </c>
      <c r="K137" s="154" t="s">
        <v>1055</v>
      </c>
      <c r="L137" s="154" t="s">
        <v>1056</v>
      </c>
      <c r="M137" s="155" t="s">
        <v>3999</v>
      </c>
      <c r="N137" s="155" t="s">
        <v>3889</v>
      </c>
      <c r="O137" s="153">
        <v>26</v>
      </c>
      <c r="P137" s="156" t="s">
        <v>404</v>
      </c>
      <c r="Q137" s="156" t="s">
        <v>405</v>
      </c>
      <c r="R137" s="158">
        <v>0.1</v>
      </c>
      <c r="S137" s="158"/>
      <c r="T137" s="158">
        <v>789.5</v>
      </c>
      <c r="U137" s="158"/>
      <c r="V137" s="158"/>
      <c r="W137" s="117" t="s">
        <v>406</v>
      </c>
      <c r="X137" s="154" t="s">
        <v>407</v>
      </c>
    </row>
    <row r="138" spans="1:24" x14ac:dyDescent="0.2">
      <c r="A138" s="259">
        <v>57</v>
      </c>
      <c r="B138" s="153" t="s">
        <v>408</v>
      </c>
      <c r="C138" s="259"/>
      <c r="D138" s="259"/>
      <c r="E138" s="259"/>
      <c r="F138" s="259"/>
      <c r="G138" s="259">
        <v>5</v>
      </c>
      <c r="H138" s="259"/>
      <c r="I138" s="259"/>
      <c r="J138" s="200">
        <v>38562</v>
      </c>
      <c r="K138" s="154" t="s">
        <v>1055</v>
      </c>
      <c r="L138" s="154" t="s">
        <v>1056</v>
      </c>
      <c r="M138" s="155" t="s">
        <v>4023</v>
      </c>
      <c r="N138" s="155" t="s">
        <v>3959</v>
      </c>
      <c r="O138" s="153">
        <v>20</v>
      </c>
      <c r="P138" s="156" t="s">
        <v>409</v>
      </c>
      <c r="Q138" s="156" t="s">
        <v>4667</v>
      </c>
      <c r="R138" s="158">
        <v>0.1</v>
      </c>
      <c r="S138" s="158"/>
      <c r="T138" s="158">
        <v>789.6</v>
      </c>
      <c r="U138" s="158"/>
      <c r="V138" s="158">
        <v>6953.7</v>
      </c>
      <c r="W138" s="117" t="s">
        <v>410</v>
      </c>
      <c r="X138" s="154" t="s">
        <v>411</v>
      </c>
    </row>
    <row r="139" spans="1:24" x14ac:dyDescent="0.2">
      <c r="A139" s="22" t="s">
        <v>1063</v>
      </c>
      <c r="B139" s="97" t="s">
        <v>412</v>
      </c>
      <c r="C139" s="22"/>
      <c r="D139" s="22"/>
      <c r="E139" s="22"/>
      <c r="F139" s="22"/>
      <c r="G139" s="22"/>
      <c r="H139" s="22"/>
      <c r="I139" s="22"/>
      <c r="J139" s="237">
        <v>38561</v>
      </c>
      <c r="K139" s="25" t="s">
        <v>1055</v>
      </c>
      <c r="L139" s="25" t="s">
        <v>1056</v>
      </c>
      <c r="M139" s="238" t="s">
        <v>2306</v>
      </c>
      <c r="N139" s="238" t="s">
        <v>4037</v>
      </c>
      <c r="O139" s="22">
        <v>20</v>
      </c>
      <c r="P139" s="26" t="s">
        <v>413</v>
      </c>
      <c r="Q139" s="26" t="s">
        <v>414</v>
      </c>
      <c r="R139" s="27">
        <v>0.1</v>
      </c>
      <c r="S139" s="27"/>
      <c r="T139" s="27"/>
      <c r="U139" s="27"/>
      <c r="V139" s="27"/>
      <c r="W139" s="239" t="s">
        <v>415</v>
      </c>
      <c r="X139" s="25" t="s">
        <v>416</v>
      </c>
    </row>
    <row r="140" spans="1:24" x14ac:dyDescent="0.2">
      <c r="A140" s="259">
        <v>58</v>
      </c>
      <c r="B140" s="153" t="s">
        <v>417</v>
      </c>
      <c r="C140" s="259"/>
      <c r="D140" s="259"/>
      <c r="E140" s="259"/>
      <c r="F140" s="259"/>
      <c r="G140" s="259"/>
      <c r="H140" s="259"/>
      <c r="I140" s="259">
        <v>4</v>
      </c>
      <c r="J140" s="200">
        <v>38562</v>
      </c>
      <c r="K140" s="154" t="s">
        <v>1055</v>
      </c>
      <c r="L140" s="154" t="s">
        <v>1062</v>
      </c>
      <c r="M140" s="155" t="s">
        <v>3894</v>
      </c>
      <c r="N140" s="155" t="s">
        <v>3991</v>
      </c>
      <c r="O140" s="153">
        <v>27</v>
      </c>
      <c r="P140" s="156" t="s">
        <v>3080</v>
      </c>
      <c r="Q140" s="156" t="s">
        <v>3081</v>
      </c>
      <c r="R140" s="158"/>
      <c r="S140" s="158">
        <v>0.1</v>
      </c>
      <c r="T140" s="158"/>
      <c r="U140" s="158">
        <v>6164.2</v>
      </c>
      <c r="V140" s="158"/>
      <c r="W140" s="117" t="s">
        <v>4858</v>
      </c>
      <c r="X140" s="154" t="s">
        <v>3082</v>
      </c>
    </row>
    <row r="141" spans="1:24" x14ac:dyDescent="0.2">
      <c r="A141" s="259">
        <v>59</v>
      </c>
      <c r="B141" s="153" t="s">
        <v>1543</v>
      </c>
      <c r="C141" s="259"/>
      <c r="D141" s="259"/>
      <c r="E141" s="259"/>
      <c r="F141" s="259"/>
      <c r="G141" s="259"/>
      <c r="H141" s="259">
        <v>13</v>
      </c>
      <c r="I141" s="259"/>
      <c r="J141" s="200">
        <v>38562</v>
      </c>
      <c r="K141" s="154" t="s">
        <v>1055</v>
      </c>
      <c r="L141" s="154" t="s">
        <v>1062</v>
      </c>
      <c r="M141" s="155" t="s">
        <v>3937</v>
      </c>
      <c r="N141" s="155" t="s">
        <v>3889</v>
      </c>
      <c r="O141" s="153">
        <v>8</v>
      </c>
      <c r="P141" s="156" t="s">
        <v>840</v>
      </c>
      <c r="Q141" s="156" t="s">
        <v>721</v>
      </c>
      <c r="R141" s="158"/>
      <c r="S141" s="158">
        <v>0.1</v>
      </c>
      <c r="T141" s="158"/>
      <c r="U141" s="158">
        <v>6164.3</v>
      </c>
      <c r="V141" s="158"/>
      <c r="W141" s="117" t="s">
        <v>4858</v>
      </c>
      <c r="X141" s="154" t="s">
        <v>3083</v>
      </c>
    </row>
    <row r="142" spans="1:24" x14ac:dyDescent="0.2">
      <c r="A142" s="81" t="s">
        <v>1063</v>
      </c>
      <c r="B142" s="68" t="s">
        <v>3084</v>
      </c>
      <c r="C142" s="81"/>
      <c r="D142" s="81"/>
      <c r="E142" s="81"/>
      <c r="F142" s="81"/>
      <c r="G142" s="81"/>
      <c r="H142" s="81"/>
      <c r="I142" s="81"/>
      <c r="J142" s="291">
        <v>38563</v>
      </c>
      <c r="K142" s="292" t="s">
        <v>1055</v>
      </c>
      <c r="L142" s="292" t="s">
        <v>1062</v>
      </c>
      <c r="M142" s="290" t="s">
        <v>3894</v>
      </c>
      <c r="N142" s="290" t="s">
        <v>3895</v>
      </c>
      <c r="O142" s="68">
        <v>18</v>
      </c>
      <c r="P142" s="306" t="s">
        <v>3085</v>
      </c>
      <c r="Q142" s="306" t="s">
        <v>3086</v>
      </c>
      <c r="R142" s="67"/>
      <c r="S142" s="67">
        <v>0.1</v>
      </c>
      <c r="T142" s="67"/>
      <c r="U142" s="67"/>
      <c r="V142" s="67"/>
      <c r="W142" s="308"/>
      <c r="X142" s="292" t="s">
        <v>3087</v>
      </c>
    </row>
    <row r="143" spans="1:24" x14ac:dyDescent="0.2">
      <c r="A143" s="22" t="s">
        <v>1063</v>
      </c>
      <c r="B143" s="97" t="s">
        <v>3088</v>
      </c>
      <c r="C143" s="22"/>
      <c r="D143" s="22"/>
      <c r="E143" s="22"/>
      <c r="F143" s="22"/>
      <c r="G143" s="22"/>
      <c r="H143" s="22"/>
      <c r="I143" s="22"/>
      <c r="J143" s="237">
        <v>38563</v>
      </c>
      <c r="K143" s="25" t="s">
        <v>1055</v>
      </c>
      <c r="L143" s="25" t="s">
        <v>1062</v>
      </c>
      <c r="M143" s="238" t="s">
        <v>3999</v>
      </c>
      <c r="N143" s="238" t="s">
        <v>3889</v>
      </c>
      <c r="O143" s="22">
        <v>10</v>
      </c>
      <c r="P143" s="26" t="s">
        <v>3089</v>
      </c>
      <c r="Q143" s="26" t="s">
        <v>3090</v>
      </c>
      <c r="R143" s="27"/>
      <c r="S143" s="27">
        <v>0.1</v>
      </c>
      <c r="T143" s="27"/>
      <c r="U143" s="27"/>
      <c r="V143" s="27"/>
      <c r="W143" s="239" t="s">
        <v>3091</v>
      </c>
      <c r="X143" s="25" t="s">
        <v>3092</v>
      </c>
    </row>
    <row r="144" spans="1:24" x14ac:dyDescent="0.2">
      <c r="A144" s="84" t="s">
        <v>1063</v>
      </c>
      <c r="B144" s="68" t="s">
        <v>3093</v>
      </c>
      <c r="C144" s="81"/>
      <c r="D144" s="81"/>
      <c r="E144" s="81"/>
      <c r="F144" s="81"/>
      <c r="G144" s="81"/>
      <c r="H144" s="81"/>
      <c r="I144" s="81"/>
      <c r="J144" s="193">
        <v>38564</v>
      </c>
      <c r="K144" s="82" t="s">
        <v>1055</v>
      </c>
      <c r="L144" s="82" t="s">
        <v>1056</v>
      </c>
      <c r="M144" s="83" t="s">
        <v>4030</v>
      </c>
      <c r="N144" s="83" t="s">
        <v>3959</v>
      </c>
      <c r="O144" s="81">
        <v>14</v>
      </c>
      <c r="P144" s="84" t="s">
        <v>3094</v>
      </c>
      <c r="Q144" s="84" t="s">
        <v>3095</v>
      </c>
      <c r="R144" s="59">
        <v>0.1</v>
      </c>
      <c r="S144" s="59"/>
      <c r="T144" s="59"/>
      <c r="U144" s="59"/>
      <c r="V144" s="59"/>
      <c r="W144" s="86" t="s">
        <v>3096</v>
      </c>
      <c r="X144" s="82" t="s">
        <v>3097</v>
      </c>
    </row>
    <row r="145" spans="1:24" x14ac:dyDescent="0.2">
      <c r="A145" s="276">
        <v>60</v>
      </c>
      <c r="B145" s="277" t="s">
        <v>3098</v>
      </c>
      <c r="C145" s="276"/>
      <c r="D145" s="276"/>
      <c r="E145" s="276"/>
      <c r="F145" s="276">
        <v>9</v>
      </c>
      <c r="G145" s="276"/>
      <c r="H145" s="276"/>
      <c r="I145" s="276"/>
      <c r="J145" s="333">
        <v>38565</v>
      </c>
      <c r="K145" s="314" t="s">
        <v>1059</v>
      </c>
      <c r="L145" s="314" t="s">
        <v>1062</v>
      </c>
      <c r="M145" s="315" t="s">
        <v>3999</v>
      </c>
      <c r="N145" s="315" t="s">
        <v>4024</v>
      </c>
      <c r="O145" s="277">
        <v>2</v>
      </c>
      <c r="P145" s="316" t="s">
        <v>3099</v>
      </c>
      <c r="Q145" s="316" t="s">
        <v>3100</v>
      </c>
      <c r="R145" s="317"/>
      <c r="S145" s="317">
        <v>1.5</v>
      </c>
      <c r="T145" s="317"/>
      <c r="U145" s="317">
        <v>6165.8</v>
      </c>
      <c r="V145" s="317"/>
      <c r="W145" s="318" t="s">
        <v>4858</v>
      </c>
      <c r="X145" s="314" t="s">
        <v>3101</v>
      </c>
    </row>
    <row r="146" spans="1:24" x14ac:dyDescent="0.2">
      <c r="A146" s="81" t="s">
        <v>1063</v>
      </c>
      <c r="B146" s="68" t="s">
        <v>3102</v>
      </c>
      <c r="C146" s="81"/>
      <c r="D146" s="81"/>
      <c r="E146" s="81"/>
      <c r="F146" s="81"/>
      <c r="G146" s="81"/>
      <c r="H146" s="81"/>
      <c r="I146" s="81"/>
      <c r="J146" s="193">
        <v>38565</v>
      </c>
      <c r="K146" s="82" t="s">
        <v>1076</v>
      </c>
      <c r="L146" s="82" t="s">
        <v>1062</v>
      </c>
      <c r="M146" s="83" t="s">
        <v>4185</v>
      </c>
      <c r="N146" s="83" t="s">
        <v>3995</v>
      </c>
      <c r="O146" s="81">
        <v>35</v>
      </c>
      <c r="P146" s="84" t="s">
        <v>3103</v>
      </c>
      <c r="Q146" s="84" t="s">
        <v>3104</v>
      </c>
      <c r="R146" s="59"/>
      <c r="S146" s="59">
        <v>13</v>
      </c>
      <c r="T146" s="59"/>
      <c r="U146" s="59"/>
      <c r="V146" s="59"/>
      <c r="W146" s="82" t="s">
        <v>3105</v>
      </c>
      <c r="X146" s="82" t="s">
        <v>3106</v>
      </c>
    </row>
    <row r="147" spans="1:24" x14ac:dyDescent="0.2">
      <c r="A147" s="81" t="s">
        <v>1063</v>
      </c>
      <c r="B147" s="81" t="s">
        <v>3107</v>
      </c>
      <c r="C147" s="81"/>
      <c r="D147" s="81"/>
      <c r="E147" s="81"/>
      <c r="F147" s="81"/>
      <c r="G147" s="81"/>
      <c r="H147" s="81"/>
      <c r="I147" s="81"/>
      <c r="J147" s="193">
        <v>38565</v>
      </c>
      <c r="K147" s="82" t="s">
        <v>1055</v>
      </c>
      <c r="L147" s="82" t="s">
        <v>1056</v>
      </c>
      <c r="M147" s="83" t="s">
        <v>3900</v>
      </c>
      <c r="N147" s="83" t="s">
        <v>3889</v>
      </c>
      <c r="O147" s="81">
        <v>6</v>
      </c>
      <c r="P147" s="84" t="s">
        <v>3108</v>
      </c>
      <c r="Q147" s="84" t="s">
        <v>3109</v>
      </c>
      <c r="R147" s="59">
        <v>0.1</v>
      </c>
      <c r="S147" s="59"/>
      <c r="T147" s="59"/>
      <c r="U147" s="59"/>
      <c r="V147" s="59"/>
      <c r="W147" s="82" t="s">
        <v>846</v>
      </c>
      <c r="X147" s="82" t="s">
        <v>847</v>
      </c>
    </row>
    <row r="148" spans="1:24" x14ac:dyDescent="0.2">
      <c r="A148" s="153">
        <v>61</v>
      </c>
      <c r="B148" s="153" t="s">
        <v>848</v>
      </c>
      <c r="C148" s="259"/>
      <c r="D148" s="259"/>
      <c r="E148" s="257">
        <v>2</v>
      </c>
      <c r="F148" s="259"/>
      <c r="G148" s="259"/>
      <c r="H148" s="259"/>
      <c r="I148" s="259"/>
      <c r="J148" s="200">
        <v>38566</v>
      </c>
      <c r="K148" s="154" t="s">
        <v>1059</v>
      </c>
      <c r="L148" s="154" t="s">
        <v>1062</v>
      </c>
      <c r="M148" s="153" t="s">
        <v>3900</v>
      </c>
      <c r="N148" s="153" t="s">
        <v>3995</v>
      </c>
      <c r="O148" s="153">
        <v>8</v>
      </c>
      <c r="P148" s="156" t="s">
        <v>849</v>
      </c>
      <c r="Q148" s="156" t="s">
        <v>850</v>
      </c>
      <c r="R148" s="158"/>
      <c r="S148" s="158">
        <v>0.3</v>
      </c>
      <c r="T148" s="158"/>
      <c r="U148" s="158">
        <v>6166.1</v>
      </c>
      <c r="V148" s="158"/>
      <c r="W148" s="153" t="s">
        <v>4858</v>
      </c>
      <c r="X148" s="154" t="s">
        <v>851</v>
      </c>
    </row>
    <row r="149" spans="1:24" x14ac:dyDescent="0.2">
      <c r="A149" s="81" t="s">
        <v>1063</v>
      </c>
      <c r="B149" s="81" t="s">
        <v>852</v>
      </c>
      <c r="C149" s="81"/>
      <c r="D149" s="81"/>
      <c r="E149" s="81"/>
      <c r="F149" s="81"/>
      <c r="G149" s="81"/>
      <c r="H149" s="81"/>
      <c r="I149" s="81"/>
      <c r="J149" s="193">
        <v>38566</v>
      </c>
      <c r="K149" s="82" t="s">
        <v>4568</v>
      </c>
      <c r="L149" s="82" t="s">
        <v>1062</v>
      </c>
      <c r="M149" s="81" t="s">
        <v>4059</v>
      </c>
      <c r="N149" s="81" t="s">
        <v>853</v>
      </c>
      <c r="O149" s="81">
        <v>34</v>
      </c>
      <c r="P149" s="84" t="s">
        <v>854</v>
      </c>
      <c r="Q149" s="84" t="s">
        <v>855</v>
      </c>
      <c r="R149" s="59"/>
      <c r="S149" s="59">
        <v>150</v>
      </c>
      <c r="T149" s="59"/>
      <c r="U149" s="59"/>
      <c r="V149" s="59"/>
      <c r="W149" s="81" t="s">
        <v>856</v>
      </c>
      <c r="X149" s="82" t="s">
        <v>857</v>
      </c>
    </row>
    <row r="150" spans="1:24" x14ac:dyDescent="0.2">
      <c r="A150" s="81" t="s">
        <v>1063</v>
      </c>
      <c r="B150" s="81" t="s">
        <v>858</v>
      </c>
      <c r="C150" s="81"/>
      <c r="D150" s="81"/>
      <c r="E150" s="81"/>
      <c r="F150" s="81"/>
      <c r="G150" s="81"/>
      <c r="H150" s="81"/>
      <c r="I150" s="81"/>
      <c r="J150" s="193">
        <v>38566</v>
      </c>
      <c r="K150" s="82" t="s">
        <v>4568</v>
      </c>
      <c r="L150" s="82" t="s">
        <v>1062</v>
      </c>
      <c r="M150" s="81" t="s">
        <v>4059</v>
      </c>
      <c r="N150" s="81" t="s">
        <v>4260</v>
      </c>
      <c r="O150" s="81">
        <v>36</v>
      </c>
      <c r="P150" s="84" t="s">
        <v>859</v>
      </c>
      <c r="Q150" s="84" t="s">
        <v>860</v>
      </c>
      <c r="R150" s="59"/>
      <c r="S150" s="59">
        <v>0.1</v>
      </c>
      <c r="T150" s="59"/>
      <c r="U150" s="59"/>
      <c r="V150" s="59"/>
      <c r="W150" s="81"/>
      <c r="X150" s="82" t="s">
        <v>861</v>
      </c>
    </row>
    <row r="151" spans="1:24" x14ac:dyDescent="0.2">
      <c r="A151" s="81" t="s">
        <v>1063</v>
      </c>
      <c r="B151" s="81" t="s">
        <v>862</v>
      </c>
      <c r="C151" s="81"/>
      <c r="D151" s="81"/>
      <c r="E151" s="81"/>
      <c r="F151" s="81"/>
      <c r="G151" s="81"/>
      <c r="H151" s="81"/>
      <c r="I151" s="81"/>
      <c r="J151" s="193">
        <v>38567</v>
      </c>
      <c r="K151" s="82" t="s">
        <v>1055</v>
      </c>
      <c r="L151" s="82" t="s">
        <v>1062</v>
      </c>
      <c r="M151" s="81" t="s">
        <v>1615</v>
      </c>
      <c r="N151" s="81" t="s">
        <v>3895</v>
      </c>
      <c r="O151" s="81">
        <v>7</v>
      </c>
      <c r="P151" s="84" t="s">
        <v>863</v>
      </c>
      <c r="Q151" s="84" t="s">
        <v>864</v>
      </c>
      <c r="R151" s="59"/>
      <c r="S151" s="59">
        <v>0.1</v>
      </c>
      <c r="T151" s="59"/>
      <c r="U151" s="59"/>
      <c r="V151" s="59"/>
      <c r="W151" s="81" t="s">
        <v>865</v>
      </c>
      <c r="X151" s="82" t="s">
        <v>866</v>
      </c>
    </row>
    <row r="152" spans="1:24" x14ac:dyDescent="0.2">
      <c r="A152" s="81" t="s">
        <v>1063</v>
      </c>
      <c r="B152" s="81" t="s">
        <v>867</v>
      </c>
      <c r="C152" s="81"/>
      <c r="D152" s="81"/>
      <c r="E152" s="81"/>
      <c r="F152" s="81"/>
      <c r="G152" s="81"/>
      <c r="H152" s="81"/>
      <c r="I152" s="81"/>
      <c r="J152" s="193">
        <v>38572</v>
      </c>
      <c r="K152" s="82" t="s">
        <v>1055</v>
      </c>
      <c r="L152" s="82" t="s">
        <v>1062</v>
      </c>
      <c r="M152" s="81" t="s">
        <v>4059</v>
      </c>
      <c r="N152" s="81" t="s">
        <v>3991</v>
      </c>
      <c r="O152" s="81">
        <v>25</v>
      </c>
      <c r="P152" s="84" t="s">
        <v>868</v>
      </c>
      <c r="Q152" s="84" t="s">
        <v>869</v>
      </c>
      <c r="R152" s="59"/>
      <c r="S152" s="59">
        <v>0.1</v>
      </c>
      <c r="T152" s="59"/>
      <c r="U152" s="59"/>
      <c r="V152" s="59"/>
      <c r="W152" s="81"/>
      <c r="X152" s="82" t="s">
        <v>870</v>
      </c>
    </row>
    <row r="153" spans="1:24" x14ac:dyDescent="0.2">
      <c r="A153" s="81" t="s">
        <v>1063</v>
      </c>
      <c r="B153" s="81" t="s">
        <v>871</v>
      </c>
      <c r="C153" s="81"/>
      <c r="D153" s="81"/>
      <c r="E153" s="81"/>
      <c r="F153" s="81"/>
      <c r="G153" s="81"/>
      <c r="H153" s="81"/>
      <c r="I153" s="81"/>
      <c r="J153" s="193">
        <v>38570</v>
      </c>
      <c r="K153" s="82" t="s">
        <v>1055</v>
      </c>
      <c r="L153" s="82" t="s">
        <v>1062</v>
      </c>
      <c r="M153" s="81" t="s">
        <v>3990</v>
      </c>
      <c r="N153" s="81" t="s">
        <v>3895</v>
      </c>
      <c r="O153" s="81">
        <v>23</v>
      </c>
      <c r="P153" s="84" t="s">
        <v>872</v>
      </c>
      <c r="Q153" s="84" t="s">
        <v>873</v>
      </c>
      <c r="R153" s="59"/>
      <c r="S153" s="59">
        <v>0.1</v>
      </c>
      <c r="T153" s="59"/>
      <c r="U153" s="59"/>
      <c r="V153" s="59"/>
      <c r="W153" s="81" t="s">
        <v>874</v>
      </c>
      <c r="X153" s="82" t="s">
        <v>875</v>
      </c>
    </row>
    <row r="154" spans="1:24" x14ac:dyDescent="0.2">
      <c r="A154" s="81" t="s">
        <v>1063</v>
      </c>
      <c r="B154" s="81" t="s">
        <v>876</v>
      </c>
      <c r="C154" s="81"/>
      <c r="D154" s="81"/>
      <c r="E154" s="81"/>
      <c r="F154" s="81"/>
      <c r="G154" s="81"/>
      <c r="H154" s="81"/>
      <c r="I154" s="81"/>
      <c r="J154" s="193">
        <v>38570</v>
      </c>
      <c r="K154" s="82" t="s">
        <v>1055</v>
      </c>
      <c r="L154" s="82" t="s">
        <v>1062</v>
      </c>
      <c r="M154" s="81" t="s">
        <v>3990</v>
      </c>
      <c r="N154" s="81" t="s">
        <v>3895</v>
      </c>
      <c r="O154" s="81">
        <v>5</v>
      </c>
      <c r="P154" s="84" t="s">
        <v>877</v>
      </c>
      <c r="Q154" s="84" t="s">
        <v>878</v>
      </c>
      <c r="R154" s="59"/>
      <c r="S154" s="59">
        <v>0.1</v>
      </c>
      <c r="T154" s="59"/>
      <c r="U154" s="59"/>
      <c r="V154" s="59"/>
      <c r="W154" s="81"/>
      <c r="X154" s="82" t="s">
        <v>879</v>
      </c>
    </row>
    <row r="155" spans="1:24" x14ac:dyDescent="0.2">
      <c r="A155" s="153">
        <v>62</v>
      </c>
      <c r="B155" s="153" t="s">
        <v>4468</v>
      </c>
      <c r="C155" s="153"/>
      <c r="D155" s="153"/>
      <c r="E155" s="153"/>
      <c r="F155" s="153"/>
      <c r="G155" s="153"/>
      <c r="H155" s="153">
        <v>14</v>
      </c>
      <c r="I155" s="153"/>
      <c r="J155" s="200">
        <v>38570</v>
      </c>
      <c r="K155" s="154" t="s">
        <v>1055</v>
      </c>
      <c r="L155" s="154" t="s">
        <v>1062</v>
      </c>
      <c r="M155" s="153" t="s">
        <v>3900</v>
      </c>
      <c r="N155" s="153" t="s">
        <v>3889</v>
      </c>
      <c r="O155" s="153">
        <v>15</v>
      </c>
      <c r="P155" s="156" t="s">
        <v>880</v>
      </c>
      <c r="Q155" s="156" t="s">
        <v>881</v>
      </c>
      <c r="R155" s="158"/>
      <c r="S155" s="158">
        <v>0.1</v>
      </c>
      <c r="T155" s="158"/>
      <c r="U155" s="158">
        <v>6166.2</v>
      </c>
      <c r="V155" s="158"/>
      <c r="W155" s="153" t="s">
        <v>4858</v>
      </c>
      <c r="X155" s="154" t="s">
        <v>882</v>
      </c>
    </row>
    <row r="156" spans="1:24" x14ac:dyDescent="0.2">
      <c r="A156" s="81" t="s">
        <v>1063</v>
      </c>
      <c r="B156" s="81" t="s">
        <v>883</v>
      </c>
      <c r="C156" s="81"/>
      <c r="D156" s="81"/>
      <c r="E156" s="81"/>
      <c r="F156" s="81"/>
      <c r="G156" s="81"/>
      <c r="H156" s="81"/>
      <c r="I156" s="81"/>
      <c r="J156" s="193">
        <v>38571</v>
      </c>
      <c r="K156" s="82" t="s">
        <v>1055</v>
      </c>
      <c r="L156" s="82" t="s">
        <v>1062</v>
      </c>
      <c r="M156" s="81" t="s">
        <v>4023</v>
      </c>
      <c r="N156" s="81" t="s">
        <v>3889</v>
      </c>
      <c r="O156" s="81">
        <v>23</v>
      </c>
      <c r="P156" s="84" t="s">
        <v>884</v>
      </c>
      <c r="Q156" s="84" t="s">
        <v>885</v>
      </c>
      <c r="R156" s="59"/>
      <c r="S156" s="59">
        <v>0.1</v>
      </c>
      <c r="T156" s="59"/>
      <c r="U156" s="59"/>
      <c r="V156" s="59"/>
      <c r="W156" s="81" t="s">
        <v>886</v>
      </c>
      <c r="X156" s="82" t="s">
        <v>887</v>
      </c>
    </row>
    <row r="157" spans="1:24" x14ac:dyDescent="0.2">
      <c r="A157" s="81" t="s">
        <v>1063</v>
      </c>
      <c r="B157" s="81" t="s">
        <v>888</v>
      </c>
      <c r="C157" s="81"/>
      <c r="D157" s="81"/>
      <c r="E157" s="81"/>
      <c r="F157" s="81"/>
      <c r="G157" s="81"/>
      <c r="H157" s="81"/>
      <c r="I157" s="81"/>
      <c r="J157" s="193">
        <v>38571</v>
      </c>
      <c r="K157" s="82" t="s">
        <v>1055</v>
      </c>
      <c r="L157" s="82" t="s">
        <v>1062</v>
      </c>
      <c r="M157" s="81" t="s">
        <v>4059</v>
      </c>
      <c r="N157" s="81" t="s">
        <v>4024</v>
      </c>
      <c r="O157" s="81">
        <v>30</v>
      </c>
      <c r="P157" s="84" t="s">
        <v>889</v>
      </c>
      <c r="Q157" s="84" t="s">
        <v>890</v>
      </c>
      <c r="R157" s="59"/>
      <c r="S157" s="59">
        <v>0.1</v>
      </c>
      <c r="T157" s="59"/>
      <c r="U157" s="59"/>
      <c r="V157" s="59"/>
      <c r="W157" s="81" t="s">
        <v>891</v>
      </c>
      <c r="X157" s="82" t="s">
        <v>892</v>
      </c>
    </row>
    <row r="158" spans="1:24" x14ac:dyDescent="0.2">
      <c r="A158" s="81" t="s">
        <v>1063</v>
      </c>
      <c r="B158" s="81" t="s">
        <v>893</v>
      </c>
      <c r="C158" s="81"/>
      <c r="D158" s="81"/>
      <c r="E158" s="81"/>
      <c r="F158" s="81"/>
      <c r="G158" s="81"/>
      <c r="H158" s="81"/>
      <c r="I158" s="81"/>
      <c r="J158" s="193">
        <v>38571</v>
      </c>
      <c r="K158" s="82" t="s">
        <v>1055</v>
      </c>
      <c r="L158" s="82" t="s">
        <v>1062</v>
      </c>
      <c r="M158" s="81" t="s">
        <v>3919</v>
      </c>
      <c r="N158" s="81" t="s">
        <v>3889</v>
      </c>
      <c r="O158" s="81">
        <v>9</v>
      </c>
      <c r="P158" s="84" t="s">
        <v>1492</v>
      </c>
      <c r="Q158" s="84" t="s">
        <v>841</v>
      </c>
      <c r="R158" s="81"/>
      <c r="S158" s="59">
        <v>0.1</v>
      </c>
      <c r="T158" s="81"/>
      <c r="U158" s="81"/>
      <c r="V158" s="81"/>
      <c r="W158" s="81" t="s">
        <v>894</v>
      </c>
      <c r="X158" s="82" t="s">
        <v>895</v>
      </c>
    </row>
    <row r="159" spans="1:24" x14ac:dyDescent="0.2">
      <c r="A159" s="81" t="s">
        <v>1063</v>
      </c>
      <c r="B159" s="81" t="s">
        <v>896</v>
      </c>
      <c r="C159" s="81"/>
      <c r="D159" s="81"/>
      <c r="E159" s="81"/>
      <c r="F159" s="81"/>
      <c r="G159" s="81"/>
      <c r="H159" s="81"/>
      <c r="I159" s="81"/>
      <c r="J159" s="193">
        <v>38571</v>
      </c>
      <c r="K159" s="82" t="s">
        <v>1055</v>
      </c>
      <c r="L159" s="82" t="s">
        <v>1062</v>
      </c>
      <c r="M159" s="81" t="s">
        <v>3919</v>
      </c>
      <c r="N159" s="81" t="s">
        <v>3895</v>
      </c>
      <c r="O159" s="81">
        <v>20</v>
      </c>
      <c r="P159" s="84" t="s">
        <v>3712</v>
      </c>
      <c r="Q159" s="84" t="s">
        <v>897</v>
      </c>
      <c r="R159" s="81"/>
      <c r="S159" s="59">
        <v>0.1</v>
      </c>
      <c r="T159" s="81"/>
      <c r="U159" s="81"/>
      <c r="V159" s="81"/>
      <c r="W159" s="81" t="s">
        <v>898</v>
      </c>
      <c r="X159" s="82" t="s">
        <v>899</v>
      </c>
    </row>
    <row r="160" spans="1:24" x14ac:dyDescent="0.2">
      <c r="A160" s="153">
        <v>63</v>
      </c>
      <c r="B160" s="153" t="s">
        <v>900</v>
      </c>
      <c r="C160" s="153"/>
      <c r="D160" s="153"/>
      <c r="E160" s="153"/>
      <c r="F160" s="153"/>
      <c r="G160" s="153"/>
      <c r="H160" s="153"/>
      <c r="I160" s="153">
        <v>5</v>
      </c>
      <c r="J160" s="200">
        <v>38571</v>
      </c>
      <c r="K160" s="154" t="s">
        <v>1059</v>
      </c>
      <c r="L160" s="154" t="s">
        <v>1062</v>
      </c>
      <c r="M160" s="153" t="s">
        <v>4059</v>
      </c>
      <c r="N160" s="153" t="s">
        <v>3991</v>
      </c>
      <c r="O160" s="153">
        <v>34</v>
      </c>
      <c r="P160" s="156" t="s">
        <v>901</v>
      </c>
      <c r="Q160" s="156" t="s">
        <v>902</v>
      </c>
      <c r="R160" s="153"/>
      <c r="S160" s="158">
        <v>0.5</v>
      </c>
      <c r="T160" s="153"/>
      <c r="U160" s="153">
        <v>6166.7</v>
      </c>
      <c r="V160" s="153"/>
      <c r="W160" s="153" t="s">
        <v>4858</v>
      </c>
      <c r="X160" s="154" t="s">
        <v>903</v>
      </c>
    </row>
    <row r="161" spans="1:24" x14ac:dyDescent="0.2">
      <c r="A161" s="81" t="s">
        <v>1063</v>
      </c>
      <c r="B161" s="81" t="s">
        <v>904</v>
      </c>
      <c r="C161" s="81"/>
      <c r="D161" s="81"/>
      <c r="E161" s="81"/>
      <c r="F161" s="81"/>
      <c r="G161" s="81"/>
      <c r="H161" s="81"/>
      <c r="I161" s="81"/>
      <c r="J161" s="193">
        <v>38571</v>
      </c>
      <c r="K161" s="82" t="s">
        <v>1059</v>
      </c>
      <c r="L161" s="82" t="s">
        <v>1062</v>
      </c>
      <c r="M161" s="81" t="s">
        <v>3999</v>
      </c>
      <c r="N161" s="81" t="s">
        <v>3895</v>
      </c>
      <c r="O161" s="81">
        <v>2</v>
      </c>
      <c r="P161" s="84" t="s">
        <v>905</v>
      </c>
      <c r="Q161" s="84" t="s">
        <v>906</v>
      </c>
      <c r="R161" s="59"/>
      <c r="S161" s="59">
        <v>5</v>
      </c>
      <c r="T161" s="59"/>
      <c r="U161" s="59"/>
      <c r="V161" s="59"/>
      <c r="W161" s="81" t="s">
        <v>907</v>
      </c>
      <c r="X161" s="82" t="s">
        <v>908</v>
      </c>
    </row>
    <row r="162" spans="1:24" x14ac:dyDescent="0.2">
      <c r="A162" s="81" t="s">
        <v>1063</v>
      </c>
      <c r="B162" s="81" t="s">
        <v>909</v>
      </c>
      <c r="C162" s="81"/>
      <c r="D162" s="81"/>
      <c r="E162" s="81"/>
      <c r="F162" s="81"/>
      <c r="G162" s="81"/>
      <c r="H162" s="81"/>
      <c r="I162" s="81"/>
      <c r="J162" s="193">
        <v>38571</v>
      </c>
      <c r="K162" s="82" t="s">
        <v>1059</v>
      </c>
      <c r="L162" s="82" t="s">
        <v>1062</v>
      </c>
      <c r="M162" s="81" t="s">
        <v>3894</v>
      </c>
      <c r="N162" s="81" t="s">
        <v>3895</v>
      </c>
      <c r="O162" s="81">
        <v>36</v>
      </c>
      <c r="P162" s="84" t="s">
        <v>910</v>
      </c>
      <c r="Q162" s="84" t="s">
        <v>911</v>
      </c>
      <c r="R162" s="59"/>
      <c r="S162" s="59">
        <v>1</v>
      </c>
      <c r="T162" s="59"/>
      <c r="U162" s="59"/>
      <c r="V162" s="59"/>
      <c r="W162" s="81"/>
      <c r="X162" s="82" t="s">
        <v>912</v>
      </c>
    </row>
    <row r="163" spans="1:24" x14ac:dyDescent="0.2">
      <c r="A163" s="81" t="s">
        <v>1063</v>
      </c>
      <c r="B163" s="81" t="s">
        <v>913</v>
      </c>
      <c r="C163" s="81"/>
      <c r="D163" s="81"/>
      <c r="E163" s="81"/>
      <c r="F163" s="81"/>
      <c r="G163" s="81"/>
      <c r="H163" s="81"/>
      <c r="I163" s="81"/>
      <c r="J163" s="193">
        <v>38571</v>
      </c>
      <c r="K163" s="82" t="s">
        <v>1059</v>
      </c>
      <c r="L163" s="82" t="s">
        <v>1062</v>
      </c>
      <c r="M163" s="81" t="s">
        <v>4059</v>
      </c>
      <c r="N163" s="81" t="s">
        <v>4024</v>
      </c>
      <c r="O163" s="81">
        <v>10</v>
      </c>
      <c r="P163" s="84" t="s">
        <v>914</v>
      </c>
      <c r="Q163" s="84" t="s">
        <v>915</v>
      </c>
      <c r="R163" s="59"/>
      <c r="S163" s="59">
        <v>1</v>
      </c>
      <c r="T163" s="59"/>
      <c r="U163" s="59"/>
      <c r="V163" s="59"/>
      <c r="W163" s="81"/>
      <c r="X163" s="82" t="s">
        <v>916</v>
      </c>
    </row>
    <row r="164" spans="1:24" x14ac:dyDescent="0.2">
      <c r="A164" s="81" t="s">
        <v>1063</v>
      </c>
      <c r="B164" s="81" t="s">
        <v>917</v>
      </c>
      <c r="C164" s="81"/>
      <c r="D164" s="81"/>
      <c r="E164" s="81"/>
      <c r="F164" s="81"/>
      <c r="G164" s="81"/>
      <c r="H164" s="81"/>
      <c r="I164" s="81"/>
      <c r="J164" s="193">
        <v>38571</v>
      </c>
      <c r="K164" s="82" t="s">
        <v>1059</v>
      </c>
      <c r="L164" s="82" t="s">
        <v>1062</v>
      </c>
      <c r="M164" s="81" t="s">
        <v>3979</v>
      </c>
      <c r="N164" s="81" t="s">
        <v>3895</v>
      </c>
      <c r="O164" s="81">
        <v>2</v>
      </c>
      <c r="P164" s="84" t="s">
        <v>918</v>
      </c>
      <c r="Q164" s="84" t="s">
        <v>919</v>
      </c>
      <c r="R164" s="59"/>
      <c r="S164" s="59">
        <v>0.75</v>
      </c>
      <c r="T164" s="59"/>
      <c r="U164" s="59"/>
      <c r="V164" s="59"/>
      <c r="W164" s="81" t="s">
        <v>920</v>
      </c>
      <c r="X164" s="82" t="s">
        <v>2750</v>
      </c>
    </row>
    <row r="165" spans="1:24" x14ac:dyDescent="0.2">
      <c r="A165" s="81" t="s">
        <v>1063</v>
      </c>
      <c r="B165" s="81" t="s">
        <v>2751</v>
      </c>
      <c r="C165" s="81"/>
      <c r="D165" s="81"/>
      <c r="E165" s="81"/>
      <c r="F165" s="81"/>
      <c r="G165" s="81"/>
      <c r="H165" s="81"/>
      <c r="I165" s="81"/>
      <c r="J165" s="193">
        <v>38571</v>
      </c>
      <c r="K165" s="82" t="s">
        <v>4568</v>
      </c>
      <c r="L165" s="82" t="s">
        <v>1062</v>
      </c>
      <c r="M165" s="81" t="s">
        <v>3979</v>
      </c>
      <c r="N165" s="81" t="s">
        <v>3702</v>
      </c>
      <c r="O165" s="81">
        <v>1</v>
      </c>
      <c r="P165" s="84" t="s">
        <v>2752</v>
      </c>
      <c r="Q165" s="84" t="s">
        <v>2753</v>
      </c>
      <c r="R165" s="59"/>
      <c r="S165" s="59">
        <v>200</v>
      </c>
      <c r="T165" s="59"/>
      <c r="U165" s="59"/>
      <c r="V165" s="59"/>
      <c r="W165" s="81" t="s">
        <v>2754</v>
      </c>
      <c r="X165" s="82" t="s">
        <v>2755</v>
      </c>
    </row>
    <row r="166" spans="1:24" x14ac:dyDescent="0.2">
      <c r="A166" s="153">
        <v>64</v>
      </c>
      <c r="B166" s="153" t="s">
        <v>2756</v>
      </c>
      <c r="C166" s="153">
        <v>11</v>
      </c>
      <c r="D166" s="153"/>
      <c r="E166" s="153"/>
      <c r="F166" s="153"/>
      <c r="G166" s="153"/>
      <c r="H166" s="153"/>
      <c r="I166" s="153"/>
      <c r="J166" s="200">
        <v>38571</v>
      </c>
      <c r="K166" s="154" t="s">
        <v>1059</v>
      </c>
      <c r="L166" s="154" t="s">
        <v>1062</v>
      </c>
      <c r="M166" s="153" t="s">
        <v>2306</v>
      </c>
      <c r="N166" s="153" t="s">
        <v>2433</v>
      </c>
      <c r="O166" s="153">
        <v>4</v>
      </c>
      <c r="P166" s="156" t="s">
        <v>2757</v>
      </c>
      <c r="Q166" s="156" t="s">
        <v>2758</v>
      </c>
      <c r="R166" s="158"/>
      <c r="S166" s="158">
        <v>0.75</v>
      </c>
      <c r="T166" s="158"/>
      <c r="U166" s="158">
        <v>6167.45</v>
      </c>
      <c r="V166" s="158"/>
      <c r="W166" s="153" t="s">
        <v>4858</v>
      </c>
      <c r="X166" s="154" t="s">
        <v>2759</v>
      </c>
    </row>
    <row r="167" spans="1:24" x14ac:dyDescent="0.2">
      <c r="A167" s="153">
        <v>65</v>
      </c>
      <c r="B167" s="153" t="s">
        <v>1944</v>
      </c>
      <c r="C167" s="153"/>
      <c r="D167" s="153">
        <v>19</v>
      </c>
      <c r="E167" s="153"/>
      <c r="F167" s="153"/>
      <c r="G167" s="153"/>
      <c r="H167" s="153"/>
      <c r="I167" s="153"/>
      <c r="J167" s="200">
        <v>38571</v>
      </c>
      <c r="K167" s="154" t="s">
        <v>1055</v>
      </c>
      <c r="L167" s="154" t="s">
        <v>1062</v>
      </c>
      <c r="M167" s="153" t="s">
        <v>3979</v>
      </c>
      <c r="N167" s="153" t="s">
        <v>4024</v>
      </c>
      <c r="O167" s="153">
        <v>1</v>
      </c>
      <c r="P167" s="156" t="s">
        <v>918</v>
      </c>
      <c r="Q167" s="156" t="s">
        <v>2760</v>
      </c>
      <c r="R167" s="158"/>
      <c r="S167" s="158">
        <v>0.1</v>
      </c>
      <c r="T167" s="158"/>
      <c r="U167" s="158">
        <v>6167.55</v>
      </c>
      <c r="V167" s="158"/>
      <c r="W167" s="153" t="s">
        <v>4858</v>
      </c>
      <c r="X167" s="154" t="s">
        <v>2761</v>
      </c>
    </row>
    <row r="168" spans="1:24" x14ac:dyDescent="0.2">
      <c r="A168" s="153">
        <v>66</v>
      </c>
      <c r="B168" s="153" t="s">
        <v>2762</v>
      </c>
      <c r="C168" s="153"/>
      <c r="D168" s="153">
        <v>20</v>
      </c>
      <c r="E168" s="153"/>
      <c r="F168" s="153"/>
      <c r="G168" s="153"/>
      <c r="H168" s="153"/>
      <c r="I168" s="153"/>
      <c r="J168" s="200">
        <v>38571</v>
      </c>
      <c r="K168" s="154" t="s">
        <v>1055</v>
      </c>
      <c r="L168" s="154" t="s">
        <v>1062</v>
      </c>
      <c r="M168" s="153" t="s">
        <v>3979</v>
      </c>
      <c r="N168" s="153" t="s">
        <v>3959</v>
      </c>
      <c r="O168" s="153">
        <v>10</v>
      </c>
      <c r="P168" s="156" t="s">
        <v>1705</v>
      </c>
      <c r="Q168" s="156" t="s">
        <v>2763</v>
      </c>
      <c r="R168" s="158"/>
      <c r="S168" s="158">
        <v>0.1</v>
      </c>
      <c r="T168" s="158"/>
      <c r="U168" s="158">
        <v>6167.65</v>
      </c>
      <c r="V168" s="158"/>
      <c r="W168" s="153" t="s">
        <v>4858</v>
      </c>
      <c r="X168" s="154" t="s">
        <v>2764</v>
      </c>
    </row>
    <row r="169" spans="1:24" x14ac:dyDescent="0.2">
      <c r="A169" s="153">
        <v>67</v>
      </c>
      <c r="B169" s="153" t="s">
        <v>2765</v>
      </c>
      <c r="C169" s="153"/>
      <c r="D169" s="153">
        <v>21</v>
      </c>
      <c r="E169" s="153"/>
      <c r="F169" s="153"/>
      <c r="G169" s="153"/>
      <c r="H169" s="153"/>
      <c r="I169" s="153"/>
      <c r="J169" s="200">
        <v>38571</v>
      </c>
      <c r="K169" s="154" t="s">
        <v>1059</v>
      </c>
      <c r="L169" s="154" t="s">
        <v>1062</v>
      </c>
      <c r="M169" s="153" t="s">
        <v>3979</v>
      </c>
      <c r="N169" s="153" t="s">
        <v>4024</v>
      </c>
      <c r="O169" s="153">
        <v>3</v>
      </c>
      <c r="P169" s="156" t="s">
        <v>2766</v>
      </c>
      <c r="Q169" s="156" t="s">
        <v>2767</v>
      </c>
      <c r="R169" s="158"/>
      <c r="S169" s="158">
        <v>0.5</v>
      </c>
      <c r="T169" s="158"/>
      <c r="U169" s="158">
        <v>6168.15</v>
      </c>
      <c r="V169" s="158"/>
      <c r="W169" s="153" t="s">
        <v>4858</v>
      </c>
      <c r="X169" s="154" t="s">
        <v>2768</v>
      </c>
    </row>
    <row r="170" spans="1:24" x14ac:dyDescent="0.2">
      <c r="A170" s="153">
        <v>68</v>
      </c>
      <c r="B170" s="153" t="s">
        <v>4977</v>
      </c>
      <c r="C170" s="153"/>
      <c r="D170" s="153">
        <v>22</v>
      </c>
      <c r="E170" s="153"/>
      <c r="F170" s="153"/>
      <c r="G170" s="153"/>
      <c r="H170" s="153"/>
      <c r="I170" s="153"/>
      <c r="J170" s="200">
        <v>38571</v>
      </c>
      <c r="K170" s="154" t="s">
        <v>1059</v>
      </c>
      <c r="L170" s="154" t="s">
        <v>1062</v>
      </c>
      <c r="M170" s="153" t="s">
        <v>3979</v>
      </c>
      <c r="N170" s="153" t="s">
        <v>3908</v>
      </c>
      <c r="O170" s="153">
        <v>27</v>
      </c>
      <c r="P170" s="156" t="s">
        <v>2769</v>
      </c>
      <c r="Q170" s="156" t="s">
        <v>2770</v>
      </c>
      <c r="R170" s="158"/>
      <c r="S170" s="158">
        <v>5</v>
      </c>
      <c r="T170" s="158"/>
      <c r="U170" s="158">
        <v>6173.15</v>
      </c>
      <c r="V170" s="158"/>
      <c r="W170" s="153" t="s">
        <v>4858</v>
      </c>
      <c r="X170" s="154" t="s">
        <v>2771</v>
      </c>
    </row>
    <row r="171" spans="1:24" x14ac:dyDescent="0.2">
      <c r="A171" s="153">
        <v>69</v>
      </c>
      <c r="B171" s="153" t="s">
        <v>2219</v>
      </c>
      <c r="C171" s="153"/>
      <c r="D171" s="153">
        <v>23</v>
      </c>
      <c r="E171" s="153"/>
      <c r="F171" s="153"/>
      <c r="G171" s="153"/>
      <c r="H171" s="153"/>
      <c r="I171" s="153"/>
      <c r="J171" s="200">
        <v>38571</v>
      </c>
      <c r="K171" s="154" t="s">
        <v>1055</v>
      </c>
      <c r="L171" s="154" t="s">
        <v>1062</v>
      </c>
      <c r="M171" s="153" t="s">
        <v>3979</v>
      </c>
      <c r="N171" s="153" t="s">
        <v>3908</v>
      </c>
      <c r="O171" s="153">
        <v>16</v>
      </c>
      <c r="P171" s="156" t="s">
        <v>1118</v>
      </c>
      <c r="Q171" s="156" t="s">
        <v>4820</v>
      </c>
      <c r="R171" s="158"/>
      <c r="S171" s="158">
        <v>0.1</v>
      </c>
      <c r="T171" s="158"/>
      <c r="U171" s="158">
        <v>6173.25</v>
      </c>
      <c r="V171" s="158"/>
      <c r="W171" s="153" t="s">
        <v>4858</v>
      </c>
      <c r="X171" s="154" t="s">
        <v>2772</v>
      </c>
    </row>
    <row r="172" spans="1:24" x14ac:dyDescent="0.2">
      <c r="A172" s="81" t="s">
        <v>1063</v>
      </c>
      <c r="B172" s="81" t="s">
        <v>2773</v>
      </c>
      <c r="C172" s="81"/>
      <c r="D172" s="81"/>
      <c r="E172" s="81"/>
      <c r="F172" s="81"/>
      <c r="G172" s="81"/>
      <c r="H172" s="81"/>
      <c r="I172" s="81"/>
      <c r="J172" s="193">
        <v>38571</v>
      </c>
      <c r="K172" s="82" t="s">
        <v>1055</v>
      </c>
      <c r="L172" s="82" t="s">
        <v>1062</v>
      </c>
      <c r="M172" s="81" t="s">
        <v>3979</v>
      </c>
      <c r="N172" s="81" t="s">
        <v>3889</v>
      </c>
      <c r="O172" s="81">
        <v>1</v>
      </c>
      <c r="P172" s="84" t="s">
        <v>918</v>
      </c>
      <c r="Q172" s="84" t="s">
        <v>4286</v>
      </c>
      <c r="R172" s="59"/>
      <c r="S172" s="59">
        <v>0.1</v>
      </c>
      <c r="T172" s="59"/>
      <c r="U172" s="59"/>
      <c r="V172" s="59"/>
      <c r="W172" s="81"/>
      <c r="X172" s="82" t="s">
        <v>2774</v>
      </c>
    </row>
    <row r="173" spans="1:24" x14ac:dyDescent="0.2">
      <c r="A173" s="81" t="s">
        <v>1063</v>
      </c>
      <c r="B173" s="81" t="s">
        <v>2775</v>
      </c>
      <c r="C173" s="81"/>
      <c r="D173" s="81"/>
      <c r="E173" s="81"/>
      <c r="F173" s="81"/>
      <c r="G173" s="81"/>
      <c r="H173" s="81"/>
      <c r="I173" s="81"/>
      <c r="J173" s="193">
        <v>38571</v>
      </c>
      <c r="K173" s="82" t="s">
        <v>1055</v>
      </c>
      <c r="L173" s="82" t="s">
        <v>1062</v>
      </c>
      <c r="M173" s="81" t="s">
        <v>3979</v>
      </c>
      <c r="N173" s="81" t="s">
        <v>3908</v>
      </c>
      <c r="O173" s="81">
        <v>35</v>
      </c>
      <c r="P173" s="84" t="s">
        <v>2776</v>
      </c>
      <c r="Q173" s="84" t="s">
        <v>2777</v>
      </c>
      <c r="R173" s="59"/>
      <c r="S173" s="59">
        <v>0.25</v>
      </c>
      <c r="T173" s="59"/>
      <c r="U173" s="59"/>
      <c r="V173" s="59"/>
      <c r="W173" s="81" t="s">
        <v>2778</v>
      </c>
      <c r="X173" s="82" t="s">
        <v>2779</v>
      </c>
    </row>
    <row r="174" spans="1:24" x14ac:dyDescent="0.2">
      <c r="A174" s="153">
        <v>70</v>
      </c>
      <c r="B174" s="153" t="s">
        <v>692</v>
      </c>
      <c r="C174" s="153"/>
      <c r="D174" s="153"/>
      <c r="E174" s="153">
        <v>3</v>
      </c>
      <c r="F174" s="153"/>
      <c r="G174" s="153"/>
      <c r="H174" s="153"/>
      <c r="I174" s="153"/>
      <c r="J174" s="200">
        <v>38571</v>
      </c>
      <c r="K174" s="154" t="s">
        <v>1055</v>
      </c>
      <c r="L174" s="154" t="s">
        <v>1062</v>
      </c>
      <c r="M174" s="153" t="s">
        <v>3900</v>
      </c>
      <c r="N174" s="153" t="s">
        <v>3995</v>
      </c>
      <c r="O174" s="153">
        <v>29</v>
      </c>
      <c r="P174" s="156" t="s">
        <v>2780</v>
      </c>
      <c r="Q174" s="156" t="s">
        <v>2781</v>
      </c>
      <c r="R174" s="158"/>
      <c r="S174" s="158">
        <v>0.1</v>
      </c>
      <c r="T174" s="158"/>
      <c r="U174" s="158">
        <v>6173.35</v>
      </c>
      <c r="V174" s="158"/>
      <c r="W174" s="153" t="s">
        <v>4858</v>
      </c>
      <c r="X174" s="154" t="s">
        <v>2782</v>
      </c>
    </row>
    <row r="175" spans="1:24" x14ac:dyDescent="0.2">
      <c r="A175" s="81" t="s">
        <v>1063</v>
      </c>
      <c r="B175" s="81" t="s">
        <v>2783</v>
      </c>
      <c r="C175" s="81"/>
      <c r="D175" s="81"/>
      <c r="E175" s="81"/>
      <c r="F175" s="81"/>
      <c r="G175" s="81"/>
      <c r="H175" s="81"/>
      <c r="I175" s="81"/>
      <c r="J175" s="193">
        <v>38571</v>
      </c>
      <c r="K175" s="82" t="s">
        <v>1055</v>
      </c>
      <c r="L175" s="82" t="s">
        <v>1062</v>
      </c>
      <c r="M175" s="81" t="s">
        <v>3979</v>
      </c>
      <c r="N175" s="81" t="s">
        <v>3889</v>
      </c>
      <c r="O175" s="81">
        <v>10</v>
      </c>
      <c r="P175" s="84" t="s">
        <v>1432</v>
      </c>
      <c r="Q175" s="84" t="s">
        <v>3220</v>
      </c>
      <c r="R175" s="59"/>
      <c r="S175" s="59">
        <v>0.1</v>
      </c>
      <c r="T175" s="59"/>
      <c r="U175" s="59"/>
      <c r="V175" s="59"/>
      <c r="W175" s="81"/>
      <c r="X175" s="82" t="s">
        <v>3221</v>
      </c>
    </row>
    <row r="176" spans="1:24" x14ac:dyDescent="0.2">
      <c r="A176" s="153">
        <v>71</v>
      </c>
      <c r="B176" s="153" t="s">
        <v>3222</v>
      </c>
      <c r="C176" s="153"/>
      <c r="D176" s="153"/>
      <c r="E176" s="153"/>
      <c r="F176" s="153"/>
      <c r="G176" s="153"/>
      <c r="H176" s="153"/>
      <c r="I176" s="153"/>
      <c r="J176" s="200">
        <v>38571</v>
      </c>
      <c r="K176" s="154" t="s">
        <v>1055</v>
      </c>
      <c r="L176" s="154" t="s">
        <v>1062</v>
      </c>
      <c r="M176" s="153" t="s">
        <v>3999</v>
      </c>
      <c r="N176" s="153" t="s">
        <v>4024</v>
      </c>
      <c r="O176" s="153">
        <v>30</v>
      </c>
      <c r="P176" s="156" t="s">
        <v>4515</v>
      </c>
      <c r="Q176" s="156" t="s">
        <v>3223</v>
      </c>
      <c r="R176" s="158"/>
      <c r="S176" s="158">
        <v>0.2</v>
      </c>
      <c r="T176" s="158"/>
      <c r="U176" s="158">
        <v>6173.55</v>
      </c>
      <c r="V176" s="158"/>
      <c r="W176" s="153" t="s">
        <v>4858</v>
      </c>
      <c r="X176" s="154" t="s">
        <v>3224</v>
      </c>
    </row>
    <row r="177" spans="1:24" x14ac:dyDescent="0.2">
      <c r="A177" s="153">
        <v>72</v>
      </c>
      <c r="B177" s="153" t="s">
        <v>3225</v>
      </c>
      <c r="C177" s="153"/>
      <c r="D177" s="153">
        <v>24</v>
      </c>
      <c r="E177" s="153"/>
      <c r="F177" s="153"/>
      <c r="G177" s="153"/>
      <c r="H177" s="153"/>
      <c r="I177" s="153"/>
      <c r="J177" s="200">
        <v>38571</v>
      </c>
      <c r="K177" s="154" t="s">
        <v>1055</v>
      </c>
      <c r="L177" s="154" t="s">
        <v>1062</v>
      </c>
      <c r="M177" s="153" t="s">
        <v>3979</v>
      </c>
      <c r="N177" s="153" t="s">
        <v>3908</v>
      </c>
      <c r="O177" s="153">
        <v>15</v>
      </c>
      <c r="P177" s="156" t="s">
        <v>1118</v>
      </c>
      <c r="Q177" s="156" t="s">
        <v>4849</v>
      </c>
      <c r="R177" s="158"/>
      <c r="S177" s="158">
        <v>0.1</v>
      </c>
      <c r="T177" s="158"/>
      <c r="U177" s="158">
        <v>6173.65</v>
      </c>
      <c r="V177" s="158"/>
      <c r="W177" s="153" t="s">
        <v>4858</v>
      </c>
      <c r="X177" s="154" t="s">
        <v>3226</v>
      </c>
    </row>
    <row r="178" spans="1:24" x14ac:dyDescent="0.2">
      <c r="A178" s="81" t="s">
        <v>1063</v>
      </c>
      <c r="B178" s="81" t="s">
        <v>3227</v>
      </c>
      <c r="C178" s="81"/>
      <c r="D178" s="81"/>
      <c r="E178" s="81"/>
      <c r="F178" s="81"/>
      <c r="G178" s="81"/>
      <c r="H178" s="81"/>
      <c r="I178" s="81"/>
      <c r="J178" s="193">
        <v>38571</v>
      </c>
      <c r="K178" s="82" t="s">
        <v>1055</v>
      </c>
      <c r="L178" s="82" t="s">
        <v>1062</v>
      </c>
      <c r="M178" s="81" t="s">
        <v>3990</v>
      </c>
      <c r="N178" s="81" t="s">
        <v>3889</v>
      </c>
      <c r="O178" s="81">
        <v>31</v>
      </c>
      <c r="P178" s="84" t="s">
        <v>3228</v>
      </c>
      <c r="Q178" s="84" t="s">
        <v>3229</v>
      </c>
      <c r="R178" s="59"/>
      <c r="S178" s="59">
        <v>0.1</v>
      </c>
      <c r="T178" s="59"/>
      <c r="U178" s="59"/>
      <c r="V178" s="59"/>
      <c r="W178" s="81" t="s">
        <v>3230</v>
      </c>
      <c r="X178" s="82" t="s">
        <v>3231</v>
      </c>
    </row>
    <row r="179" spans="1:24" x14ac:dyDescent="0.2">
      <c r="A179" s="153">
        <v>73</v>
      </c>
      <c r="B179" s="153" t="s">
        <v>3232</v>
      </c>
      <c r="C179" s="153"/>
      <c r="D179" s="153">
        <v>25</v>
      </c>
      <c r="E179" s="153"/>
      <c r="F179" s="153"/>
      <c r="G179" s="153"/>
      <c r="H179" s="153"/>
      <c r="I179" s="153"/>
      <c r="J179" s="200">
        <v>38571</v>
      </c>
      <c r="K179" s="154" t="s">
        <v>1055</v>
      </c>
      <c r="L179" s="154" t="s">
        <v>1062</v>
      </c>
      <c r="M179" s="153" t="s">
        <v>3979</v>
      </c>
      <c r="N179" s="153" t="s">
        <v>3908</v>
      </c>
      <c r="O179" s="153">
        <v>29</v>
      </c>
      <c r="P179" s="156" t="s">
        <v>3574</v>
      </c>
      <c r="Q179" s="156" t="s">
        <v>1151</v>
      </c>
      <c r="R179" s="158"/>
      <c r="S179" s="158">
        <v>0.25</v>
      </c>
      <c r="T179" s="158"/>
      <c r="U179" s="158">
        <v>6173.9</v>
      </c>
      <c r="V179" s="158"/>
      <c r="W179" s="153" t="s">
        <v>4858</v>
      </c>
      <c r="X179" s="154" t="s">
        <v>3233</v>
      </c>
    </row>
    <row r="180" spans="1:24" x14ac:dyDescent="0.2">
      <c r="A180" s="153">
        <v>74</v>
      </c>
      <c r="B180" s="153" t="s">
        <v>3234</v>
      </c>
      <c r="C180" s="153"/>
      <c r="D180" s="153"/>
      <c r="E180" s="153"/>
      <c r="F180" s="153"/>
      <c r="G180" s="153"/>
      <c r="H180" s="153">
        <v>15</v>
      </c>
      <c r="I180" s="153"/>
      <c r="J180" s="200">
        <v>38572</v>
      </c>
      <c r="K180" s="154" t="s">
        <v>1059</v>
      </c>
      <c r="L180" s="154" t="s">
        <v>1062</v>
      </c>
      <c r="M180" s="153" t="s">
        <v>3919</v>
      </c>
      <c r="N180" s="153" t="s">
        <v>3889</v>
      </c>
      <c r="O180" s="153">
        <v>2</v>
      </c>
      <c r="P180" s="156" t="s">
        <v>3235</v>
      </c>
      <c r="Q180" s="156" t="s">
        <v>184</v>
      </c>
      <c r="R180" s="158"/>
      <c r="S180" s="158">
        <v>0.3</v>
      </c>
      <c r="T180" s="158"/>
      <c r="U180" s="158">
        <v>6174.2</v>
      </c>
      <c r="V180" s="158"/>
      <c r="W180" s="153" t="s">
        <v>4858</v>
      </c>
      <c r="X180" s="154" t="s">
        <v>3236</v>
      </c>
    </row>
    <row r="181" spans="1:24" x14ac:dyDescent="0.2">
      <c r="A181" s="153">
        <v>75</v>
      </c>
      <c r="B181" s="153" t="s">
        <v>3237</v>
      </c>
      <c r="C181" s="153"/>
      <c r="D181" s="153"/>
      <c r="E181" s="153"/>
      <c r="F181" s="153"/>
      <c r="G181" s="153"/>
      <c r="H181" s="153"/>
      <c r="I181" s="153">
        <v>6</v>
      </c>
      <c r="J181" s="200">
        <v>38572</v>
      </c>
      <c r="K181" s="154" t="s">
        <v>1055</v>
      </c>
      <c r="L181" s="154" t="s">
        <v>1062</v>
      </c>
      <c r="M181" s="153" t="s">
        <v>3894</v>
      </c>
      <c r="N181" s="153" t="s">
        <v>4024</v>
      </c>
      <c r="O181" s="153">
        <v>32</v>
      </c>
      <c r="P181" s="156" t="s">
        <v>3238</v>
      </c>
      <c r="Q181" s="156" t="s">
        <v>3239</v>
      </c>
      <c r="R181" s="158"/>
      <c r="S181" s="158">
        <v>0.25</v>
      </c>
      <c r="T181" s="158"/>
      <c r="U181" s="158">
        <v>6174.45</v>
      </c>
      <c r="V181" s="158"/>
      <c r="W181" s="153" t="s">
        <v>4858</v>
      </c>
      <c r="X181" s="154" t="s">
        <v>3240</v>
      </c>
    </row>
    <row r="182" spans="1:24" x14ac:dyDescent="0.2">
      <c r="A182" s="153">
        <v>76</v>
      </c>
      <c r="B182" s="153" t="s">
        <v>4726</v>
      </c>
      <c r="C182" s="153"/>
      <c r="D182" s="153"/>
      <c r="E182" s="153"/>
      <c r="F182" s="153"/>
      <c r="G182" s="153"/>
      <c r="H182" s="153"/>
      <c r="I182" s="153">
        <v>7</v>
      </c>
      <c r="J182" s="200">
        <v>38572</v>
      </c>
      <c r="K182" s="154" t="s">
        <v>1055</v>
      </c>
      <c r="L182" s="154" t="s">
        <v>1062</v>
      </c>
      <c r="M182" s="153" t="s">
        <v>3894</v>
      </c>
      <c r="N182" s="153" t="s">
        <v>3995</v>
      </c>
      <c r="O182" s="153">
        <v>11</v>
      </c>
      <c r="P182" s="156" t="s">
        <v>3241</v>
      </c>
      <c r="Q182" s="156" t="s">
        <v>3242</v>
      </c>
      <c r="R182" s="158"/>
      <c r="S182" s="158">
        <v>0.1</v>
      </c>
      <c r="T182" s="158"/>
      <c r="U182" s="158">
        <v>6174.55</v>
      </c>
      <c r="V182" s="158"/>
      <c r="W182" s="153" t="s">
        <v>4858</v>
      </c>
      <c r="X182" s="154" t="s">
        <v>3243</v>
      </c>
    </row>
    <row r="183" spans="1:24" x14ac:dyDescent="0.2">
      <c r="A183" s="153">
        <v>77</v>
      </c>
      <c r="B183" s="153" t="s">
        <v>3244</v>
      </c>
      <c r="C183" s="153"/>
      <c r="D183" s="153"/>
      <c r="E183" s="153"/>
      <c r="F183" s="153"/>
      <c r="G183" s="153"/>
      <c r="H183" s="153"/>
      <c r="I183" s="153">
        <v>8</v>
      </c>
      <c r="J183" s="200">
        <v>38572</v>
      </c>
      <c r="K183" s="154" t="s">
        <v>1055</v>
      </c>
      <c r="L183" s="154" t="s">
        <v>1062</v>
      </c>
      <c r="M183" s="153" t="s">
        <v>4023</v>
      </c>
      <c r="N183" s="153" t="s">
        <v>3991</v>
      </c>
      <c r="O183" s="153">
        <v>10</v>
      </c>
      <c r="P183" s="156" t="s">
        <v>3245</v>
      </c>
      <c r="Q183" s="156" t="s">
        <v>3246</v>
      </c>
      <c r="R183" s="158"/>
      <c r="S183" s="158">
        <v>0.4</v>
      </c>
      <c r="T183" s="158"/>
      <c r="U183" s="158">
        <v>6174.95</v>
      </c>
      <c r="V183" s="158"/>
      <c r="W183" s="153" t="s">
        <v>4858</v>
      </c>
      <c r="X183" s="154" t="s">
        <v>3247</v>
      </c>
    </row>
    <row r="184" spans="1:24" x14ac:dyDescent="0.2">
      <c r="A184" s="153">
        <v>78</v>
      </c>
      <c r="B184" s="153" t="s">
        <v>3248</v>
      </c>
      <c r="C184" s="153"/>
      <c r="D184" s="153"/>
      <c r="E184" s="153"/>
      <c r="F184" s="153"/>
      <c r="G184" s="153"/>
      <c r="H184" s="153"/>
      <c r="I184" s="153">
        <v>9</v>
      </c>
      <c r="J184" s="200">
        <v>38572</v>
      </c>
      <c r="K184" s="154" t="s">
        <v>1055</v>
      </c>
      <c r="L184" s="154" t="s">
        <v>1062</v>
      </c>
      <c r="M184" s="153" t="s">
        <v>4023</v>
      </c>
      <c r="N184" s="153" t="s">
        <v>3991</v>
      </c>
      <c r="O184" s="153">
        <v>14</v>
      </c>
      <c r="P184" s="156" t="s">
        <v>3249</v>
      </c>
      <c r="Q184" s="156" t="s">
        <v>3250</v>
      </c>
      <c r="R184" s="158"/>
      <c r="S184" s="158">
        <v>0.3</v>
      </c>
      <c r="T184" s="158"/>
      <c r="U184" s="158">
        <v>6175.25</v>
      </c>
      <c r="V184" s="158"/>
      <c r="W184" s="153" t="s">
        <v>4858</v>
      </c>
      <c r="X184" s="154" t="s">
        <v>3251</v>
      </c>
    </row>
    <row r="185" spans="1:24" x14ac:dyDescent="0.2">
      <c r="A185" s="153">
        <v>79</v>
      </c>
      <c r="B185" s="153" t="s">
        <v>3252</v>
      </c>
      <c r="C185" s="153"/>
      <c r="D185" s="153">
        <v>26</v>
      </c>
      <c r="E185" s="153"/>
      <c r="F185" s="153"/>
      <c r="G185" s="153"/>
      <c r="H185" s="153"/>
      <c r="I185" s="153"/>
      <c r="J185" s="200">
        <v>38572</v>
      </c>
      <c r="K185" s="154" t="s">
        <v>1055</v>
      </c>
      <c r="L185" s="154" t="s">
        <v>1062</v>
      </c>
      <c r="M185" s="153" t="s">
        <v>3979</v>
      </c>
      <c r="N185" s="153" t="s">
        <v>3908</v>
      </c>
      <c r="O185" s="153">
        <v>9</v>
      </c>
      <c r="P185" s="156" t="s">
        <v>3253</v>
      </c>
      <c r="Q185" s="156" t="s">
        <v>3254</v>
      </c>
      <c r="R185" s="158"/>
      <c r="S185" s="158">
        <v>0.1</v>
      </c>
      <c r="T185" s="158"/>
      <c r="U185" s="158">
        <v>6175.35</v>
      </c>
      <c r="V185" s="158">
        <v>7850.07</v>
      </c>
      <c r="W185" s="153" t="s">
        <v>4858</v>
      </c>
      <c r="X185" s="154" t="s">
        <v>3255</v>
      </c>
    </row>
    <row r="186" spans="1:24" x14ac:dyDescent="0.2">
      <c r="A186" s="153">
        <v>80</v>
      </c>
      <c r="B186" s="153" t="s">
        <v>3256</v>
      </c>
      <c r="C186" s="153"/>
      <c r="D186" s="153">
        <v>27</v>
      </c>
      <c r="E186" s="153"/>
      <c r="F186" s="153"/>
      <c r="G186" s="153"/>
      <c r="H186" s="153"/>
      <c r="I186" s="153"/>
      <c r="J186" s="200">
        <v>38572</v>
      </c>
      <c r="K186" s="154" t="s">
        <v>1055</v>
      </c>
      <c r="L186" s="154" t="s">
        <v>1062</v>
      </c>
      <c r="M186" s="153" t="s">
        <v>3979</v>
      </c>
      <c r="N186" s="153" t="s">
        <v>3908</v>
      </c>
      <c r="O186" s="153">
        <v>8</v>
      </c>
      <c r="P186" s="156" t="s">
        <v>3257</v>
      </c>
      <c r="Q186" s="156" t="s">
        <v>3258</v>
      </c>
      <c r="R186" s="158"/>
      <c r="S186" s="158">
        <v>0.1</v>
      </c>
      <c r="T186" s="158"/>
      <c r="U186" s="158">
        <v>6175.45</v>
      </c>
      <c r="V186" s="158">
        <v>7850.17</v>
      </c>
      <c r="W186" s="153" t="s">
        <v>4858</v>
      </c>
      <c r="X186" s="154" t="s">
        <v>3259</v>
      </c>
    </row>
    <row r="187" spans="1:24" x14ac:dyDescent="0.2">
      <c r="A187" s="81" t="s">
        <v>1063</v>
      </c>
      <c r="B187" s="81" t="s">
        <v>3260</v>
      </c>
      <c r="C187" s="81"/>
      <c r="D187" s="81"/>
      <c r="E187" s="81"/>
      <c r="F187" s="81"/>
      <c r="G187" s="81"/>
      <c r="H187" s="81"/>
      <c r="I187" s="81"/>
      <c r="J187" s="193">
        <v>38572</v>
      </c>
      <c r="K187" s="82" t="s">
        <v>1059</v>
      </c>
      <c r="L187" s="82" t="s">
        <v>1062</v>
      </c>
      <c r="M187" s="81" t="s">
        <v>4059</v>
      </c>
      <c r="N187" s="81" t="s">
        <v>3889</v>
      </c>
      <c r="O187" s="81">
        <v>7</v>
      </c>
      <c r="P187" s="84" t="s">
        <v>3261</v>
      </c>
      <c r="Q187" s="84" t="s">
        <v>3262</v>
      </c>
      <c r="R187" s="59"/>
      <c r="S187" s="59">
        <v>10</v>
      </c>
      <c r="T187" s="59"/>
      <c r="U187" s="59"/>
      <c r="V187" s="59"/>
      <c r="W187" s="81"/>
      <c r="X187" s="82" t="s">
        <v>3263</v>
      </c>
    </row>
    <row r="188" spans="1:24" x14ac:dyDescent="0.2">
      <c r="A188" s="81" t="s">
        <v>1063</v>
      </c>
      <c r="B188" s="81" t="s">
        <v>3264</v>
      </c>
      <c r="C188" s="81"/>
      <c r="D188" s="81"/>
      <c r="E188" s="81"/>
      <c r="F188" s="81"/>
      <c r="G188" s="81"/>
      <c r="H188" s="81"/>
      <c r="I188" s="81"/>
      <c r="J188" s="193">
        <v>38572</v>
      </c>
      <c r="K188" s="82" t="s">
        <v>1059</v>
      </c>
      <c r="L188" s="82" t="s">
        <v>1062</v>
      </c>
      <c r="M188" s="81" t="s">
        <v>4036</v>
      </c>
      <c r="N188" s="81" t="s">
        <v>2433</v>
      </c>
      <c r="O188" s="81">
        <v>21</v>
      </c>
      <c r="P188" s="84" t="s">
        <v>422</v>
      </c>
      <c r="Q188" s="84" t="s">
        <v>3265</v>
      </c>
      <c r="R188" s="59"/>
      <c r="S188" s="59">
        <v>1</v>
      </c>
      <c r="T188" s="59"/>
      <c r="U188" s="59"/>
      <c r="V188" s="59"/>
      <c r="W188" s="81" t="s">
        <v>3266</v>
      </c>
      <c r="X188" s="82" t="s">
        <v>3267</v>
      </c>
    </row>
    <row r="189" spans="1:24" x14ac:dyDescent="0.2">
      <c r="A189" s="81" t="s">
        <v>1063</v>
      </c>
      <c r="B189" s="81" t="s">
        <v>3268</v>
      </c>
      <c r="C189" s="81"/>
      <c r="D189" s="81"/>
      <c r="E189" s="81"/>
      <c r="F189" s="81"/>
      <c r="G189" s="81"/>
      <c r="H189" s="81"/>
      <c r="I189" s="81"/>
      <c r="J189" s="193">
        <v>38572</v>
      </c>
      <c r="K189" s="82" t="s">
        <v>1055</v>
      </c>
      <c r="L189" s="82" t="s">
        <v>1062</v>
      </c>
      <c r="M189" s="81" t="s">
        <v>4036</v>
      </c>
      <c r="N189" s="81" t="s">
        <v>2433</v>
      </c>
      <c r="O189" s="81">
        <v>19</v>
      </c>
      <c r="P189" s="84" t="s">
        <v>3269</v>
      </c>
      <c r="Q189" s="84" t="s">
        <v>3270</v>
      </c>
      <c r="R189" s="59"/>
      <c r="S189" s="59">
        <v>0.1</v>
      </c>
      <c r="T189" s="59"/>
      <c r="U189" s="59"/>
      <c r="V189" s="59"/>
      <c r="W189" s="81"/>
      <c r="X189" s="82" t="s">
        <v>3271</v>
      </c>
    </row>
    <row r="190" spans="1:24" x14ac:dyDescent="0.2">
      <c r="A190" s="153">
        <v>81</v>
      </c>
      <c r="B190" s="153" t="s">
        <v>3272</v>
      </c>
      <c r="C190" s="153">
        <v>12</v>
      </c>
      <c r="D190" s="153"/>
      <c r="E190" s="153"/>
      <c r="F190" s="153"/>
      <c r="G190" s="153"/>
      <c r="H190" s="153"/>
      <c r="I190" s="153"/>
      <c r="J190" s="200">
        <v>38572</v>
      </c>
      <c r="K190" s="154" t="s">
        <v>1055</v>
      </c>
      <c r="L190" s="154" t="s">
        <v>1062</v>
      </c>
      <c r="M190" s="153" t="s">
        <v>2306</v>
      </c>
      <c r="N190" s="153" t="s">
        <v>4043</v>
      </c>
      <c r="O190" s="153">
        <v>32</v>
      </c>
      <c r="P190" s="156" t="s">
        <v>3273</v>
      </c>
      <c r="Q190" s="156" t="s">
        <v>3274</v>
      </c>
      <c r="R190" s="158"/>
      <c r="S190" s="158">
        <v>0.1</v>
      </c>
      <c r="T190" s="158"/>
      <c r="U190" s="158">
        <v>6175.55</v>
      </c>
      <c r="V190" s="158"/>
      <c r="W190" s="153" t="s">
        <v>4858</v>
      </c>
      <c r="X190" s="154" t="s">
        <v>3275</v>
      </c>
    </row>
    <row r="191" spans="1:24" x14ac:dyDescent="0.2">
      <c r="A191" s="81" t="s">
        <v>1063</v>
      </c>
      <c r="B191" s="81" t="s">
        <v>3276</v>
      </c>
      <c r="C191" s="81"/>
      <c r="D191" s="81"/>
      <c r="E191" s="81"/>
      <c r="F191" s="81"/>
      <c r="G191" s="81"/>
      <c r="H191" s="81"/>
      <c r="I191" s="81"/>
      <c r="J191" s="193">
        <v>38573</v>
      </c>
      <c r="K191" s="82" t="s">
        <v>1059</v>
      </c>
      <c r="L191" s="82" t="s">
        <v>1062</v>
      </c>
      <c r="M191" s="81" t="s">
        <v>2306</v>
      </c>
      <c r="N191" s="81" t="s">
        <v>4043</v>
      </c>
      <c r="O191" s="81">
        <v>33</v>
      </c>
      <c r="P191" s="84" t="s">
        <v>3277</v>
      </c>
      <c r="Q191" s="84" t="s">
        <v>3278</v>
      </c>
      <c r="R191" s="59"/>
      <c r="S191" s="59">
        <v>2</v>
      </c>
      <c r="T191" s="59"/>
      <c r="U191" s="59"/>
      <c r="V191" s="59"/>
      <c r="W191" s="81" t="s">
        <v>3279</v>
      </c>
      <c r="X191" s="82" t="s">
        <v>3280</v>
      </c>
    </row>
    <row r="192" spans="1:24" x14ac:dyDescent="0.2">
      <c r="A192" s="153">
        <v>82</v>
      </c>
      <c r="B192" s="153" t="s">
        <v>3281</v>
      </c>
      <c r="C192" s="153"/>
      <c r="D192" s="153"/>
      <c r="E192" s="153">
        <v>4</v>
      </c>
      <c r="F192" s="153"/>
      <c r="G192" s="153"/>
      <c r="H192" s="153"/>
      <c r="I192" s="153"/>
      <c r="J192" s="200">
        <v>38573</v>
      </c>
      <c r="K192" s="154" t="s">
        <v>1059</v>
      </c>
      <c r="L192" s="154" t="s">
        <v>1062</v>
      </c>
      <c r="M192" s="153" t="s">
        <v>3990</v>
      </c>
      <c r="N192" s="153" t="s">
        <v>3995</v>
      </c>
      <c r="O192" s="153">
        <v>21</v>
      </c>
      <c r="P192" s="156" t="s">
        <v>3282</v>
      </c>
      <c r="Q192" s="156" t="s">
        <v>3283</v>
      </c>
      <c r="R192" s="158"/>
      <c r="S192" s="158">
        <v>0.3</v>
      </c>
      <c r="T192" s="158"/>
      <c r="U192" s="158">
        <v>6175.85</v>
      </c>
      <c r="V192" s="158"/>
      <c r="W192" s="153" t="s">
        <v>4858</v>
      </c>
      <c r="X192" s="154" t="s">
        <v>3284</v>
      </c>
    </row>
    <row r="193" spans="1:24" x14ac:dyDescent="0.2">
      <c r="A193" s="81" t="s">
        <v>1063</v>
      </c>
      <c r="B193" s="81" t="s">
        <v>3285</v>
      </c>
      <c r="C193" s="81"/>
      <c r="D193" s="81"/>
      <c r="E193" s="81"/>
      <c r="F193" s="81"/>
      <c r="G193" s="81"/>
      <c r="H193" s="81"/>
      <c r="I193" s="81"/>
      <c r="J193" s="193">
        <v>38573</v>
      </c>
      <c r="K193" s="82" t="s">
        <v>1055</v>
      </c>
      <c r="L193" s="82" t="s">
        <v>1062</v>
      </c>
      <c r="M193" s="81" t="s">
        <v>3985</v>
      </c>
      <c r="N193" s="81" t="s">
        <v>3995</v>
      </c>
      <c r="O193" s="81">
        <v>21</v>
      </c>
      <c r="P193" s="84" t="s">
        <v>117</v>
      </c>
      <c r="Q193" s="84" t="s">
        <v>3286</v>
      </c>
      <c r="R193" s="59"/>
      <c r="S193" s="59">
        <v>0.1</v>
      </c>
      <c r="T193" s="59"/>
      <c r="U193" s="59"/>
      <c r="V193" s="59"/>
      <c r="W193" s="81" t="s">
        <v>3287</v>
      </c>
      <c r="X193" s="82" t="s">
        <v>3288</v>
      </c>
    </row>
    <row r="194" spans="1:24" x14ac:dyDescent="0.2">
      <c r="A194" s="153">
        <v>83</v>
      </c>
      <c r="B194" s="153" t="s">
        <v>3289</v>
      </c>
      <c r="C194" s="153"/>
      <c r="D194" s="153"/>
      <c r="E194" s="153"/>
      <c r="F194" s="153">
        <v>11</v>
      </c>
      <c r="G194" s="153"/>
      <c r="H194" s="153"/>
      <c r="I194" s="153"/>
      <c r="J194" s="200">
        <v>38573</v>
      </c>
      <c r="K194" s="154" t="s">
        <v>1055</v>
      </c>
      <c r="L194" s="154" t="s">
        <v>1062</v>
      </c>
      <c r="M194" s="153" t="s">
        <v>3999</v>
      </c>
      <c r="N194" s="153" t="s">
        <v>3908</v>
      </c>
      <c r="O194" s="153">
        <v>29</v>
      </c>
      <c r="P194" s="156" t="s">
        <v>3290</v>
      </c>
      <c r="Q194" s="156" t="s">
        <v>3291</v>
      </c>
      <c r="R194" s="158"/>
      <c r="S194" s="158">
        <v>0.1</v>
      </c>
      <c r="T194" s="158"/>
      <c r="U194" s="158">
        <v>6175.95</v>
      </c>
      <c r="V194" s="158">
        <v>6965.55</v>
      </c>
      <c r="W194" s="153" t="s">
        <v>4858</v>
      </c>
      <c r="X194" s="154" t="s">
        <v>3292</v>
      </c>
    </row>
    <row r="195" spans="1:24" x14ac:dyDescent="0.2">
      <c r="A195" s="81" t="s">
        <v>1063</v>
      </c>
      <c r="B195" s="81" t="s">
        <v>3293</v>
      </c>
      <c r="C195" s="81"/>
      <c r="D195" s="81"/>
      <c r="E195" s="81"/>
      <c r="F195" s="81"/>
      <c r="G195" s="81"/>
      <c r="H195" s="81"/>
      <c r="I195" s="81"/>
      <c r="J195" s="193">
        <v>38572</v>
      </c>
      <c r="K195" s="82" t="s">
        <v>1055</v>
      </c>
      <c r="L195" s="82" t="s">
        <v>1062</v>
      </c>
      <c r="M195" s="81" t="s">
        <v>2306</v>
      </c>
      <c r="N195" s="81" t="s">
        <v>2433</v>
      </c>
      <c r="O195" s="81">
        <v>30</v>
      </c>
      <c r="P195" s="84" t="s">
        <v>354</v>
      </c>
      <c r="Q195" s="84" t="s">
        <v>3294</v>
      </c>
      <c r="R195" s="59"/>
      <c r="S195" s="59">
        <v>0.2</v>
      </c>
      <c r="T195" s="59"/>
      <c r="U195" s="59"/>
      <c r="V195" s="59"/>
      <c r="W195" s="81" t="s">
        <v>3295</v>
      </c>
      <c r="X195" s="82" t="s">
        <v>3296</v>
      </c>
    </row>
    <row r="196" spans="1:24" x14ac:dyDescent="0.2">
      <c r="A196" s="81" t="s">
        <v>1063</v>
      </c>
      <c r="B196" s="81" t="s">
        <v>3297</v>
      </c>
      <c r="C196" s="81"/>
      <c r="D196" s="81"/>
      <c r="E196" s="81"/>
      <c r="F196" s="81"/>
      <c r="G196" s="81"/>
      <c r="H196" s="81"/>
      <c r="I196" s="81"/>
      <c r="J196" s="193">
        <v>38572</v>
      </c>
      <c r="K196" s="82" t="s">
        <v>1055</v>
      </c>
      <c r="L196" s="82" t="s">
        <v>1062</v>
      </c>
      <c r="M196" s="81" t="s">
        <v>2306</v>
      </c>
      <c r="N196" s="81" t="s">
        <v>4043</v>
      </c>
      <c r="O196" s="81">
        <v>36</v>
      </c>
      <c r="P196" s="84" t="s">
        <v>4060</v>
      </c>
      <c r="Q196" s="84" t="s">
        <v>3298</v>
      </c>
      <c r="R196" s="59"/>
      <c r="S196" s="59">
        <v>0.1</v>
      </c>
      <c r="T196" s="59"/>
      <c r="U196" s="59"/>
      <c r="V196" s="59"/>
      <c r="W196" s="81" t="s">
        <v>3299</v>
      </c>
      <c r="X196" s="82" t="s">
        <v>3300</v>
      </c>
    </row>
    <row r="197" spans="1:24" x14ac:dyDescent="0.2">
      <c r="A197" s="81" t="s">
        <v>1063</v>
      </c>
      <c r="B197" s="81" t="s">
        <v>3301</v>
      </c>
      <c r="C197" s="81"/>
      <c r="D197" s="81"/>
      <c r="E197" s="81"/>
      <c r="F197" s="81"/>
      <c r="G197" s="81"/>
      <c r="H197" s="81"/>
      <c r="I197" s="81"/>
      <c r="J197" s="193">
        <v>38572</v>
      </c>
      <c r="K197" s="82" t="s">
        <v>1055</v>
      </c>
      <c r="L197" s="82" t="s">
        <v>1062</v>
      </c>
      <c r="M197" s="81" t="s">
        <v>4036</v>
      </c>
      <c r="N197" s="81" t="s">
        <v>2433</v>
      </c>
      <c r="O197" s="81">
        <v>4</v>
      </c>
      <c r="P197" s="84" t="s">
        <v>2740</v>
      </c>
      <c r="Q197" s="84" t="s">
        <v>3302</v>
      </c>
      <c r="R197" s="59"/>
      <c r="S197" s="59">
        <v>0.1</v>
      </c>
      <c r="T197" s="59"/>
      <c r="U197" s="59"/>
      <c r="V197" s="59"/>
      <c r="W197" s="81" t="s">
        <v>3303</v>
      </c>
      <c r="X197" s="82" t="s">
        <v>3304</v>
      </c>
    </row>
    <row r="198" spans="1:24" x14ac:dyDescent="0.2">
      <c r="A198" s="81" t="s">
        <v>1063</v>
      </c>
      <c r="B198" s="81" t="s">
        <v>3305</v>
      </c>
      <c r="C198" s="81"/>
      <c r="D198" s="81"/>
      <c r="E198" s="81"/>
      <c r="F198" s="81"/>
      <c r="G198" s="81"/>
      <c r="H198" s="81"/>
      <c r="I198" s="81"/>
      <c r="J198" s="193">
        <v>38572</v>
      </c>
      <c r="K198" s="82" t="s">
        <v>1055</v>
      </c>
      <c r="L198" s="82" t="s">
        <v>1062</v>
      </c>
      <c r="M198" s="81" t="s">
        <v>4036</v>
      </c>
      <c r="N198" s="81" t="s">
        <v>2433</v>
      </c>
      <c r="O198" s="81">
        <v>17</v>
      </c>
      <c r="P198" s="84" t="s">
        <v>2512</v>
      </c>
      <c r="Q198" s="84" t="s">
        <v>3690</v>
      </c>
      <c r="R198" s="59"/>
      <c r="S198" s="59">
        <v>0.1</v>
      </c>
      <c r="T198" s="59"/>
      <c r="U198" s="59"/>
      <c r="V198" s="59"/>
      <c r="W198" s="81" t="s">
        <v>3306</v>
      </c>
      <c r="X198" s="82" t="s">
        <v>3307</v>
      </c>
    </row>
    <row r="199" spans="1:24" x14ac:dyDescent="0.2">
      <c r="A199" s="81" t="s">
        <v>1063</v>
      </c>
      <c r="B199" s="81" t="s">
        <v>3308</v>
      </c>
      <c r="C199" s="81"/>
      <c r="D199" s="81"/>
      <c r="E199" s="81"/>
      <c r="F199" s="81"/>
      <c r="G199" s="81"/>
      <c r="H199" s="81"/>
      <c r="I199" s="81"/>
      <c r="J199" s="193">
        <v>38572</v>
      </c>
      <c r="K199" s="82" t="s">
        <v>1055</v>
      </c>
      <c r="L199" s="82" t="s">
        <v>1062</v>
      </c>
      <c r="M199" s="81" t="s">
        <v>4036</v>
      </c>
      <c r="N199" s="81" t="s">
        <v>4043</v>
      </c>
      <c r="O199" s="81">
        <v>2</v>
      </c>
      <c r="P199" s="84" t="s">
        <v>2740</v>
      </c>
      <c r="Q199" s="84" t="s">
        <v>3309</v>
      </c>
      <c r="R199" s="59"/>
      <c r="S199" s="59">
        <v>0.1</v>
      </c>
      <c r="T199" s="59"/>
      <c r="U199" s="59"/>
      <c r="V199" s="59"/>
      <c r="W199" s="81" t="s">
        <v>3310</v>
      </c>
      <c r="X199" s="82" t="s">
        <v>3311</v>
      </c>
    </row>
    <row r="200" spans="1:24" x14ac:dyDescent="0.2">
      <c r="A200" s="81" t="s">
        <v>1063</v>
      </c>
      <c r="B200" s="81" t="s">
        <v>3312</v>
      </c>
      <c r="C200" s="81"/>
      <c r="D200" s="81"/>
      <c r="E200" s="81"/>
      <c r="F200" s="81"/>
      <c r="G200" s="81"/>
      <c r="H200" s="81"/>
      <c r="I200" s="81"/>
      <c r="J200" s="193">
        <v>38574</v>
      </c>
      <c r="K200" s="82" t="s">
        <v>1055</v>
      </c>
      <c r="L200" s="82" t="s">
        <v>1056</v>
      </c>
      <c r="M200" s="81" t="s">
        <v>3979</v>
      </c>
      <c r="N200" s="81" t="s">
        <v>3959</v>
      </c>
      <c r="O200" s="81">
        <v>2</v>
      </c>
      <c r="P200" s="84" t="s">
        <v>918</v>
      </c>
      <c r="Q200" s="84" t="s">
        <v>273</v>
      </c>
      <c r="R200" s="59">
        <v>0.1</v>
      </c>
      <c r="S200" s="59"/>
      <c r="T200" s="59"/>
      <c r="U200" s="59"/>
      <c r="V200" s="59"/>
      <c r="W200" s="81" t="s">
        <v>3313</v>
      </c>
      <c r="X200" s="82" t="s">
        <v>3314</v>
      </c>
    </row>
    <row r="201" spans="1:24" x14ac:dyDescent="0.2">
      <c r="A201" s="153">
        <v>84</v>
      </c>
      <c r="B201" s="153" t="s">
        <v>3315</v>
      </c>
      <c r="C201" s="153"/>
      <c r="D201" s="153"/>
      <c r="E201" s="153"/>
      <c r="F201" s="153"/>
      <c r="G201" s="153"/>
      <c r="H201" s="153">
        <v>16</v>
      </c>
      <c r="I201" s="160"/>
      <c r="J201" s="200">
        <v>38575</v>
      </c>
      <c r="K201" s="154" t="s">
        <v>1055</v>
      </c>
      <c r="L201" s="154" t="s">
        <v>1056</v>
      </c>
      <c r="M201" s="153" t="s">
        <v>3919</v>
      </c>
      <c r="N201" s="153" t="s">
        <v>3908</v>
      </c>
      <c r="O201" s="153">
        <v>19</v>
      </c>
      <c r="P201" s="156" t="s">
        <v>5040</v>
      </c>
      <c r="Q201" s="156" t="s">
        <v>3316</v>
      </c>
      <c r="R201" s="158">
        <v>0.1</v>
      </c>
      <c r="S201" s="158"/>
      <c r="T201" s="158">
        <v>789.7</v>
      </c>
      <c r="U201" s="158"/>
      <c r="V201" s="158">
        <v>6965.65</v>
      </c>
      <c r="W201" s="153" t="s">
        <v>3317</v>
      </c>
      <c r="X201" s="154" t="s">
        <v>3318</v>
      </c>
    </row>
    <row r="202" spans="1:24" x14ac:dyDescent="0.2">
      <c r="A202" s="81" t="s">
        <v>1063</v>
      </c>
      <c r="B202" s="81" t="s">
        <v>3582</v>
      </c>
      <c r="C202" s="81"/>
      <c r="D202" s="81"/>
      <c r="E202" s="81"/>
      <c r="F202" s="81"/>
      <c r="G202" s="81"/>
      <c r="H202" s="81"/>
      <c r="I202" s="81"/>
      <c r="J202" s="193">
        <v>38575</v>
      </c>
      <c r="K202" s="82" t="s">
        <v>1055</v>
      </c>
      <c r="L202" s="82" t="s">
        <v>1062</v>
      </c>
      <c r="M202" s="81" t="s">
        <v>3894</v>
      </c>
      <c r="N202" s="81" t="s">
        <v>3889</v>
      </c>
      <c r="O202" s="81">
        <v>23</v>
      </c>
      <c r="P202" s="84" t="s">
        <v>3319</v>
      </c>
      <c r="Q202" s="84" t="s">
        <v>3320</v>
      </c>
      <c r="R202" s="59"/>
      <c r="S202" s="59">
        <v>0.1</v>
      </c>
      <c r="T202" s="59"/>
      <c r="U202" s="59"/>
      <c r="V202" s="59"/>
      <c r="W202" s="81" t="s">
        <v>3321</v>
      </c>
      <c r="X202" s="82" t="s">
        <v>3322</v>
      </c>
    </row>
    <row r="203" spans="1:24" x14ac:dyDescent="0.2">
      <c r="A203" s="81" t="s">
        <v>1063</v>
      </c>
      <c r="B203" s="81" t="s">
        <v>3323</v>
      </c>
      <c r="C203" s="81"/>
      <c r="D203" s="81"/>
      <c r="E203" s="81"/>
      <c r="F203" s="81"/>
      <c r="G203" s="81"/>
      <c r="H203" s="81"/>
      <c r="I203" s="81"/>
      <c r="J203" s="193">
        <v>38576</v>
      </c>
      <c r="K203" s="82" t="s">
        <v>1055</v>
      </c>
      <c r="L203" s="82" t="s">
        <v>1062</v>
      </c>
      <c r="M203" s="81" t="s">
        <v>3979</v>
      </c>
      <c r="N203" s="81" t="s">
        <v>3889</v>
      </c>
      <c r="O203" s="81">
        <v>17</v>
      </c>
      <c r="P203" s="84" t="s">
        <v>3324</v>
      </c>
      <c r="Q203" s="84" t="s">
        <v>384</v>
      </c>
      <c r="R203" s="59"/>
      <c r="S203" s="59">
        <v>0.1</v>
      </c>
      <c r="T203" s="59"/>
      <c r="U203" s="59"/>
      <c r="V203" s="59"/>
      <c r="W203" s="81"/>
      <c r="X203" s="82" t="s">
        <v>3325</v>
      </c>
    </row>
    <row r="204" spans="1:24" x14ac:dyDescent="0.2">
      <c r="A204" s="153">
        <v>85</v>
      </c>
      <c r="B204" s="153" t="s">
        <v>3326</v>
      </c>
      <c r="C204" s="153"/>
      <c r="D204" s="153">
        <v>28</v>
      </c>
      <c r="E204" s="153"/>
      <c r="F204" s="153"/>
      <c r="G204" s="153"/>
      <c r="H204" s="153"/>
      <c r="I204" s="153"/>
      <c r="J204" s="200">
        <v>38576</v>
      </c>
      <c r="K204" s="154" t="s">
        <v>1055</v>
      </c>
      <c r="L204" s="154" t="s">
        <v>1062</v>
      </c>
      <c r="M204" s="153" t="s">
        <v>3979</v>
      </c>
      <c r="N204" s="153" t="s">
        <v>3908</v>
      </c>
      <c r="O204" s="153">
        <v>16</v>
      </c>
      <c r="P204" s="156" t="s">
        <v>3327</v>
      </c>
      <c r="Q204" s="156" t="s">
        <v>3161</v>
      </c>
      <c r="R204" s="158"/>
      <c r="S204" s="158">
        <v>0.1</v>
      </c>
      <c r="T204" s="158"/>
      <c r="U204" s="158">
        <v>6176.05</v>
      </c>
      <c r="V204" s="158"/>
      <c r="W204" s="153" t="s">
        <v>4858</v>
      </c>
      <c r="X204" s="154" t="s">
        <v>17</v>
      </c>
    </row>
    <row r="205" spans="1:24" x14ac:dyDescent="0.2">
      <c r="A205" s="81" t="s">
        <v>1063</v>
      </c>
      <c r="B205" s="81" t="s">
        <v>18</v>
      </c>
      <c r="C205" s="81"/>
      <c r="D205" s="81"/>
      <c r="E205" s="81"/>
      <c r="F205" s="81"/>
      <c r="G205" s="81"/>
      <c r="H205" s="81"/>
      <c r="I205" s="81"/>
      <c r="J205" s="193">
        <v>38576</v>
      </c>
      <c r="K205" s="82" t="s">
        <v>1055</v>
      </c>
      <c r="L205" s="82" t="s">
        <v>1062</v>
      </c>
      <c r="M205" s="81" t="s">
        <v>1615</v>
      </c>
      <c r="N205" s="81" t="s">
        <v>3991</v>
      </c>
      <c r="O205" s="81">
        <v>7</v>
      </c>
      <c r="P205" s="84" t="s">
        <v>19</v>
      </c>
      <c r="Q205" s="84" t="s">
        <v>20</v>
      </c>
      <c r="R205" s="59"/>
      <c r="S205" s="59">
        <v>0.1</v>
      </c>
      <c r="T205" s="59"/>
      <c r="U205" s="59"/>
      <c r="V205" s="59"/>
      <c r="W205" s="81" t="s">
        <v>21</v>
      </c>
      <c r="X205" s="82" t="s">
        <v>22</v>
      </c>
    </row>
    <row r="206" spans="1:24" x14ac:dyDescent="0.2">
      <c r="A206" s="81" t="s">
        <v>1063</v>
      </c>
      <c r="B206" s="81" t="s">
        <v>23</v>
      </c>
      <c r="C206" s="81"/>
      <c r="D206" s="81"/>
      <c r="E206" s="81"/>
      <c r="F206" s="81"/>
      <c r="G206" s="81"/>
      <c r="H206" s="81"/>
      <c r="I206" s="81"/>
      <c r="J206" s="193">
        <v>38576</v>
      </c>
      <c r="K206" s="82" t="s">
        <v>1055</v>
      </c>
      <c r="L206" s="82" t="s">
        <v>1062</v>
      </c>
      <c r="M206" s="81" t="s">
        <v>3894</v>
      </c>
      <c r="N206" s="81" t="s">
        <v>3895</v>
      </c>
      <c r="O206" s="81">
        <v>31</v>
      </c>
      <c r="P206" s="84" t="s">
        <v>1988</v>
      </c>
      <c r="Q206" s="84" t="s">
        <v>3902</v>
      </c>
      <c r="R206" s="59"/>
      <c r="S206" s="59">
        <v>0.1</v>
      </c>
      <c r="T206" s="59"/>
      <c r="U206" s="59"/>
      <c r="V206" s="59"/>
      <c r="W206" s="81"/>
      <c r="X206" s="82" t="s">
        <v>24</v>
      </c>
    </row>
    <row r="207" spans="1:24" x14ac:dyDescent="0.2">
      <c r="A207" s="153">
        <v>86</v>
      </c>
      <c r="B207" s="153" t="s">
        <v>25</v>
      </c>
      <c r="C207" s="153"/>
      <c r="D207" s="153">
        <v>29</v>
      </c>
      <c r="E207" s="153"/>
      <c r="F207" s="153"/>
      <c r="G207" s="153"/>
      <c r="H207" s="153"/>
      <c r="I207" s="153"/>
      <c r="J207" s="200">
        <v>38576</v>
      </c>
      <c r="K207" s="154" t="s">
        <v>1055</v>
      </c>
      <c r="L207" s="154" t="s">
        <v>1062</v>
      </c>
      <c r="M207" s="153" t="s">
        <v>3990</v>
      </c>
      <c r="N207" s="153" t="s">
        <v>4024</v>
      </c>
      <c r="O207" s="153">
        <v>23</v>
      </c>
      <c r="P207" s="156" t="s">
        <v>26</v>
      </c>
      <c r="Q207" s="156" t="s">
        <v>27</v>
      </c>
      <c r="R207" s="158"/>
      <c r="S207" s="158">
        <v>0.1</v>
      </c>
      <c r="T207" s="158"/>
      <c r="U207" s="158">
        <v>6176.15</v>
      </c>
      <c r="V207" s="158"/>
      <c r="W207" s="153" t="s">
        <v>4858</v>
      </c>
      <c r="X207" s="154" t="s">
        <v>28</v>
      </c>
    </row>
    <row r="208" spans="1:24" x14ac:dyDescent="0.2">
      <c r="A208" s="153">
        <v>87</v>
      </c>
      <c r="B208" s="153" t="s">
        <v>4951</v>
      </c>
      <c r="C208" s="153"/>
      <c r="D208" s="153">
        <v>30</v>
      </c>
      <c r="E208" s="153"/>
      <c r="F208" s="153"/>
      <c r="G208" s="153"/>
      <c r="H208" s="153"/>
      <c r="I208" s="153"/>
      <c r="J208" s="200">
        <v>38576</v>
      </c>
      <c r="K208" s="154" t="s">
        <v>1055</v>
      </c>
      <c r="L208" s="154" t="s">
        <v>1062</v>
      </c>
      <c r="M208" s="153" t="s">
        <v>1615</v>
      </c>
      <c r="N208" s="153" t="s">
        <v>3959</v>
      </c>
      <c r="O208" s="153">
        <v>2</v>
      </c>
      <c r="P208" s="156" t="s">
        <v>29</v>
      </c>
      <c r="Q208" s="156" t="s">
        <v>30</v>
      </c>
      <c r="R208" s="158"/>
      <c r="S208" s="158">
        <v>0.1</v>
      </c>
      <c r="T208" s="158"/>
      <c r="U208" s="158">
        <v>6176.25</v>
      </c>
      <c r="V208" s="158"/>
      <c r="W208" s="153" t="s">
        <v>4858</v>
      </c>
      <c r="X208" s="154" t="s">
        <v>31</v>
      </c>
    </row>
    <row r="209" spans="1:24" x14ac:dyDescent="0.2">
      <c r="A209" s="81" t="s">
        <v>1063</v>
      </c>
      <c r="B209" s="81" t="s">
        <v>32</v>
      </c>
      <c r="C209" s="81"/>
      <c r="D209" s="81"/>
      <c r="E209" s="81"/>
      <c r="F209" s="81"/>
      <c r="G209" s="81"/>
      <c r="H209" s="81"/>
      <c r="I209" s="81"/>
      <c r="J209" s="193">
        <v>38577</v>
      </c>
      <c r="K209" s="82" t="s">
        <v>1055</v>
      </c>
      <c r="L209" s="82" t="s">
        <v>1056</v>
      </c>
      <c r="M209" s="81" t="s">
        <v>3990</v>
      </c>
      <c r="N209" s="81" t="s">
        <v>3908</v>
      </c>
      <c r="O209" s="81">
        <v>29</v>
      </c>
      <c r="P209" s="84"/>
      <c r="Q209" s="84"/>
      <c r="R209" s="59">
        <v>0.1</v>
      </c>
      <c r="S209" s="59"/>
      <c r="T209" s="59"/>
      <c r="U209" s="59"/>
      <c r="V209" s="59"/>
      <c r="W209" s="81" t="s">
        <v>33</v>
      </c>
      <c r="X209" s="82" t="s">
        <v>34</v>
      </c>
    </row>
    <row r="210" spans="1:24" x14ac:dyDescent="0.2">
      <c r="A210" s="22" t="s">
        <v>1063</v>
      </c>
      <c r="B210" s="22" t="s">
        <v>32</v>
      </c>
      <c r="C210" s="22"/>
      <c r="D210" s="22"/>
      <c r="E210" s="22"/>
      <c r="F210" s="22"/>
      <c r="G210" s="22"/>
      <c r="H210" s="22"/>
      <c r="I210" s="22"/>
      <c r="J210" s="237">
        <v>38577</v>
      </c>
      <c r="K210" s="25" t="s">
        <v>1055</v>
      </c>
      <c r="L210" s="25" t="s">
        <v>1056</v>
      </c>
      <c r="M210" s="22" t="s">
        <v>3990</v>
      </c>
      <c r="N210" s="22" t="s">
        <v>3908</v>
      </c>
      <c r="O210" s="22">
        <v>29</v>
      </c>
      <c r="P210" s="26" t="s">
        <v>2162</v>
      </c>
      <c r="Q210" s="26" t="s">
        <v>35</v>
      </c>
      <c r="R210" s="22">
        <v>0.1</v>
      </c>
      <c r="S210" s="22"/>
      <c r="T210" s="22"/>
      <c r="U210" s="22"/>
      <c r="V210" s="22"/>
      <c r="W210" s="22" t="s">
        <v>33</v>
      </c>
      <c r="X210" s="25" t="s">
        <v>34</v>
      </c>
    </row>
    <row r="211" spans="1:24" x14ac:dyDescent="0.2">
      <c r="A211" s="22" t="s">
        <v>1063</v>
      </c>
      <c r="B211" s="319" t="s">
        <v>36</v>
      </c>
      <c r="C211" s="23"/>
      <c r="D211" s="23"/>
      <c r="E211" s="23"/>
      <c r="F211" s="23"/>
      <c r="G211" s="23"/>
      <c r="H211" s="23"/>
      <c r="I211" s="23"/>
      <c r="J211" s="334">
        <v>38572</v>
      </c>
      <c r="K211" s="29" t="s">
        <v>1059</v>
      </c>
      <c r="L211" s="29" t="s">
        <v>1062</v>
      </c>
      <c r="M211" s="22" t="s">
        <v>2269</v>
      </c>
      <c r="N211" s="22" t="s">
        <v>1753</v>
      </c>
      <c r="O211" s="22">
        <v>36</v>
      </c>
      <c r="P211" s="26" t="s">
        <v>37</v>
      </c>
      <c r="Q211" s="26" t="s">
        <v>38</v>
      </c>
      <c r="R211" s="22"/>
      <c r="S211" s="22">
        <v>1.5</v>
      </c>
      <c r="T211" s="22"/>
      <c r="U211" s="23"/>
      <c r="V211" s="23"/>
      <c r="W211" s="22" t="s">
        <v>39</v>
      </c>
      <c r="X211" s="25" t="s">
        <v>40</v>
      </c>
    </row>
    <row r="212" spans="1:24" x14ac:dyDescent="0.2">
      <c r="A212" s="153">
        <v>88</v>
      </c>
      <c r="B212" s="153" t="s">
        <v>41</v>
      </c>
      <c r="C212" s="153"/>
      <c r="D212" s="153"/>
      <c r="E212" s="153"/>
      <c r="F212" s="153">
        <v>12</v>
      </c>
      <c r="G212" s="153"/>
      <c r="H212" s="153"/>
      <c r="I212" s="153"/>
      <c r="J212" s="200">
        <v>38582</v>
      </c>
      <c r="K212" s="154" t="s">
        <v>1055</v>
      </c>
      <c r="L212" s="154" t="s">
        <v>1062</v>
      </c>
      <c r="M212" s="153" t="s">
        <v>3900</v>
      </c>
      <c r="N212" s="153" t="s">
        <v>3959</v>
      </c>
      <c r="O212" s="153">
        <v>14</v>
      </c>
      <c r="P212" s="156" t="s">
        <v>42</v>
      </c>
      <c r="Q212" s="156" t="s">
        <v>43</v>
      </c>
      <c r="R212" s="153"/>
      <c r="S212" s="153">
        <v>0.1</v>
      </c>
      <c r="T212" s="153"/>
      <c r="U212" s="153">
        <v>6176.35</v>
      </c>
      <c r="V212" s="153"/>
      <c r="W212" s="153" t="s">
        <v>4858</v>
      </c>
      <c r="X212" s="154" t="s">
        <v>44</v>
      </c>
    </row>
    <row r="213" spans="1:24" x14ac:dyDescent="0.2">
      <c r="A213" s="153">
        <v>89</v>
      </c>
      <c r="B213" s="153" t="s">
        <v>45</v>
      </c>
      <c r="C213" s="153"/>
      <c r="D213" s="153"/>
      <c r="E213" s="153"/>
      <c r="F213" s="153">
        <v>13</v>
      </c>
      <c r="G213" s="153"/>
      <c r="H213" s="153"/>
      <c r="I213" s="153"/>
      <c r="J213" s="200">
        <v>38583</v>
      </c>
      <c r="K213" s="154" t="s">
        <v>1055</v>
      </c>
      <c r="L213" s="154" t="s">
        <v>1062</v>
      </c>
      <c r="M213" s="153" t="s">
        <v>3937</v>
      </c>
      <c r="N213" s="153" t="s">
        <v>3991</v>
      </c>
      <c r="O213" s="153">
        <v>9</v>
      </c>
      <c r="P213" s="156" t="s">
        <v>46</v>
      </c>
      <c r="Q213" s="156" t="s">
        <v>47</v>
      </c>
      <c r="R213" s="153"/>
      <c r="S213" s="153">
        <v>0.1</v>
      </c>
      <c r="T213" s="153"/>
      <c r="U213" s="153">
        <v>6176.45</v>
      </c>
      <c r="V213" s="153"/>
      <c r="W213" s="153" t="s">
        <v>4858</v>
      </c>
      <c r="X213" s="154" t="s">
        <v>48</v>
      </c>
    </row>
    <row r="214" spans="1:24" x14ac:dyDescent="0.2">
      <c r="A214" s="22" t="s">
        <v>1063</v>
      </c>
      <c r="B214" s="22" t="s">
        <v>49</v>
      </c>
      <c r="C214" s="22"/>
      <c r="D214" s="22"/>
      <c r="E214" s="22"/>
      <c r="F214" s="22"/>
      <c r="G214" s="22"/>
      <c r="H214" s="22"/>
      <c r="I214" s="22"/>
      <c r="J214" s="237">
        <v>38583</v>
      </c>
      <c r="K214" s="25" t="s">
        <v>1055</v>
      </c>
      <c r="L214" s="25" t="s">
        <v>1062</v>
      </c>
      <c r="M214" s="22" t="s">
        <v>4036</v>
      </c>
      <c r="N214" s="22" t="s">
        <v>3973</v>
      </c>
      <c r="O214" s="22">
        <v>23</v>
      </c>
      <c r="P214" s="26" t="s">
        <v>50</v>
      </c>
      <c r="Q214" s="26" t="s">
        <v>51</v>
      </c>
      <c r="R214" s="22"/>
      <c r="S214" s="22">
        <v>0.25</v>
      </c>
      <c r="T214" s="22"/>
      <c r="U214" s="22"/>
      <c r="V214" s="22"/>
      <c r="W214" s="22" t="s">
        <v>52</v>
      </c>
      <c r="X214" s="25" t="s">
        <v>53</v>
      </c>
    </row>
    <row r="215" spans="1:24" x14ac:dyDescent="0.2">
      <c r="A215" s="153">
        <v>90</v>
      </c>
      <c r="B215" s="320" t="s">
        <v>54</v>
      </c>
      <c r="C215" s="321"/>
      <c r="D215" s="321"/>
      <c r="E215" s="321"/>
      <c r="F215" s="321"/>
      <c r="G215" s="321"/>
      <c r="H215" s="321"/>
      <c r="I215" s="153">
        <v>10</v>
      </c>
      <c r="J215" s="200">
        <v>38583</v>
      </c>
      <c r="K215" s="154" t="s">
        <v>1059</v>
      </c>
      <c r="L215" s="154" t="s">
        <v>1062</v>
      </c>
      <c r="M215" s="153" t="s">
        <v>4059</v>
      </c>
      <c r="N215" s="153" t="s">
        <v>3995</v>
      </c>
      <c r="O215" s="153">
        <v>26</v>
      </c>
      <c r="P215" s="156" t="s">
        <v>55</v>
      </c>
      <c r="Q215" s="156" t="s">
        <v>56</v>
      </c>
      <c r="R215" s="153"/>
      <c r="S215" s="153">
        <v>0.5</v>
      </c>
      <c r="T215" s="153"/>
      <c r="U215" s="153">
        <v>6176.95</v>
      </c>
      <c r="V215" s="153"/>
      <c r="W215" s="153" t="s">
        <v>4858</v>
      </c>
      <c r="X215" s="154" t="s">
        <v>57</v>
      </c>
    </row>
    <row r="216" spans="1:24" x14ac:dyDescent="0.2">
      <c r="A216" s="22" t="s">
        <v>1063</v>
      </c>
      <c r="B216" s="319" t="s">
        <v>58</v>
      </c>
      <c r="C216" s="23"/>
      <c r="D216" s="23"/>
      <c r="E216" s="23"/>
      <c r="F216" s="23"/>
      <c r="G216" s="23"/>
      <c r="H216" s="23"/>
      <c r="I216" s="23"/>
      <c r="J216" s="237">
        <v>38584</v>
      </c>
      <c r="K216" s="25" t="s">
        <v>1055</v>
      </c>
      <c r="L216" s="25" t="s">
        <v>1062</v>
      </c>
      <c r="M216" s="22" t="s">
        <v>4036</v>
      </c>
      <c r="N216" s="22" t="s">
        <v>3973</v>
      </c>
      <c r="O216" s="22">
        <v>4</v>
      </c>
      <c r="P216" s="26" t="s">
        <v>59</v>
      </c>
      <c r="Q216" s="26" t="s">
        <v>60</v>
      </c>
      <c r="R216" s="22"/>
      <c r="S216" s="22">
        <v>0.2</v>
      </c>
      <c r="T216" s="22"/>
      <c r="U216" s="22"/>
      <c r="V216" s="22"/>
      <c r="W216" s="22" t="s">
        <v>61</v>
      </c>
      <c r="X216" s="25" t="s">
        <v>62</v>
      </c>
    </row>
    <row r="217" spans="1:24" x14ac:dyDescent="0.2">
      <c r="A217" s="22" t="s">
        <v>1063</v>
      </c>
      <c r="B217" s="22" t="s">
        <v>2714</v>
      </c>
      <c r="C217" s="22"/>
      <c r="D217" s="22"/>
      <c r="E217" s="22"/>
      <c r="F217" s="22"/>
      <c r="G217" s="22"/>
      <c r="H217" s="22"/>
      <c r="I217" s="22"/>
      <c r="J217" s="237">
        <v>38587</v>
      </c>
      <c r="K217" s="25" t="s">
        <v>1076</v>
      </c>
      <c r="L217" s="25" t="s">
        <v>1062</v>
      </c>
      <c r="M217" s="22" t="s">
        <v>1588</v>
      </c>
      <c r="N217" s="22" t="s">
        <v>4426</v>
      </c>
      <c r="O217" s="22">
        <v>29</v>
      </c>
      <c r="P217" s="26" t="s">
        <v>63</v>
      </c>
      <c r="Q217" s="26" t="s">
        <v>64</v>
      </c>
      <c r="R217" s="22"/>
      <c r="S217" s="22">
        <v>19</v>
      </c>
      <c r="T217" s="22"/>
      <c r="U217" s="22"/>
      <c r="V217" s="22"/>
      <c r="W217" s="22" t="s">
        <v>65</v>
      </c>
      <c r="X217" s="25" t="s">
        <v>66</v>
      </c>
    </row>
    <row r="218" spans="1:24" x14ac:dyDescent="0.2">
      <c r="A218" s="22" t="s">
        <v>1063</v>
      </c>
      <c r="B218" s="22" t="s">
        <v>67</v>
      </c>
      <c r="C218" s="22"/>
      <c r="D218" s="22"/>
      <c r="E218" s="22"/>
      <c r="F218" s="22"/>
      <c r="G218" s="22"/>
      <c r="H218" s="22"/>
      <c r="I218" s="22"/>
      <c r="J218" s="237">
        <v>38587</v>
      </c>
      <c r="K218" s="25" t="s">
        <v>1055</v>
      </c>
      <c r="L218" s="25" t="s">
        <v>1062</v>
      </c>
      <c r="M218" s="22" t="s">
        <v>2306</v>
      </c>
      <c r="N218" s="22" t="s">
        <v>2433</v>
      </c>
      <c r="O218" s="22">
        <v>19</v>
      </c>
      <c r="P218" s="26" t="s">
        <v>2062</v>
      </c>
      <c r="Q218" s="26" t="s">
        <v>68</v>
      </c>
      <c r="R218" s="22"/>
      <c r="S218" s="22">
        <v>0.1</v>
      </c>
      <c r="T218" s="22"/>
      <c r="U218" s="22"/>
      <c r="V218" s="22"/>
      <c r="W218" s="22" t="s">
        <v>4858</v>
      </c>
      <c r="X218" s="25" t="s">
        <v>69</v>
      </c>
    </row>
    <row r="219" spans="1:24" x14ac:dyDescent="0.2">
      <c r="A219" s="22" t="s">
        <v>1063</v>
      </c>
      <c r="B219" s="22" t="s">
        <v>70</v>
      </c>
      <c r="C219" s="22"/>
      <c r="D219" s="22"/>
      <c r="E219" s="22"/>
      <c r="F219" s="22"/>
      <c r="G219" s="22"/>
      <c r="H219" s="22"/>
      <c r="I219" s="22"/>
      <c r="J219" s="237">
        <v>38587</v>
      </c>
      <c r="K219" s="25" t="s">
        <v>1055</v>
      </c>
      <c r="L219" s="25" t="s">
        <v>1062</v>
      </c>
      <c r="M219" s="22" t="s">
        <v>1752</v>
      </c>
      <c r="N219" s="22" t="s">
        <v>1753</v>
      </c>
      <c r="O219" s="22">
        <v>4</v>
      </c>
      <c r="P219" s="26" t="s">
        <v>71</v>
      </c>
      <c r="Q219" s="26" t="s">
        <v>72</v>
      </c>
      <c r="R219" s="22"/>
      <c r="S219" s="22">
        <v>0.25</v>
      </c>
      <c r="T219" s="22"/>
      <c r="U219" s="22"/>
      <c r="V219" s="22"/>
      <c r="W219" s="22" t="s">
        <v>4858</v>
      </c>
      <c r="X219" s="25" t="s">
        <v>73</v>
      </c>
    </row>
    <row r="220" spans="1:24" x14ac:dyDescent="0.2">
      <c r="A220" s="153">
        <v>91</v>
      </c>
      <c r="B220" s="153" t="s">
        <v>74</v>
      </c>
      <c r="C220" s="153">
        <v>13</v>
      </c>
      <c r="D220" s="153"/>
      <c r="E220" s="153"/>
      <c r="F220" s="153"/>
      <c r="G220" s="153"/>
      <c r="H220" s="153"/>
      <c r="I220" s="153"/>
      <c r="J220" s="200">
        <v>38588</v>
      </c>
      <c r="K220" s="154" t="s">
        <v>1055</v>
      </c>
      <c r="L220" s="154" t="s">
        <v>1062</v>
      </c>
      <c r="M220" s="153" t="s">
        <v>4036</v>
      </c>
      <c r="N220" s="153" t="s">
        <v>4070</v>
      </c>
      <c r="O220" s="153">
        <v>4</v>
      </c>
      <c r="P220" s="156" t="s">
        <v>71</v>
      </c>
      <c r="Q220" s="156" t="s">
        <v>72</v>
      </c>
      <c r="R220" s="153"/>
      <c r="S220" s="153">
        <v>0.1</v>
      </c>
      <c r="T220" s="153"/>
      <c r="U220" s="153">
        <v>6177.05</v>
      </c>
      <c r="V220" s="153"/>
      <c r="W220" s="153" t="s">
        <v>4858</v>
      </c>
      <c r="X220" s="154" t="s">
        <v>75</v>
      </c>
    </row>
    <row r="221" spans="1:24" x14ac:dyDescent="0.2">
      <c r="A221" s="22" t="s">
        <v>1063</v>
      </c>
      <c r="B221" s="22" t="s">
        <v>3514</v>
      </c>
      <c r="C221" s="22"/>
      <c r="D221" s="23"/>
      <c r="E221" s="23"/>
      <c r="F221" s="23"/>
      <c r="G221" s="23"/>
      <c r="H221" s="23"/>
      <c r="I221" s="23"/>
      <c r="J221" s="237">
        <v>38588</v>
      </c>
      <c r="K221" s="25" t="s">
        <v>1059</v>
      </c>
      <c r="L221" s="25" t="s">
        <v>1062</v>
      </c>
      <c r="M221" s="22" t="s">
        <v>3907</v>
      </c>
      <c r="N221" s="22" t="s">
        <v>4024</v>
      </c>
      <c r="O221" s="22">
        <v>8</v>
      </c>
      <c r="P221" s="26" t="s">
        <v>76</v>
      </c>
      <c r="Q221" s="26" t="s">
        <v>77</v>
      </c>
      <c r="R221" s="23"/>
      <c r="S221" s="22">
        <v>1.2</v>
      </c>
      <c r="T221" s="22"/>
      <c r="U221" s="22"/>
      <c r="V221" s="22"/>
      <c r="W221" s="22"/>
      <c r="X221" s="25" t="s">
        <v>78</v>
      </c>
    </row>
    <row r="222" spans="1:24" x14ac:dyDescent="0.2">
      <c r="A222" s="22" t="s">
        <v>1063</v>
      </c>
      <c r="B222" s="22" t="s">
        <v>79</v>
      </c>
      <c r="C222" s="22"/>
      <c r="D222" s="22"/>
      <c r="E222" s="22"/>
      <c r="F222" s="22"/>
      <c r="G222" s="22"/>
      <c r="H222" s="22"/>
      <c r="I222" s="22"/>
      <c r="J222" s="237">
        <v>38589</v>
      </c>
      <c r="K222" s="25" t="s">
        <v>1055</v>
      </c>
      <c r="L222" s="25" t="s">
        <v>1062</v>
      </c>
      <c r="M222" s="22" t="s">
        <v>1641</v>
      </c>
      <c r="N222" s="22" t="s">
        <v>4024</v>
      </c>
      <c r="O222" s="22">
        <v>2</v>
      </c>
      <c r="P222" s="26" t="s">
        <v>80</v>
      </c>
      <c r="Q222" s="26" t="s">
        <v>81</v>
      </c>
      <c r="R222" s="22"/>
      <c r="S222" s="22">
        <v>0.1</v>
      </c>
      <c r="T222" s="22"/>
      <c r="U222" s="22"/>
      <c r="V222" s="22"/>
      <c r="W222" s="22" t="s">
        <v>82</v>
      </c>
      <c r="X222" s="25" t="s">
        <v>83</v>
      </c>
    </row>
    <row r="223" spans="1:24" x14ac:dyDescent="0.2">
      <c r="A223" s="153">
        <v>92</v>
      </c>
      <c r="B223" s="153" t="s">
        <v>84</v>
      </c>
      <c r="C223" s="153"/>
      <c r="D223" s="153"/>
      <c r="E223" s="153"/>
      <c r="F223" s="153">
        <v>14</v>
      </c>
      <c r="G223" s="153"/>
      <c r="H223" s="153"/>
      <c r="I223" s="153"/>
      <c r="J223" s="200">
        <v>38589</v>
      </c>
      <c r="K223" s="154" t="s">
        <v>1055</v>
      </c>
      <c r="L223" s="154" t="s">
        <v>1062</v>
      </c>
      <c r="M223" s="153" t="s">
        <v>3937</v>
      </c>
      <c r="N223" s="153" t="s">
        <v>4024</v>
      </c>
      <c r="O223" s="153">
        <v>31</v>
      </c>
      <c r="P223" s="156" t="s">
        <v>85</v>
      </c>
      <c r="Q223" s="156" t="s">
        <v>86</v>
      </c>
      <c r="R223" s="153"/>
      <c r="S223" s="153">
        <v>0.1</v>
      </c>
      <c r="T223" s="153"/>
      <c r="U223" s="153">
        <v>6177.15</v>
      </c>
      <c r="V223" s="153"/>
      <c r="W223" s="153" t="s">
        <v>4858</v>
      </c>
      <c r="X223" s="154" t="s">
        <v>87</v>
      </c>
    </row>
    <row r="224" spans="1:24" x14ac:dyDescent="0.2">
      <c r="A224" s="22" t="s">
        <v>1063</v>
      </c>
      <c r="B224" s="22" t="s">
        <v>88</v>
      </c>
      <c r="C224" s="22"/>
      <c r="D224" s="22"/>
      <c r="E224" s="22"/>
      <c r="F224" s="22"/>
      <c r="G224" s="22"/>
      <c r="H224" s="22"/>
      <c r="I224" s="22"/>
      <c r="J224" s="237">
        <v>38589</v>
      </c>
      <c r="K224" s="25" t="s">
        <v>1055</v>
      </c>
      <c r="L224" s="25" t="s">
        <v>1062</v>
      </c>
      <c r="M224" s="22" t="s">
        <v>3907</v>
      </c>
      <c r="N224" s="22" t="s">
        <v>3908</v>
      </c>
      <c r="O224" s="22">
        <v>5</v>
      </c>
      <c r="P224" s="26" t="s">
        <v>89</v>
      </c>
      <c r="Q224" s="26" t="s">
        <v>90</v>
      </c>
      <c r="R224" s="22"/>
      <c r="S224" s="22">
        <v>0.1</v>
      </c>
      <c r="T224" s="22"/>
      <c r="U224" s="22"/>
      <c r="V224" s="22"/>
      <c r="W224" s="22"/>
      <c r="X224" s="25" t="s">
        <v>91</v>
      </c>
    </row>
    <row r="225" spans="1:24" x14ac:dyDescent="0.2">
      <c r="A225" s="22" t="s">
        <v>1063</v>
      </c>
      <c r="B225" s="22" t="s">
        <v>92</v>
      </c>
      <c r="C225" s="22"/>
      <c r="D225" s="22"/>
      <c r="E225" s="22"/>
      <c r="F225" s="22"/>
      <c r="G225" s="22"/>
      <c r="H225" s="22"/>
      <c r="I225" s="22"/>
      <c r="J225" s="237">
        <v>38590</v>
      </c>
      <c r="K225" s="25" t="s">
        <v>1059</v>
      </c>
      <c r="L225" s="25" t="s">
        <v>1062</v>
      </c>
      <c r="M225" s="22" t="s">
        <v>3907</v>
      </c>
      <c r="N225" s="22" t="s">
        <v>3908</v>
      </c>
      <c r="O225" s="22">
        <v>13</v>
      </c>
      <c r="P225" s="26" t="s">
        <v>4798</v>
      </c>
      <c r="Q225" s="26" t="s">
        <v>93</v>
      </c>
      <c r="R225" s="22"/>
      <c r="S225" s="22">
        <v>1.5</v>
      </c>
      <c r="T225" s="22"/>
      <c r="U225" s="22"/>
      <c r="V225" s="22"/>
      <c r="W225" s="22"/>
      <c r="X225" s="25" t="s">
        <v>94</v>
      </c>
    </row>
    <row r="226" spans="1:24" x14ac:dyDescent="0.2">
      <c r="A226" s="153">
        <v>93</v>
      </c>
      <c r="B226" s="153" t="s">
        <v>95</v>
      </c>
      <c r="C226" s="153"/>
      <c r="D226" s="153">
        <v>31</v>
      </c>
      <c r="E226" s="153"/>
      <c r="F226" s="153"/>
      <c r="G226" s="153"/>
      <c r="H226" s="153"/>
      <c r="I226" s="153"/>
      <c r="J226" s="200">
        <v>38590</v>
      </c>
      <c r="K226" s="154" t="s">
        <v>1059</v>
      </c>
      <c r="L226" s="154" t="s">
        <v>1062</v>
      </c>
      <c r="M226" s="153" t="s">
        <v>3900</v>
      </c>
      <c r="N226" s="153" t="s">
        <v>3908</v>
      </c>
      <c r="O226" s="153">
        <v>11</v>
      </c>
      <c r="P226" s="156" t="s">
        <v>96</v>
      </c>
      <c r="Q226" s="156" t="s">
        <v>97</v>
      </c>
      <c r="R226" s="153"/>
      <c r="S226" s="153">
        <v>0.5</v>
      </c>
      <c r="T226" s="153"/>
      <c r="U226" s="153">
        <v>6177.65</v>
      </c>
      <c r="V226" s="153"/>
      <c r="W226" s="153" t="s">
        <v>4858</v>
      </c>
      <c r="X226" s="256" t="s">
        <v>98</v>
      </c>
    </row>
    <row r="227" spans="1:24" x14ac:dyDescent="0.2">
      <c r="A227" s="153">
        <v>94</v>
      </c>
      <c r="B227" s="153" t="s">
        <v>99</v>
      </c>
      <c r="C227" s="153"/>
      <c r="D227" s="153"/>
      <c r="E227" s="153"/>
      <c r="F227" s="153">
        <v>15</v>
      </c>
      <c r="G227" s="153"/>
      <c r="H227" s="153"/>
      <c r="I227" s="153"/>
      <c r="J227" s="200">
        <v>38590</v>
      </c>
      <c r="K227" s="154" t="s">
        <v>1055</v>
      </c>
      <c r="L227" s="154" t="s">
        <v>1062</v>
      </c>
      <c r="M227" s="153" t="s">
        <v>3900</v>
      </c>
      <c r="N227" s="153" t="s">
        <v>3959</v>
      </c>
      <c r="O227" s="153">
        <v>4</v>
      </c>
      <c r="P227" s="156" t="s">
        <v>2069</v>
      </c>
      <c r="Q227" s="156" t="s">
        <v>100</v>
      </c>
      <c r="R227" s="153"/>
      <c r="S227" s="153">
        <v>0.2</v>
      </c>
      <c r="T227" s="153"/>
      <c r="U227" s="153">
        <v>6177.85</v>
      </c>
      <c r="V227" s="153"/>
      <c r="W227" s="153" t="s">
        <v>4858</v>
      </c>
      <c r="X227" s="256" t="s">
        <v>101</v>
      </c>
    </row>
    <row r="228" spans="1:24" x14ac:dyDescent="0.2">
      <c r="A228" s="153">
        <v>95</v>
      </c>
      <c r="B228" s="153" t="s">
        <v>102</v>
      </c>
      <c r="C228" s="153"/>
      <c r="D228" s="153"/>
      <c r="E228" s="153"/>
      <c r="F228" s="153">
        <v>16</v>
      </c>
      <c r="G228" s="153"/>
      <c r="H228" s="153"/>
      <c r="I228" s="153"/>
      <c r="J228" s="200">
        <v>38590</v>
      </c>
      <c r="K228" s="154" t="s">
        <v>1059</v>
      </c>
      <c r="L228" s="154" t="s">
        <v>1062</v>
      </c>
      <c r="M228" s="153" t="s">
        <v>3937</v>
      </c>
      <c r="N228" s="153" t="s">
        <v>4024</v>
      </c>
      <c r="O228" s="153">
        <v>21</v>
      </c>
      <c r="P228" s="156" t="s">
        <v>103</v>
      </c>
      <c r="Q228" s="156" t="s">
        <v>104</v>
      </c>
      <c r="R228" s="153"/>
      <c r="S228" s="153">
        <v>0.5</v>
      </c>
      <c r="T228" s="153"/>
      <c r="U228" s="153">
        <v>6178.35</v>
      </c>
      <c r="V228" s="153"/>
      <c r="W228" s="153" t="s">
        <v>4858</v>
      </c>
      <c r="X228" s="256" t="s">
        <v>105</v>
      </c>
    </row>
    <row r="229" spans="1:24" x14ac:dyDescent="0.2">
      <c r="A229" s="153">
        <v>96</v>
      </c>
      <c r="B229" s="153" t="s">
        <v>106</v>
      </c>
      <c r="C229" s="153">
        <v>14</v>
      </c>
      <c r="D229" s="153"/>
      <c r="E229" s="153"/>
      <c r="F229" s="153"/>
      <c r="G229" s="153"/>
      <c r="H229" s="153"/>
      <c r="I229" s="153"/>
      <c r="J229" s="200">
        <v>38590</v>
      </c>
      <c r="K229" s="154" t="s">
        <v>1059</v>
      </c>
      <c r="L229" s="154" t="s">
        <v>1062</v>
      </c>
      <c r="M229" s="153" t="s">
        <v>4036</v>
      </c>
      <c r="N229" s="153" t="s">
        <v>3973</v>
      </c>
      <c r="O229" s="153">
        <v>26</v>
      </c>
      <c r="P229" s="156" t="s">
        <v>107</v>
      </c>
      <c r="Q229" s="156" t="s">
        <v>359</v>
      </c>
      <c r="R229" s="153"/>
      <c r="S229" s="153">
        <v>3.2</v>
      </c>
      <c r="T229" s="153"/>
      <c r="U229" s="153">
        <v>6181.55</v>
      </c>
      <c r="V229" s="153"/>
      <c r="W229" s="153" t="s">
        <v>4858</v>
      </c>
      <c r="X229" s="256" t="s">
        <v>108</v>
      </c>
    </row>
    <row r="230" spans="1:24" x14ac:dyDescent="0.2">
      <c r="A230" s="153">
        <v>97</v>
      </c>
      <c r="B230" s="153" t="s">
        <v>1217</v>
      </c>
      <c r="C230" s="153"/>
      <c r="D230" s="153"/>
      <c r="E230" s="153"/>
      <c r="F230" s="153">
        <v>17</v>
      </c>
      <c r="G230" s="153"/>
      <c r="H230" s="153"/>
      <c r="I230" s="153"/>
      <c r="J230" s="200">
        <v>38590</v>
      </c>
      <c r="K230" s="154" t="s">
        <v>1055</v>
      </c>
      <c r="L230" s="154" t="s">
        <v>1062</v>
      </c>
      <c r="M230" s="153" t="s">
        <v>3900</v>
      </c>
      <c r="N230" s="153" t="s">
        <v>3959</v>
      </c>
      <c r="O230" s="153">
        <v>3</v>
      </c>
      <c r="P230" s="156" t="s">
        <v>109</v>
      </c>
      <c r="Q230" s="156" t="s">
        <v>110</v>
      </c>
      <c r="R230" s="153"/>
      <c r="S230" s="153">
        <v>0.1</v>
      </c>
      <c r="T230" s="153"/>
      <c r="U230" s="153">
        <v>6181.65</v>
      </c>
      <c r="V230" s="153"/>
      <c r="W230" s="153" t="s">
        <v>4858</v>
      </c>
      <c r="X230" s="256" t="s">
        <v>111</v>
      </c>
    </row>
    <row r="231" spans="1:24" x14ac:dyDescent="0.2">
      <c r="A231" s="153">
        <v>98</v>
      </c>
      <c r="B231" s="153" t="s">
        <v>112</v>
      </c>
      <c r="C231" s="153"/>
      <c r="D231" s="153"/>
      <c r="E231" s="153"/>
      <c r="F231" s="153"/>
      <c r="G231" s="153"/>
      <c r="H231" s="153"/>
      <c r="I231" s="153">
        <v>11</v>
      </c>
      <c r="J231" s="200">
        <v>38590</v>
      </c>
      <c r="K231" s="154" t="s">
        <v>1059</v>
      </c>
      <c r="L231" s="154" t="s">
        <v>1062</v>
      </c>
      <c r="M231" s="153" t="s">
        <v>4059</v>
      </c>
      <c r="N231" s="153" t="s">
        <v>3995</v>
      </c>
      <c r="O231" s="153">
        <v>28</v>
      </c>
      <c r="P231" s="156" t="s">
        <v>113</v>
      </c>
      <c r="Q231" s="156" t="s">
        <v>114</v>
      </c>
      <c r="R231" s="153"/>
      <c r="S231" s="153">
        <v>1.5</v>
      </c>
      <c r="T231" s="153"/>
      <c r="U231" s="153">
        <v>6183.15</v>
      </c>
      <c r="V231" s="153"/>
      <c r="W231" s="153" t="s">
        <v>4858</v>
      </c>
      <c r="X231" s="256" t="s">
        <v>115</v>
      </c>
    </row>
    <row r="232" spans="1:24" x14ac:dyDescent="0.2">
      <c r="A232" s="153">
        <v>99</v>
      </c>
      <c r="B232" s="153" t="s">
        <v>2931</v>
      </c>
      <c r="C232" s="153"/>
      <c r="D232" s="153">
        <v>32</v>
      </c>
      <c r="E232" s="153"/>
      <c r="F232" s="153"/>
      <c r="G232" s="153"/>
      <c r="H232" s="153"/>
      <c r="I232" s="153"/>
      <c r="J232" s="200">
        <v>38590</v>
      </c>
      <c r="K232" s="154" t="s">
        <v>1059</v>
      </c>
      <c r="L232" s="154" t="s">
        <v>1062</v>
      </c>
      <c r="M232" s="153" t="s">
        <v>1615</v>
      </c>
      <c r="N232" s="153" t="s">
        <v>3908</v>
      </c>
      <c r="O232" s="153">
        <v>7</v>
      </c>
      <c r="P232" s="156" t="s">
        <v>4544</v>
      </c>
      <c r="Q232" s="156" t="s">
        <v>2932</v>
      </c>
      <c r="R232" s="153"/>
      <c r="S232" s="153">
        <v>0.25</v>
      </c>
      <c r="T232" s="153"/>
      <c r="U232" s="153">
        <v>6183.4</v>
      </c>
      <c r="V232" s="153"/>
      <c r="W232" s="153" t="s">
        <v>4858</v>
      </c>
      <c r="X232" s="256" t="s">
        <v>2933</v>
      </c>
    </row>
    <row r="233" spans="1:24" x14ac:dyDescent="0.2">
      <c r="A233" s="22" t="s">
        <v>1063</v>
      </c>
      <c r="B233" s="22" t="s">
        <v>4167</v>
      </c>
      <c r="C233" s="22"/>
      <c r="D233" s="22"/>
      <c r="E233" s="22"/>
      <c r="F233" s="22"/>
      <c r="G233" s="22"/>
      <c r="H233" s="22"/>
      <c r="I233" s="22"/>
      <c r="J233" s="237">
        <v>38591</v>
      </c>
      <c r="K233" s="25" t="s">
        <v>1059</v>
      </c>
      <c r="L233" s="25" t="s">
        <v>1062</v>
      </c>
      <c r="M233" s="22" t="s">
        <v>3979</v>
      </c>
      <c r="N233" s="22" t="s">
        <v>3908</v>
      </c>
      <c r="O233" s="22">
        <v>35</v>
      </c>
      <c r="P233" s="26" t="s">
        <v>2934</v>
      </c>
      <c r="Q233" s="26" t="s">
        <v>2935</v>
      </c>
      <c r="R233" s="22"/>
      <c r="S233" s="22">
        <v>2.5</v>
      </c>
      <c r="T233" s="22"/>
      <c r="U233" s="22"/>
      <c r="V233" s="22"/>
      <c r="W233" s="22" t="s">
        <v>2936</v>
      </c>
      <c r="X233" s="25" t="s">
        <v>2937</v>
      </c>
    </row>
    <row r="234" spans="1:24" x14ac:dyDescent="0.2">
      <c r="A234" s="153">
        <v>100</v>
      </c>
      <c r="B234" s="153" t="s">
        <v>2511</v>
      </c>
      <c r="C234" s="153">
        <v>15</v>
      </c>
      <c r="D234" s="153"/>
      <c r="E234" s="153"/>
      <c r="F234" s="153"/>
      <c r="G234" s="153"/>
      <c r="H234" s="153"/>
      <c r="I234" s="153"/>
      <c r="J234" s="200">
        <v>38591</v>
      </c>
      <c r="K234" s="154" t="s">
        <v>1059</v>
      </c>
      <c r="L234" s="154" t="s">
        <v>1062</v>
      </c>
      <c r="M234" s="153" t="s">
        <v>4036</v>
      </c>
      <c r="N234" s="153" t="s">
        <v>3973</v>
      </c>
      <c r="O234" s="153">
        <v>15</v>
      </c>
      <c r="P234" s="156" t="s">
        <v>3094</v>
      </c>
      <c r="Q234" s="156" t="s">
        <v>921</v>
      </c>
      <c r="R234" s="153"/>
      <c r="S234" s="153">
        <v>0.3</v>
      </c>
      <c r="T234" s="153"/>
      <c r="U234" s="153">
        <v>6183.7</v>
      </c>
      <c r="V234" s="153"/>
      <c r="W234" s="153" t="s">
        <v>4858</v>
      </c>
      <c r="X234" s="256" t="s">
        <v>922</v>
      </c>
    </row>
    <row r="235" spans="1:24" x14ac:dyDescent="0.2">
      <c r="A235" s="153">
        <v>101</v>
      </c>
      <c r="B235" s="153" t="s">
        <v>923</v>
      </c>
      <c r="C235" s="153"/>
      <c r="D235" s="153">
        <v>33</v>
      </c>
      <c r="E235" s="153"/>
      <c r="F235" s="153"/>
      <c r="G235" s="153"/>
      <c r="H235" s="153"/>
      <c r="I235" s="153"/>
      <c r="J235" s="200">
        <v>38591</v>
      </c>
      <c r="K235" s="154" t="s">
        <v>1059</v>
      </c>
      <c r="L235" s="154" t="s">
        <v>1062</v>
      </c>
      <c r="M235" s="153" t="s">
        <v>1615</v>
      </c>
      <c r="N235" s="153" t="s">
        <v>3959</v>
      </c>
      <c r="O235" s="153">
        <v>8</v>
      </c>
      <c r="P235" s="156" t="s">
        <v>924</v>
      </c>
      <c r="Q235" s="156" t="s">
        <v>3916</v>
      </c>
      <c r="R235" s="153"/>
      <c r="S235" s="153">
        <v>1.1000000000000001</v>
      </c>
      <c r="T235" s="153"/>
      <c r="U235" s="153">
        <v>6184.8</v>
      </c>
      <c r="V235" s="153"/>
      <c r="W235" s="153" t="s">
        <v>4858</v>
      </c>
      <c r="X235" s="256" t="s">
        <v>925</v>
      </c>
    </row>
    <row r="236" spans="1:24" x14ac:dyDescent="0.2">
      <c r="A236" s="22" t="s">
        <v>1063</v>
      </c>
      <c r="B236" s="22" t="s">
        <v>926</v>
      </c>
      <c r="C236" s="22"/>
      <c r="D236" s="22"/>
      <c r="E236" s="22"/>
      <c r="F236" s="22"/>
      <c r="G236" s="22"/>
      <c r="H236" s="22"/>
      <c r="I236" s="22"/>
      <c r="J236" s="237">
        <v>38593</v>
      </c>
      <c r="K236" s="25" t="s">
        <v>1059</v>
      </c>
      <c r="L236" s="25" t="s">
        <v>1062</v>
      </c>
      <c r="M236" s="22" t="s">
        <v>4036</v>
      </c>
      <c r="N236" s="22" t="s">
        <v>3973</v>
      </c>
      <c r="O236" s="22">
        <v>16</v>
      </c>
      <c r="P236" s="26" t="s">
        <v>927</v>
      </c>
      <c r="Q236" s="26" t="s">
        <v>928</v>
      </c>
      <c r="R236" s="22"/>
      <c r="S236" s="22">
        <v>3</v>
      </c>
      <c r="T236" s="22"/>
      <c r="U236" s="22"/>
      <c r="V236" s="22"/>
      <c r="W236" s="22" t="s">
        <v>929</v>
      </c>
      <c r="X236" s="25" t="s">
        <v>930</v>
      </c>
    </row>
    <row r="237" spans="1:24" x14ac:dyDescent="0.2">
      <c r="A237" s="22" t="s">
        <v>1063</v>
      </c>
      <c r="B237" s="22" t="s">
        <v>931</v>
      </c>
      <c r="C237" s="22"/>
      <c r="D237" s="22"/>
      <c r="E237" s="22"/>
      <c r="F237" s="22"/>
      <c r="G237" s="22"/>
      <c r="H237" s="22"/>
      <c r="I237" s="22"/>
      <c r="J237" s="237">
        <v>38593</v>
      </c>
      <c r="K237" s="25" t="s">
        <v>4568</v>
      </c>
      <c r="L237" s="25" t="s">
        <v>1062</v>
      </c>
      <c r="M237" s="22" t="s">
        <v>1752</v>
      </c>
      <c r="N237" s="22" t="s">
        <v>4426</v>
      </c>
      <c r="O237" s="22">
        <v>4</v>
      </c>
      <c r="P237" s="26" t="s">
        <v>71</v>
      </c>
      <c r="Q237" s="26" t="s">
        <v>932</v>
      </c>
      <c r="R237" s="22"/>
      <c r="S237" s="22">
        <v>300</v>
      </c>
      <c r="T237" s="22"/>
      <c r="U237" s="22"/>
      <c r="V237" s="22"/>
      <c r="W237" s="22" t="s">
        <v>933</v>
      </c>
      <c r="X237" s="25" t="s">
        <v>934</v>
      </c>
    </row>
    <row r="238" spans="1:24" x14ac:dyDescent="0.2">
      <c r="A238" s="22" t="s">
        <v>1063</v>
      </c>
      <c r="B238" s="22" t="s">
        <v>935</v>
      </c>
      <c r="C238" s="22"/>
      <c r="D238" s="22"/>
      <c r="E238" s="22"/>
      <c r="F238" s="22"/>
      <c r="G238" s="22"/>
      <c r="H238" s="22"/>
      <c r="I238" s="22"/>
      <c r="J238" s="237">
        <v>38594</v>
      </c>
      <c r="K238" s="25" t="s">
        <v>1059</v>
      </c>
      <c r="L238" s="25" t="s">
        <v>1062</v>
      </c>
      <c r="M238" s="22" t="s">
        <v>3979</v>
      </c>
      <c r="N238" s="22" t="s">
        <v>3895</v>
      </c>
      <c r="O238" s="22">
        <v>33</v>
      </c>
      <c r="P238" s="26" t="s">
        <v>4465</v>
      </c>
      <c r="Q238" s="26" t="s">
        <v>936</v>
      </c>
      <c r="R238" s="22"/>
      <c r="S238" s="22">
        <v>2</v>
      </c>
      <c r="T238" s="22"/>
      <c r="U238" s="22"/>
      <c r="V238" s="22"/>
      <c r="W238" s="22" t="s">
        <v>937</v>
      </c>
      <c r="X238" s="25" t="s">
        <v>938</v>
      </c>
    </row>
    <row r="239" spans="1:24" x14ac:dyDescent="0.2">
      <c r="A239" s="153">
        <v>102</v>
      </c>
      <c r="B239" s="153" t="s">
        <v>1231</v>
      </c>
      <c r="C239" s="153"/>
      <c r="D239" s="153">
        <v>34</v>
      </c>
      <c r="E239" s="153"/>
      <c r="F239" s="153"/>
      <c r="G239" s="153"/>
      <c r="H239" s="153"/>
      <c r="I239" s="153"/>
      <c r="J239" s="200">
        <v>38565</v>
      </c>
      <c r="K239" s="154" t="s">
        <v>1055</v>
      </c>
      <c r="L239" s="154" t="s">
        <v>1062</v>
      </c>
      <c r="M239" s="155" t="s">
        <v>3979</v>
      </c>
      <c r="N239" s="155" t="s">
        <v>4024</v>
      </c>
      <c r="O239" s="153">
        <v>17</v>
      </c>
      <c r="P239" s="156" t="s">
        <v>939</v>
      </c>
      <c r="Q239" s="156" t="s">
        <v>940</v>
      </c>
      <c r="R239" s="158" t="s">
        <v>4579</v>
      </c>
      <c r="S239" s="158">
        <v>0.1</v>
      </c>
      <c r="T239" s="158"/>
      <c r="U239" s="158">
        <v>6184.9</v>
      </c>
      <c r="V239" s="158"/>
      <c r="W239" s="154" t="s">
        <v>941</v>
      </c>
      <c r="X239" s="256" t="s">
        <v>942</v>
      </c>
    </row>
    <row r="240" spans="1:24" x14ac:dyDescent="0.2">
      <c r="A240" s="153">
        <v>103</v>
      </c>
      <c r="B240" s="153" t="s">
        <v>943</v>
      </c>
      <c r="C240" s="153"/>
      <c r="D240" s="153"/>
      <c r="E240" s="153"/>
      <c r="F240" s="153">
        <v>18</v>
      </c>
      <c r="G240" s="153"/>
      <c r="H240" s="153"/>
      <c r="I240" s="153"/>
      <c r="J240" s="200">
        <v>38595</v>
      </c>
      <c r="K240" s="154" t="s">
        <v>1055</v>
      </c>
      <c r="L240" s="154" t="s">
        <v>1062</v>
      </c>
      <c r="M240" s="153" t="s">
        <v>3937</v>
      </c>
      <c r="N240" s="153" t="s">
        <v>4024</v>
      </c>
      <c r="O240" s="153">
        <v>28</v>
      </c>
      <c r="P240" s="156" t="s">
        <v>4749</v>
      </c>
      <c r="Q240" s="156" t="s">
        <v>944</v>
      </c>
      <c r="R240" s="153"/>
      <c r="S240" s="153">
        <v>0.2</v>
      </c>
      <c r="T240" s="153"/>
      <c r="U240" s="153">
        <v>6185.1</v>
      </c>
      <c r="V240" s="153"/>
      <c r="W240" s="153" t="s">
        <v>4858</v>
      </c>
      <c r="X240" s="256" t="s">
        <v>945</v>
      </c>
    </row>
    <row r="241" spans="1:24" x14ac:dyDescent="0.2">
      <c r="A241" s="322" t="s">
        <v>1063</v>
      </c>
      <c r="B241" s="22" t="s">
        <v>946</v>
      </c>
      <c r="C241" s="22"/>
      <c r="D241" s="22"/>
      <c r="E241" s="22"/>
      <c r="F241" s="22"/>
      <c r="G241" s="22"/>
      <c r="H241" s="22"/>
      <c r="I241" s="22"/>
      <c r="J241" s="237">
        <v>38598</v>
      </c>
      <c r="K241" s="249" t="s">
        <v>947</v>
      </c>
      <c r="L241" s="249" t="s">
        <v>1056</v>
      </c>
      <c r="M241" s="65" t="s">
        <v>2306</v>
      </c>
      <c r="N241" s="65" t="s">
        <v>4426</v>
      </c>
      <c r="O241" s="65">
        <v>21</v>
      </c>
      <c r="P241" s="251" t="s">
        <v>413</v>
      </c>
      <c r="Q241" s="251" t="s">
        <v>948</v>
      </c>
      <c r="R241" s="22">
        <v>6.5</v>
      </c>
      <c r="S241" s="22"/>
      <c r="T241" s="22"/>
      <c r="U241" s="22"/>
      <c r="V241" s="22"/>
      <c r="W241" s="65" t="s">
        <v>949</v>
      </c>
      <c r="X241" s="25" t="s">
        <v>950</v>
      </c>
    </row>
    <row r="242" spans="1:24" x14ac:dyDescent="0.2">
      <c r="A242" s="22" t="s">
        <v>1063</v>
      </c>
      <c r="B242" s="22" t="s">
        <v>236</v>
      </c>
      <c r="C242" s="22"/>
      <c r="D242" s="22"/>
      <c r="E242" s="22"/>
      <c r="F242" s="22"/>
      <c r="G242" s="22"/>
      <c r="H242" s="22"/>
      <c r="I242" s="22"/>
      <c r="J242" s="237">
        <v>38600</v>
      </c>
      <c r="K242" s="249" t="s">
        <v>1055</v>
      </c>
      <c r="L242" s="249" t="s">
        <v>1062</v>
      </c>
      <c r="M242" s="65" t="s">
        <v>3985</v>
      </c>
      <c r="N242" s="65" t="s">
        <v>3959</v>
      </c>
      <c r="O242" s="65">
        <v>21</v>
      </c>
      <c r="P242" s="251" t="s">
        <v>951</v>
      </c>
      <c r="Q242" s="251" t="s">
        <v>952</v>
      </c>
      <c r="R242" s="22"/>
      <c r="S242" s="65">
        <v>0.2</v>
      </c>
      <c r="T242" s="22"/>
      <c r="U242" s="22"/>
      <c r="V242" s="22"/>
      <c r="W242" s="65" t="s">
        <v>953</v>
      </c>
      <c r="X242" s="25" t="s">
        <v>954</v>
      </c>
    </row>
    <row r="243" spans="1:24" x14ac:dyDescent="0.2">
      <c r="A243" s="22" t="s">
        <v>1063</v>
      </c>
      <c r="B243" s="22" t="s">
        <v>955</v>
      </c>
      <c r="C243" s="22"/>
      <c r="D243" s="22"/>
      <c r="E243" s="22"/>
      <c r="F243" s="22"/>
      <c r="G243" s="22"/>
      <c r="H243" s="22"/>
      <c r="I243" s="22"/>
      <c r="J243" s="237">
        <v>38600</v>
      </c>
      <c r="K243" s="249" t="s">
        <v>1055</v>
      </c>
      <c r="L243" s="249" t="s">
        <v>1062</v>
      </c>
      <c r="M243" s="65" t="s">
        <v>3985</v>
      </c>
      <c r="N243" s="65" t="s">
        <v>3959</v>
      </c>
      <c r="O243" s="65">
        <v>34</v>
      </c>
      <c r="P243" s="251" t="s">
        <v>956</v>
      </c>
      <c r="Q243" s="251" t="s">
        <v>4719</v>
      </c>
      <c r="R243" s="22"/>
      <c r="S243" s="65">
        <v>0.1</v>
      </c>
      <c r="T243" s="22"/>
      <c r="U243" s="22"/>
      <c r="V243" s="22"/>
      <c r="W243" s="65" t="s">
        <v>957</v>
      </c>
      <c r="X243" s="25" t="s">
        <v>958</v>
      </c>
    </row>
    <row r="244" spans="1:24" x14ac:dyDescent="0.2">
      <c r="A244" s="22" t="s">
        <v>1063</v>
      </c>
      <c r="B244" s="22" t="s">
        <v>959</v>
      </c>
      <c r="C244" s="22"/>
      <c r="D244" s="22"/>
      <c r="E244" s="22"/>
      <c r="F244" s="22"/>
      <c r="G244" s="22"/>
      <c r="H244" s="22"/>
      <c r="I244" s="22"/>
      <c r="J244" s="237">
        <v>38600</v>
      </c>
      <c r="K244" s="249" t="s">
        <v>1076</v>
      </c>
      <c r="L244" s="249" t="s">
        <v>1062</v>
      </c>
      <c r="M244" s="65" t="s">
        <v>3943</v>
      </c>
      <c r="N244" s="65" t="s">
        <v>3991</v>
      </c>
      <c r="O244" s="65">
        <v>35</v>
      </c>
      <c r="P244" s="251" t="s">
        <v>3008</v>
      </c>
      <c r="Q244" s="251" t="s">
        <v>1111</v>
      </c>
      <c r="R244" s="22"/>
      <c r="S244" s="65">
        <v>12</v>
      </c>
      <c r="T244" s="22"/>
      <c r="U244" s="22"/>
      <c r="V244" s="22"/>
      <c r="W244" s="65" t="s">
        <v>960</v>
      </c>
      <c r="X244" s="25" t="s">
        <v>961</v>
      </c>
    </row>
    <row r="245" spans="1:24" x14ac:dyDescent="0.2">
      <c r="A245" s="153">
        <v>104</v>
      </c>
      <c r="B245" s="153" t="s">
        <v>962</v>
      </c>
      <c r="C245" s="321"/>
      <c r="D245" s="321"/>
      <c r="E245" s="321"/>
      <c r="F245" s="321"/>
      <c r="G245" s="321"/>
      <c r="H245" s="321"/>
      <c r="I245" s="153">
        <v>12</v>
      </c>
      <c r="J245" s="200">
        <v>38601</v>
      </c>
      <c r="K245" s="164" t="s">
        <v>1059</v>
      </c>
      <c r="L245" s="164" t="s">
        <v>1062</v>
      </c>
      <c r="M245" s="163" t="s">
        <v>4023</v>
      </c>
      <c r="N245" s="163" t="s">
        <v>814</v>
      </c>
      <c r="O245" s="163">
        <v>13</v>
      </c>
      <c r="P245" s="166" t="s">
        <v>4835</v>
      </c>
      <c r="Q245" s="166" t="s">
        <v>531</v>
      </c>
      <c r="R245" s="321"/>
      <c r="S245" s="163">
        <v>1</v>
      </c>
      <c r="T245" s="321"/>
      <c r="U245" s="153">
        <v>6186.1</v>
      </c>
      <c r="V245" s="153"/>
      <c r="W245" s="163" t="s">
        <v>4858</v>
      </c>
      <c r="X245" s="256" t="s">
        <v>963</v>
      </c>
    </row>
    <row r="246" spans="1:24" x14ac:dyDescent="0.2">
      <c r="A246" s="153">
        <v>105</v>
      </c>
      <c r="B246" s="153" t="s">
        <v>964</v>
      </c>
      <c r="C246" s="153">
        <v>16</v>
      </c>
      <c r="D246" s="153"/>
      <c r="E246" s="153"/>
      <c r="F246" s="153"/>
      <c r="G246" s="153"/>
      <c r="H246" s="153"/>
      <c r="I246" s="153"/>
      <c r="J246" s="200">
        <v>38601</v>
      </c>
      <c r="K246" s="164" t="s">
        <v>1059</v>
      </c>
      <c r="L246" s="164" t="s">
        <v>1062</v>
      </c>
      <c r="M246" s="163" t="s">
        <v>1752</v>
      </c>
      <c r="N246" s="163" t="s">
        <v>1753</v>
      </c>
      <c r="O246" s="163">
        <v>33</v>
      </c>
      <c r="P246" s="166" t="s">
        <v>965</v>
      </c>
      <c r="Q246" s="166" t="s">
        <v>966</v>
      </c>
      <c r="R246" s="153"/>
      <c r="S246" s="163">
        <v>2</v>
      </c>
      <c r="T246" s="153"/>
      <c r="U246" s="153">
        <v>6188.1</v>
      </c>
      <c r="V246" s="153"/>
      <c r="W246" s="163" t="s">
        <v>4858</v>
      </c>
      <c r="X246" s="256" t="s">
        <v>967</v>
      </c>
    </row>
    <row r="247" spans="1:24" x14ac:dyDescent="0.2">
      <c r="A247" s="153">
        <v>106</v>
      </c>
      <c r="B247" s="153" t="s">
        <v>968</v>
      </c>
      <c r="C247" s="153"/>
      <c r="D247" s="153"/>
      <c r="E247" s="153"/>
      <c r="F247" s="153"/>
      <c r="G247" s="153"/>
      <c r="H247" s="153"/>
      <c r="I247" s="153">
        <v>13</v>
      </c>
      <c r="J247" s="200">
        <v>38601</v>
      </c>
      <c r="K247" s="164" t="s">
        <v>1059</v>
      </c>
      <c r="L247" s="164" t="s">
        <v>1062</v>
      </c>
      <c r="M247" s="163" t="s">
        <v>4023</v>
      </c>
      <c r="N247" s="163" t="s">
        <v>3995</v>
      </c>
      <c r="O247" s="163">
        <v>22</v>
      </c>
      <c r="P247" s="166" t="s">
        <v>969</v>
      </c>
      <c r="Q247" s="166" t="s">
        <v>970</v>
      </c>
      <c r="R247" s="153"/>
      <c r="S247" s="163">
        <v>0.6</v>
      </c>
      <c r="T247" s="153"/>
      <c r="U247" s="153">
        <v>6188.7</v>
      </c>
      <c r="V247" s="153"/>
      <c r="W247" s="163" t="s">
        <v>4858</v>
      </c>
      <c r="X247" s="256" t="s">
        <v>971</v>
      </c>
    </row>
    <row r="248" spans="1:24" x14ac:dyDescent="0.2">
      <c r="A248" s="22" t="s">
        <v>1063</v>
      </c>
      <c r="B248" s="97" t="s">
        <v>2846</v>
      </c>
      <c r="C248" s="22"/>
      <c r="D248" s="22"/>
      <c r="E248" s="22"/>
      <c r="F248" s="22"/>
      <c r="G248" s="22"/>
      <c r="H248" s="22"/>
      <c r="I248" s="22"/>
      <c r="J248" s="197">
        <v>38601</v>
      </c>
      <c r="K248" s="323" t="s">
        <v>1059</v>
      </c>
      <c r="L248" s="323" t="s">
        <v>1062</v>
      </c>
      <c r="M248" s="324" t="s">
        <v>2427</v>
      </c>
      <c r="N248" s="324" t="s">
        <v>3973</v>
      </c>
      <c r="O248" s="324">
        <v>9</v>
      </c>
      <c r="P248" s="325" t="s">
        <v>972</v>
      </c>
      <c r="Q248" s="325" t="s">
        <v>973</v>
      </c>
      <c r="R248" s="22"/>
      <c r="S248" s="324">
        <v>6.6</v>
      </c>
      <c r="T248" s="22"/>
      <c r="U248" s="97"/>
      <c r="V248" s="22"/>
      <c r="W248" s="324" t="s">
        <v>974</v>
      </c>
      <c r="X248" s="25" t="s">
        <v>975</v>
      </c>
    </row>
    <row r="249" spans="1:24" x14ac:dyDescent="0.2">
      <c r="A249" s="153">
        <v>107</v>
      </c>
      <c r="B249" s="153" t="s">
        <v>3788</v>
      </c>
      <c r="C249" s="153"/>
      <c r="D249" s="153"/>
      <c r="E249" s="153">
        <v>5</v>
      </c>
      <c r="F249" s="153"/>
      <c r="G249" s="153"/>
      <c r="H249" s="153"/>
      <c r="I249" s="153"/>
      <c r="J249" s="200">
        <v>38601</v>
      </c>
      <c r="K249" s="164" t="s">
        <v>1055</v>
      </c>
      <c r="L249" s="164" t="s">
        <v>1062</v>
      </c>
      <c r="M249" s="163" t="s">
        <v>3999</v>
      </c>
      <c r="N249" s="163" t="s">
        <v>3991</v>
      </c>
      <c r="O249" s="163">
        <v>18</v>
      </c>
      <c r="P249" s="166" t="s">
        <v>976</v>
      </c>
      <c r="Q249" s="166" t="s">
        <v>977</v>
      </c>
      <c r="R249" s="153"/>
      <c r="S249" s="163">
        <v>0.25</v>
      </c>
      <c r="T249" s="153"/>
      <c r="U249" s="153">
        <v>6188.95</v>
      </c>
      <c r="V249" s="153">
        <v>6978.65</v>
      </c>
      <c r="W249" s="163" t="s">
        <v>4858</v>
      </c>
      <c r="X249" s="256" t="s">
        <v>978</v>
      </c>
    </row>
    <row r="250" spans="1:24" x14ac:dyDescent="0.2">
      <c r="A250" s="22" t="s">
        <v>1063</v>
      </c>
      <c r="B250" s="97" t="s">
        <v>979</v>
      </c>
      <c r="C250" s="22"/>
      <c r="D250" s="22"/>
      <c r="E250" s="22"/>
      <c r="F250" s="22"/>
      <c r="G250" s="22"/>
      <c r="H250" s="22"/>
      <c r="I250" s="22"/>
      <c r="J250" s="197">
        <v>38603</v>
      </c>
      <c r="K250" s="323" t="s">
        <v>1059</v>
      </c>
      <c r="L250" s="323" t="s">
        <v>1062</v>
      </c>
      <c r="M250" s="324" t="s">
        <v>4030</v>
      </c>
      <c r="N250" s="324" t="s">
        <v>4024</v>
      </c>
      <c r="O250" s="324">
        <v>26</v>
      </c>
      <c r="P250" s="325" t="s">
        <v>2784</v>
      </c>
      <c r="Q250" s="22" t="s">
        <v>2785</v>
      </c>
      <c r="R250" s="22"/>
      <c r="S250" s="324">
        <v>0.25</v>
      </c>
      <c r="T250" s="22"/>
      <c r="U250" s="97"/>
      <c r="V250" s="22"/>
      <c r="W250" s="324" t="s">
        <v>980</v>
      </c>
      <c r="X250" s="25" t="s">
        <v>981</v>
      </c>
    </row>
    <row r="251" spans="1:24" x14ac:dyDescent="0.2">
      <c r="A251" s="153">
        <v>108</v>
      </c>
      <c r="B251" s="153" t="s">
        <v>982</v>
      </c>
      <c r="C251" s="153"/>
      <c r="D251" s="153"/>
      <c r="E251" s="153"/>
      <c r="F251" s="153"/>
      <c r="G251" s="153">
        <v>6</v>
      </c>
      <c r="H251" s="153"/>
      <c r="I251" s="153"/>
      <c r="J251" s="200">
        <v>38603</v>
      </c>
      <c r="K251" s="164" t="s">
        <v>1055</v>
      </c>
      <c r="L251" s="164" t="s">
        <v>1056</v>
      </c>
      <c r="M251" s="163" t="s">
        <v>3919</v>
      </c>
      <c r="N251" s="163" t="s">
        <v>3959</v>
      </c>
      <c r="O251" s="163">
        <v>10</v>
      </c>
      <c r="P251" s="166" t="s">
        <v>4402</v>
      </c>
      <c r="Q251" s="166" t="s">
        <v>983</v>
      </c>
      <c r="R251" s="153">
        <v>0.1</v>
      </c>
      <c r="S251" s="153"/>
      <c r="T251" s="153">
        <v>789.8</v>
      </c>
      <c r="U251" s="153"/>
      <c r="V251" s="153"/>
      <c r="W251" s="163" t="s">
        <v>984</v>
      </c>
      <c r="X251" s="256" t="s">
        <v>985</v>
      </c>
    </row>
    <row r="252" spans="1:24" x14ac:dyDescent="0.2">
      <c r="A252" s="153">
        <v>109</v>
      </c>
      <c r="B252" s="153" t="s">
        <v>986</v>
      </c>
      <c r="C252" s="153"/>
      <c r="D252" s="153"/>
      <c r="E252" s="153"/>
      <c r="F252" s="153">
        <v>19</v>
      </c>
      <c r="G252" s="153"/>
      <c r="H252" s="153"/>
      <c r="I252" s="153"/>
      <c r="J252" s="200">
        <v>38604</v>
      </c>
      <c r="K252" s="164" t="s">
        <v>1059</v>
      </c>
      <c r="L252" s="164" t="s">
        <v>1056</v>
      </c>
      <c r="M252" s="163" t="s">
        <v>3900</v>
      </c>
      <c r="N252" s="163" t="s">
        <v>3959</v>
      </c>
      <c r="O252" s="163">
        <v>13</v>
      </c>
      <c r="P252" s="166" t="s">
        <v>987</v>
      </c>
      <c r="Q252" s="166" t="s">
        <v>988</v>
      </c>
      <c r="R252" s="153">
        <v>0.25</v>
      </c>
      <c r="S252" s="153"/>
      <c r="T252" s="153">
        <v>790.05</v>
      </c>
      <c r="U252" s="153"/>
      <c r="V252" s="153">
        <v>6979</v>
      </c>
      <c r="W252" s="163" t="s">
        <v>989</v>
      </c>
      <c r="X252" s="256" t="s">
        <v>990</v>
      </c>
    </row>
    <row r="253" spans="1:24" x14ac:dyDescent="0.2">
      <c r="A253" s="22" t="s">
        <v>1063</v>
      </c>
      <c r="B253" s="97" t="s">
        <v>991</v>
      </c>
      <c r="C253" s="22"/>
      <c r="D253" s="22"/>
      <c r="E253" s="22"/>
      <c r="F253" s="22"/>
      <c r="G253" s="22"/>
      <c r="H253" s="22"/>
      <c r="I253" s="22"/>
      <c r="J253" s="197">
        <v>38605</v>
      </c>
      <c r="K253" s="323" t="s">
        <v>1055</v>
      </c>
      <c r="L253" s="323" t="s">
        <v>1056</v>
      </c>
      <c r="M253" s="324" t="s">
        <v>3894</v>
      </c>
      <c r="N253" s="324" t="s">
        <v>3995</v>
      </c>
      <c r="O253" s="324">
        <v>22</v>
      </c>
      <c r="P253" s="325" t="s">
        <v>992</v>
      </c>
      <c r="Q253" s="325" t="s">
        <v>993</v>
      </c>
      <c r="R253" s="22">
        <v>0.1</v>
      </c>
      <c r="S253" s="22"/>
      <c r="T253" s="22"/>
      <c r="U253" s="97"/>
      <c r="V253" s="22"/>
      <c r="W253" s="324" t="s">
        <v>994</v>
      </c>
      <c r="X253" s="25" t="s">
        <v>995</v>
      </c>
    </row>
    <row r="254" spans="1:24" x14ac:dyDescent="0.2">
      <c r="A254" s="22" t="s">
        <v>1063</v>
      </c>
      <c r="B254" s="97" t="s">
        <v>996</v>
      </c>
      <c r="C254" s="22"/>
      <c r="D254" s="22"/>
      <c r="E254" s="22"/>
      <c r="F254" s="22"/>
      <c r="G254" s="22"/>
      <c r="H254" s="22"/>
      <c r="I254" s="22"/>
      <c r="J254" s="197">
        <v>38606</v>
      </c>
      <c r="K254" s="323" t="s">
        <v>1055</v>
      </c>
      <c r="L254" s="323" t="s">
        <v>1056</v>
      </c>
      <c r="M254" s="324" t="s">
        <v>3943</v>
      </c>
      <c r="N254" s="324" t="s">
        <v>3908</v>
      </c>
      <c r="O254" s="324">
        <v>13</v>
      </c>
      <c r="P254" s="325" t="s">
        <v>1838</v>
      </c>
      <c r="Q254" s="325" t="s">
        <v>997</v>
      </c>
      <c r="R254" s="324">
        <v>0.1</v>
      </c>
      <c r="S254" s="22"/>
      <c r="T254" s="22"/>
      <c r="U254" s="97"/>
      <c r="V254" s="22"/>
      <c r="W254" s="324" t="s">
        <v>998</v>
      </c>
      <c r="X254" s="25" t="s">
        <v>999</v>
      </c>
    </row>
    <row r="255" spans="1:24" x14ac:dyDescent="0.2">
      <c r="A255" s="153">
        <v>110</v>
      </c>
      <c r="B255" s="153" t="s">
        <v>1000</v>
      </c>
      <c r="C255" s="153"/>
      <c r="D255" s="153"/>
      <c r="E255" s="153"/>
      <c r="F255" s="153"/>
      <c r="G255" s="153"/>
      <c r="H255" s="153">
        <v>17</v>
      </c>
      <c r="I255" s="153"/>
      <c r="J255" s="200">
        <v>38607</v>
      </c>
      <c r="K255" s="164" t="s">
        <v>1055</v>
      </c>
      <c r="L255" s="164" t="s">
        <v>1062</v>
      </c>
      <c r="M255" s="163" t="s">
        <v>3937</v>
      </c>
      <c r="N255" s="163" t="s">
        <v>3889</v>
      </c>
      <c r="O255" s="163">
        <v>10</v>
      </c>
      <c r="P255" s="166" t="s">
        <v>1001</v>
      </c>
      <c r="Q255" s="163" t="s">
        <v>1768</v>
      </c>
      <c r="R255" s="153"/>
      <c r="S255" s="153">
        <v>0.1</v>
      </c>
      <c r="T255" s="153"/>
      <c r="U255" s="153">
        <v>6189.05</v>
      </c>
      <c r="V255" s="153"/>
      <c r="W255" s="163" t="s">
        <v>4858</v>
      </c>
      <c r="X255" s="256" t="s">
        <v>1002</v>
      </c>
    </row>
    <row r="256" spans="1:24" x14ac:dyDescent="0.2">
      <c r="A256" s="22" t="s">
        <v>1063</v>
      </c>
      <c r="B256" s="97" t="s">
        <v>1156</v>
      </c>
      <c r="C256" s="22"/>
      <c r="D256" s="22"/>
      <c r="E256" s="22"/>
      <c r="F256" s="22"/>
      <c r="G256" s="22"/>
      <c r="H256" s="22"/>
      <c r="I256" s="22"/>
      <c r="J256" s="197">
        <v>38607</v>
      </c>
      <c r="K256" s="323" t="s">
        <v>1055</v>
      </c>
      <c r="L256" s="323" t="s">
        <v>1062</v>
      </c>
      <c r="M256" s="324" t="s">
        <v>3937</v>
      </c>
      <c r="N256" s="324" t="s">
        <v>3889</v>
      </c>
      <c r="O256" s="324">
        <v>10</v>
      </c>
      <c r="P256" s="325" t="s">
        <v>1001</v>
      </c>
      <c r="Q256" s="324" t="s">
        <v>1768</v>
      </c>
      <c r="R256" s="22"/>
      <c r="S256" s="22">
        <v>0.1</v>
      </c>
      <c r="T256" s="22"/>
      <c r="U256" s="97"/>
      <c r="V256" s="22"/>
      <c r="W256" s="324" t="s">
        <v>1003</v>
      </c>
      <c r="X256" s="25" t="s">
        <v>1004</v>
      </c>
    </row>
    <row r="257" spans="1:24" x14ac:dyDescent="0.2">
      <c r="A257" s="22" t="s">
        <v>1063</v>
      </c>
      <c r="B257" s="97" t="s">
        <v>1005</v>
      </c>
      <c r="C257" s="23"/>
      <c r="D257" s="23"/>
      <c r="E257" s="23"/>
      <c r="F257" s="23"/>
      <c r="G257" s="23"/>
      <c r="H257" s="23"/>
      <c r="I257" s="23"/>
      <c r="J257" s="197">
        <v>38607</v>
      </c>
      <c r="K257" s="323" t="s">
        <v>1055</v>
      </c>
      <c r="L257" s="323" t="s">
        <v>1056</v>
      </c>
      <c r="M257" s="324" t="s">
        <v>3979</v>
      </c>
      <c r="N257" s="324" t="s">
        <v>3959</v>
      </c>
      <c r="O257" s="324">
        <v>22</v>
      </c>
      <c r="P257" s="325" t="s">
        <v>1006</v>
      </c>
      <c r="Q257" s="324" t="s">
        <v>1007</v>
      </c>
      <c r="R257" s="22">
        <v>0.2</v>
      </c>
      <c r="S257" s="23"/>
      <c r="T257" s="23"/>
      <c r="U257" s="97"/>
      <c r="V257" s="23"/>
      <c r="W257" s="324" t="s">
        <v>1008</v>
      </c>
      <c r="X257" s="25" t="s">
        <v>1009</v>
      </c>
    </row>
    <row r="258" spans="1:24" x14ac:dyDescent="0.2">
      <c r="A258" s="153">
        <v>111</v>
      </c>
      <c r="B258" s="153" t="s">
        <v>1010</v>
      </c>
      <c r="C258" s="321"/>
      <c r="D258" s="321"/>
      <c r="E258" s="321"/>
      <c r="F258" s="321"/>
      <c r="G258" s="321"/>
      <c r="H258" s="153">
        <v>18</v>
      </c>
      <c r="I258" s="321"/>
      <c r="J258" s="200">
        <v>38607</v>
      </c>
      <c r="K258" s="164" t="s">
        <v>1059</v>
      </c>
      <c r="L258" s="164" t="s">
        <v>1062</v>
      </c>
      <c r="M258" s="163" t="s">
        <v>3937</v>
      </c>
      <c r="N258" s="163" t="s">
        <v>4024</v>
      </c>
      <c r="O258" s="163">
        <v>32</v>
      </c>
      <c r="P258" s="166" t="s">
        <v>1011</v>
      </c>
      <c r="Q258" s="163" t="s">
        <v>1012</v>
      </c>
      <c r="R258" s="321"/>
      <c r="S258" s="153">
        <v>0.5</v>
      </c>
      <c r="T258" s="153"/>
      <c r="U258" s="153">
        <v>6189.55</v>
      </c>
      <c r="V258" s="153"/>
      <c r="W258" s="163" t="s">
        <v>4858</v>
      </c>
      <c r="X258" s="256" t="s">
        <v>1013</v>
      </c>
    </row>
    <row r="259" spans="1:24" x14ac:dyDescent="0.2">
      <c r="A259" s="153">
        <v>112</v>
      </c>
      <c r="B259" s="153" t="s">
        <v>1014</v>
      </c>
      <c r="C259" s="321">
        <v>17</v>
      </c>
      <c r="D259" s="321"/>
      <c r="E259" s="321"/>
      <c r="F259" s="321"/>
      <c r="G259" s="321"/>
      <c r="H259" s="321"/>
      <c r="I259" s="321"/>
      <c r="J259" s="200">
        <v>38607</v>
      </c>
      <c r="K259" s="164" t="s">
        <v>1055</v>
      </c>
      <c r="L259" s="164" t="s">
        <v>1062</v>
      </c>
      <c r="M259" s="163" t="s">
        <v>2306</v>
      </c>
      <c r="N259" s="163" t="s">
        <v>4037</v>
      </c>
      <c r="O259" s="163">
        <v>28</v>
      </c>
      <c r="P259" s="166" t="s">
        <v>1015</v>
      </c>
      <c r="Q259" s="153" t="s">
        <v>1016</v>
      </c>
      <c r="R259" s="321"/>
      <c r="S259" s="153">
        <v>0.1</v>
      </c>
      <c r="T259" s="153"/>
      <c r="U259" s="153">
        <v>6189.65</v>
      </c>
      <c r="V259" s="153"/>
      <c r="W259" s="163" t="s">
        <v>4858</v>
      </c>
      <c r="X259" s="256" t="s">
        <v>1017</v>
      </c>
    </row>
    <row r="260" spans="1:24" x14ac:dyDescent="0.2">
      <c r="A260" s="153">
        <v>113</v>
      </c>
      <c r="B260" s="153" t="s">
        <v>1018</v>
      </c>
      <c r="C260" s="321"/>
      <c r="D260" s="321"/>
      <c r="E260" s="321"/>
      <c r="F260" s="321"/>
      <c r="G260" s="321"/>
      <c r="H260" s="321"/>
      <c r="I260" s="321">
        <v>14</v>
      </c>
      <c r="J260" s="200">
        <v>38607</v>
      </c>
      <c r="K260" s="164" t="s">
        <v>1055</v>
      </c>
      <c r="L260" s="164" t="s">
        <v>1062</v>
      </c>
      <c r="M260" s="163" t="s">
        <v>4059</v>
      </c>
      <c r="N260" s="163" t="s">
        <v>3995</v>
      </c>
      <c r="O260" s="163">
        <v>28</v>
      </c>
      <c r="P260" s="166" t="s">
        <v>1019</v>
      </c>
      <c r="Q260" s="153" t="s">
        <v>1020</v>
      </c>
      <c r="R260" s="321"/>
      <c r="S260" s="153">
        <v>0.01</v>
      </c>
      <c r="T260" s="153"/>
      <c r="U260" s="153">
        <v>6189.75</v>
      </c>
      <c r="V260" s="153"/>
      <c r="W260" s="163" t="s">
        <v>4858</v>
      </c>
      <c r="X260" s="256" t="s">
        <v>1021</v>
      </c>
    </row>
    <row r="261" spans="1:24" x14ac:dyDescent="0.2">
      <c r="A261" s="153">
        <v>114</v>
      </c>
      <c r="B261" s="153" t="s">
        <v>1022</v>
      </c>
      <c r="C261" s="321">
        <v>18</v>
      </c>
      <c r="D261" s="321"/>
      <c r="E261" s="321"/>
      <c r="F261" s="321"/>
      <c r="G261" s="321"/>
      <c r="H261" s="321"/>
      <c r="I261" s="321"/>
      <c r="J261" s="200">
        <v>38607</v>
      </c>
      <c r="K261" s="164" t="s">
        <v>1059</v>
      </c>
      <c r="L261" s="164" t="s">
        <v>1062</v>
      </c>
      <c r="M261" s="163" t="s">
        <v>2427</v>
      </c>
      <c r="N261" s="163" t="s">
        <v>4070</v>
      </c>
      <c r="O261" s="163">
        <v>31</v>
      </c>
      <c r="P261" s="166" t="s">
        <v>1023</v>
      </c>
      <c r="Q261" s="163" t="s">
        <v>1024</v>
      </c>
      <c r="R261" s="321"/>
      <c r="S261" s="153">
        <v>0.5</v>
      </c>
      <c r="T261" s="153"/>
      <c r="U261" s="153">
        <v>6190.25</v>
      </c>
      <c r="V261" s="153"/>
      <c r="W261" s="163" t="s">
        <v>4858</v>
      </c>
      <c r="X261" s="256" t="s">
        <v>1025</v>
      </c>
    </row>
    <row r="262" spans="1:24" x14ac:dyDescent="0.2">
      <c r="A262" s="153">
        <v>115</v>
      </c>
      <c r="B262" s="153" t="s">
        <v>1026</v>
      </c>
      <c r="C262" s="321"/>
      <c r="D262" s="321"/>
      <c r="E262" s="321"/>
      <c r="F262" s="321"/>
      <c r="G262" s="321">
        <v>7</v>
      </c>
      <c r="H262" s="321"/>
      <c r="I262" s="321"/>
      <c r="J262" s="200">
        <v>38608</v>
      </c>
      <c r="K262" s="164" t="s">
        <v>1055</v>
      </c>
      <c r="L262" s="164" t="s">
        <v>1062</v>
      </c>
      <c r="M262" s="163" t="s">
        <v>4030</v>
      </c>
      <c r="N262" s="163" t="s">
        <v>4024</v>
      </c>
      <c r="O262" s="163">
        <v>4</v>
      </c>
      <c r="P262" s="166" t="s">
        <v>798</v>
      </c>
      <c r="Q262" s="163" t="s">
        <v>1027</v>
      </c>
      <c r="R262" s="321"/>
      <c r="S262" s="153">
        <v>0.2</v>
      </c>
      <c r="T262" s="153"/>
      <c r="U262" s="153">
        <v>6190.45</v>
      </c>
      <c r="V262" s="153"/>
      <c r="W262" s="163" t="s">
        <v>4858</v>
      </c>
      <c r="X262" s="256" t="s">
        <v>1028</v>
      </c>
    </row>
    <row r="263" spans="1:24" x14ac:dyDescent="0.2">
      <c r="A263" s="22" t="s">
        <v>1063</v>
      </c>
      <c r="B263" s="97" t="s">
        <v>2915</v>
      </c>
      <c r="C263" s="23"/>
      <c r="D263" s="23"/>
      <c r="E263" s="23"/>
      <c r="F263" s="23"/>
      <c r="G263" s="23"/>
      <c r="H263" s="23"/>
      <c r="I263" s="23"/>
      <c r="J263" s="197">
        <v>38608</v>
      </c>
      <c r="K263" s="323" t="s">
        <v>1059</v>
      </c>
      <c r="L263" s="323" t="s">
        <v>1062</v>
      </c>
      <c r="M263" s="324" t="s">
        <v>4059</v>
      </c>
      <c r="N263" s="324" t="s">
        <v>3995</v>
      </c>
      <c r="O263" s="324">
        <v>9</v>
      </c>
      <c r="P263" s="325" t="s">
        <v>2916</v>
      </c>
      <c r="Q263" s="324" t="s">
        <v>2917</v>
      </c>
      <c r="R263" s="23"/>
      <c r="S263" s="97">
        <v>1.1000000000000001</v>
      </c>
      <c r="T263" s="97"/>
      <c r="U263" s="97"/>
      <c r="V263" s="97"/>
      <c r="W263" s="324" t="s">
        <v>2918</v>
      </c>
      <c r="X263" s="25" t="s">
        <v>2919</v>
      </c>
    </row>
    <row r="264" spans="1:24" x14ac:dyDescent="0.2">
      <c r="A264" s="153">
        <v>116</v>
      </c>
      <c r="B264" s="153" t="s">
        <v>2920</v>
      </c>
      <c r="C264" s="321"/>
      <c r="D264" s="321"/>
      <c r="E264" s="321"/>
      <c r="F264" s="321"/>
      <c r="G264" s="321">
        <v>8</v>
      </c>
      <c r="H264" s="321"/>
      <c r="I264" s="321"/>
      <c r="J264" s="200">
        <v>38608</v>
      </c>
      <c r="K264" s="164" t="s">
        <v>1059</v>
      </c>
      <c r="L264" s="164" t="s">
        <v>1062</v>
      </c>
      <c r="M264" s="163" t="s">
        <v>4030</v>
      </c>
      <c r="N264" s="163" t="s">
        <v>3908</v>
      </c>
      <c r="O264" s="163">
        <v>29</v>
      </c>
      <c r="P264" s="166" t="s">
        <v>2921</v>
      </c>
      <c r="Q264" s="163" t="s">
        <v>2922</v>
      </c>
      <c r="R264" s="321"/>
      <c r="S264" s="153">
        <v>0.25</v>
      </c>
      <c r="T264" s="153"/>
      <c r="U264" s="153">
        <v>6190.7</v>
      </c>
      <c r="V264" s="153"/>
      <c r="W264" s="163" t="s">
        <v>4858</v>
      </c>
      <c r="X264" s="256" t="s">
        <v>2923</v>
      </c>
    </row>
    <row r="265" spans="1:24" x14ac:dyDescent="0.2">
      <c r="A265" s="22" t="s">
        <v>1063</v>
      </c>
      <c r="B265" s="97" t="s">
        <v>2924</v>
      </c>
      <c r="C265" s="23"/>
      <c r="D265" s="23"/>
      <c r="E265" s="23"/>
      <c r="F265" s="23"/>
      <c r="G265" s="23"/>
      <c r="H265" s="23"/>
      <c r="I265" s="23"/>
      <c r="J265" s="197">
        <v>38609</v>
      </c>
      <c r="K265" s="323" t="s">
        <v>1059</v>
      </c>
      <c r="L265" s="323" t="s">
        <v>1062</v>
      </c>
      <c r="M265" s="324" t="s">
        <v>2427</v>
      </c>
      <c r="N265" s="324" t="s">
        <v>4037</v>
      </c>
      <c r="O265" s="324">
        <v>26</v>
      </c>
      <c r="P265" s="325" t="s">
        <v>2925</v>
      </c>
      <c r="Q265" s="324" t="s">
        <v>2926</v>
      </c>
      <c r="R265" s="23"/>
      <c r="S265" s="326">
        <v>1</v>
      </c>
      <c r="T265" s="23"/>
      <c r="U265" s="97"/>
      <c r="V265" s="23"/>
      <c r="W265" s="324" t="s">
        <v>4858</v>
      </c>
      <c r="X265" s="25" t="s">
        <v>2927</v>
      </c>
    </row>
    <row r="266" spans="1:24" x14ac:dyDescent="0.2">
      <c r="A266" s="153">
        <v>117</v>
      </c>
      <c r="B266" s="153" t="s">
        <v>2928</v>
      </c>
      <c r="C266" s="321">
        <v>19</v>
      </c>
      <c r="D266" s="321"/>
      <c r="E266" s="321"/>
      <c r="F266" s="321"/>
      <c r="G266" s="321"/>
      <c r="H266" s="321"/>
      <c r="I266" s="321"/>
      <c r="J266" s="200">
        <v>38609</v>
      </c>
      <c r="K266" s="164" t="s">
        <v>1055</v>
      </c>
      <c r="L266" s="164" t="s">
        <v>1062</v>
      </c>
      <c r="M266" s="163" t="s">
        <v>1752</v>
      </c>
      <c r="N266" s="163" t="s">
        <v>4037</v>
      </c>
      <c r="O266" s="163">
        <v>14</v>
      </c>
      <c r="P266" s="166" t="s">
        <v>2929</v>
      </c>
      <c r="Q266" s="163" t="s">
        <v>2930</v>
      </c>
      <c r="R266" s="321"/>
      <c r="S266" s="153">
        <v>0.1</v>
      </c>
      <c r="T266" s="321"/>
      <c r="U266" s="153">
        <v>6190.8</v>
      </c>
      <c r="V266" s="153"/>
      <c r="W266" s="163" t="s">
        <v>4858</v>
      </c>
      <c r="X266" s="256" t="s">
        <v>4101</v>
      </c>
    </row>
    <row r="267" spans="1:24" x14ac:dyDescent="0.2">
      <c r="A267" s="22" t="s">
        <v>1063</v>
      </c>
      <c r="B267" s="97" t="s">
        <v>4102</v>
      </c>
      <c r="C267" s="23"/>
      <c r="D267" s="23"/>
      <c r="E267" s="23"/>
      <c r="F267" s="23"/>
      <c r="G267" s="23"/>
      <c r="H267" s="23"/>
      <c r="I267" s="23"/>
      <c r="J267" s="197">
        <v>38609</v>
      </c>
      <c r="K267" s="323" t="s">
        <v>1059</v>
      </c>
      <c r="L267" s="323" t="s">
        <v>1062</v>
      </c>
      <c r="M267" s="324" t="s">
        <v>1588</v>
      </c>
      <c r="N267" s="324" t="s">
        <v>4043</v>
      </c>
      <c r="O267" s="324">
        <v>27</v>
      </c>
      <c r="P267" s="325" t="s">
        <v>4103</v>
      </c>
      <c r="Q267" s="324" t="s">
        <v>589</v>
      </c>
      <c r="R267" s="23"/>
      <c r="S267" s="326">
        <v>4</v>
      </c>
      <c r="T267" s="23"/>
      <c r="U267" s="23"/>
      <c r="V267" s="23"/>
      <c r="W267" s="324" t="s">
        <v>4858</v>
      </c>
      <c r="X267" s="25" t="s">
        <v>4104</v>
      </c>
    </row>
    <row r="268" spans="1:24" x14ac:dyDescent="0.2">
      <c r="A268" s="22" t="s">
        <v>1063</v>
      </c>
      <c r="B268" s="22" t="s">
        <v>4105</v>
      </c>
      <c r="C268" s="22"/>
      <c r="D268" s="22"/>
      <c r="E268" s="22"/>
      <c r="F268" s="22"/>
      <c r="G268" s="22"/>
      <c r="H268" s="22"/>
      <c r="I268" s="22"/>
      <c r="J268" s="237">
        <v>38611</v>
      </c>
      <c r="K268" s="25" t="s">
        <v>1059</v>
      </c>
      <c r="L268" s="22" t="s">
        <v>1056</v>
      </c>
      <c r="M268" s="22" t="s">
        <v>1739</v>
      </c>
      <c r="N268" s="22" t="s">
        <v>3991</v>
      </c>
      <c r="O268" s="22">
        <v>32</v>
      </c>
      <c r="P268" s="22" t="s">
        <v>4106</v>
      </c>
      <c r="Q268" s="22" t="s">
        <v>4107</v>
      </c>
      <c r="R268" s="22">
        <v>0.5</v>
      </c>
      <c r="S268" s="22"/>
      <c r="T268" s="22"/>
      <c r="U268" s="22"/>
      <c r="V268" s="22"/>
      <c r="W268" s="22" t="s">
        <v>4108</v>
      </c>
      <c r="X268" s="25" t="s">
        <v>4109</v>
      </c>
    </row>
    <row r="269" spans="1:24" x14ac:dyDescent="0.2">
      <c r="A269" s="153">
        <v>118</v>
      </c>
      <c r="B269" s="153" t="s">
        <v>4110</v>
      </c>
      <c r="C269" s="153"/>
      <c r="D269" s="153"/>
      <c r="E269" s="153"/>
      <c r="F269" s="153"/>
      <c r="G269" s="153"/>
      <c r="H269" s="153"/>
      <c r="I269" s="153">
        <v>15</v>
      </c>
      <c r="J269" s="200">
        <v>38613</v>
      </c>
      <c r="K269" s="154" t="s">
        <v>1059</v>
      </c>
      <c r="L269" s="153" t="s">
        <v>1062</v>
      </c>
      <c r="M269" s="153" t="s">
        <v>2427</v>
      </c>
      <c r="N269" s="153" t="s">
        <v>4070</v>
      </c>
      <c r="O269" s="153">
        <v>31</v>
      </c>
      <c r="P269" s="153" t="s">
        <v>4111</v>
      </c>
      <c r="Q269" s="153" t="s">
        <v>4112</v>
      </c>
      <c r="R269" s="153"/>
      <c r="S269" s="153">
        <v>3</v>
      </c>
      <c r="T269" s="153"/>
      <c r="U269" s="153">
        <v>6193.8</v>
      </c>
      <c r="V269" s="153"/>
      <c r="W269" s="153" t="s">
        <v>4858</v>
      </c>
      <c r="X269" s="154" t="s">
        <v>4113</v>
      </c>
    </row>
    <row r="270" spans="1:24" x14ac:dyDescent="0.2">
      <c r="A270" s="153">
        <v>119</v>
      </c>
      <c r="B270" s="153" t="s">
        <v>4114</v>
      </c>
      <c r="C270" s="153"/>
      <c r="D270" s="153"/>
      <c r="E270" s="153"/>
      <c r="F270" s="153"/>
      <c r="G270" s="153"/>
      <c r="H270" s="153"/>
      <c r="I270" s="153">
        <v>16</v>
      </c>
      <c r="J270" s="200">
        <v>38613</v>
      </c>
      <c r="K270" s="154" t="s">
        <v>1059</v>
      </c>
      <c r="L270" s="153" t="s">
        <v>1062</v>
      </c>
      <c r="M270" s="153" t="s">
        <v>2427</v>
      </c>
      <c r="N270" s="153" t="s">
        <v>4070</v>
      </c>
      <c r="O270" s="153">
        <v>28</v>
      </c>
      <c r="P270" s="153" t="s">
        <v>4115</v>
      </c>
      <c r="Q270" s="153" t="s">
        <v>4116</v>
      </c>
      <c r="R270" s="153"/>
      <c r="S270" s="153">
        <v>2</v>
      </c>
      <c r="T270" s="153"/>
      <c r="U270" s="153">
        <v>6195.8</v>
      </c>
      <c r="V270" s="153"/>
      <c r="W270" s="153" t="s">
        <v>4858</v>
      </c>
      <c r="X270" s="154" t="s">
        <v>4117</v>
      </c>
    </row>
    <row r="271" spans="1:24" x14ac:dyDescent="0.2">
      <c r="A271" s="22" t="s">
        <v>1063</v>
      </c>
      <c r="B271" s="22" t="s">
        <v>4118</v>
      </c>
      <c r="C271" s="22"/>
      <c r="D271" s="22"/>
      <c r="E271" s="22"/>
      <c r="F271" s="22"/>
      <c r="G271" s="22"/>
      <c r="H271" s="22"/>
      <c r="I271" s="22"/>
      <c r="J271" s="237">
        <v>38613</v>
      </c>
      <c r="K271" s="25" t="s">
        <v>1055</v>
      </c>
      <c r="L271" s="22" t="s">
        <v>1056</v>
      </c>
      <c r="M271" s="22" t="s">
        <v>3943</v>
      </c>
      <c r="N271" s="22" t="s">
        <v>3908</v>
      </c>
      <c r="O271" s="22">
        <v>13</v>
      </c>
      <c r="P271" s="22" t="s">
        <v>1838</v>
      </c>
      <c r="Q271" s="22" t="s">
        <v>4119</v>
      </c>
      <c r="R271" s="22">
        <v>0.1</v>
      </c>
      <c r="S271" s="22"/>
      <c r="T271" s="22"/>
      <c r="U271" s="22"/>
      <c r="V271" s="22"/>
      <c r="W271" s="22"/>
      <c r="X271" s="25" t="s">
        <v>4120</v>
      </c>
    </row>
    <row r="272" spans="1:24" x14ac:dyDescent="0.2">
      <c r="A272" s="153">
        <v>120</v>
      </c>
      <c r="B272" s="153" t="s">
        <v>4121</v>
      </c>
      <c r="C272" s="153"/>
      <c r="D272" s="153"/>
      <c r="E272" s="153"/>
      <c r="F272" s="153"/>
      <c r="G272" s="153">
        <v>9</v>
      </c>
      <c r="H272" s="153"/>
      <c r="I272" s="153"/>
      <c r="J272" s="200">
        <v>38613</v>
      </c>
      <c r="K272" s="154" t="s">
        <v>1059</v>
      </c>
      <c r="L272" s="153" t="s">
        <v>1062</v>
      </c>
      <c r="M272" s="153" t="s">
        <v>3894</v>
      </c>
      <c r="N272" s="153" t="s">
        <v>3991</v>
      </c>
      <c r="O272" s="153">
        <v>18</v>
      </c>
      <c r="P272" s="153" t="s">
        <v>1611</v>
      </c>
      <c r="Q272" s="153" t="s">
        <v>4122</v>
      </c>
      <c r="R272" s="153"/>
      <c r="S272" s="153">
        <v>1</v>
      </c>
      <c r="T272" s="153"/>
      <c r="U272" s="153">
        <v>6196.8</v>
      </c>
      <c r="V272" s="153"/>
      <c r="W272" s="153" t="s">
        <v>4858</v>
      </c>
      <c r="X272" s="154" t="s">
        <v>4123</v>
      </c>
    </row>
    <row r="273" spans="1:24" x14ac:dyDescent="0.2">
      <c r="A273" s="153">
        <v>121</v>
      </c>
      <c r="B273" s="153" t="s">
        <v>1282</v>
      </c>
      <c r="C273" s="153"/>
      <c r="D273" s="153"/>
      <c r="E273" s="153">
        <v>6</v>
      </c>
      <c r="F273" s="153"/>
      <c r="G273" s="153"/>
      <c r="H273" s="153"/>
      <c r="I273" s="153"/>
      <c r="J273" s="200">
        <v>38613</v>
      </c>
      <c r="K273" s="154" t="s">
        <v>1059</v>
      </c>
      <c r="L273" s="153" t="s">
        <v>1062</v>
      </c>
      <c r="M273" s="153" t="s">
        <v>3999</v>
      </c>
      <c r="N273" s="153" t="s">
        <v>3995</v>
      </c>
      <c r="O273" s="153">
        <v>36</v>
      </c>
      <c r="P273" s="153" t="s">
        <v>1177</v>
      </c>
      <c r="Q273" s="153" t="s">
        <v>1283</v>
      </c>
      <c r="R273" s="153"/>
      <c r="S273" s="153">
        <v>1.1000000000000001</v>
      </c>
      <c r="T273" s="153"/>
      <c r="U273" s="153">
        <v>6197.9</v>
      </c>
      <c r="V273" s="153"/>
      <c r="W273" s="153" t="s">
        <v>4858</v>
      </c>
      <c r="X273" s="154" t="s">
        <v>1284</v>
      </c>
    </row>
    <row r="274" spans="1:24" x14ac:dyDescent="0.2">
      <c r="A274" s="153">
        <v>122</v>
      </c>
      <c r="B274" s="153" t="s">
        <v>1285</v>
      </c>
      <c r="C274" s="153"/>
      <c r="D274" s="153"/>
      <c r="E274" s="153">
        <v>7</v>
      </c>
      <c r="F274" s="153"/>
      <c r="G274" s="153"/>
      <c r="H274" s="153"/>
      <c r="I274" s="153"/>
      <c r="J274" s="200">
        <v>38616</v>
      </c>
      <c r="K274" s="154" t="s">
        <v>1059</v>
      </c>
      <c r="L274" s="153" t="s">
        <v>1062</v>
      </c>
      <c r="M274" s="153" t="s">
        <v>3937</v>
      </c>
      <c r="N274" s="153" t="s">
        <v>3995</v>
      </c>
      <c r="O274" s="153">
        <v>7</v>
      </c>
      <c r="P274" s="153" t="s">
        <v>1286</v>
      </c>
      <c r="Q274" s="153" t="s">
        <v>1287</v>
      </c>
      <c r="R274" s="153"/>
      <c r="S274" s="153">
        <v>2</v>
      </c>
      <c r="T274" s="153"/>
      <c r="U274" s="153">
        <v>6199.9</v>
      </c>
      <c r="V274" s="153"/>
      <c r="W274" s="153" t="s">
        <v>4858</v>
      </c>
      <c r="X274" s="154" t="s">
        <v>1288</v>
      </c>
    </row>
    <row r="275" spans="1:24" x14ac:dyDescent="0.2">
      <c r="A275" s="22" t="s">
        <v>1063</v>
      </c>
      <c r="B275" s="22" t="s">
        <v>1289</v>
      </c>
      <c r="C275" s="22"/>
      <c r="D275" s="22"/>
      <c r="E275" s="22"/>
      <c r="F275" s="22"/>
      <c r="G275" s="22"/>
      <c r="H275" s="22"/>
      <c r="I275" s="22"/>
      <c r="J275" s="237">
        <v>38618</v>
      </c>
      <c r="K275" s="25" t="s">
        <v>1059</v>
      </c>
      <c r="L275" s="22" t="s">
        <v>1062</v>
      </c>
      <c r="M275" s="22" t="s">
        <v>2022</v>
      </c>
      <c r="N275" s="22" t="s">
        <v>2003</v>
      </c>
      <c r="O275" s="22">
        <v>10</v>
      </c>
      <c r="P275" s="22" t="s">
        <v>85</v>
      </c>
      <c r="Q275" s="22" t="s">
        <v>1290</v>
      </c>
      <c r="R275" s="22"/>
      <c r="S275" s="22">
        <v>1</v>
      </c>
      <c r="T275" s="22"/>
      <c r="U275" s="22"/>
      <c r="V275" s="22"/>
      <c r="W275" s="22"/>
      <c r="X275" s="25" t="s">
        <v>1291</v>
      </c>
    </row>
    <row r="276" spans="1:24" x14ac:dyDescent="0.2">
      <c r="A276" s="153">
        <v>123</v>
      </c>
      <c r="B276" s="153" t="s">
        <v>1292</v>
      </c>
      <c r="C276" s="153"/>
      <c r="D276" s="153"/>
      <c r="E276" s="153"/>
      <c r="F276" s="153">
        <v>20</v>
      </c>
      <c r="G276" s="153"/>
      <c r="H276" s="153"/>
      <c r="I276" s="153"/>
      <c r="J276" s="200">
        <v>38620</v>
      </c>
      <c r="K276" s="154" t="s">
        <v>1055</v>
      </c>
      <c r="L276" s="153" t="s">
        <v>1062</v>
      </c>
      <c r="M276" s="153" t="s">
        <v>3900</v>
      </c>
      <c r="N276" s="153" t="s">
        <v>4024</v>
      </c>
      <c r="O276" s="153">
        <v>11</v>
      </c>
      <c r="P276" s="153" t="s">
        <v>1293</v>
      </c>
      <c r="Q276" s="153" t="s">
        <v>1294</v>
      </c>
      <c r="R276" s="153"/>
      <c r="S276" s="153">
        <v>0.1</v>
      </c>
      <c r="T276" s="153"/>
      <c r="U276" s="153">
        <v>6200</v>
      </c>
      <c r="V276" s="153"/>
      <c r="W276" s="153" t="s">
        <v>4858</v>
      </c>
      <c r="X276" s="154" t="s">
        <v>1288</v>
      </c>
    </row>
    <row r="277" spans="1:24" x14ac:dyDescent="0.2">
      <c r="A277" s="153">
        <v>124</v>
      </c>
      <c r="B277" s="153" t="s">
        <v>1295</v>
      </c>
      <c r="C277" s="153"/>
      <c r="D277" s="153">
        <v>35</v>
      </c>
      <c r="E277" s="153"/>
      <c r="F277" s="153"/>
      <c r="G277" s="153"/>
      <c r="H277" s="153"/>
      <c r="I277" s="153"/>
      <c r="J277" s="200">
        <v>38621</v>
      </c>
      <c r="K277" s="154" t="s">
        <v>1055</v>
      </c>
      <c r="L277" s="153" t="s">
        <v>1062</v>
      </c>
      <c r="M277" s="153" t="s">
        <v>3900</v>
      </c>
      <c r="N277" s="153" t="s">
        <v>3889</v>
      </c>
      <c r="O277" s="153">
        <v>20</v>
      </c>
      <c r="P277" s="153" t="s">
        <v>1580</v>
      </c>
      <c r="Q277" s="153" t="s">
        <v>3551</v>
      </c>
      <c r="R277" s="153"/>
      <c r="S277" s="153">
        <v>0.1</v>
      </c>
      <c r="T277" s="153"/>
      <c r="U277" s="153">
        <v>6200.1</v>
      </c>
      <c r="V277" s="153"/>
      <c r="W277" s="153" t="s">
        <v>4858</v>
      </c>
      <c r="X277" s="154" t="s">
        <v>1296</v>
      </c>
    </row>
    <row r="278" spans="1:24" x14ac:dyDescent="0.2">
      <c r="A278" s="22" t="s">
        <v>1063</v>
      </c>
      <c r="B278" s="22" t="s">
        <v>1297</v>
      </c>
      <c r="C278" s="22"/>
      <c r="D278" s="22"/>
      <c r="E278" s="22"/>
      <c r="F278" s="22"/>
      <c r="G278" s="22"/>
      <c r="H278" s="22"/>
      <c r="I278" s="22"/>
      <c r="J278" s="237">
        <v>38617</v>
      </c>
      <c r="K278" s="25" t="s">
        <v>1055</v>
      </c>
      <c r="L278" s="22" t="s">
        <v>1056</v>
      </c>
      <c r="M278" s="22" t="s">
        <v>3937</v>
      </c>
      <c r="N278" s="22" t="s">
        <v>3895</v>
      </c>
      <c r="O278" s="22">
        <v>18</v>
      </c>
      <c r="P278" s="22" t="s">
        <v>1298</v>
      </c>
      <c r="Q278" s="22" t="s">
        <v>1299</v>
      </c>
      <c r="R278" s="22">
        <v>0.1</v>
      </c>
      <c r="S278" s="22"/>
      <c r="T278" s="22"/>
      <c r="U278" s="22"/>
      <c r="V278" s="22"/>
      <c r="W278" s="22"/>
      <c r="X278" s="25" t="s">
        <v>1300</v>
      </c>
    </row>
    <row r="279" spans="1:24" x14ac:dyDescent="0.2">
      <c r="A279" s="153">
        <v>125</v>
      </c>
      <c r="B279" s="153" t="s">
        <v>1301</v>
      </c>
      <c r="C279" s="153"/>
      <c r="D279" s="153"/>
      <c r="E279" s="153">
        <v>8</v>
      </c>
      <c r="F279" s="153"/>
      <c r="G279" s="153"/>
      <c r="H279" s="153"/>
      <c r="I279" s="153"/>
      <c r="J279" s="200">
        <v>38625</v>
      </c>
      <c r="K279" s="154" t="s">
        <v>1055</v>
      </c>
      <c r="L279" s="153" t="s">
        <v>1062</v>
      </c>
      <c r="M279" s="153" t="s">
        <v>3894</v>
      </c>
      <c r="N279" s="153" t="s">
        <v>3995</v>
      </c>
      <c r="O279" s="153">
        <v>32</v>
      </c>
      <c r="P279" s="153" t="s">
        <v>1302</v>
      </c>
      <c r="Q279" s="153" t="s">
        <v>1303</v>
      </c>
      <c r="R279" s="153"/>
      <c r="S279" s="153">
        <v>0.5</v>
      </c>
      <c r="T279" s="153"/>
      <c r="U279" s="153">
        <v>6200.6</v>
      </c>
      <c r="V279" s="153"/>
      <c r="W279" s="153" t="s">
        <v>4858</v>
      </c>
      <c r="X279" s="154" t="s">
        <v>1304</v>
      </c>
    </row>
    <row r="280" spans="1:24" x14ac:dyDescent="0.2">
      <c r="A280" s="153">
        <v>126</v>
      </c>
      <c r="B280" s="153" t="s">
        <v>1305</v>
      </c>
      <c r="C280" s="153"/>
      <c r="D280" s="153"/>
      <c r="E280" s="153"/>
      <c r="F280" s="153"/>
      <c r="G280" s="153"/>
      <c r="H280" s="153"/>
      <c r="I280" s="153">
        <v>17</v>
      </c>
      <c r="J280" s="200">
        <v>38625</v>
      </c>
      <c r="K280" s="154" t="s">
        <v>1059</v>
      </c>
      <c r="L280" s="153" t="s">
        <v>1062</v>
      </c>
      <c r="M280" s="153" t="s">
        <v>3894</v>
      </c>
      <c r="N280" s="153" t="s">
        <v>3995</v>
      </c>
      <c r="O280" s="153">
        <v>20</v>
      </c>
      <c r="P280" s="153" t="s">
        <v>1306</v>
      </c>
      <c r="Q280" s="153" t="s">
        <v>1415</v>
      </c>
      <c r="R280" s="153"/>
      <c r="S280" s="153">
        <v>0.4</v>
      </c>
      <c r="T280" s="153"/>
      <c r="U280" s="153">
        <v>6201</v>
      </c>
      <c r="V280" s="153"/>
      <c r="W280" s="153" t="s">
        <v>4858</v>
      </c>
      <c r="X280" s="154" t="s">
        <v>1307</v>
      </c>
    </row>
    <row r="281" spans="1:24" x14ac:dyDescent="0.2">
      <c r="A281" s="153">
        <v>127</v>
      </c>
      <c r="B281" s="153" t="s">
        <v>1308</v>
      </c>
      <c r="C281" s="153"/>
      <c r="D281" s="153">
        <v>36</v>
      </c>
      <c r="E281" s="153"/>
      <c r="F281" s="153"/>
      <c r="G281" s="153"/>
      <c r="H281" s="153"/>
      <c r="I281" s="153"/>
      <c r="J281" s="200">
        <v>38627</v>
      </c>
      <c r="K281" s="154" t="s">
        <v>1055</v>
      </c>
      <c r="L281" s="153" t="s">
        <v>1056</v>
      </c>
      <c r="M281" s="153" t="s">
        <v>3979</v>
      </c>
      <c r="N281" s="153" t="s">
        <v>3908</v>
      </c>
      <c r="O281" s="153">
        <v>7</v>
      </c>
      <c r="P281" s="153" t="s">
        <v>1309</v>
      </c>
      <c r="Q281" s="153" t="s">
        <v>1310</v>
      </c>
      <c r="R281" s="153">
        <v>0.1</v>
      </c>
      <c r="S281" s="153"/>
      <c r="T281" s="153">
        <v>790.15</v>
      </c>
      <c r="U281" s="153"/>
      <c r="V281" s="153"/>
      <c r="W281" s="153" t="s">
        <v>1311</v>
      </c>
      <c r="X281" s="154" t="s">
        <v>1312</v>
      </c>
    </row>
    <row r="282" spans="1:24" x14ac:dyDescent="0.2">
      <c r="A282" s="22" t="s">
        <v>1063</v>
      </c>
      <c r="B282" s="22" t="s">
        <v>1313</v>
      </c>
      <c r="C282" s="22"/>
      <c r="D282" s="22"/>
      <c r="E282" s="22"/>
      <c r="F282" s="22"/>
      <c r="G282" s="22"/>
      <c r="H282" s="22"/>
      <c r="I282" s="22"/>
      <c r="J282" s="237">
        <v>38628</v>
      </c>
      <c r="K282" s="25" t="s">
        <v>1055</v>
      </c>
      <c r="L282" s="22" t="s">
        <v>1062</v>
      </c>
      <c r="M282" s="22" t="s">
        <v>3990</v>
      </c>
      <c r="N282" s="22" t="s">
        <v>3889</v>
      </c>
      <c r="O282" s="22">
        <v>3</v>
      </c>
      <c r="P282" s="22" t="s">
        <v>1314</v>
      </c>
      <c r="Q282" s="22" t="s">
        <v>1315</v>
      </c>
      <c r="R282" s="22"/>
      <c r="S282" s="22">
        <v>0.01</v>
      </c>
      <c r="T282" s="22"/>
      <c r="U282" s="22"/>
      <c r="V282" s="22"/>
      <c r="W282" s="22" t="s">
        <v>1316</v>
      </c>
      <c r="X282" s="25" t="s">
        <v>1317</v>
      </c>
    </row>
    <row r="283" spans="1:24" x14ac:dyDescent="0.2">
      <c r="A283" s="22" t="s">
        <v>1063</v>
      </c>
      <c r="B283" s="22" t="s">
        <v>1318</v>
      </c>
      <c r="C283" s="22"/>
      <c r="D283" s="22"/>
      <c r="E283" s="22"/>
      <c r="F283" s="22"/>
      <c r="G283" s="22"/>
      <c r="H283" s="22"/>
      <c r="I283" s="22"/>
      <c r="J283" s="237">
        <v>38627</v>
      </c>
      <c r="K283" s="25" t="s">
        <v>1076</v>
      </c>
      <c r="L283" s="22" t="s">
        <v>1056</v>
      </c>
      <c r="M283" s="22" t="s">
        <v>2341</v>
      </c>
      <c r="N283" s="22" t="s">
        <v>4043</v>
      </c>
      <c r="O283" s="22">
        <v>17</v>
      </c>
      <c r="P283" s="22" t="s">
        <v>1319</v>
      </c>
      <c r="Q283" s="22" t="s">
        <v>1320</v>
      </c>
      <c r="R283" s="22">
        <v>55</v>
      </c>
      <c r="S283" s="22"/>
      <c r="T283" s="22"/>
      <c r="U283" s="22"/>
      <c r="V283" s="22"/>
      <c r="W283" s="22" t="s">
        <v>1321</v>
      </c>
      <c r="X283" s="25" t="s">
        <v>1322</v>
      </c>
    </row>
    <row r="284" spans="1:24" x14ac:dyDescent="0.2">
      <c r="A284" s="22" t="s">
        <v>1063</v>
      </c>
      <c r="B284" s="22" t="s">
        <v>1323</v>
      </c>
      <c r="C284" s="22"/>
      <c r="D284" s="22"/>
      <c r="E284" s="22"/>
      <c r="F284" s="22"/>
      <c r="G284" s="22"/>
      <c r="H284" s="22"/>
      <c r="I284" s="22"/>
      <c r="J284" s="237">
        <v>38630</v>
      </c>
      <c r="K284" s="323" t="s">
        <v>1055</v>
      </c>
      <c r="L284" s="324" t="s">
        <v>1056</v>
      </c>
      <c r="M284" s="324" t="s">
        <v>3919</v>
      </c>
      <c r="N284" s="324" t="s">
        <v>3889</v>
      </c>
      <c r="O284" s="324">
        <v>18</v>
      </c>
      <c r="P284" s="324" t="s">
        <v>1324</v>
      </c>
      <c r="Q284" s="324" t="s">
        <v>1325</v>
      </c>
      <c r="R284" s="22">
        <v>0.1</v>
      </c>
      <c r="S284" s="22"/>
      <c r="T284" s="22"/>
      <c r="U284" s="22"/>
      <c r="V284" s="22"/>
      <c r="W284" s="22"/>
      <c r="X284" s="25" t="s">
        <v>1326</v>
      </c>
    </row>
    <row r="285" spans="1:24" x14ac:dyDescent="0.2">
      <c r="A285" s="22" t="s">
        <v>1063</v>
      </c>
      <c r="B285" s="22" t="s">
        <v>1327</v>
      </c>
      <c r="C285" s="22"/>
      <c r="D285" s="22"/>
      <c r="E285" s="22"/>
      <c r="F285" s="22"/>
      <c r="G285" s="22"/>
      <c r="H285" s="22"/>
      <c r="I285" s="22"/>
      <c r="J285" s="237">
        <v>38633</v>
      </c>
      <c r="K285" s="25" t="s">
        <v>1059</v>
      </c>
      <c r="L285" s="22" t="s">
        <v>1056</v>
      </c>
      <c r="M285" s="22" t="s">
        <v>1615</v>
      </c>
      <c r="N285" s="22" t="s">
        <v>3908</v>
      </c>
      <c r="O285" s="22">
        <v>7</v>
      </c>
      <c r="P285" s="22" t="s">
        <v>1328</v>
      </c>
      <c r="Q285" s="22" t="s">
        <v>1329</v>
      </c>
      <c r="R285" s="65">
        <v>0.5</v>
      </c>
      <c r="S285" s="22"/>
      <c r="T285" s="22"/>
      <c r="U285" s="22"/>
      <c r="V285" s="22"/>
      <c r="W285" s="65" t="s">
        <v>1330</v>
      </c>
      <c r="X285" s="25" t="s">
        <v>1331</v>
      </c>
    </row>
    <row r="286" spans="1:24" x14ac:dyDescent="0.2">
      <c r="A286" s="22" t="s">
        <v>1063</v>
      </c>
      <c r="B286" s="22" t="s">
        <v>3554</v>
      </c>
      <c r="C286" s="22"/>
      <c r="D286" s="22"/>
      <c r="E286" s="22"/>
      <c r="F286" s="22"/>
      <c r="G286" s="22"/>
      <c r="H286" s="22"/>
      <c r="I286" s="22"/>
      <c r="J286" s="237">
        <v>38634</v>
      </c>
      <c r="K286" s="25" t="s">
        <v>1055</v>
      </c>
      <c r="L286" s="65" t="s">
        <v>1056</v>
      </c>
      <c r="M286" s="65" t="s">
        <v>3990</v>
      </c>
      <c r="N286" s="65" t="s">
        <v>3959</v>
      </c>
      <c r="O286" s="65">
        <v>23</v>
      </c>
      <c r="P286" s="65" t="s">
        <v>1332</v>
      </c>
      <c r="Q286" s="65" t="s">
        <v>1333</v>
      </c>
      <c r="R286" s="65">
        <v>0.1</v>
      </c>
      <c r="S286" s="22"/>
      <c r="T286" s="22"/>
      <c r="U286" s="22"/>
      <c r="V286" s="22"/>
      <c r="W286" s="22"/>
      <c r="X286" s="25" t="s">
        <v>1334</v>
      </c>
    </row>
    <row r="287" spans="1:24" x14ac:dyDescent="0.2">
      <c r="A287" s="22" t="s">
        <v>1063</v>
      </c>
      <c r="B287" s="22" t="s">
        <v>1335</v>
      </c>
      <c r="C287" s="22"/>
      <c r="D287" s="22"/>
      <c r="E287" s="22"/>
      <c r="F287" s="22"/>
      <c r="G287" s="22"/>
      <c r="H287" s="22"/>
      <c r="I287" s="22"/>
      <c r="J287" s="237">
        <v>38634</v>
      </c>
      <c r="K287" s="25" t="s">
        <v>1055</v>
      </c>
      <c r="L287" s="65" t="s">
        <v>1056</v>
      </c>
      <c r="M287" s="65" t="s">
        <v>3990</v>
      </c>
      <c r="N287" s="65" t="s">
        <v>3908</v>
      </c>
      <c r="O287" s="65">
        <v>34</v>
      </c>
      <c r="P287" s="65" t="s">
        <v>1336</v>
      </c>
      <c r="Q287" s="65" t="s">
        <v>1772</v>
      </c>
      <c r="R287" s="65">
        <v>0.1</v>
      </c>
      <c r="S287" s="22"/>
      <c r="T287" s="22"/>
      <c r="U287" s="22"/>
      <c r="V287" s="22"/>
      <c r="W287" s="22"/>
      <c r="X287" s="25" t="s">
        <v>1337</v>
      </c>
    </row>
    <row r="288" spans="1:24" x14ac:dyDescent="0.2">
      <c r="A288" s="22" t="s">
        <v>1063</v>
      </c>
      <c r="B288" s="22" t="s">
        <v>1338</v>
      </c>
      <c r="C288" s="22"/>
      <c r="D288" s="22"/>
      <c r="E288" s="22"/>
      <c r="F288" s="22"/>
      <c r="G288" s="22"/>
      <c r="H288" s="22"/>
      <c r="I288" s="22"/>
      <c r="J288" s="237">
        <v>38642</v>
      </c>
      <c r="K288" s="25" t="s">
        <v>1055</v>
      </c>
      <c r="L288" s="65" t="s">
        <v>1056</v>
      </c>
      <c r="M288" s="65" t="s">
        <v>3979</v>
      </c>
      <c r="N288" s="65" t="s">
        <v>3995</v>
      </c>
      <c r="O288" s="65">
        <v>22</v>
      </c>
      <c r="P288" s="65" t="s">
        <v>1339</v>
      </c>
      <c r="Q288" s="65" t="s">
        <v>1340</v>
      </c>
      <c r="R288" s="65">
        <v>0.1</v>
      </c>
      <c r="S288" s="22"/>
      <c r="T288" s="22"/>
      <c r="U288" s="22"/>
      <c r="V288" s="22"/>
      <c r="W288" s="22"/>
      <c r="X288" s="25" t="s">
        <v>1341</v>
      </c>
    </row>
    <row r="289" spans="1:24" x14ac:dyDescent="0.2">
      <c r="A289" s="22" t="s">
        <v>1063</v>
      </c>
      <c r="B289" s="22" t="s">
        <v>1342</v>
      </c>
      <c r="C289" s="22"/>
      <c r="D289" s="22"/>
      <c r="E289" s="22"/>
      <c r="F289" s="22"/>
      <c r="G289" s="22"/>
      <c r="H289" s="22"/>
      <c r="I289" s="22"/>
      <c r="J289" s="237">
        <v>38664</v>
      </c>
      <c r="K289" s="249" t="s">
        <v>1055</v>
      </c>
      <c r="L289" s="65" t="s">
        <v>1056</v>
      </c>
      <c r="M289" s="65" t="s">
        <v>3900</v>
      </c>
      <c r="N289" s="65" t="s">
        <v>3889</v>
      </c>
      <c r="O289" s="65">
        <v>35</v>
      </c>
      <c r="P289" s="65" t="s">
        <v>1343</v>
      </c>
      <c r="Q289" s="65" t="s">
        <v>1344</v>
      </c>
      <c r="R289" s="65">
        <v>0.1</v>
      </c>
      <c r="S289" s="22"/>
      <c r="T289" s="22"/>
      <c r="U289" s="22"/>
      <c r="V289" s="22"/>
      <c r="W289" s="22"/>
      <c r="X289" s="25" t="s">
        <v>1345</v>
      </c>
    </row>
    <row r="290" spans="1:24" x14ac:dyDescent="0.2">
      <c r="A290" s="22" t="s">
        <v>1063</v>
      </c>
      <c r="B290" s="22" t="s">
        <v>1346</v>
      </c>
      <c r="C290" s="22"/>
      <c r="D290" s="22"/>
      <c r="E290" s="22"/>
      <c r="F290" s="22"/>
      <c r="G290" s="22"/>
      <c r="H290" s="22"/>
      <c r="I290" s="22"/>
      <c r="J290" s="237">
        <v>38664</v>
      </c>
      <c r="K290" s="249" t="s">
        <v>1055</v>
      </c>
      <c r="L290" s="65" t="s">
        <v>1056</v>
      </c>
      <c r="M290" s="65" t="s">
        <v>2269</v>
      </c>
      <c r="N290" s="65" t="s">
        <v>3973</v>
      </c>
      <c r="O290" s="65">
        <v>14</v>
      </c>
      <c r="P290" s="65" t="s">
        <v>1347</v>
      </c>
      <c r="Q290" s="65" t="s">
        <v>1348</v>
      </c>
      <c r="R290" s="65">
        <v>0.1</v>
      </c>
      <c r="S290" s="22"/>
      <c r="T290" s="22"/>
      <c r="U290" s="22"/>
      <c r="V290" s="22"/>
      <c r="W290" s="22"/>
      <c r="X290" s="25" t="s">
        <v>1349</v>
      </c>
    </row>
    <row r="291" spans="1:24" x14ac:dyDescent="0.2">
      <c r="A291" s="62"/>
      <c r="B291" s="51"/>
      <c r="X291" s="327"/>
    </row>
    <row r="292" spans="1:24" x14ac:dyDescent="0.2">
      <c r="A292" s="62"/>
      <c r="B292" s="51"/>
      <c r="X292" s="327"/>
    </row>
  </sheetData>
  <mergeCells count="7">
    <mergeCell ref="R6:S6"/>
    <mergeCell ref="T6:U6"/>
    <mergeCell ref="A1:W1"/>
    <mergeCell ref="A2:W2"/>
    <mergeCell ref="A3:W3"/>
    <mergeCell ref="R5:S5"/>
    <mergeCell ref="T5:U5"/>
  </mergeCells>
  <phoneticPr fontId="4" type="noConversion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8"/>
  <sheetViews>
    <sheetView workbookViewId="0">
      <selection sqref="A1:X1"/>
    </sheetView>
  </sheetViews>
  <sheetFormatPr defaultRowHeight="12.75" x14ac:dyDescent="0.2"/>
  <cols>
    <col min="1" max="1" width="4" bestFit="1" customWidth="1"/>
    <col min="2" max="2" width="14.28515625" customWidth="1"/>
    <col min="3" max="4" width="3.28515625" customWidth="1"/>
    <col min="5" max="5" width="3.140625" customWidth="1"/>
    <col min="6" max="6" width="3.28515625" customWidth="1"/>
    <col min="7" max="7" width="3.7109375" customWidth="1"/>
    <col min="8" max="9" width="3.42578125" customWidth="1"/>
    <col min="10" max="10" width="4.28515625" customWidth="1"/>
    <col min="11" max="11" width="4" customWidth="1"/>
    <col min="12" max="12" width="4.85546875" customWidth="1"/>
    <col min="13" max="14" width="3.42578125" customWidth="1"/>
    <col min="15" max="15" width="2.85546875" customWidth="1"/>
    <col min="16" max="16" width="8" customWidth="1"/>
    <col min="17" max="17" width="8.5703125" customWidth="1"/>
    <col min="18" max="19" width="6.5703125" bestFit="1" customWidth="1"/>
    <col min="20" max="20" width="4.85546875" bestFit="1" customWidth="1"/>
    <col min="21" max="21" width="5.85546875" bestFit="1" customWidth="1"/>
    <col min="22" max="22" width="5.7109375" bestFit="1" customWidth="1"/>
    <col min="23" max="23" width="5.85546875" bestFit="1" customWidth="1"/>
    <col min="24" max="24" width="6.28515625" customWidth="1"/>
    <col min="25" max="25" width="13.28515625" bestFit="1" customWidth="1"/>
  </cols>
  <sheetData>
    <row r="1" spans="1:25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3"/>
    </row>
    <row r="2" spans="1:25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3"/>
    </row>
    <row r="3" spans="1:25" ht="15" x14ac:dyDescent="0.2">
      <c r="A3" s="526" t="s">
        <v>1445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3"/>
    </row>
    <row r="4" spans="1:25" ht="15" x14ac:dyDescent="0.2">
      <c r="A4" s="61"/>
      <c r="B4" s="5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172"/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175"/>
      <c r="O5" s="174"/>
      <c r="P5" s="174"/>
      <c r="Q5" s="174"/>
      <c r="R5" s="532" t="s">
        <v>1042</v>
      </c>
      <c r="S5" s="532"/>
      <c r="T5" s="532" t="s">
        <v>1044</v>
      </c>
      <c r="U5" s="532"/>
      <c r="V5" s="532"/>
      <c r="W5" s="532"/>
      <c r="X5" s="174"/>
      <c r="Y5" s="176" t="s">
        <v>3875</v>
      </c>
    </row>
    <row r="6" spans="1:25" ht="45" x14ac:dyDescent="0.2">
      <c r="A6" s="177" t="s">
        <v>4455</v>
      </c>
      <c r="B6" s="178" t="s">
        <v>1030</v>
      </c>
      <c r="C6" s="179" t="s">
        <v>1047</v>
      </c>
      <c r="D6" s="179" t="s">
        <v>1048</v>
      </c>
      <c r="E6" s="179" t="s">
        <v>1049</v>
      </c>
      <c r="F6" s="179" t="s">
        <v>1050</v>
      </c>
      <c r="G6" s="179" t="s">
        <v>3879</v>
      </c>
      <c r="H6" s="179" t="s">
        <v>1051</v>
      </c>
      <c r="I6" s="179" t="s">
        <v>3880</v>
      </c>
      <c r="J6" s="180" t="s">
        <v>1031</v>
      </c>
      <c r="K6" s="181" t="s">
        <v>3878</v>
      </c>
      <c r="L6" s="182" t="s">
        <v>1032</v>
      </c>
      <c r="M6" s="183" t="s">
        <v>1033</v>
      </c>
      <c r="N6" s="183" t="s">
        <v>1034</v>
      </c>
      <c r="O6" s="184" t="s">
        <v>1035</v>
      </c>
      <c r="P6" s="184" t="s">
        <v>1036</v>
      </c>
      <c r="Q6" s="184" t="s">
        <v>1037</v>
      </c>
      <c r="R6" s="528" t="s">
        <v>1038</v>
      </c>
      <c r="S6" s="529"/>
      <c r="T6" s="530" t="s">
        <v>1038</v>
      </c>
      <c r="U6" s="533"/>
      <c r="V6" s="533"/>
      <c r="W6" s="531"/>
      <c r="X6" s="185" t="s">
        <v>1075</v>
      </c>
      <c r="Y6" s="186" t="s">
        <v>3876</v>
      </c>
    </row>
    <row r="7" spans="1:25" x14ac:dyDescent="0.2">
      <c r="A7" s="62"/>
      <c r="B7" s="187"/>
      <c r="C7" s="188"/>
      <c r="D7" s="188"/>
      <c r="E7" s="188"/>
      <c r="F7" s="188"/>
      <c r="G7" s="188"/>
      <c r="H7" s="188"/>
      <c r="I7" s="188"/>
      <c r="J7" s="189"/>
      <c r="K7" s="190"/>
      <c r="L7" s="190"/>
      <c r="M7" s="191"/>
      <c r="N7" s="191"/>
      <c r="O7" s="190"/>
      <c r="P7" s="190"/>
      <c r="Q7" s="190"/>
      <c r="R7" s="190" t="s">
        <v>1043</v>
      </c>
      <c r="S7" s="190" t="s">
        <v>1039</v>
      </c>
      <c r="T7" s="190" t="s">
        <v>1043</v>
      </c>
      <c r="U7" s="188" t="s">
        <v>3881</v>
      </c>
      <c r="V7" s="190" t="s">
        <v>1039</v>
      </c>
      <c r="W7" s="188" t="s">
        <v>3881</v>
      </c>
      <c r="X7" s="190"/>
      <c r="Y7" s="176" t="s">
        <v>3877</v>
      </c>
    </row>
    <row r="8" spans="1:25" x14ac:dyDescent="0.2">
      <c r="A8" s="226"/>
      <c r="B8" s="226"/>
      <c r="C8" s="227"/>
      <c r="D8" s="227"/>
      <c r="E8" s="227"/>
      <c r="F8" s="227"/>
      <c r="G8" s="227"/>
      <c r="H8" s="227"/>
      <c r="I8" s="227"/>
      <c r="J8" s="228"/>
      <c r="K8" s="229"/>
      <c r="L8" s="229"/>
      <c r="M8" s="230"/>
      <c r="N8" s="230"/>
      <c r="O8" s="226"/>
      <c r="P8" s="231"/>
      <c r="Q8" s="231"/>
      <c r="R8" s="232"/>
      <c r="S8" s="232"/>
      <c r="T8" s="232"/>
      <c r="U8" s="233"/>
      <c r="V8" s="232"/>
      <c r="W8" s="234"/>
      <c r="X8" s="235"/>
      <c r="Y8" s="236"/>
    </row>
    <row r="9" spans="1:25" x14ac:dyDescent="0.2">
      <c r="A9" s="22"/>
      <c r="B9" s="22"/>
      <c r="C9" s="97"/>
      <c r="D9" s="97"/>
      <c r="E9" s="97"/>
      <c r="F9" s="97"/>
      <c r="G9" s="97"/>
      <c r="H9" s="97"/>
      <c r="I9" s="97"/>
      <c r="J9" s="237"/>
      <c r="K9" s="25"/>
      <c r="L9" s="25"/>
      <c r="M9" s="238"/>
      <c r="N9" s="238"/>
      <c r="O9" s="22"/>
      <c r="P9" s="26"/>
      <c r="Q9" s="26"/>
      <c r="R9" s="27"/>
      <c r="S9" s="27"/>
      <c r="T9" s="27"/>
      <c r="U9" s="66"/>
      <c r="V9" s="27"/>
      <c r="W9" s="66"/>
      <c r="X9" s="239"/>
      <c r="Y9" s="28"/>
    </row>
    <row r="10" spans="1:25" x14ac:dyDescent="0.2">
      <c r="A10" s="22" t="s">
        <v>1063</v>
      </c>
      <c r="B10" s="22" t="s">
        <v>1446</v>
      </c>
      <c r="C10" s="97"/>
      <c r="D10" s="97"/>
      <c r="E10" s="97"/>
      <c r="F10" s="97"/>
      <c r="G10" s="97"/>
      <c r="H10" s="97"/>
      <c r="I10" s="97"/>
      <c r="J10" s="237">
        <v>38732</v>
      </c>
      <c r="K10" s="25"/>
      <c r="L10" s="25"/>
      <c r="M10" s="238"/>
      <c r="N10" s="238"/>
      <c r="O10" s="22"/>
      <c r="P10" s="26"/>
      <c r="Q10" s="26"/>
      <c r="R10" s="27"/>
      <c r="S10" s="27"/>
      <c r="T10" s="27"/>
      <c r="U10" s="66"/>
      <c r="V10" s="27"/>
      <c r="W10" s="66"/>
      <c r="X10" s="239" t="s">
        <v>1447</v>
      </c>
      <c r="Y10" s="28" t="s">
        <v>1448</v>
      </c>
    </row>
    <row r="11" spans="1:25" x14ac:dyDescent="0.2">
      <c r="A11" s="240">
        <v>1</v>
      </c>
      <c r="B11" s="241" t="s">
        <v>1449</v>
      </c>
      <c r="C11" s="149"/>
      <c r="D11" s="149"/>
      <c r="E11" s="149"/>
      <c r="F11" s="149"/>
      <c r="G11" s="149"/>
      <c r="H11" s="149">
        <v>1</v>
      </c>
      <c r="I11" s="149"/>
      <c r="J11" s="242">
        <v>38744</v>
      </c>
      <c r="K11" s="243" t="s">
        <v>1055</v>
      </c>
      <c r="L11" s="243" t="s">
        <v>3930</v>
      </c>
      <c r="M11" s="244" t="s">
        <v>3919</v>
      </c>
      <c r="N11" s="244" t="s">
        <v>3889</v>
      </c>
      <c r="O11" s="241">
        <v>3</v>
      </c>
      <c r="P11" s="245" t="s">
        <v>1450</v>
      </c>
      <c r="Q11" s="245" t="s">
        <v>5020</v>
      </c>
      <c r="R11" s="246">
        <v>0.2</v>
      </c>
      <c r="S11" s="246"/>
      <c r="T11" s="246">
        <v>0.2</v>
      </c>
      <c r="U11" s="66">
        <f>T11</f>
        <v>0.2</v>
      </c>
      <c r="V11" s="246"/>
      <c r="W11" s="66"/>
      <c r="X11" s="247" t="s">
        <v>1451</v>
      </c>
      <c r="Y11" s="240" t="s">
        <v>1452</v>
      </c>
    </row>
    <row r="12" spans="1:25" x14ac:dyDescent="0.2">
      <c r="A12" s="22" t="s">
        <v>1063</v>
      </c>
      <c r="B12" s="22" t="s">
        <v>1453</v>
      </c>
      <c r="C12" s="97"/>
      <c r="D12" s="97"/>
      <c r="E12" s="97"/>
      <c r="F12" s="97"/>
      <c r="G12" s="97"/>
      <c r="H12" s="97"/>
      <c r="I12" s="97"/>
      <c r="J12" s="237">
        <v>38745</v>
      </c>
      <c r="K12" s="25" t="s">
        <v>1055</v>
      </c>
      <c r="L12" s="25" t="s">
        <v>3930</v>
      </c>
      <c r="M12" s="238" t="s">
        <v>3999</v>
      </c>
      <c r="N12" s="238" t="s">
        <v>3895</v>
      </c>
      <c r="O12" s="22">
        <v>7</v>
      </c>
      <c r="P12" s="26" t="s">
        <v>1454</v>
      </c>
      <c r="Q12" s="26" t="s">
        <v>1455</v>
      </c>
      <c r="R12" s="27">
        <v>0.1</v>
      </c>
      <c r="S12" s="27"/>
      <c r="T12" s="27"/>
      <c r="U12" s="101"/>
      <c r="V12" s="27"/>
      <c r="W12" s="66"/>
      <c r="X12" s="239"/>
      <c r="Y12" s="28" t="s">
        <v>1456</v>
      </c>
    </row>
    <row r="13" spans="1:25" x14ac:dyDescent="0.2">
      <c r="A13" s="65" t="s">
        <v>1063</v>
      </c>
      <c r="B13" s="65" t="s">
        <v>1457</v>
      </c>
      <c r="C13" s="109"/>
      <c r="D13" s="109"/>
      <c r="E13" s="109"/>
      <c r="F13" s="109"/>
      <c r="G13" s="109"/>
      <c r="H13" s="109"/>
      <c r="I13" s="109"/>
      <c r="J13" s="248">
        <v>38750</v>
      </c>
      <c r="K13" s="249" t="s">
        <v>1055</v>
      </c>
      <c r="L13" s="249" t="s">
        <v>3930</v>
      </c>
      <c r="M13" s="250" t="s">
        <v>3999</v>
      </c>
      <c r="N13" s="250" t="s">
        <v>3889</v>
      </c>
      <c r="O13" s="65">
        <v>24</v>
      </c>
      <c r="P13" s="251" t="s">
        <v>1458</v>
      </c>
      <c r="Q13" s="251" t="s">
        <v>1459</v>
      </c>
      <c r="R13" s="252">
        <v>0.1</v>
      </c>
      <c r="S13" s="252"/>
      <c r="T13" s="252"/>
      <c r="U13" s="101">
        <f t="shared" ref="U13:U76" si="0">U12+T13</f>
        <v>0</v>
      </c>
      <c r="V13" s="252"/>
      <c r="W13" s="66"/>
      <c r="X13" s="253" t="s">
        <v>1460</v>
      </c>
      <c r="Y13" s="194" t="s">
        <v>1461</v>
      </c>
    </row>
    <row r="14" spans="1:25" x14ac:dyDescent="0.2">
      <c r="A14" s="22" t="s">
        <v>1063</v>
      </c>
      <c r="B14" s="22" t="s">
        <v>1462</v>
      </c>
      <c r="C14" s="97"/>
      <c r="D14" s="97"/>
      <c r="E14" s="97"/>
      <c r="F14" s="97"/>
      <c r="G14" s="97"/>
      <c r="H14" s="97"/>
      <c r="I14" s="97"/>
      <c r="J14" s="237">
        <v>38759</v>
      </c>
      <c r="K14" s="25" t="s">
        <v>1055</v>
      </c>
      <c r="L14" s="25" t="s">
        <v>3930</v>
      </c>
      <c r="M14" s="238" t="s">
        <v>3990</v>
      </c>
      <c r="N14" s="238" t="s">
        <v>3908</v>
      </c>
      <c r="O14" s="22">
        <v>30</v>
      </c>
      <c r="P14" s="26" t="s">
        <v>1463</v>
      </c>
      <c r="Q14" s="26" t="s">
        <v>1464</v>
      </c>
      <c r="R14" s="27">
        <v>1.5</v>
      </c>
      <c r="S14" s="27"/>
      <c r="T14" s="27"/>
      <c r="U14" s="101">
        <f t="shared" si="0"/>
        <v>0</v>
      </c>
      <c r="V14" s="27"/>
      <c r="W14" s="66"/>
      <c r="X14" s="239" t="s">
        <v>1465</v>
      </c>
      <c r="Y14" s="28" t="s">
        <v>1466</v>
      </c>
    </row>
    <row r="15" spans="1:25" x14ac:dyDescent="0.2">
      <c r="A15" s="22" t="s">
        <v>1063</v>
      </c>
      <c r="B15" s="22" t="s">
        <v>1467</v>
      </c>
      <c r="C15" s="97"/>
      <c r="D15" s="97"/>
      <c r="E15" s="97"/>
      <c r="F15" s="97"/>
      <c r="G15" s="97"/>
      <c r="H15" s="97"/>
      <c r="I15" s="97"/>
      <c r="J15" s="237">
        <v>38772</v>
      </c>
      <c r="K15" s="25" t="s">
        <v>1055</v>
      </c>
      <c r="L15" s="25" t="s">
        <v>3930</v>
      </c>
      <c r="M15" s="238" t="s">
        <v>3900</v>
      </c>
      <c r="N15" s="238" t="s">
        <v>3895</v>
      </c>
      <c r="O15" s="22">
        <v>33</v>
      </c>
      <c r="P15" s="26" t="s">
        <v>1468</v>
      </c>
      <c r="Q15" s="26" t="s">
        <v>1469</v>
      </c>
      <c r="R15" s="27">
        <v>0.25</v>
      </c>
      <c r="S15" s="27"/>
      <c r="T15" s="27"/>
      <c r="U15" s="101">
        <f t="shared" si="0"/>
        <v>0</v>
      </c>
      <c r="V15" s="27"/>
      <c r="W15" s="66"/>
      <c r="X15" s="239"/>
      <c r="Y15" s="28" t="s">
        <v>1470</v>
      </c>
    </row>
    <row r="16" spans="1:25" x14ac:dyDescent="0.2">
      <c r="A16" s="22" t="s">
        <v>1063</v>
      </c>
      <c r="B16" s="22" t="s">
        <v>1471</v>
      </c>
      <c r="C16" s="97"/>
      <c r="D16" s="97"/>
      <c r="E16" s="97"/>
      <c r="F16" s="97"/>
      <c r="G16" s="97"/>
      <c r="H16" s="97"/>
      <c r="I16" s="97"/>
      <c r="J16" s="237">
        <v>38772</v>
      </c>
      <c r="K16" s="25" t="s">
        <v>1059</v>
      </c>
      <c r="L16" s="25" t="s">
        <v>3930</v>
      </c>
      <c r="M16" s="238" t="s">
        <v>3919</v>
      </c>
      <c r="N16" s="238" t="s">
        <v>3889</v>
      </c>
      <c r="O16" s="22">
        <v>22</v>
      </c>
      <c r="P16" s="26" t="s">
        <v>1472</v>
      </c>
      <c r="Q16" s="26" t="s">
        <v>1473</v>
      </c>
      <c r="R16" s="27">
        <v>6.1</v>
      </c>
      <c r="S16" s="27"/>
      <c r="T16" s="27"/>
      <c r="U16" s="101">
        <f t="shared" si="0"/>
        <v>0</v>
      </c>
      <c r="V16" s="27"/>
      <c r="W16" s="66"/>
      <c r="X16" s="239" t="s">
        <v>1474</v>
      </c>
      <c r="Y16" s="28" t="s">
        <v>1475</v>
      </c>
    </row>
    <row r="17" spans="1:25" x14ac:dyDescent="0.2">
      <c r="A17" s="22" t="s">
        <v>1063</v>
      </c>
      <c r="B17" s="22" t="s">
        <v>1476</v>
      </c>
      <c r="C17" s="97"/>
      <c r="D17" s="97"/>
      <c r="E17" s="97"/>
      <c r="F17" s="97"/>
      <c r="G17" s="97"/>
      <c r="H17" s="97"/>
      <c r="I17" s="97"/>
      <c r="J17" s="237">
        <v>38774</v>
      </c>
      <c r="K17" s="25" t="s">
        <v>1055</v>
      </c>
      <c r="L17" s="25" t="s">
        <v>3930</v>
      </c>
      <c r="M17" s="238" t="s">
        <v>3990</v>
      </c>
      <c r="N17" s="238" t="s">
        <v>3959</v>
      </c>
      <c r="O17" s="22">
        <v>21</v>
      </c>
      <c r="P17" s="26" t="s">
        <v>1477</v>
      </c>
      <c r="Q17" s="26" t="s">
        <v>1478</v>
      </c>
      <c r="R17" s="27">
        <v>0.25</v>
      </c>
      <c r="S17" s="27"/>
      <c r="T17" s="27"/>
      <c r="U17" s="101">
        <f t="shared" si="0"/>
        <v>0</v>
      </c>
      <c r="V17" s="27"/>
      <c r="W17" s="66"/>
      <c r="X17" s="239" t="s">
        <v>1479</v>
      </c>
      <c r="Y17" s="28" t="s">
        <v>1480</v>
      </c>
    </row>
    <row r="18" spans="1:25" x14ac:dyDescent="0.2">
      <c r="A18" s="81" t="s">
        <v>1063</v>
      </c>
      <c r="B18" s="81" t="s">
        <v>1481</v>
      </c>
      <c r="C18" s="68"/>
      <c r="D18" s="68"/>
      <c r="E18" s="68"/>
      <c r="F18" s="68"/>
      <c r="G18" s="68"/>
      <c r="H18" s="68"/>
      <c r="I18" s="68"/>
      <c r="J18" s="193">
        <v>38775</v>
      </c>
      <c r="K18" s="82" t="s">
        <v>4568</v>
      </c>
      <c r="L18" s="82" t="s">
        <v>3930</v>
      </c>
      <c r="M18" s="83" t="s">
        <v>3979</v>
      </c>
      <c r="N18" s="83" t="s">
        <v>3895</v>
      </c>
      <c r="O18" s="81" t="s">
        <v>1482</v>
      </c>
      <c r="P18" s="84" t="s">
        <v>1483</v>
      </c>
      <c r="Q18" s="84" t="s">
        <v>1484</v>
      </c>
      <c r="R18" s="59">
        <v>100</v>
      </c>
      <c r="S18" s="59"/>
      <c r="T18" s="59"/>
      <c r="U18" s="101">
        <f t="shared" si="0"/>
        <v>0</v>
      </c>
      <c r="V18" s="59"/>
      <c r="W18" s="66"/>
      <c r="X18" s="86"/>
      <c r="Y18" s="87" t="s">
        <v>1485</v>
      </c>
    </row>
    <row r="19" spans="1:25" x14ac:dyDescent="0.2">
      <c r="A19" s="22" t="s">
        <v>1063</v>
      </c>
      <c r="B19" s="22" t="s">
        <v>1486</v>
      </c>
      <c r="C19" s="97"/>
      <c r="D19" s="97"/>
      <c r="E19" s="97"/>
      <c r="F19" s="97"/>
      <c r="G19" s="97"/>
      <c r="H19" s="97"/>
      <c r="I19" s="97"/>
      <c r="J19" s="237">
        <v>38774</v>
      </c>
      <c r="K19" s="25" t="s">
        <v>1076</v>
      </c>
      <c r="L19" s="25" t="s">
        <v>3930</v>
      </c>
      <c r="M19" s="238" t="s">
        <v>3900</v>
      </c>
      <c r="N19" s="238" t="s">
        <v>3889</v>
      </c>
      <c r="O19" s="22">
        <v>7</v>
      </c>
      <c r="P19" s="26" t="s">
        <v>1487</v>
      </c>
      <c r="Q19" s="26" t="s">
        <v>1488</v>
      </c>
      <c r="R19" s="27">
        <v>96</v>
      </c>
      <c r="S19" s="27"/>
      <c r="T19" s="27"/>
      <c r="U19" s="101">
        <f t="shared" si="0"/>
        <v>0</v>
      </c>
      <c r="V19" s="27"/>
      <c r="W19" s="66"/>
      <c r="X19" s="239" t="s">
        <v>1489</v>
      </c>
      <c r="Y19" s="28" t="s">
        <v>1490</v>
      </c>
    </row>
    <row r="20" spans="1:25" x14ac:dyDescent="0.2">
      <c r="A20" s="22" t="s">
        <v>1063</v>
      </c>
      <c r="B20" s="22" t="s">
        <v>1491</v>
      </c>
      <c r="C20" s="97"/>
      <c r="D20" s="97"/>
      <c r="E20" s="97"/>
      <c r="F20" s="97"/>
      <c r="G20" s="97"/>
      <c r="H20" s="97"/>
      <c r="I20" s="97"/>
      <c r="J20" s="237">
        <v>38775</v>
      </c>
      <c r="K20" s="25" t="s">
        <v>1059</v>
      </c>
      <c r="L20" s="25" t="s">
        <v>3930</v>
      </c>
      <c r="M20" s="238" t="s">
        <v>3919</v>
      </c>
      <c r="N20" s="238" t="s">
        <v>3889</v>
      </c>
      <c r="O20" s="26">
        <v>15</v>
      </c>
      <c r="P20" s="26" t="s">
        <v>1492</v>
      </c>
      <c r="Q20" s="26" t="s">
        <v>1493</v>
      </c>
      <c r="R20" s="43">
        <v>1</v>
      </c>
      <c r="S20" s="43"/>
      <c r="T20" s="43"/>
      <c r="U20" s="101">
        <f t="shared" si="0"/>
        <v>0</v>
      </c>
      <c r="V20" s="43"/>
      <c r="W20" s="66"/>
      <c r="X20" s="239"/>
      <c r="Y20" s="28" t="s">
        <v>1494</v>
      </c>
    </row>
    <row r="21" spans="1:25" x14ac:dyDescent="0.2">
      <c r="A21" s="22" t="s">
        <v>1063</v>
      </c>
      <c r="B21" s="22" t="s">
        <v>4468</v>
      </c>
      <c r="C21" s="97"/>
      <c r="D21" s="97"/>
      <c r="E21" s="97"/>
      <c r="F21" s="97"/>
      <c r="G21" s="97"/>
      <c r="H21" s="97"/>
      <c r="I21" s="97"/>
      <c r="J21" s="237">
        <v>38775</v>
      </c>
      <c r="K21" s="25" t="s">
        <v>1055</v>
      </c>
      <c r="L21" s="25" t="s">
        <v>3930</v>
      </c>
      <c r="M21" s="238" t="s">
        <v>3900</v>
      </c>
      <c r="N21" s="238" t="s">
        <v>3889</v>
      </c>
      <c r="O21" s="26">
        <v>15</v>
      </c>
      <c r="P21" s="26" t="s">
        <v>1495</v>
      </c>
      <c r="Q21" s="26" t="s">
        <v>4005</v>
      </c>
      <c r="R21" s="43">
        <v>7</v>
      </c>
      <c r="S21" s="43"/>
      <c r="T21" s="43"/>
      <c r="U21" s="101">
        <f t="shared" si="0"/>
        <v>0</v>
      </c>
      <c r="V21" s="43"/>
      <c r="W21" s="66"/>
      <c r="X21" s="239" t="s">
        <v>1496</v>
      </c>
      <c r="Y21" s="28" t="s">
        <v>1497</v>
      </c>
    </row>
    <row r="22" spans="1:25" x14ac:dyDescent="0.2">
      <c r="A22" s="240">
        <v>2</v>
      </c>
      <c r="B22" s="241" t="s">
        <v>1498</v>
      </c>
      <c r="C22" s="149"/>
      <c r="D22" s="149"/>
      <c r="E22" s="149"/>
      <c r="F22" s="149"/>
      <c r="G22" s="149"/>
      <c r="H22" s="149">
        <v>2</v>
      </c>
      <c r="I22" s="149"/>
      <c r="J22" s="242">
        <v>38775</v>
      </c>
      <c r="K22" s="243" t="s">
        <v>1076</v>
      </c>
      <c r="L22" s="243" t="s">
        <v>3930</v>
      </c>
      <c r="M22" s="244" t="s">
        <v>3999</v>
      </c>
      <c r="N22" s="244" t="s">
        <v>3895</v>
      </c>
      <c r="O22" s="245">
        <v>19</v>
      </c>
      <c r="P22" s="245" t="s">
        <v>1499</v>
      </c>
      <c r="Q22" s="245" t="s">
        <v>1500</v>
      </c>
      <c r="R22" s="254">
        <v>45</v>
      </c>
      <c r="S22" s="254"/>
      <c r="T22" s="254">
        <v>45</v>
      </c>
      <c r="U22" s="66">
        <f t="shared" si="0"/>
        <v>45</v>
      </c>
      <c r="V22" s="254"/>
      <c r="W22" s="66"/>
      <c r="X22" s="247" t="s">
        <v>1501</v>
      </c>
      <c r="Y22" s="240" t="s">
        <v>1502</v>
      </c>
    </row>
    <row r="23" spans="1:25" x14ac:dyDescent="0.2">
      <c r="A23" s="22" t="s">
        <v>1063</v>
      </c>
      <c r="B23" s="22" t="s">
        <v>1503</v>
      </c>
      <c r="C23" s="97"/>
      <c r="D23" s="97"/>
      <c r="E23" s="97"/>
      <c r="F23" s="97"/>
      <c r="G23" s="97"/>
      <c r="H23" s="97"/>
      <c r="I23" s="97"/>
      <c r="J23" s="237">
        <v>38775</v>
      </c>
      <c r="K23" s="25" t="s">
        <v>1076</v>
      </c>
      <c r="L23" s="25" t="s">
        <v>3930</v>
      </c>
      <c r="M23" s="238" t="s">
        <v>3979</v>
      </c>
      <c r="N23" s="238" t="s">
        <v>3889</v>
      </c>
      <c r="O23" s="26">
        <v>11</v>
      </c>
      <c r="P23" s="26" t="s">
        <v>1504</v>
      </c>
      <c r="Q23" s="26" t="s">
        <v>1505</v>
      </c>
      <c r="R23" s="27">
        <v>40</v>
      </c>
      <c r="S23" s="43"/>
      <c r="T23" s="43"/>
      <c r="U23" s="101">
        <f t="shared" si="0"/>
        <v>45</v>
      </c>
      <c r="V23" s="43"/>
      <c r="W23" s="66"/>
      <c r="X23" s="239" t="s">
        <v>1506</v>
      </c>
      <c r="Y23" s="28" t="s">
        <v>1507</v>
      </c>
    </row>
    <row r="24" spans="1:25" x14ac:dyDescent="0.2">
      <c r="A24" s="240">
        <v>3</v>
      </c>
      <c r="B24" s="241" t="s">
        <v>1508</v>
      </c>
      <c r="C24" s="149"/>
      <c r="D24" s="149">
        <v>1</v>
      </c>
      <c r="E24" s="149"/>
      <c r="F24" s="149"/>
      <c r="G24" s="149"/>
      <c r="H24" s="149"/>
      <c r="I24" s="149"/>
      <c r="J24" s="242">
        <v>38776</v>
      </c>
      <c r="K24" s="243" t="s">
        <v>1076</v>
      </c>
      <c r="L24" s="243" t="s">
        <v>3930</v>
      </c>
      <c r="M24" s="244" t="s">
        <v>3900</v>
      </c>
      <c r="N24" s="244" t="s">
        <v>3889</v>
      </c>
      <c r="O24" s="245">
        <v>20</v>
      </c>
      <c r="P24" s="245" t="s">
        <v>1509</v>
      </c>
      <c r="Q24" s="245" t="s">
        <v>1664</v>
      </c>
      <c r="R24" s="246">
        <v>45</v>
      </c>
      <c r="S24" s="254"/>
      <c r="T24" s="254">
        <v>45</v>
      </c>
      <c r="U24" s="66">
        <f t="shared" si="0"/>
        <v>90</v>
      </c>
      <c r="V24" s="254"/>
      <c r="W24" s="66"/>
      <c r="X24" s="247" t="s">
        <v>1510</v>
      </c>
      <c r="Y24" s="240" t="s">
        <v>1511</v>
      </c>
    </row>
    <row r="25" spans="1:25" x14ac:dyDescent="0.2">
      <c r="A25" s="22" t="s">
        <v>1063</v>
      </c>
      <c r="B25" s="22" t="s">
        <v>1512</v>
      </c>
      <c r="C25" s="97"/>
      <c r="D25" s="97"/>
      <c r="E25" s="97"/>
      <c r="F25" s="97"/>
      <c r="G25" s="97"/>
      <c r="H25" s="97"/>
      <c r="I25" s="97"/>
      <c r="J25" s="237">
        <v>38776</v>
      </c>
      <c r="K25" s="25" t="s">
        <v>1055</v>
      </c>
      <c r="L25" s="25" t="s">
        <v>3930</v>
      </c>
      <c r="M25" s="238" t="s">
        <v>3979</v>
      </c>
      <c r="N25" s="238" t="s">
        <v>3959</v>
      </c>
      <c r="O25" s="26">
        <v>25</v>
      </c>
      <c r="P25" s="26" t="s">
        <v>1513</v>
      </c>
      <c r="Q25" s="26" t="s">
        <v>1514</v>
      </c>
      <c r="R25" s="27">
        <v>0.25</v>
      </c>
      <c r="S25" s="43"/>
      <c r="T25" s="43"/>
      <c r="U25" s="101">
        <f t="shared" si="0"/>
        <v>90</v>
      </c>
      <c r="V25" s="43"/>
      <c r="W25" s="159"/>
      <c r="X25" s="239"/>
      <c r="Y25" s="28" t="s">
        <v>1515</v>
      </c>
    </row>
    <row r="26" spans="1:25" x14ac:dyDescent="0.2">
      <c r="A26" s="22" t="s">
        <v>1063</v>
      </c>
      <c r="B26" s="22" t="s">
        <v>3192</v>
      </c>
      <c r="C26" s="97"/>
      <c r="D26" s="97"/>
      <c r="E26" s="97"/>
      <c r="F26" s="97"/>
      <c r="G26" s="97"/>
      <c r="H26" s="97"/>
      <c r="I26" s="97"/>
      <c r="J26" s="237">
        <v>38776</v>
      </c>
      <c r="K26" s="25" t="s">
        <v>1059</v>
      </c>
      <c r="L26" s="25" t="s">
        <v>3930</v>
      </c>
      <c r="M26" s="238" t="s">
        <v>3990</v>
      </c>
      <c r="N26" s="238" t="s">
        <v>3895</v>
      </c>
      <c r="O26" s="26">
        <v>7</v>
      </c>
      <c r="P26" s="26" t="s">
        <v>1516</v>
      </c>
      <c r="Q26" s="26" t="s">
        <v>1517</v>
      </c>
      <c r="R26" s="27">
        <v>2.5</v>
      </c>
      <c r="S26" s="43"/>
      <c r="T26" s="43"/>
      <c r="U26" s="101">
        <f t="shared" si="0"/>
        <v>90</v>
      </c>
      <c r="V26" s="43"/>
      <c r="W26" s="159"/>
      <c r="X26" s="239"/>
      <c r="Y26" s="28" t="s">
        <v>1518</v>
      </c>
    </row>
    <row r="27" spans="1:25" x14ac:dyDescent="0.2">
      <c r="A27" s="22" t="s">
        <v>1063</v>
      </c>
      <c r="B27" s="22" t="s">
        <v>1519</v>
      </c>
      <c r="C27" s="97"/>
      <c r="D27" s="97"/>
      <c r="E27" s="97"/>
      <c r="F27" s="97"/>
      <c r="G27" s="97"/>
      <c r="H27" s="97"/>
      <c r="I27" s="97"/>
      <c r="J27" s="237">
        <v>38777</v>
      </c>
      <c r="K27" s="25" t="s">
        <v>1059</v>
      </c>
      <c r="L27" s="25" t="s">
        <v>3930</v>
      </c>
      <c r="M27" s="238" t="s">
        <v>3937</v>
      </c>
      <c r="N27" s="238" t="s">
        <v>3895</v>
      </c>
      <c r="O27" s="26">
        <v>6</v>
      </c>
      <c r="P27" s="26" t="s">
        <v>1520</v>
      </c>
      <c r="Q27" s="26" t="s">
        <v>1521</v>
      </c>
      <c r="R27" s="27">
        <v>1</v>
      </c>
      <c r="S27" s="43"/>
      <c r="T27" s="43"/>
      <c r="U27" s="101">
        <f t="shared" si="0"/>
        <v>90</v>
      </c>
      <c r="V27" s="43"/>
      <c r="W27" s="159"/>
      <c r="X27" s="239"/>
      <c r="Y27" s="28" t="s">
        <v>1522</v>
      </c>
    </row>
    <row r="28" spans="1:25" x14ac:dyDescent="0.2">
      <c r="A28" s="22" t="s">
        <v>1063</v>
      </c>
      <c r="B28" s="22" t="s">
        <v>1523</v>
      </c>
      <c r="C28" s="97"/>
      <c r="D28" s="97"/>
      <c r="E28" s="97"/>
      <c r="F28" s="97"/>
      <c r="G28" s="97"/>
      <c r="H28" s="97"/>
      <c r="I28" s="97"/>
      <c r="J28" s="237">
        <v>38777</v>
      </c>
      <c r="K28" s="25" t="s">
        <v>1055</v>
      </c>
      <c r="L28" s="25" t="s">
        <v>3930</v>
      </c>
      <c r="M28" s="238" t="s">
        <v>3990</v>
      </c>
      <c r="N28" s="238" t="s">
        <v>3959</v>
      </c>
      <c r="O28" s="26">
        <v>13</v>
      </c>
      <c r="P28" s="26" t="s">
        <v>1524</v>
      </c>
      <c r="Q28" s="26" t="s">
        <v>1525</v>
      </c>
      <c r="R28" s="27">
        <v>0.1</v>
      </c>
      <c r="S28" s="43"/>
      <c r="T28" s="43"/>
      <c r="U28" s="101">
        <f t="shared" si="0"/>
        <v>90</v>
      </c>
      <c r="V28" s="43"/>
      <c r="W28" s="159"/>
      <c r="X28" s="239"/>
      <c r="Y28" s="28" t="s">
        <v>1526</v>
      </c>
    </row>
    <row r="29" spans="1:25" x14ac:dyDescent="0.2">
      <c r="A29" s="22" t="s">
        <v>1063</v>
      </c>
      <c r="B29" s="22" t="s">
        <v>1527</v>
      </c>
      <c r="C29" s="97"/>
      <c r="D29" s="97"/>
      <c r="E29" s="97"/>
      <c r="F29" s="97"/>
      <c r="G29" s="97"/>
      <c r="H29" s="97"/>
      <c r="I29" s="97"/>
      <c r="J29" s="237">
        <v>38778</v>
      </c>
      <c r="K29" s="25" t="s">
        <v>1055</v>
      </c>
      <c r="L29" s="25" t="s">
        <v>3930</v>
      </c>
      <c r="M29" s="238" t="s">
        <v>3990</v>
      </c>
      <c r="N29" s="238" t="s">
        <v>3959</v>
      </c>
      <c r="O29" s="26">
        <v>34</v>
      </c>
      <c r="P29" s="26" t="s">
        <v>1528</v>
      </c>
      <c r="Q29" s="26" t="s">
        <v>1529</v>
      </c>
      <c r="R29" s="27">
        <v>0.2</v>
      </c>
      <c r="S29" s="43"/>
      <c r="T29" s="43"/>
      <c r="U29" s="101">
        <f t="shared" si="0"/>
        <v>90</v>
      </c>
      <c r="V29" s="43"/>
      <c r="W29" s="159"/>
      <c r="X29" s="239" t="s">
        <v>1530</v>
      </c>
      <c r="Y29" s="28" t="s">
        <v>1531</v>
      </c>
    </row>
    <row r="30" spans="1:25" x14ac:dyDescent="0.2">
      <c r="A30" s="22" t="s">
        <v>1063</v>
      </c>
      <c r="B30" s="22" t="s">
        <v>1532</v>
      </c>
      <c r="C30" s="97"/>
      <c r="D30" s="97"/>
      <c r="E30" s="97"/>
      <c r="F30" s="97"/>
      <c r="G30" s="97"/>
      <c r="H30" s="97"/>
      <c r="I30" s="97"/>
      <c r="J30" s="237">
        <v>38778</v>
      </c>
      <c r="K30" s="25" t="s">
        <v>1059</v>
      </c>
      <c r="L30" s="25" t="s">
        <v>3930</v>
      </c>
      <c r="M30" s="238" t="s">
        <v>1641</v>
      </c>
      <c r="N30" s="238" t="s">
        <v>4024</v>
      </c>
      <c r="O30" s="26">
        <v>10</v>
      </c>
      <c r="P30" s="26" t="s">
        <v>1533</v>
      </c>
      <c r="Q30" s="26" t="s">
        <v>1534</v>
      </c>
      <c r="R30" s="27">
        <v>3</v>
      </c>
      <c r="S30" s="43"/>
      <c r="T30" s="43"/>
      <c r="U30" s="101">
        <f t="shared" si="0"/>
        <v>90</v>
      </c>
      <c r="V30" s="43"/>
      <c r="W30" s="159"/>
      <c r="X30" s="239"/>
      <c r="Y30" s="28" t="s">
        <v>1535</v>
      </c>
    </row>
    <row r="31" spans="1:25" x14ac:dyDescent="0.2">
      <c r="A31" s="22" t="s">
        <v>1063</v>
      </c>
      <c r="B31" s="22" t="s">
        <v>1536</v>
      </c>
      <c r="C31" s="97"/>
      <c r="D31" s="97"/>
      <c r="E31" s="97"/>
      <c r="F31" s="97"/>
      <c r="G31" s="97"/>
      <c r="H31" s="97"/>
      <c r="I31" s="97"/>
      <c r="J31" s="237">
        <v>38778</v>
      </c>
      <c r="K31" s="25" t="s">
        <v>1059</v>
      </c>
      <c r="L31" s="25" t="s">
        <v>3930</v>
      </c>
      <c r="M31" s="238" t="s">
        <v>3919</v>
      </c>
      <c r="N31" s="238" t="s">
        <v>3889</v>
      </c>
      <c r="O31" s="26">
        <v>15</v>
      </c>
      <c r="P31" s="26" t="s">
        <v>1537</v>
      </c>
      <c r="Q31" s="26" t="s">
        <v>4470</v>
      </c>
      <c r="R31" s="27">
        <v>2</v>
      </c>
      <c r="S31" s="43"/>
      <c r="T31" s="43"/>
      <c r="U31" s="101">
        <f t="shared" si="0"/>
        <v>90</v>
      </c>
      <c r="V31" s="43"/>
      <c r="W31" s="159"/>
      <c r="X31" s="239" t="s">
        <v>1538</v>
      </c>
      <c r="Y31" s="28" t="s">
        <v>1539</v>
      </c>
    </row>
    <row r="32" spans="1:25" x14ac:dyDescent="0.2">
      <c r="A32" s="22" t="s">
        <v>1063</v>
      </c>
      <c r="B32" s="22" t="s">
        <v>4570</v>
      </c>
      <c r="C32" s="97"/>
      <c r="D32" s="97"/>
      <c r="E32" s="97"/>
      <c r="F32" s="97"/>
      <c r="G32" s="97"/>
      <c r="H32" s="97"/>
      <c r="I32" s="97"/>
      <c r="J32" s="237">
        <v>38780</v>
      </c>
      <c r="K32" s="25" t="s">
        <v>1059</v>
      </c>
      <c r="L32" s="25" t="s">
        <v>3930</v>
      </c>
      <c r="M32" s="238" t="s">
        <v>3990</v>
      </c>
      <c r="N32" s="238" t="s">
        <v>3908</v>
      </c>
      <c r="O32" s="255">
        <v>25</v>
      </c>
      <c r="P32" s="26" t="s">
        <v>1540</v>
      </c>
      <c r="Q32" s="26" t="s">
        <v>1148</v>
      </c>
      <c r="R32" s="27">
        <v>0.25</v>
      </c>
      <c r="S32" s="43"/>
      <c r="T32" s="43"/>
      <c r="U32" s="101">
        <f t="shared" si="0"/>
        <v>90</v>
      </c>
      <c r="V32" s="43"/>
      <c r="W32" s="159"/>
      <c r="X32" s="239" t="s">
        <v>1541</v>
      </c>
      <c r="Y32" s="28" t="s">
        <v>1542</v>
      </c>
    </row>
    <row r="33" spans="1:25" x14ac:dyDescent="0.2">
      <c r="A33" s="22" t="s">
        <v>1063</v>
      </c>
      <c r="B33" s="22" t="s">
        <v>1543</v>
      </c>
      <c r="C33" s="97"/>
      <c r="D33" s="97"/>
      <c r="E33" s="97"/>
      <c r="F33" s="97"/>
      <c r="G33" s="97"/>
      <c r="H33" s="97"/>
      <c r="I33" s="97"/>
      <c r="J33" s="237">
        <v>38781</v>
      </c>
      <c r="K33" s="25" t="s">
        <v>1055</v>
      </c>
      <c r="L33" s="25" t="s">
        <v>3930</v>
      </c>
      <c r="M33" s="238" t="s">
        <v>3937</v>
      </c>
      <c r="N33" s="238" t="s">
        <v>3889</v>
      </c>
      <c r="O33" s="26">
        <v>8</v>
      </c>
      <c r="P33" s="26" t="s">
        <v>226</v>
      </c>
      <c r="Q33" s="26" t="s">
        <v>1835</v>
      </c>
      <c r="R33" s="43">
        <v>0.1</v>
      </c>
      <c r="S33" s="27"/>
      <c r="T33" s="43"/>
      <c r="U33" s="101">
        <f t="shared" si="0"/>
        <v>90</v>
      </c>
      <c r="V33" s="43"/>
      <c r="W33" s="159"/>
      <c r="X33" s="239"/>
      <c r="Y33" s="28" t="s">
        <v>1544</v>
      </c>
    </row>
    <row r="34" spans="1:25" x14ac:dyDescent="0.2">
      <c r="A34" s="22" t="s">
        <v>1063</v>
      </c>
      <c r="B34" s="22" t="s">
        <v>1545</v>
      </c>
      <c r="C34" s="97"/>
      <c r="D34" s="97"/>
      <c r="E34" s="97"/>
      <c r="F34" s="97"/>
      <c r="G34" s="97"/>
      <c r="H34" s="97"/>
      <c r="I34" s="97"/>
      <c r="J34" s="237">
        <v>38804</v>
      </c>
      <c r="K34" s="25" t="s">
        <v>1055</v>
      </c>
      <c r="L34" s="25" t="s">
        <v>3930</v>
      </c>
      <c r="M34" s="238" t="s">
        <v>3919</v>
      </c>
      <c r="N34" s="238" t="s">
        <v>3889</v>
      </c>
      <c r="O34" s="26">
        <v>6</v>
      </c>
      <c r="P34" s="26" t="s">
        <v>1546</v>
      </c>
      <c r="Q34" s="26" t="s">
        <v>1547</v>
      </c>
      <c r="R34" s="43">
        <v>0.25</v>
      </c>
      <c r="S34" s="43"/>
      <c r="T34" s="43"/>
      <c r="U34" s="101">
        <f t="shared" si="0"/>
        <v>90</v>
      </c>
      <c r="V34" s="43"/>
      <c r="W34" s="159"/>
      <c r="X34" s="239" t="s">
        <v>1548</v>
      </c>
      <c r="Y34" s="28" t="s">
        <v>3434</v>
      </c>
    </row>
    <row r="35" spans="1:25" x14ac:dyDescent="0.2">
      <c r="A35" s="22" t="s">
        <v>1063</v>
      </c>
      <c r="B35" s="22" t="s">
        <v>3435</v>
      </c>
      <c r="C35" s="97"/>
      <c r="D35" s="97"/>
      <c r="E35" s="97"/>
      <c r="F35" s="97"/>
      <c r="G35" s="97"/>
      <c r="H35" s="97"/>
      <c r="I35" s="97"/>
      <c r="J35" s="237">
        <v>38803</v>
      </c>
      <c r="K35" s="25" t="s">
        <v>1055</v>
      </c>
      <c r="L35" s="25" t="s">
        <v>3930</v>
      </c>
      <c r="M35" s="238" t="s">
        <v>3999</v>
      </c>
      <c r="N35" s="238" t="s">
        <v>3889</v>
      </c>
      <c r="O35" s="26">
        <v>31</v>
      </c>
      <c r="P35" s="26" t="s">
        <v>1136</v>
      </c>
      <c r="Q35" s="26" t="s">
        <v>1488</v>
      </c>
      <c r="R35" s="43">
        <v>0.1</v>
      </c>
      <c r="S35" s="43"/>
      <c r="T35" s="43"/>
      <c r="U35" s="101">
        <f t="shared" si="0"/>
        <v>90</v>
      </c>
      <c r="V35" s="43"/>
      <c r="W35" s="159"/>
      <c r="X35" s="239"/>
      <c r="Y35" s="28" t="s">
        <v>3436</v>
      </c>
    </row>
    <row r="36" spans="1:25" x14ac:dyDescent="0.2">
      <c r="A36" s="22" t="s">
        <v>1063</v>
      </c>
      <c r="B36" s="22" t="s">
        <v>3437</v>
      </c>
      <c r="C36" s="97"/>
      <c r="D36" s="97"/>
      <c r="E36" s="97"/>
      <c r="F36" s="97"/>
      <c r="G36" s="97"/>
      <c r="H36" s="97"/>
      <c r="I36" s="97"/>
      <c r="J36" s="237">
        <v>38807</v>
      </c>
      <c r="K36" s="25" t="s">
        <v>1055</v>
      </c>
      <c r="L36" s="25" t="s">
        <v>3930</v>
      </c>
      <c r="M36" s="238" t="s">
        <v>3937</v>
      </c>
      <c r="N36" s="238" t="s">
        <v>3889</v>
      </c>
      <c r="O36" s="26">
        <v>11</v>
      </c>
      <c r="P36" s="26" t="s">
        <v>3438</v>
      </c>
      <c r="Q36" s="26" t="s">
        <v>3439</v>
      </c>
      <c r="R36" s="43">
        <v>0.1</v>
      </c>
      <c r="S36" s="43"/>
      <c r="T36" s="43"/>
      <c r="U36" s="101">
        <f t="shared" si="0"/>
        <v>90</v>
      </c>
      <c r="V36" s="43"/>
      <c r="W36" s="159"/>
      <c r="X36" s="239" t="s">
        <v>3440</v>
      </c>
      <c r="Y36" s="28" t="s">
        <v>3441</v>
      </c>
    </row>
    <row r="37" spans="1:25" x14ac:dyDescent="0.2">
      <c r="A37" s="81" t="s">
        <v>1063</v>
      </c>
      <c r="B37" s="81" t="s">
        <v>3442</v>
      </c>
      <c r="C37" s="153"/>
      <c r="D37" s="153"/>
      <c r="E37" s="153"/>
      <c r="F37" s="153"/>
      <c r="G37" s="153"/>
      <c r="H37" s="153"/>
      <c r="I37" s="153"/>
      <c r="J37" s="193">
        <v>38812</v>
      </c>
      <c r="K37" s="256"/>
      <c r="L37" s="256"/>
      <c r="M37" s="83" t="s">
        <v>3943</v>
      </c>
      <c r="N37" s="83" t="s">
        <v>3908</v>
      </c>
      <c r="O37" s="84">
        <v>11</v>
      </c>
      <c r="P37" s="84" t="s">
        <v>2972</v>
      </c>
      <c r="Q37" s="84" t="s">
        <v>3443</v>
      </c>
      <c r="R37" s="257"/>
      <c r="S37" s="258"/>
      <c r="T37" s="258"/>
      <c r="U37" s="101">
        <f t="shared" si="0"/>
        <v>90</v>
      </c>
      <c r="V37" s="258"/>
      <c r="W37" s="159"/>
      <c r="X37" s="86" t="s">
        <v>3444</v>
      </c>
      <c r="Y37" s="87" t="s">
        <v>3445</v>
      </c>
    </row>
    <row r="38" spans="1:25" x14ac:dyDescent="0.2">
      <c r="A38" s="236">
        <v>4</v>
      </c>
      <c r="B38" s="259" t="s">
        <v>3446</v>
      </c>
      <c r="C38" s="153"/>
      <c r="D38" s="153">
        <v>2</v>
      </c>
      <c r="E38" s="153"/>
      <c r="F38" s="153"/>
      <c r="G38" s="153"/>
      <c r="H38" s="153"/>
      <c r="I38" s="153"/>
      <c r="J38" s="260">
        <v>38817</v>
      </c>
      <c r="K38" s="259" t="s">
        <v>1055</v>
      </c>
      <c r="L38" s="256" t="s">
        <v>3930</v>
      </c>
      <c r="M38" s="259" t="s">
        <v>3990</v>
      </c>
      <c r="N38" s="259" t="s">
        <v>3959</v>
      </c>
      <c r="O38" s="259">
        <v>1</v>
      </c>
      <c r="P38" s="259" t="s">
        <v>3447</v>
      </c>
      <c r="Q38" s="259" t="s">
        <v>3448</v>
      </c>
      <c r="R38" s="259">
        <v>0.1</v>
      </c>
      <c r="S38" s="259"/>
      <c r="T38" s="261">
        <v>0.1</v>
      </c>
      <c r="U38" s="66">
        <f t="shared" si="0"/>
        <v>90.1</v>
      </c>
      <c r="V38" s="261"/>
      <c r="W38" s="150"/>
      <c r="X38" s="262" t="s">
        <v>3449</v>
      </c>
      <c r="Y38" s="236" t="s">
        <v>3450</v>
      </c>
    </row>
    <row r="39" spans="1:25" x14ac:dyDescent="0.2">
      <c r="A39" s="81" t="s">
        <v>1063</v>
      </c>
      <c r="B39" s="81" t="s">
        <v>3451</v>
      </c>
      <c r="C39" s="68"/>
      <c r="D39" s="68"/>
      <c r="E39" s="68"/>
      <c r="F39" s="68"/>
      <c r="G39" s="68"/>
      <c r="H39" s="68"/>
      <c r="I39" s="68"/>
      <c r="J39" s="193">
        <v>38819</v>
      </c>
      <c r="K39" s="82" t="s">
        <v>1055</v>
      </c>
      <c r="L39" s="82" t="s">
        <v>3930</v>
      </c>
      <c r="M39" s="83" t="s">
        <v>3990</v>
      </c>
      <c r="N39" s="83" t="s">
        <v>3959</v>
      </c>
      <c r="O39" s="84">
        <v>27</v>
      </c>
      <c r="P39" s="84" t="s">
        <v>3452</v>
      </c>
      <c r="Q39" s="84" t="s">
        <v>3453</v>
      </c>
      <c r="R39" s="198">
        <v>0.1</v>
      </c>
      <c r="S39" s="198"/>
      <c r="T39" s="198"/>
      <c r="U39" s="101">
        <f t="shared" si="0"/>
        <v>90.1</v>
      </c>
      <c r="V39" s="198"/>
      <c r="W39" s="159"/>
      <c r="X39" s="86" t="s">
        <v>3454</v>
      </c>
      <c r="Y39" s="87" t="s">
        <v>3537</v>
      </c>
    </row>
    <row r="40" spans="1:25" x14ac:dyDescent="0.2">
      <c r="A40" s="240">
        <v>5</v>
      </c>
      <c r="B40" s="241" t="s">
        <v>3538</v>
      </c>
      <c r="C40" s="149"/>
      <c r="D40" s="149"/>
      <c r="E40" s="149"/>
      <c r="F40" s="149"/>
      <c r="G40" s="149"/>
      <c r="H40" s="149">
        <v>3</v>
      </c>
      <c r="I40" s="149"/>
      <c r="J40" s="242">
        <v>38824</v>
      </c>
      <c r="K40" s="243" t="s">
        <v>1059</v>
      </c>
      <c r="L40" s="243" t="s">
        <v>3539</v>
      </c>
      <c r="M40" s="244" t="s">
        <v>3919</v>
      </c>
      <c r="N40" s="244" t="s">
        <v>3959</v>
      </c>
      <c r="O40" s="245">
        <v>13</v>
      </c>
      <c r="P40" s="245" t="s">
        <v>3540</v>
      </c>
      <c r="Q40" s="245" t="s">
        <v>3541</v>
      </c>
      <c r="R40" s="254">
        <v>5</v>
      </c>
      <c r="S40" s="254"/>
      <c r="T40" s="254">
        <v>5</v>
      </c>
      <c r="U40" s="66">
        <f t="shared" si="0"/>
        <v>95.1</v>
      </c>
      <c r="V40" s="254"/>
      <c r="W40" s="159"/>
      <c r="X40" s="247" t="s">
        <v>3542</v>
      </c>
      <c r="Y40" s="240" t="s">
        <v>3543</v>
      </c>
    </row>
    <row r="41" spans="1:25" x14ac:dyDescent="0.2">
      <c r="A41" s="88" t="s">
        <v>1063</v>
      </c>
      <c r="B41" s="88" t="s">
        <v>3544</v>
      </c>
      <c r="C41" s="68"/>
      <c r="D41" s="68"/>
      <c r="E41" s="68"/>
      <c r="F41" s="68"/>
      <c r="G41" s="68"/>
      <c r="H41" s="68"/>
      <c r="I41" s="68"/>
      <c r="J41" s="193">
        <v>38825</v>
      </c>
      <c r="K41" s="82" t="s">
        <v>1059</v>
      </c>
      <c r="L41" s="82" t="s">
        <v>1787</v>
      </c>
      <c r="M41" s="83" t="s">
        <v>3990</v>
      </c>
      <c r="N41" s="83" t="s">
        <v>3889</v>
      </c>
      <c r="O41" s="81">
        <v>16</v>
      </c>
      <c r="P41" s="84" t="s">
        <v>3545</v>
      </c>
      <c r="Q41" s="84" t="s">
        <v>3546</v>
      </c>
      <c r="R41" s="59"/>
      <c r="S41" s="59">
        <v>110</v>
      </c>
      <c r="T41" s="59"/>
      <c r="U41" s="101">
        <f t="shared" si="0"/>
        <v>95.1</v>
      </c>
      <c r="V41" s="59"/>
      <c r="W41" s="66"/>
      <c r="X41" s="86" t="s">
        <v>3547</v>
      </c>
      <c r="Y41" s="87" t="s">
        <v>3548</v>
      </c>
    </row>
    <row r="42" spans="1:25" x14ac:dyDescent="0.2">
      <c r="A42" s="81" t="s">
        <v>1063</v>
      </c>
      <c r="B42" s="81" t="s">
        <v>3549</v>
      </c>
      <c r="C42" s="68"/>
      <c r="D42" s="68"/>
      <c r="E42" s="68"/>
      <c r="F42" s="68"/>
      <c r="G42" s="68"/>
      <c r="H42" s="68"/>
      <c r="I42" s="68"/>
      <c r="J42" s="193">
        <v>38827</v>
      </c>
      <c r="K42" s="82" t="s">
        <v>1059</v>
      </c>
      <c r="L42" s="82" t="s">
        <v>3539</v>
      </c>
      <c r="M42" s="83" t="s">
        <v>3990</v>
      </c>
      <c r="N42" s="83" t="s">
        <v>3889</v>
      </c>
      <c r="O42" s="81">
        <v>8</v>
      </c>
      <c r="P42" s="84" t="s">
        <v>3550</v>
      </c>
      <c r="Q42" s="84" t="s">
        <v>3551</v>
      </c>
      <c r="R42" s="59">
        <v>0.25</v>
      </c>
      <c r="S42" s="59"/>
      <c r="T42" s="59"/>
      <c r="U42" s="101">
        <f t="shared" si="0"/>
        <v>95.1</v>
      </c>
      <c r="V42" s="59"/>
      <c r="W42" s="66"/>
      <c r="X42" s="86" t="s">
        <v>3552</v>
      </c>
      <c r="Y42" s="87" t="s">
        <v>3553</v>
      </c>
    </row>
    <row r="43" spans="1:25" x14ac:dyDescent="0.2">
      <c r="A43" s="81" t="s">
        <v>1063</v>
      </c>
      <c r="B43" s="81" t="s">
        <v>3554</v>
      </c>
      <c r="C43" s="68"/>
      <c r="D43" s="68"/>
      <c r="E43" s="68"/>
      <c r="F43" s="68"/>
      <c r="G43" s="68"/>
      <c r="H43" s="68"/>
      <c r="I43" s="68"/>
      <c r="J43" s="193">
        <v>38834</v>
      </c>
      <c r="K43" s="82" t="s">
        <v>1055</v>
      </c>
      <c r="L43" s="82" t="s">
        <v>3930</v>
      </c>
      <c r="M43" s="83" t="s">
        <v>3990</v>
      </c>
      <c r="N43" s="83" t="s">
        <v>3959</v>
      </c>
      <c r="O43" s="81">
        <v>35</v>
      </c>
      <c r="P43" s="84" t="s">
        <v>3555</v>
      </c>
      <c r="Q43" s="84" t="s">
        <v>3556</v>
      </c>
      <c r="R43" s="59">
        <v>0.1</v>
      </c>
      <c r="S43" s="59"/>
      <c r="T43" s="59"/>
      <c r="U43" s="101">
        <f t="shared" si="0"/>
        <v>95.1</v>
      </c>
      <c r="V43" s="59"/>
      <c r="W43" s="66"/>
      <c r="X43" s="86" t="s">
        <v>3557</v>
      </c>
      <c r="Y43" s="87" t="s">
        <v>3558</v>
      </c>
    </row>
    <row r="44" spans="1:25" x14ac:dyDescent="0.2">
      <c r="A44" s="81" t="s">
        <v>1063</v>
      </c>
      <c r="B44" s="81" t="s">
        <v>3559</v>
      </c>
      <c r="C44" s="68"/>
      <c r="D44" s="68"/>
      <c r="E44" s="68"/>
      <c r="F44" s="68"/>
      <c r="G44" s="68"/>
      <c r="H44" s="68"/>
      <c r="I44" s="68"/>
      <c r="J44" s="193">
        <v>38834</v>
      </c>
      <c r="K44" s="82" t="s">
        <v>1055</v>
      </c>
      <c r="L44" s="82" t="s">
        <v>3930</v>
      </c>
      <c r="M44" s="83" t="s">
        <v>2188</v>
      </c>
      <c r="N44" s="83" t="s">
        <v>3973</v>
      </c>
      <c r="O44" s="81">
        <v>2</v>
      </c>
      <c r="P44" s="84" t="s">
        <v>3560</v>
      </c>
      <c r="Q44" s="84" t="s">
        <v>3561</v>
      </c>
      <c r="R44" s="59">
        <v>0.1</v>
      </c>
      <c r="S44" s="59"/>
      <c r="T44" s="59"/>
      <c r="U44" s="101">
        <f t="shared" si="0"/>
        <v>95.1</v>
      </c>
      <c r="V44" s="59"/>
      <c r="W44" s="66"/>
      <c r="X44" s="86" t="s">
        <v>3562</v>
      </c>
      <c r="Y44" s="87" t="s">
        <v>3563</v>
      </c>
    </row>
    <row r="45" spans="1:25" x14ac:dyDescent="0.2">
      <c r="A45" s="81" t="s">
        <v>1063</v>
      </c>
      <c r="B45" s="81" t="s">
        <v>3564</v>
      </c>
      <c r="C45" s="68"/>
      <c r="D45" s="68"/>
      <c r="E45" s="68"/>
      <c r="F45" s="68"/>
      <c r="G45" s="68"/>
      <c r="H45" s="68"/>
      <c r="I45" s="68"/>
      <c r="J45" s="193">
        <v>38835</v>
      </c>
      <c r="K45" s="82" t="s">
        <v>1055</v>
      </c>
      <c r="L45" s="82" t="s">
        <v>3930</v>
      </c>
      <c r="M45" s="83" t="s">
        <v>3943</v>
      </c>
      <c r="N45" s="83" t="s">
        <v>3889</v>
      </c>
      <c r="O45" s="81">
        <v>18</v>
      </c>
      <c r="P45" s="84" t="s">
        <v>3565</v>
      </c>
      <c r="Q45" s="84" t="s">
        <v>3566</v>
      </c>
      <c r="R45" s="59">
        <v>0.1</v>
      </c>
      <c r="S45" s="59"/>
      <c r="T45" s="59"/>
      <c r="U45" s="101">
        <f t="shared" si="0"/>
        <v>95.1</v>
      </c>
      <c r="V45" s="59"/>
      <c r="W45" s="66"/>
      <c r="X45" s="86"/>
      <c r="Y45" s="87" t="s">
        <v>3567</v>
      </c>
    </row>
    <row r="46" spans="1:25" x14ac:dyDescent="0.2">
      <c r="A46" s="81" t="s">
        <v>1063</v>
      </c>
      <c r="B46" s="81" t="s">
        <v>3568</v>
      </c>
      <c r="C46" s="68"/>
      <c r="D46" s="68"/>
      <c r="E46" s="68"/>
      <c r="F46" s="68"/>
      <c r="G46" s="68"/>
      <c r="H46" s="68"/>
      <c r="I46" s="68"/>
      <c r="J46" s="193">
        <v>38855</v>
      </c>
      <c r="K46" s="82" t="s">
        <v>1059</v>
      </c>
      <c r="L46" s="82" t="s">
        <v>3930</v>
      </c>
      <c r="M46" s="83" t="s">
        <v>3990</v>
      </c>
      <c r="N46" s="83" t="s">
        <v>4024</v>
      </c>
      <c r="O46" s="81">
        <v>12</v>
      </c>
      <c r="P46" s="84" t="s">
        <v>3569</v>
      </c>
      <c r="Q46" s="84" t="s">
        <v>3570</v>
      </c>
      <c r="R46" s="59">
        <v>1.5</v>
      </c>
      <c r="S46" s="59"/>
      <c r="T46" s="59"/>
      <c r="U46" s="101">
        <f t="shared" si="0"/>
        <v>95.1</v>
      </c>
      <c r="V46" s="59"/>
      <c r="W46" s="66"/>
      <c r="X46" s="86" t="s">
        <v>3571</v>
      </c>
      <c r="Y46" s="87" t="s">
        <v>3572</v>
      </c>
    </row>
    <row r="47" spans="1:25" x14ac:dyDescent="0.2">
      <c r="A47" s="240">
        <v>6</v>
      </c>
      <c r="B47" s="241" t="s">
        <v>3573</v>
      </c>
      <c r="C47" s="149"/>
      <c r="D47" s="149"/>
      <c r="E47" s="149">
        <v>1</v>
      </c>
      <c r="F47" s="149"/>
      <c r="G47" s="149"/>
      <c r="H47" s="149"/>
      <c r="I47" s="149"/>
      <c r="J47" s="242">
        <v>38858</v>
      </c>
      <c r="K47" s="243" t="s">
        <v>1059</v>
      </c>
      <c r="L47" s="243" t="s">
        <v>3965</v>
      </c>
      <c r="M47" s="244" t="s">
        <v>3979</v>
      </c>
      <c r="N47" s="244" t="s">
        <v>3995</v>
      </c>
      <c r="O47" s="241">
        <v>25</v>
      </c>
      <c r="P47" s="245" t="s">
        <v>3574</v>
      </c>
      <c r="Q47" s="245" t="s">
        <v>3575</v>
      </c>
      <c r="R47" s="246"/>
      <c r="S47" s="246">
        <v>0.75</v>
      </c>
      <c r="T47" s="246"/>
      <c r="U47" s="101">
        <f t="shared" si="0"/>
        <v>95.1</v>
      </c>
      <c r="V47" s="246">
        <v>0.75</v>
      </c>
      <c r="W47" s="66">
        <f>V47</f>
        <v>0.75</v>
      </c>
      <c r="X47" s="247" t="s">
        <v>3576</v>
      </c>
      <c r="Y47" s="240" t="s">
        <v>3577</v>
      </c>
    </row>
    <row r="48" spans="1:25" x14ac:dyDescent="0.2">
      <c r="A48" s="81" t="s">
        <v>1063</v>
      </c>
      <c r="B48" s="81" t="s">
        <v>3578</v>
      </c>
      <c r="C48" s="68"/>
      <c r="D48" s="68"/>
      <c r="E48" s="68"/>
      <c r="F48" s="68"/>
      <c r="G48" s="68"/>
      <c r="H48" s="68"/>
      <c r="I48" s="68"/>
      <c r="J48" s="193">
        <v>38859</v>
      </c>
      <c r="K48" s="82" t="s">
        <v>1055</v>
      </c>
      <c r="L48" s="82" t="s">
        <v>3930</v>
      </c>
      <c r="M48" s="83" t="s">
        <v>3894</v>
      </c>
      <c r="N48" s="83" t="s">
        <v>3889</v>
      </c>
      <c r="O48" s="81">
        <v>15</v>
      </c>
      <c r="P48" s="84" t="s">
        <v>3579</v>
      </c>
      <c r="Q48" s="84" t="s">
        <v>3580</v>
      </c>
      <c r="R48" s="59">
        <v>0.1</v>
      </c>
      <c r="S48" s="59"/>
      <c r="T48" s="59"/>
      <c r="U48" s="101">
        <f t="shared" si="0"/>
        <v>95.1</v>
      </c>
      <c r="V48" s="59"/>
      <c r="W48" s="101">
        <f>W47+V48</f>
        <v>0.75</v>
      </c>
      <c r="X48" s="86"/>
      <c r="Y48" s="87" t="s">
        <v>3581</v>
      </c>
    </row>
    <row r="49" spans="1:25" x14ac:dyDescent="0.2">
      <c r="A49" s="81" t="s">
        <v>1063</v>
      </c>
      <c r="B49" s="81" t="s">
        <v>3582</v>
      </c>
      <c r="C49" s="68"/>
      <c r="D49" s="68"/>
      <c r="E49" s="68"/>
      <c r="F49" s="68"/>
      <c r="G49" s="68"/>
      <c r="H49" s="68"/>
      <c r="I49" s="68"/>
      <c r="J49" s="193">
        <v>38861</v>
      </c>
      <c r="K49" s="82" t="s">
        <v>1055</v>
      </c>
      <c r="L49" s="82" t="s">
        <v>3930</v>
      </c>
      <c r="M49" s="83" t="s">
        <v>3999</v>
      </c>
      <c r="N49" s="83" t="s">
        <v>3895</v>
      </c>
      <c r="O49" s="81">
        <v>10</v>
      </c>
      <c r="P49" s="84" t="s">
        <v>3583</v>
      </c>
      <c r="Q49" s="84" t="s">
        <v>3584</v>
      </c>
      <c r="R49" s="59">
        <v>0.1</v>
      </c>
      <c r="S49" s="59"/>
      <c r="T49" s="59"/>
      <c r="U49" s="101">
        <f t="shared" si="0"/>
        <v>95.1</v>
      </c>
      <c r="V49" s="59"/>
      <c r="W49" s="101">
        <f t="shared" ref="W49:W112" si="1">W48+V49</f>
        <v>0.75</v>
      </c>
      <c r="X49" s="86"/>
      <c r="Y49" s="87" t="s">
        <v>3585</v>
      </c>
    </row>
    <row r="50" spans="1:25" x14ac:dyDescent="0.2">
      <c r="A50" s="81" t="s">
        <v>1063</v>
      </c>
      <c r="B50" s="81" t="s">
        <v>3835</v>
      </c>
      <c r="C50" s="68"/>
      <c r="D50" s="68"/>
      <c r="E50" s="68"/>
      <c r="F50" s="68"/>
      <c r="G50" s="68"/>
      <c r="H50" s="68"/>
      <c r="I50" s="68"/>
      <c r="J50" s="193">
        <v>38863</v>
      </c>
      <c r="K50" s="82" t="s">
        <v>1076</v>
      </c>
      <c r="L50" s="82" t="s">
        <v>3965</v>
      </c>
      <c r="M50" s="83" t="s">
        <v>3979</v>
      </c>
      <c r="N50" s="83" t="s">
        <v>3889</v>
      </c>
      <c r="O50" s="81">
        <v>9</v>
      </c>
      <c r="P50" s="84" t="s">
        <v>3890</v>
      </c>
      <c r="Q50" s="84" t="s">
        <v>3586</v>
      </c>
      <c r="R50" s="59"/>
      <c r="S50" s="59">
        <v>10</v>
      </c>
      <c r="T50" s="59"/>
      <c r="U50" s="101">
        <f t="shared" si="0"/>
        <v>95.1</v>
      </c>
      <c r="V50" s="59"/>
      <c r="W50" s="101">
        <f t="shared" si="1"/>
        <v>0.75</v>
      </c>
      <c r="X50" s="86" t="s">
        <v>3587</v>
      </c>
      <c r="Y50" s="87" t="s">
        <v>3588</v>
      </c>
    </row>
    <row r="51" spans="1:25" x14ac:dyDescent="0.2">
      <c r="A51" s="236">
        <v>7</v>
      </c>
      <c r="B51" s="259" t="s">
        <v>3589</v>
      </c>
      <c r="C51" s="153"/>
      <c r="D51" s="153"/>
      <c r="E51" s="153"/>
      <c r="F51" s="153"/>
      <c r="G51" s="153">
        <v>1</v>
      </c>
      <c r="H51" s="153"/>
      <c r="I51" s="153"/>
      <c r="J51" s="260">
        <v>38863</v>
      </c>
      <c r="K51" s="256" t="s">
        <v>1059</v>
      </c>
      <c r="L51" s="256" t="s">
        <v>3965</v>
      </c>
      <c r="M51" s="262" t="s">
        <v>3894</v>
      </c>
      <c r="N51" s="262" t="s">
        <v>3959</v>
      </c>
      <c r="O51" s="259">
        <v>4</v>
      </c>
      <c r="P51" s="263" t="s">
        <v>3590</v>
      </c>
      <c r="Q51" s="263" t="s">
        <v>772</v>
      </c>
      <c r="R51" s="261"/>
      <c r="S51" s="261">
        <v>1.8</v>
      </c>
      <c r="T51" s="261"/>
      <c r="U51" s="101">
        <f t="shared" si="0"/>
        <v>95.1</v>
      </c>
      <c r="V51" s="261">
        <v>1.8</v>
      </c>
      <c r="W51" s="66">
        <f t="shared" si="1"/>
        <v>2.5499999999999998</v>
      </c>
      <c r="X51" s="264" t="s">
        <v>3576</v>
      </c>
      <c r="Y51" s="236" t="s">
        <v>3591</v>
      </c>
    </row>
    <row r="52" spans="1:25" x14ac:dyDescent="0.2">
      <c r="A52" s="236">
        <v>8</v>
      </c>
      <c r="B52" s="259" t="s">
        <v>3592</v>
      </c>
      <c r="C52" s="153"/>
      <c r="D52" s="153"/>
      <c r="E52" s="153"/>
      <c r="F52" s="153"/>
      <c r="G52" s="153"/>
      <c r="H52" s="153">
        <v>4</v>
      </c>
      <c r="I52" s="153"/>
      <c r="J52" s="260">
        <v>38864</v>
      </c>
      <c r="K52" s="256" t="s">
        <v>1059</v>
      </c>
      <c r="L52" s="256" t="s">
        <v>3965</v>
      </c>
      <c r="M52" s="262" t="s">
        <v>3999</v>
      </c>
      <c r="N52" s="262" t="s">
        <v>3959</v>
      </c>
      <c r="O52" s="259">
        <v>16</v>
      </c>
      <c r="P52" s="263" t="s">
        <v>3593</v>
      </c>
      <c r="Q52" s="263" t="s">
        <v>3594</v>
      </c>
      <c r="R52" s="261"/>
      <c r="S52" s="261">
        <v>0.25</v>
      </c>
      <c r="T52" s="261"/>
      <c r="U52" s="101">
        <f t="shared" si="0"/>
        <v>95.1</v>
      </c>
      <c r="V52" s="261">
        <v>0.25</v>
      </c>
      <c r="W52" s="66">
        <f t="shared" si="1"/>
        <v>2.8</v>
      </c>
      <c r="X52" s="264" t="s">
        <v>3576</v>
      </c>
      <c r="Y52" s="236" t="s">
        <v>3595</v>
      </c>
    </row>
    <row r="53" spans="1:25" x14ac:dyDescent="0.2">
      <c r="A53" s="236">
        <v>9</v>
      </c>
      <c r="B53" s="259" t="s">
        <v>3596</v>
      </c>
      <c r="C53" s="153"/>
      <c r="D53" s="153"/>
      <c r="E53" s="153"/>
      <c r="F53" s="153"/>
      <c r="G53" s="153"/>
      <c r="H53" s="153">
        <v>5</v>
      </c>
      <c r="I53" s="153"/>
      <c r="J53" s="260">
        <v>38870</v>
      </c>
      <c r="K53" s="256" t="s">
        <v>1059</v>
      </c>
      <c r="L53" s="256" t="s">
        <v>3965</v>
      </c>
      <c r="M53" s="262" t="s">
        <v>3919</v>
      </c>
      <c r="N53" s="262" t="s">
        <v>3889</v>
      </c>
      <c r="O53" s="259">
        <v>34</v>
      </c>
      <c r="P53" s="263" t="s">
        <v>3597</v>
      </c>
      <c r="Q53" s="263" t="s">
        <v>3598</v>
      </c>
      <c r="R53" s="261"/>
      <c r="S53" s="261">
        <v>0.3</v>
      </c>
      <c r="T53" s="261"/>
      <c r="U53" s="101">
        <f t="shared" si="0"/>
        <v>95.1</v>
      </c>
      <c r="V53" s="261">
        <v>0.3</v>
      </c>
      <c r="W53" s="66">
        <f t="shared" si="1"/>
        <v>3.0999999999999996</v>
      </c>
      <c r="X53" s="264" t="s">
        <v>3576</v>
      </c>
      <c r="Y53" s="236" t="s">
        <v>3599</v>
      </c>
    </row>
    <row r="54" spans="1:25" x14ac:dyDescent="0.2">
      <c r="A54" s="236">
        <v>10</v>
      </c>
      <c r="B54" s="259" t="s">
        <v>256</v>
      </c>
      <c r="C54" s="153"/>
      <c r="D54" s="153">
        <v>3</v>
      </c>
      <c r="E54" s="153"/>
      <c r="F54" s="153"/>
      <c r="G54" s="153"/>
      <c r="H54" s="153"/>
      <c r="I54" s="153"/>
      <c r="J54" s="260">
        <v>38873</v>
      </c>
      <c r="K54" s="256" t="s">
        <v>1055</v>
      </c>
      <c r="L54" s="256" t="s">
        <v>3930</v>
      </c>
      <c r="M54" s="262" t="s">
        <v>3990</v>
      </c>
      <c r="N54" s="262" t="s">
        <v>3908</v>
      </c>
      <c r="O54" s="259">
        <v>22</v>
      </c>
      <c r="P54" s="263" t="s">
        <v>3600</v>
      </c>
      <c r="Q54" s="263" t="s">
        <v>3601</v>
      </c>
      <c r="R54" s="261">
        <v>0.1</v>
      </c>
      <c r="S54" s="261"/>
      <c r="T54" s="261">
        <v>0.1</v>
      </c>
      <c r="U54" s="66">
        <f t="shared" si="0"/>
        <v>95.199999999999989</v>
      </c>
      <c r="V54" s="261"/>
      <c r="W54" s="101">
        <f t="shared" si="1"/>
        <v>3.0999999999999996</v>
      </c>
      <c r="X54" s="264" t="s">
        <v>3602</v>
      </c>
      <c r="Y54" s="236" t="s">
        <v>3603</v>
      </c>
    </row>
    <row r="55" spans="1:25" x14ac:dyDescent="0.2">
      <c r="A55" s="81" t="s">
        <v>1063</v>
      </c>
      <c r="B55" s="81" t="s">
        <v>3604</v>
      </c>
      <c r="C55" s="68"/>
      <c r="D55" s="68"/>
      <c r="E55" s="68"/>
      <c r="F55" s="68"/>
      <c r="G55" s="68"/>
      <c r="H55" s="68"/>
      <c r="I55" s="68"/>
      <c r="J55" s="193">
        <v>38875</v>
      </c>
      <c r="K55" s="82" t="s">
        <v>1055</v>
      </c>
      <c r="L55" s="82" t="s">
        <v>3965</v>
      </c>
      <c r="M55" s="83" t="s">
        <v>3943</v>
      </c>
      <c r="N55" s="83" t="s">
        <v>3908</v>
      </c>
      <c r="O55" s="81">
        <v>16</v>
      </c>
      <c r="P55" s="84" t="s">
        <v>3605</v>
      </c>
      <c r="Q55" s="84" t="s">
        <v>3606</v>
      </c>
      <c r="R55" s="59"/>
      <c r="S55" s="59">
        <v>0.1</v>
      </c>
      <c r="T55" s="59"/>
      <c r="U55" s="101">
        <f t="shared" si="0"/>
        <v>95.199999999999989</v>
      </c>
      <c r="V55" s="59"/>
      <c r="W55" s="101">
        <f t="shared" si="1"/>
        <v>3.0999999999999996</v>
      </c>
      <c r="X55" s="86"/>
      <c r="Y55" s="87" t="s">
        <v>3607</v>
      </c>
    </row>
    <row r="56" spans="1:25" x14ac:dyDescent="0.2">
      <c r="A56" s="81" t="s">
        <v>1063</v>
      </c>
      <c r="B56" s="81" t="s">
        <v>3608</v>
      </c>
      <c r="C56" s="68"/>
      <c r="D56" s="68"/>
      <c r="E56" s="68"/>
      <c r="F56" s="68"/>
      <c r="G56" s="68"/>
      <c r="H56" s="68"/>
      <c r="I56" s="68"/>
      <c r="J56" s="193">
        <v>38877</v>
      </c>
      <c r="K56" s="82" t="s">
        <v>1059</v>
      </c>
      <c r="L56" s="82" t="s">
        <v>3965</v>
      </c>
      <c r="M56" s="83" t="s">
        <v>3907</v>
      </c>
      <c r="N56" s="83" t="s">
        <v>3959</v>
      </c>
      <c r="O56" s="81">
        <v>2</v>
      </c>
      <c r="P56" s="84" t="s">
        <v>3609</v>
      </c>
      <c r="Q56" s="84" t="s">
        <v>3610</v>
      </c>
      <c r="R56" s="59"/>
      <c r="S56" s="59">
        <v>0.5</v>
      </c>
      <c r="T56" s="59"/>
      <c r="U56" s="101">
        <f t="shared" si="0"/>
        <v>95.199999999999989</v>
      </c>
      <c r="V56" s="59"/>
      <c r="W56" s="101">
        <f t="shared" si="1"/>
        <v>3.0999999999999996</v>
      </c>
      <c r="X56" s="86" t="s">
        <v>3611</v>
      </c>
      <c r="Y56" s="87" t="s">
        <v>3612</v>
      </c>
    </row>
    <row r="57" spans="1:25" x14ac:dyDescent="0.2">
      <c r="A57" s="81" t="s">
        <v>1063</v>
      </c>
      <c r="B57" s="81" t="s">
        <v>3613</v>
      </c>
      <c r="C57" s="68"/>
      <c r="D57" s="68"/>
      <c r="E57" s="68"/>
      <c r="F57" s="68"/>
      <c r="G57" s="68"/>
      <c r="H57" s="68"/>
      <c r="I57" s="68"/>
      <c r="J57" s="193">
        <v>38877</v>
      </c>
      <c r="K57" s="82" t="s">
        <v>1059</v>
      </c>
      <c r="L57" s="82" t="s">
        <v>3965</v>
      </c>
      <c r="M57" s="83" t="s">
        <v>3907</v>
      </c>
      <c r="N57" s="83" t="s">
        <v>3959</v>
      </c>
      <c r="O57" s="81">
        <v>1</v>
      </c>
      <c r="P57" s="84" t="s">
        <v>3614</v>
      </c>
      <c r="Q57" s="84" t="s">
        <v>3615</v>
      </c>
      <c r="R57" s="59"/>
      <c r="S57" s="59">
        <v>0.25</v>
      </c>
      <c r="T57" s="59"/>
      <c r="U57" s="101">
        <f t="shared" si="0"/>
        <v>95.199999999999989</v>
      </c>
      <c r="V57" s="59"/>
      <c r="W57" s="101">
        <f t="shared" si="1"/>
        <v>3.0999999999999996</v>
      </c>
      <c r="X57" s="86" t="s">
        <v>3616</v>
      </c>
      <c r="Y57" s="87" t="s">
        <v>3617</v>
      </c>
    </row>
    <row r="58" spans="1:25" x14ac:dyDescent="0.2">
      <c r="A58" s="240">
        <v>11</v>
      </c>
      <c r="B58" s="241" t="s">
        <v>3618</v>
      </c>
      <c r="C58" s="149"/>
      <c r="D58" s="149">
        <v>4</v>
      </c>
      <c r="E58" s="149"/>
      <c r="F58" s="149"/>
      <c r="G58" s="149"/>
      <c r="H58" s="149"/>
      <c r="I58" s="149"/>
      <c r="J58" s="242">
        <v>38877</v>
      </c>
      <c r="K58" s="243" t="s">
        <v>1055</v>
      </c>
      <c r="L58" s="243" t="s">
        <v>3965</v>
      </c>
      <c r="M58" s="244" t="s">
        <v>3979</v>
      </c>
      <c r="N58" s="244" t="s">
        <v>3908</v>
      </c>
      <c r="O58" s="241">
        <v>3</v>
      </c>
      <c r="P58" s="245" t="s">
        <v>3619</v>
      </c>
      <c r="Q58" s="245" t="s">
        <v>3620</v>
      </c>
      <c r="R58" s="246"/>
      <c r="S58" s="246">
        <v>0.1</v>
      </c>
      <c r="T58" s="246"/>
      <c r="U58" s="101">
        <f t="shared" si="0"/>
        <v>95.199999999999989</v>
      </c>
      <c r="V58" s="246">
        <v>0.1</v>
      </c>
      <c r="W58" s="66">
        <f t="shared" si="1"/>
        <v>3.1999999999999997</v>
      </c>
      <c r="X58" s="247" t="s">
        <v>3576</v>
      </c>
      <c r="Y58" s="240" t="s">
        <v>3621</v>
      </c>
    </row>
    <row r="59" spans="1:25" x14ac:dyDescent="0.2">
      <c r="A59" s="81" t="s">
        <v>1063</v>
      </c>
      <c r="B59" s="81" t="s">
        <v>3622</v>
      </c>
      <c r="C59" s="68"/>
      <c r="D59" s="68"/>
      <c r="E59" s="68"/>
      <c r="F59" s="68"/>
      <c r="G59" s="68"/>
      <c r="H59" s="68"/>
      <c r="I59" s="68"/>
      <c r="J59" s="193">
        <v>38880</v>
      </c>
      <c r="K59" s="82" t="s">
        <v>1055</v>
      </c>
      <c r="L59" s="82" t="s">
        <v>3930</v>
      </c>
      <c r="M59" s="83" t="s">
        <v>1615</v>
      </c>
      <c r="N59" s="83" t="s">
        <v>3895</v>
      </c>
      <c r="O59" s="81">
        <v>7</v>
      </c>
      <c r="P59" s="84" t="s">
        <v>3623</v>
      </c>
      <c r="Q59" s="84" t="s">
        <v>3624</v>
      </c>
      <c r="R59" s="59">
        <v>0.1</v>
      </c>
      <c r="S59" s="59"/>
      <c r="T59" s="59"/>
      <c r="U59" s="101">
        <f t="shared" si="0"/>
        <v>95.199999999999989</v>
      </c>
      <c r="V59" s="59"/>
      <c r="W59" s="101">
        <f t="shared" si="1"/>
        <v>3.1999999999999997</v>
      </c>
      <c r="X59" s="86"/>
      <c r="Y59" s="87" t="s">
        <v>3625</v>
      </c>
    </row>
    <row r="60" spans="1:25" x14ac:dyDescent="0.2">
      <c r="A60" s="81" t="s">
        <v>1063</v>
      </c>
      <c r="B60" s="81" t="s">
        <v>3626</v>
      </c>
      <c r="C60" s="68"/>
      <c r="D60" s="68"/>
      <c r="E60" s="68"/>
      <c r="F60" s="68"/>
      <c r="G60" s="68"/>
      <c r="H60" s="68"/>
      <c r="I60" s="68"/>
      <c r="J60" s="193">
        <v>38882</v>
      </c>
      <c r="K60" s="82" t="s">
        <v>1055</v>
      </c>
      <c r="L60" s="82" t="s">
        <v>3965</v>
      </c>
      <c r="M60" s="83" t="s">
        <v>4023</v>
      </c>
      <c r="N60" s="83" t="s">
        <v>3889</v>
      </c>
      <c r="O60" s="81">
        <v>7</v>
      </c>
      <c r="P60" s="84" t="s">
        <v>3627</v>
      </c>
      <c r="Q60" s="84" t="s">
        <v>3628</v>
      </c>
      <c r="R60" s="59"/>
      <c r="S60" s="59">
        <v>0.25</v>
      </c>
      <c r="T60" s="59"/>
      <c r="U60" s="101">
        <f t="shared" si="0"/>
        <v>95.199999999999989</v>
      </c>
      <c r="V60" s="59"/>
      <c r="W60" s="101">
        <f t="shared" si="1"/>
        <v>3.1999999999999997</v>
      </c>
      <c r="X60" s="86"/>
      <c r="Y60" s="87" t="s">
        <v>3629</v>
      </c>
    </row>
    <row r="61" spans="1:25" x14ac:dyDescent="0.2">
      <c r="A61" s="240">
        <v>12</v>
      </c>
      <c r="B61" s="241" t="s">
        <v>2987</v>
      </c>
      <c r="C61" s="149"/>
      <c r="D61" s="149"/>
      <c r="E61" s="149"/>
      <c r="F61" s="149"/>
      <c r="G61" s="149">
        <v>2</v>
      </c>
      <c r="H61" s="149"/>
      <c r="I61" s="149"/>
      <c r="J61" s="242">
        <v>38882</v>
      </c>
      <c r="K61" s="243" t="s">
        <v>1059</v>
      </c>
      <c r="L61" s="243" t="s">
        <v>3965</v>
      </c>
      <c r="M61" s="244" t="s">
        <v>4023</v>
      </c>
      <c r="N61" s="244" t="s">
        <v>3908</v>
      </c>
      <c r="O61" s="241">
        <v>36</v>
      </c>
      <c r="P61" s="245" t="s">
        <v>3630</v>
      </c>
      <c r="Q61" s="245" t="s">
        <v>3631</v>
      </c>
      <c r="R61" s="246"/>
      <c r="S61" s="246">
        <v>4.4000000000000004</v>
      </c>
      <c r="T61" s="246"/>
      <c r="U61" s="101">
        <f t="shared" si="0"/>
        <v>95.199999999999989</v>
      </c>
      <c r="V61" s="246">
        <v>4.4000000000000004</v>
      </c>
      <c r="W61" s="66">
        <f t="shared" si="1"/>
        <v>7.6</v>
      </c>
      <c r="X61" s="247" t="s">
        <v>3576</v>
      </c>
      <c r="Y61" s="240" t="s">
        <v>3632</v>
      </c>
    </row>
    <row r="62" spans="1:25" x14ac:dyDescent="0.2">
      <c r="A62" s="87" t="s">
        <v>1063</v>
      </c>
      <c r="B62" s="87" t="s">
        <v>4955</v>
      </c>
      <c r="C62" s="68"/>
      <c r="D62" s="68"/>
      <c r="E62" s="68"/>
      <c r="F62" s="68"/>
      <c r="G62" s="68"/>
      <c r="H62" s="68"/>
      <c r="I62" s="68"/>
      <c r="J62" s="193">
        <v>38885</v>
      </c>
      <c r="K62" s="82" t="s">
        <v>1059</v>
      </c>
      <c r="L62" s="82" t="s">
        <v>3965</v>
      </c>
      <c r="M62" s="83" t="s">
        <v>3907</v>
      </c>
      <c r="N62" s="83" t="s">
        <v>3908</v>
      </c>
      <c r="O62" s="81">
        <v>24</v>
      </c>
      <c r="P62" s="84" t="s">
        <v>3633</v>
      </c>
      <c r="Q62" s="84" t="s">
        <v>3634</v>
      </c>
      <c r="R62" s="59"/>
      <c r="S62" s="59">
        <v>0.5</v>
      </c>
      <c r="T62" s="59"/>
      <c r="U62" s="101">
        <f t="shared" si="0"/>
        <v>95.199999999999989</v>
      </c>
      <c r="V62" s="59"/>
      <c r="W62" s="101">
        <f t="shared" si="1"/>
        <v>7.6</v>
      </c>
      <c r="X62" s="86"/>
      <c r="Y62" s="87" t="s">
        <v>3635</v>
      </c>
    </row>
    <row r="63" spans="1:25" x14ac:dyDescent="0.2">
      <c r="A63" s="236">
        <v>13</v>
      </c>
      <c r="B63" s="259" t="s">
        <v>3636</v>
      </c>
      <c r="C63" s="153"/>
      <c r="D63" s="153"/>
      <c r="E63" s="153"/>
      <c r="F63" s="153"/>
      <c r="G63" s="153"/>
      <c r="H63" s="153">
        <v>6</v>
      </c>
      <c r="I63" s="153"/>
      <c r="J63" s="260">
        <v>38885</v>
      </c>
      <c r="K63" s="256" t="s">
        <v>1059</v>
      </c>
      <c r="L63" s="256" t="s">
        <v>3965</v>
      </c>
      <c r="M63" s="262" t="s">
        <v>3919</v>
      </c>
      <c r="N63" s="262" t="s">
        <v>3959</v>
      </c>
      <c r="O63" s="259">
        <v>23</v>
      </c>
      <c r="P63" s="263" t="s">
        <v>3637</v>
      </c>
      <c r="Q63" s="263" t="s">
        <v>3638</v>
      </c>
      <c r="R63" s="261"/>
      <c r="S63" s="261">
        <v>0.9</v>
      </c>
      <c r="T63" s="261"/>
      <c r="U63" s="101">
        <f t="shared" si="0"/>
        <v>95.199999999999989</v>
      </c>
      <c r="V63" s="261">
        <v>0.9</v>
      </c>
      <c r="W63" s="66">
        <f t="shared" si="1"/>
        <v>8.5</v>
      </c>
      <c r="X63" s="264" t="s">
        <v>3576</v>
      </c>
      <c r="Y63" s="236" t="s">
        <v>3639</v>
      </c>
    </row>
    <row r="64" spans="1:25" x14ac:dyDescent="0.2">
      <c r="A64" s="236">
        <v>14</v>
      </c>
      <c r="B64" s="259" t="s">
        <v>3640</v>
      </c>
      <c r="C64" s="153"/>
      <c r="D64" s="153"/>
      <c r="E64" s="153"/>
      <c r="F64" s="153">
        <v>1</v>
      </c>
      <c r="G64" s="153"/>
      <c r="H64" s="153"/>
      <c r="I64" s="153"/>
      <c r="J64" s="260">
        <v>38886</v>
      </c>
      <c r="K64" s="256" t="s">
        <v>1059</v>
      </c>
      <c r="L64" s="256" t="s">
        <v>3965</v>
      </c>
      <c r="M64" s="262" t="s">
        <v>3999</v>
      </c>
      <c r="N64" s="262" t="s">
        <v>3959</v>
      </c>
      <c r="O64" s="259">
        <v>35</v>
      </c>
      <c r="P64" s="263" t="s">
        <v>3641</v>
      </c>
      <c r="Q64" s="263" t="s">
        <v>3541</v>
      </c>
      <c r="R64" s="261"/>
      <c r="S64" s="261">
        <v>0.25</v>
      </c>
      <c r="T64" s="261"/>
      <c r="U64" s="101">
        <f t="shared" si="0"/>
        <v>95.199999999999989</v>
      </c>
      <c r="V64" s="261">
        <v>0.25</v>
      </c>
      <c r="W64" s="66">
        <f t="shared" si="1"/>
        <v>8.75</v>
      </c>
      <c r="X64" s="264" t="s">
        <v>3576</v>
      </c>
      <c r="Y64" s="236" t="s">
        <v>3642</v>
      </c>
    </row>
    <row r="65" spans="1:25" x14ac:dyDescent="0.2">
      <c r="A65" s="81" t="s">
        <v>1063</v>
      </c>
      <c r="B65" s="81" t="s">
        <v>3643</v>
      </c>
      <c r="C65" s="68"/>
      <c r="D65" s="68"/>
      <c r="E65" s="68"/>
      <c r="F65" s="68"/>
      <c r="G65" s="68"/>
      <c r="H65" s="68"/>
      <c r="I65" s="68"/>
      <c r="J65" s="193">
        <v>38886</v>
      </c>
      <c r="K65" s="82" t="s">
        <v>1059</v>
      </c>
      <c r="L65" s="82" t="s">
        <v>3965</v>
      </c>
      <c r="M65" s="83" t="s">
        <v>3999</v>
      </c>
      <c r="N65" s="83" t="s">
        <v>3908</v>
      </c>
      <c r="O65" s="81">
        <v>30</v>
      </c>
      <c r="P65" s="84" t="s">
        <v>3644</v>
      </c>
      <c r="Q65" s="84" t="s">
        <v>3645</v>
      </c>
      <c r="R65" s="59"/>
      <c r="S65" s="59">
        <v>0.25</v>
      </c>
      <c r="T65" s="59"/>
      <c r="U65" s="101">
        <f t="shared" si="0"/>
        <v>95.199999999999989</v>
      </c>
      <c r="V65" s="59"/>
      <c r="W65" s="101">
        <f t="shared" si="1"/>
        <v>8.75</v>
      </c>
      <c r="X65" s="86" t="s">
        <v>3646</v>
      </c>
      <c r="Y65" s="87" t="s">
        <v>3647</v>
      </c>
    </row>
    <row r="66" spans="1:25" x14ac:dyDescent="0.2">
      <c r="A66" s="81" t="s">
        <v>1063</v>
      </c>
      <c r="B66" s="81" t="s">
        <v>3648</v>
      </c>
      <c r="C66" s="68"/>
      <c r="D66" s="68"/>
      <c r="E66" s="68"/>
      <c r="F66" s="68"/>
      <c r="G66" s="68"/>
      <c r="H66" s="68"/>
      <c r="I66" s="68"/>
      <c r="J66" s="193">
        <v>38887</v>
      </c>
      <c r="K66" s="82" t="s">
        <v>1059</v>
      </c>
      <c r="L66" s="82" t="s">
        <v>3930</v>
      </c>
      <c r="M66" s="83" t="s">
        <v>3919</v>
      </c>
      <c r="N66" s="83" t="s">
        <v>827</v>
      </c>
      <c r="O66" s="81">
        <v>3</v>
      </c>
      <c r="P66" s="84" t="s">
        <v>3649</v>
      </c>
      <c r="Q66" s="84" t="s">
        <v>3650</v>
      </c>
      <c r="R66" s="59">
        <v>3</v>
      </c>
      <c r="S66" s="59"/>
      <c r="T66" s="59"/>
      <c r="U66" s="101">
        <f t="shared" si="0"/>
        <v>95.199999999999989</v>
      </c>
      <c r="V66" s="59"/>
      <c r="W66" s="101">
        <f t="shared" si="1"/>
        <v>8.75</v>
      </c>
      <c r="X66" s="86"/>
      <c r="Y66" s="87" t="s">
        <v>3651</v>
      </c>
    </row>
    <row r="67" spans="1:25" x14ac:dyDescent="0.2">
      <c r="A67" s="22" t="s">
        <v>1063</v>
      </c>
      <c r="B67" s="22" t="s">
        <v>3652</v>
      </c>
      <c r="C67" s="97"/>
      <c r="D67" s="97"/>
      <c r="E67" s="97"/>
      <c r="F67" s="97"/>
      <c r="G67" s="97"/>
      <c r="H67" s="97"/>
      <c r="I67" s="97"/>
      <c r="J67" s="237">
        <v>38887</v>
      </c>
      <c r="K67" s="25" t="s">
        <v>1059</v>
      </c>
      <c r="L67" s="25" t="s">
        <v>3930</v>
      </c>
      <c r="M67" s="238" t="s">
        <v>3894</v>
      </c>
      <c r="N67" s="238" t="s">
        <v>3889</v>
      </c>
      <c r="O67" s="22">
        <v>24</v>
      </c>
      <c r="P67" s="26" t="s">
        <v>3653</v>
      </c>
      <c r="Q67" s="26" t="s">
        <v>3654</v>
      </c>
      <c r="R67" s="27">
        <v>4.4000000000000004</v>
      </c>
      <c r="S67" s="27"/>
      <c r="T67" s="27"/>
      <c r="U67" s="101">
        <f t="shared" si="0"/>
        <v>95.199999999999989</v>
      </c>
      <c r="V67" s="27"/>
      <c r="W67" s="101">
        <f t="shared" si="1"/>
        <v>8.75</v>
      </c>
      <c r="X67" s="239"/>
      <c r="Y67" s="28" t="s">
        <v>3655</v>
      </c>
    </row>
    <row r="68" spans="1:25" x14ac:dyDescent="0.2">
      <c r="A68" s="236">
        <v>15</v>
      </c>
      <c r="B68" s="259" t="s">
        <v>3656</v>
      </c>
      <c r="C68" s="153"/>
      <c r="D68" s="153"/>
      <c r="E68" s="153"/>
      <c r="F68" s="153"/>
      <c r="G68" s="153"/>
      <c r="H68" s="153"/>
      <c r="I68" s="153">
        <v>1</v>
      </c>
      <c r="J68" s="260">
        <v>38888</v>
      </c>
      <c r="K68" s="256" t="s">
        <v>1059</v>
      </c>
      <c r="L68" s="256" t="s">
        <v>3965</v>
      </c>
      <c r="M68" s="262" t="s">
        <v>4030</v>
      </c>
      <c r="N68" s="262" t="s">
        <v>3991</v>
      </c>
      <c r="O68" s="259">
        <v>1</v>
      </c>
      <c r="P68" s="263" t="s">
        <v>3657</v>
      </c>
      <c r="Q68" s="263" t="s">
        <v>3658</v>
      </c>
      <c r="R68" s="261"/>
      <c r="S68" s="261">
        <v>8.6</v>
      </c>
      <c r="T68" s="261"/>
      <c r="U68" s="101">
        <f t="shared" si="0"/>
        <v>95.199999999999989</v>
      </c>
      <c r="V68" s="261">
        <v>8.6</v>
      </c>
      <c r="W68" s="66">
        <f t="shared" si="1"/>
        <v>17.350000000000001</v>
      </c>
      <c r="X68" s="264" t="s">
        <v>3659</v>
      </c>
      <c r="Y68" s="236" t="s">
        <v>3660</v>
      </c>
    </row>
    <row r="69" spans="1:25" x14ac:dyDescent="0.2">
      <c r="A69" s="236">
        <v>16</v>
      </c>
      <c r="B69" s="259" t="s">
        <v>3661</v>
      </c>
      <c r="C69" s="153"/>
      <c r="D69" s="153"/>
      <c r="E69" s="153"/>
      <c r="F69" s="153">
        <v>2</v>
      </c>
      <c r="G69" s="153"/>
      <c r="H69" s="153"/>
      <c r="I69" s="153"/>
      <c r="J69" s="260">
        <v>38888</v>
      </c>
      <c r="K69" s="256" t="s">
        <v>1055</v>
      </c>
      <c r="L69" s="256" t="s">
        <v>3965</v>
      </c>
      <c r="M69" s="262" t="s">
        <v>3919</v>
      </c>
      <c r="N69" s="262" t="s">
        <v>3908</v>
      </c>
      <c r="O69" s="259">
        <v>28</v>
      </c>
      <c r="P69" s="263" t="s">
        <v>3662</v>
      </c>
      <c r="Q69" s="263" t="s">
        <v>3663</v>
      </c>
      <c r="R69" s="261"/>
      <c r="S69" s="261">
        <v>0.1</v>
      </c>
      <c r="T69" s="261"/>
      <c r="U69" s="101">
        <f t="shared" si="0"/>
        <v>95.199999999999989</v>
      </c>
      <c r="V69" s="261">
        <v>0.1</v>
      </c>
      <c r="W69" s="66">
        <f t="shared" si="1"/>
        <v>17.450000000000003</v>
      </c>
      <c r="X69" s="264" t="s">
        <v>3576</v>
      </c>
      <c r="Y69" s="236" t="s">
        <v>3664</v>
      </c>
    </row>
    <row r="70" spans="1:25" x14ac:dyDescent="0.2">
      <c r="A70" s="236">
        <v>17</v>
      </c>
      <c r="B70" s="259" t="s">
        <v>676</v>
      </c>
      <c r="C70" s="153">
        <v>1</v>
      </c>
      <c r="D70" s="153"/>
      <c r="E70" s="153"/>
      <c r="F70" s="153"/>
      <c r="G70" s="153"/>
      <c r="H70" s="153"/>
      <c r="I70" s="153"/>
      <c r="J70" s="260">
        <v>38888</v>
      </c>
      <c r="K70" s="256" t="s">
        <v>1055</v>
      </c>
      <c r="L70" s="256" t="s">
        <v>3965</v>
      </c>
      <c r="M70" s="262" t="s">
        <v>2427</v>
      </c>
      <c r="N70" s="262" t="s">
        <v>1753</v>
      </c>
      <c r="O70" s="259">
        <v>19</v>
      </c>
      <c r="P70" s="263" t="s">
        <v>3665</v>
      </c>
      <c r="Q70" s="263" t="s">
        <v>3666</v>
      </c>
      <c r="R70" s="261"/>
      <c r="S70" s="261">
        <v>0.1</v>
      </c>
      <c r="T70" s="261"/>
      <c r="U70" s="101">
        <f t="shared" si="0"/>
        <v>95.199999999999989</v>
      </c>
      <c r="V70" s="261">
        <v>0.1</v>
      </c>
      <c r="W70" s="66">
        <f t="shared" si="1"/>
        <v>17.550000000000004</v>
      </c>
      <c r="X70" s="264" t="s">
        <v>3576</v>
      </c>
      <c r="Y70" s="236" t="s">
        <v>3667</v>
      </c>
    </row>
    <row r="71" spans="1:25" x14ac:dyDescent="0.2">
      <c r="A71" s="236">
        <v>18</v>
      </c>
      <c r="B71" s="259" t="s">
        <v>3668</v>
      </c>
      <c r="C71" s="153"/>
      <c r="D71" s="153"/>
      <c r="E71" s="153">
        <v>2</v>
      </c>
      <c r="F71" s="153"/>
      <c r="G71" s="153"/>
      <c r="H71" s="153"/>
      <c r="I71" s="153"/>
      <c r="J71" s="260">
        <v>38889</v>
      </c>
      <c r="K71" s="256" t="s">
        <v>1059</v>
      </c>
      <c r="L71" s="256" t="s">
        <v>3965</v>
      </c>
      <c r="M71" s="262" t="s">
        <v>3943</v>
      </c>
      <c r="N71" s="262" t="s">
        <v>3991</v>
      </c>
      <c r="O71" s="259">
        <v>3</v>
      </c>
      <c r="P71" s="263" t="s">
        <v>3669</v>
      </c>
      <c r="Q71" s="263" t="s">
        <v>3670</v>
      </c>
      <c r="R71" s="261"/>
      <c r="S71" s="261">
        <v>1.5</v>
      </c>
      <c r="T71" s="261"/>
      <c r="U71" s="101">
        <f t="shared" si="0"/>
        <v>95.199999999999989</v>
      </c>
      <c r="V71" s="261">
        <v>1.5</v>
      </c>
      <c r="W71" s="66">
        <f t="shared" si="1"/>
        <v>19.050000000000004</v>
      </c>
      <c r="X71" s="264" t="s">
        <v>3576</v>
      </c>
      <c r="Y71" s="236" t="s">
        <v>3671</v>
      </c>
    </row>
    <row r="72" spans="1:25" x14ac:dyDescent="0.2">
      <c r="A72" s="22" t="s">
        <v>1063</v>
      </c>
      <c r="B72" s="22" t="s">
        <v>3672</v>
      </c>
      <c r="C72" s="97"/>
      <c r="D72" s="97"/>
      <c r="E72" s="97"/>
      <c r="F72" s="97"/>
      <c r="G72" s="97"/>
      <c r="H72" s="97"/>
      <c r="I72" s="97"/>
      <c r="J72" s="237">
        <v>38888</v>
      </c>
      <c r="K72" s="25" t="s">
        <v>1055</v>
      </c>
      <c r="L72" s="25" t="s">
        <v>3965</v>
      </c>
      <c r="M72" s="238" t="s">
        <v>4059</v>
      </c>
      <c r="N72" s="238" t="s">
        <v>3959</v>
      </c>
      <c r="O72" s="22">
        <v>14</v>
      </c>
      <c r="P72" s="26" t="s">
        <v>3673</v>
      </c>
      <c r="Q72" s="26" t="s">
        <v>3674</v>
      </c>
      <c r="R72" s="27"/>
      <c r="S72" s="27">
        <v>0.1</v>
      </c>
      <c r="T72" s="27"/>
      <c r="U72" s="101">
        <f t="shared" si="0"/>
        <v>95.199999999999989</v>
      </c>
      <c r="V72" s="27"/>
      <c r="W72" s="101">
        <f t="shared" si="1"/>
        <v>19.050000000000004</v>
      </c>
      <c r="X72" s="239"/>
      <c r="Y72" s="28" t="s">
        <v>3675</v>
      </c>
    </row>
    <row r="73" spans="1:25" x14ac:dyDescent="0.2">
      <c r="A73" s="81" t="s">
        <v>1063</v>
      </c>
      <c r="B73" s="81" t="s">
        <v>3676</v>
      </c>
      <c r="C73" s="68"/>
      <c r="D73" s="68"/>
      <c r="E73" s="68"/>
      <c r="F73" s="68"/>
      <c r="G73" s="68"/>
      <c r="H73" s="68"/>
      <c r="I73" s="68"/>
      <c r="J73" s="193">
        <v>38888</v>
      </c>
      <c r="K73" s="82" t="s">
        <v>1059</v>
      </c>
      <c r="L73" s="82" t="s">
        <v>3965</v>
      </c>
      <c r="M73" s="83" t="s">
        <v>2306</v>
      </c>
      <c r="N73" s="83" t="s">
        <v>3973</v>
      </c>
      <c r="O73" s="81">
        <v>13</v>
      </c>
      <c r="P73" s="84" t="s">
        <v>3677</v>
      </c>
      <c r="Q73" s="84" t="s">
        <v>3678</v>
      </c>
      <c r="R73" s="59"/>
      <c r="S73" s="59">
        <v>0.25</v>
      </c>
      <c r="T73" s="59"/>
      <c r="U73" s="101">
        <f t="shared" si="0"/>
        <v>95.199999999999989</v>
      </c>
      <c r="V73" s="59"/>
      <c r="W73" s="101">
        <f t="shared" si="1"/>
        <v>19.050000000000004</v>
      </c>
      <c r="X73" s="86" t="s">
        <v>3679</v>
      </c>
      <c r="Y73" s="87" t="s">
        <v>3680</v>
      </c>
    </row>
    <row r="74" spans="1:25" x14ac:dyDescent="0.2">
      <c r="A74" s="236">
        <v>19</v>
      </c>
      <c r="B74" s="259" t="s">
        <v>3681</v>
      </c>
      <c r="C74" s="153">
        <v>2</v>
      </c>
      <c r="D74" s="153"/>
      <c r="E74" s="153"/>
      <c r="F74" s="153"/>
      <c r="G74" s="153"/>
      <c r="H74" s="153"/>
      <c r="I74" s="153"/>
      <c r="J74" s="260">
        <v>38891</v>
      </c>
      <c r="K74" s="256" t="s">
        <v>1055</v>
      </c>
      <c r="L74" s="256" t="s">
        <v>3965</v>
      </c>
      <c r="M74" s="262" t="s">
        <v>1752</v>
      </c>
      <c r="N74" s="262" t="s">
        <v>1753</v>
      </c>
      <c r="O74" s="259">
        <v>31</v>
      </c>
      <c r="P74" s="263" t="s">
        <v>3682</v>
      </c>
      <c r="Q74" s="263" t="s">
        <v>3683</v>
      </c>
      <c r="R74" s="261"/>
      <c r="S74" s="261">
        <v>0.13</v>
      </c>
      <c r="T74" s="261"/>
      <c r="U74" s="101">
        <f t="shared" si="0"/>
        <v>95.199999999999989</v>
      </c>
      <c r="V74" s="261">
        <v>0.13</v>
      </c>
      <c r="W74" s="66">
        <f t="shared" si="1"/>
        <v>19.180000000000003</v>
      </c>
      <c r="X74" s="264" t="s">
        <v>3576</v>
      </c>
      <c r="Y74" s="236" t="s">
        <v>3684</v>
      </c>
    </row>
    <row r="75" spans="1:25" x14ac:dyDescent="0.2">
      <c r="A75" s="236">
        <v>20</v>
      </c>
      <c r="B75" s="259" t="s">
        <v>3685</v>
      </c>
      <c r="C75" s="153"/>
      <c r="D75" s="153"/>
      <c r="E75" s="153">
        <v>3</v>
      </c>
      <c r="F75" s="153"/>
      <c r="G75" s="153"/>
      <c r="H75" s="153"/>
      <c r="I75" s="153"/>
      <c r="J75" s="260">
        <v>38891</v>
      </c>
      <c r="K75" s="256" t="s">
        <v>1055</v>
      </c>
      <c r="L75" s="256" t="s">
        <v>3965</v>
      </c>
      <c r="M75" s="262" t="s">
        <v>3990</v>
      </c>
      <c r="N75" s="262" t="s">
        <v>3995</v>
      </c>
      <c r="O75" s="259">
        <v>6</v>
      </c>
      <c r="P75" s="263" t="s">
        <v>3560</v>
      </c>
      <c r="Q75" s="263" t="s">
        <v>3686</v>
      </c>
      <c r="R75" s="261"/>
      <c r="S75" s="261">
        <v>0.1</v>
      </c>
      <c r="T75" s="261"/>
      <c r="U75" s="101">
        <f t="shared" si="0"/>
        <v>95.199999999999989</v>
      </c>
      <c r="V75" s="261">
        <v>0.1</v>
      </c>
      <c r="W75" s="66">
        <f t="shared" si="1"/>
        <v>19.280000000000005</v>
      </c>
      <c r="X75" s="264" t="s">
        <v>3576</v>
      </c>
      <c r="Y75" s="236" t="s">
        <v>3687</v>
      </c>
    </row>
    <row r="76" spans="1:25" x14ac:dyDescent="0.2">
      <c r="A76" s="81" t="s">
        <v>1063</v>
      </c>
      <c r="B76" s="81" t="s">
        <v>3688</v>
      </c>
      <c r="C76" s="68"/>
      <c r="D76" s="68"/>
      <c r="E76" s="68"/>
      <c r="F76" s="68"/>
      <c r="G76" s="68"/>
      <c r="H76" s="68"/>
      <c r="I76" s="68"/>
      <c r="J76" s="193">
        <v>38891</v>
      </c>
      <c r="K76" s="82" t="s">
        <v>1055</v>
      </c>
      <c r="L76" s="82" t="s">
        <v>3965</v>
      </c>
      <c r="M76" s="83" t="s">
        <v>2306</v>
      </c>
      <c r="N76" s="83" t="s">
        <v>1753</v>
      </c>
      <c r="O76" s="81">
        <v>8</v>
      </c>
      <c r="P76" s="84" t="s">
        <v>3689</v>
      </c>
      <c r="Q76" s="84" t="s">
        <v>3690</v>
      </c>
      <c r="R76" s="59"/>
      <c r="S76" s="59">
        <v>0.1</v>
      </c>
      <c r="T76" s="59"/>
      <c r="U76" s="101">
        <f t="shared" si="0"/>
        <v>95.199999999999989</v>
      </c>
      <c r="V76" s="59"/>
      <c r="W76" s="101">
        <f t="shared" si="1"/>
        <v>19.280000000000005</v>
      </c>
      <c r="X76" s="86" t="s">
        <v>3691</v>
      </c>
      <c r="Y76" s="87" t="s">
        <v>3692</v>
      </c>
    </row>
    <row r="77" spans="1:25" x14ac:dyDescent="0.2">
      <c r="A77" s="236">
        <v>21</v>
      </c>
      <c r="B77" s="259" t="s">
        <v>3693</v>
      </c>
      <c r="C77" s="153"/>
      <c r="D77" s="153"/>
      <c r="E77" s="153"/>
      <c r="F77" s="153">
        <v>3</v>
      </c>
      <c r="G77" s="153"/>
      <c r="H77" s="153"/>
      <c r="I77" s="153"/>
      <c r="J77" s="260">
        <v>38892</v>
      </c>
      <c r="K77" s="256" t="s">
        <v>1059</v>
      </c>
      <c r="L77" s="256" t="s">
        <v>3965</v>
      </c>
      <c r="M77" s="262" t="s">
        <v>3937</v>
      </c>
      <c r="N77" s="262" t="s">
        <v>3959</v>
      </c>
      <c r="O77" s="259">
        <v>5</v>
      </c>
      <c r="P77" s="263" t="s">
        <v>3694</v>
      </c>
      <c r="Q77" s="263" t="s">
        <v>3695</v>
      </c>
      <c r="R77" s="261"/>
      <c r="S77" s="261">
        <v>2</v>
      </c>
      <c r="T77" s="261"/>
      <c r="U77" s="101">
        <f t="shared" ref="U77:U140" si="2">U76+T77</f>
        <v>95.199999999999989</v>
      </c>
      <c r="V77" s="261">
        <v>2</v>
      </c>
      <c r="W77" s="66">
        <f t="shared" si="1"/>
        <v>21.280000000000005</v>
      </c>
      <c r="X77" s="264" t="s">
        <v>3576</v>
      </c>
      <c r="Y77" s="236" t="s">
        <v>3696</v>
      </c>
    </row>
    <row r="78" spans="1:25" x14ac:dyDescent="0.2">
      <c r="A78" s="236">
        <v>22</v>
      </c>
      <c r="B78" s="259" t="s">
        <v>3697</v>
      </c>
      <c r="C78" s="153"/>
      <c r="D78" s="153"/>
      <c r="E78" s="153"/>
      <c r="F78" s="153"/>
      <c r="G78" s="153"/>
      <c r="H78" s="153">
        <v>7</v>
      </c>
      <c r="I78" s="153"/>
      <c r="J78" s="260">
        <v>38891</v>
      </c>
      <c r="K78" s="256" t="s">
        <v>1055</v>
      </c>
      <c r="L78" s="256" t="s">
        <v>3965</v>
      </c>
      <c r="M78" s="262" t="s">
        <v>3999</v>
      </c>
      <c r="N78" s="262" t="s">
        <v>3895</v>
      </c>
      <c r="O78" s="259">
        <v>31</v>
      </c>
      <c r="P78" s="263" t="s">
        <v>3698</v>
      </c>
      <c r="Q78" s="263" t="s">
        <v>3699</v>
      </c>
      <c r="R78" s="261"/>
      <c r="S78" s="261">
        <v>0.1</v>
      </c>
      <c r="T78" s="261"/>
      <c r="U78" s="101">
        <f t="shared" si="2"/>
        <v>95.199999999999989</v>
      </c>
      <c r="V78" s="261">
        <v>0.1</v>
      </c>
      <c r="W78" s="66">
        <f t="shared" si="1"/>
        <v>21.380000000000006</v>
      </c>
      <c r="X78" s="264" t="s">
        <v>3576</v>
      </c>
      <c r="Y78" s="236" t="s">
        <v>3700</v>
      </c>
    </row>
    <row r="79" spans="1:25" x14ac:dyDescent="0.2">
      <c r="A79" s="22" t="s">
        <v>1063</v>
      </c>
      <c r="B79" s="22" t="s">
        <v>3701</v>
      </c>
      <c r="C79" s="97"/>
      <c r="D79" s="97"/>
      <c r="E79" s="97"/>
      <c r="F79" s="97"/>
      <c r="G79" s="97"/>
      <c r="H79" s="97"/>
      <c r="I79" s="97"/>
      <c r="J79" s="237">
        <v>38894</v>
      </c>
      <c r="K79" s="25" t="s">
        <v>1059</v>
      </c>
      <c r="L79" s="25" t="s">
        <v>3930</v>
      </c>
      <c r="M79" s="238" t="s">
        <v>3999</v>
      </c>
      <c r="N79" s="238" t="s">
        <v>3702</v>
      </c>
      <c r="O79" s="22">
        <v>28</v>
      </c>
      <c r="P79" s="26" t="s">
        <v>3703</v>
      </c>
      <c r="Q79" s="26" t="s">
        <v>3704</v>
      </c>
      <c r="R79" s="27">
        <v>1.4</v>
      </c>
      <c r="S79" s="27"/>
      <c r="T79" s="27"/>
      <c r="U79" s="101">
        <f t="shared" si="2"/>
        <v>95.199999999999989</v>
      </c>
      <c r="V79" s="27"/>
      <c r="W79" s="101">
        <f t="shared" si="1"/>
        <v>21.380000000000006</v>
      </c>
      <c r="X79" s="239" t="s">
        <v>3705</v>
      </c>
      <c r="Y79" s="28" t="s">
        <v>3706</v>
      </c>
    </row>
    <row r="80" spans="1:25" x14ac:dyDescent="0.2">
      <c r="A80" s="22" t="s">
        <v>1063</v>
      </c>
      <c r="B80" s="22" t="s">
        <v>3707</v>
      </c>
      <c r="C80" s="97"/>
      <c r="D80" s="97"/>
      <c r="E80" s="97"/>
      <c r="F80" s="97"/>
      <c r="G80" s="97"/>
      <c r="H80" s="97"/>
      <c r="I80" s="97"/>
      <c r="J80" s="237">
        <v>38894</v>
      </c>
      <c r="K80" s="25" t="s">
        <v>1055</v>
      </c>
      <c r="L80" s="25" t="s">
        <v>3930</v>
      </c>
      <c r="M80" s="238" t="s">
        <v>1641</v>
      </c>
      <c r="N80" s="238" t="s">
        <v>3991</v>
      </c>
      <c r="O80" s="22">
        <v>5</v>
      </c>
      <c r="P80" s="26" t="s">
        <v>3708</v>
      </c>
      <c r="Q80" s="26" t="s">
        <v>3709</v>
      </c>
      <c r="R80" s="27">
        <v>0.2</v>
      </c>
      <c r="S80" s="27"/>
      <c r="T80" s="27"/>
      <c r="U80" s="101">
        <f t="shared" si="2"/>
        <v>95.199999999999989</v>
      </c>
      <c r="V80" s="27"/>
      <c r="W80" s="101">
        <f t="shared" si="1"/>
        <v>21.380000000000006</v>
      </c>
      <c r="X80" s="239"/>
      <c r="Y80" s="28" t="s">
        <v>3710</v>
      </c>
    </row>
    <row r="81" spans="1:25" x14ac:dyDescent="0.2">
      <c r="A81" s="236">
        <v>23</v>
      </c>
      <c r="B81" s="259" t="s">
        <v>3711</v>
      </c>
      <c r="C81" s="153"/>
      <c r="D81" s="153"/>
      <c r="E81" s="153">
        <v>4</v>
      </c>
      <c r="F81" s="153"/>
      <c r="G81" s="153"/>
      <c r="H81" s="153"/>
      <c r="I81" s="153"/>
      <c r="J81" s="260">
        <v>38894</v>
      </c>
      <c r="K81" s="256" t="s">
        <v>1055</v>
      </c>
      <c r="L81" s="256" t="s">
        <v>3965</v>
      </c>
      <c r="M81" s="262" t="s">
        <v>3919</v>
      </c>
      <c r="N81" s="262" t="s">
        <v>3995</v>
      </c>
      <c r="O81" s="259">
        <v>26</v>
      </c>
      <c r="P81" s="263" t="s">
        <v>3712</v>
      </c>
      <c r="Q81" s="263" t="s">
        <v>3713</v>
      </c>
      <c r="R81" s="261"/>
      <c r="S81" s="261">
        <v>0.25</v>
      </c>
      <c r="T81" s="261"/>
      <c r="U81" s="101">
        <f t="shared" si="2"/>
        <v>95.199999999999989</v>
      </c>
      <c r="V81" s="261">
        <v>0.25</v>
      </c>
      <c r="W81" s="66">
        <f t="shared" si="1"/>
        <v>21.630000000000006</v>
      </c>
      <c r="X81" s="264" t="s">
        <v>3576</v>
      </c>
      <c r="Y81" s="236" t="s">
        <v>3714</v>
      </c>
    </row>
    <row r="82" spans="1:25" x14ac:dyDescent="0.2">
      <c r="A82" s="22" t="s">
        <v>1063</v>
      </c>
      <c r="B82" s="22" t="s">
        <v>3715</v>
      </c>
      <c r="C82" s="97"/>
      <c r="D82" s="97"/>
      <c r="E82" s="97"/>
      <c r="F82" s="97"/>
      <c r="G82" s="97"/>
      <c r="H82" s="97"/>
      <c r="I82" s="97"/>
      <c r="J82" s="237">
        <v>38895</v>
      </c>
      <c r="K82" s="25" t="s">
        <v>1055</v>
      </c>
      <c r="L82" s="25" t="s">
        <v>3930</v>
      </c>
      <c r="M82" s="238" t="s">
        <v>3894</v>
      </c>
      <c r="N82" s="238" t="s">
        <v>3889</v>
      </c>
      <c r="O82" s="22">
        <v>25</v>
      </c>
      <c r="P82" s="26" t="s">
        <v>3716</v>
      </c>
      <c r="Q82" s="26" t="s">
        <v>3717</v>
      </c>
      <c r="R82" s="27">
        <v>0.1</v>
      </c>
      <c r="S82" s="27"/>
      <c r="T82" s="27"/>
      <c r="U82" s="101">
        <f t="shared" si="2"/>
        <v>95.199999999999989</v>
      </c>
      <c r="V82" s="27"/>
      <c r="W82" s="101">
        <f t="shared" si="1"/>
        <v>21.630000000000006</v>
      </c>
      <c r="X82" s="239"/>
      <c r="Y82" s="28" t="s">
        <v>3718</v>
      </c>
    </row>
    <row r="83" spans="1:25" x14ac:dyDescent="0.2">
      <c r="A83" s="22" t="s">
        <v>1063</v>
      </c>
      <c r="B83" s="22" t="s">
        <v>3719</v>
      </c>
      <c r="C83" s="97"/>
      <c r="D83" s="97"/>
      <c r="E83" s="97"/>
      <c r="F83" s="97"/>
      <c r="G83" s="97"/>
      <c r="H83" s="97"/>
      <c r="I83" s="97"/>
      <c r="J83" s="237">
        <v>38894</v>
      </c>
      <c r="K83" s="25" t="s">
        <v>1055</v>
      </c>
      <c r="L83" s="25" t="s">
        <v>3930</v>
      </c>
      <c r="M83" s="238" t="s">
        <v>3919</v>
      </c>
      <c r="N83" s="238" t="s">
        <v>3889</v>
      </c>
      <c r="O83" s="22">
        <v>15</v>
      </c>
      <c r="P83" s="26" t="s">
        <v>3720</v>
      </c>
      <c r="Q83" s="26" t="s">
        <v>3721</v>
      </c>
      <c r="R83" s="27">
        <v>0.1</v>
      </c>
      <c r="S83" s="27"/>
      <c r="T83" s="27"/>
      <c r="U83" s="101">
        <f t="shared" si="2"/>
        <v>95.199999999999989</v>
      </c>
      <c r="V83" s="27"/>
      <c r="W83" s="101">
        <f t="shared" si="1"/>
        <v>21.630000000000006</v>
      </c>
      <c r="X83" s="239"/>
      <c r="Y83" s="28" t="s">
        <v>3722</v>
      </c>
    </row>
    <row r="84" spans="1:25" x14ac:dyDescent="0.2">
      <c r="A84" s="81" t="s">
        <v>1063</v>
      </c>
      <c r="B84" s="87">
        <v>17</v>
      </c>
      <c r="C84" s="68"/>
      <c r="D84" s="68"/>
      <c r="E84" s="68"/>
      <c r="F84" s="68"/>
      <c r="G84" s="68"/>
      <c r="H84" s="68"/>
      <c r="I84" s="68"/>
      <c r="J84" s="193">
        <v>38896</v>
      </c>
      <c r="K84" s="82" t="s">
        <v>1055</v>
      </c>
      <c r="L84" s="82" t="s">
        <v>3965</v>
      </c>
      <c r="M84" s="83" t="s">
        <v>4059</v>
      </c>
      <c r="N84" s="83" t="s">
        <v>4024</v>
      </c>
      <c r="O84" s="81">
        <v>10</v>
      </c>
      <c r="P84" s="84" t="s">
        <v>3723</v>
      </c>
      <c r="Q84" s="84" t="s">
        <v>3724</v>
      </c>
      <c r="R84" s="59"/>
      <c r="S84" s="59">
        <v>0.1</v>
      </c>
      <c r="T84" s="59"/>
      <c r="U84" s="101">
        <f t="shared" si="2"/>
        <v>95.199999999999989</v>
      </c>
      <c r="V84" s="59"/>
      <c r="W84" s="101">
        <f t="shared" si="1"/>
        <v>21.630000000000006</v>
      </c>
      <c r="X84" s="86"/>
      <c r="Y84" s="87" t="s">
        <v>3725</v>
      </c>
    </row>
    <row r="85" spans="1:25" x14ac:dyDescent="0.2">
      <c r="A85" s="81" t="s">
        <v>1063</v>
      </c>
      <c r="B85" s="81" t="s">
        <v>775</v>
      </c>
      <c r="C85" s="68"/>
      <c r="D85" s="68"/>
      <c r="E85" s="68"/>
      <c r="F85" s="68"/>
      <c r="G85" s="68"/>
      <c r="H85" s="68"/>
      <c r="I85" s="68"/>
      <c r="J85" s="193">
        <v>38896</v>
      </c>
      <c r="K85" s="82" t="s">
        <v>1059</v>
      </c>
      <c r="L85" s="82" t="s">
        <v>3930</v>
      </c>
      <c r="M85" s="83" t="s">
        <v>3990</v>
      </c>
      <c r="N85" s="213" t="s">
        <v>3959</v>
      </c>
      <c r="O85" s="81">
        <v>33</v>
      </c>
      <c r="P85" s="84" t="s">
        <v>776</v>
      </c>
      <c r="Q85" s="84" t="s">
        <v>3726</v>
      </c>
      <c r="R85" s="59">
        <v>0.25</v>
      </c>
      <c r="S85" s="59"/>
      <c r="T85" s="59"/>
      <c r="U85" s="101">
        <f t="shared" si="2"/>
        <v>95.199999999999989</v>
      </c>
      <c r="V85" s="59"/>
      <c r="W85" s="101">
        <f t="shared" si="1"/>
        <v>21.630000000000006</v>
      </c>
      <c r="X85" s="86" t="s">
        <v>3727</v>
      </c>
      <c r="Y85" s="87" t="s">
        <v>3728</v>
      </c>
    </row>
    <row r="86" spans="1:25" x14ac:dyDescent="0.2">
      <c r="A86" s="22" t="s">
        <v>1063</v>
      </c>
      <c r="B86" s="22" t="s">
        <v>3729</v>
      </c>
      <c r="C86" s="97"/>
      <c r="D86" s="97"/>
      <c r="E86" s="97"/>
      <c r="F86" s="97"/>
      <c r="G86" s="97"/>
      <c r="H86" s="97"/>
      <c r="I86" s="97"/>
      <c r="J86" s="237">
        <v>38887</v>
      </c>
      <c r="K86" s="25" t="s">
        <v>1059</v>
      </c>
      <c r="L86" s="25" t="s">
        <v>3930</v>
      </c>
      <c r="M86" s="238" t="s">
        <v>1739</v>
      </c>
      <c r="N86" s="238" t="s">
        <v>3908</v>
      </c>
      <c r="O86" s="22">
        <v>18</v>
      </c>
      <c r="P86" s="26" t="s">
        <v>3730</v>
      </c>
      <c r="Q86" s="26" t="s">
        <v>5062</v>
      </c>
      <c r="R86" s="27">
        <v>1.5</v>
      </c>
      <c r="S86" s="27"/>
      <c r="T86" s="27"/>
      <c r="U86" s="101">
        <f t="shared" si="2"/>
        <v>95.199999999999989</v>
      </c>
      <c r="V86" s="27"/>
      <c r="W86" s="101">
        <f t="shared" si="1"/>
        <v>21.630000000000006</v>
      </c>
      <c r="X86" s="239"/>
      <c r="Y86" s="28" t="s">
        <v>3731</v>
      </c>
    </row>
    <row r="87" spans="1:25" x14ac:dyDescent="0.2">
      <c r="A87" s="22" t="s">
        <v>1063</v>
      </c>
      <c r="B87" s="22" t="s">
        <v>3732</v>
      </c>
      <c r="C87" s="97"/>
      <c r="D87" s="97"/>
      <c r="E87" s="97"/>
      <c r="F87" s="97"/>
      <c r="G87" s="97"/>
      <c r="H87" s="97"/>
      <c r="I87" s="97"/>
      <c r="J87" s="237">
        <v>38887</v>
      </c>
      <c r="K87" s="25" t="s">
        <v>1055</v>
      </c>
      <c r="L87" s="25" t="s">
        <v>3965</v>
      </c>
      <c r="M87" s="238" t="s">
        <v>2269</v>
      </c>
      <c r="N87" s="238" t="s">
        <v>3973</v>
      </c>
      <c r="O87" s="22">
        <v>16</v>
      </c>
      <c r="P87" s="26" t="s">
        <v>3733</v>
      </c>
      <c r="Q87" s="26" t="s">
        <v>3734</v>
      </c>
      <c r="R87" s="27"/>
      <c r="S87" s="27">
        <v>0.25</v>
      </c>
      <c r="T87" s="27"/>
      <c r="U87" s="101">
        <f t="shared" si="2"/>
        <v>95.199999999999989</v>
      </c>
      <c r="V87" s="27"/>
      <c r="W87" s="101">
        <f t="shared" si="1"/>
        <v>21.630000000000006</v>
      </c>
      <c r="X87" s="239" t="s">
        <v>3735</v>
      </c>
      <c r="Y87" s="28" t="s">
        <v>3736</v>
      </c>
    </row>
    <row r="88" spans="1:25" x14ac:dyDescent="0.2">
      <c r="A88" s="88" t="s">
        <v>1063</v>
      </c>
      <c r="B88" s="88" t="s">
        <v>3737</v>
      </c>
      <c r="C88" s="69"/>
      <c r="D88" s="69"/>
      <c r="E88" s="69"/>
      <c r="F88" s="69"/>
      <c r="G88" s="69"/>
      <c r="H88" s="69"/>
      <c r="I88" s="69"/>
      <c r="J88" s="195">
        <v>38896</v>
      </c>
      <c r="K88" s="89" t="s">
        <v>1055</v>
      </c>
      <c r="L88" s="89" t="s">
        <v>3930</v>
      </c>
      <c r="M88" s="90" t="s">
        <v>3919</v>
      </c>
      <c r="N88" s="90" t="s">
        <v>3889</v>
      </c>
      <c r="O88" s="88">
        <v>6</v>
      </c>
      <c r="P88" s="91" t="s">
        <v>3738</v>
      </c>
      <c r="Q88" s="91" t="s">
        <v>3739</v>
      </c>
      <c r="R88" s="92">
        <v>0.1</v>
      </c>
      <c r="S88" s="92"/>
      <c r="T88" s="92"/>
      <c r="U88" s="101">
        <f t="shared" si="2"/>
        <v>95.199999999999989</v>
      </c>
      <c r="V88" s="92"/>
      <c r="W88" s="101">
        <f t="shared" si="1"/>
        <v>21.630000000000006</v>
      </c>
      <c r="X88" s="93" t="s">
        <v>3740</v>
      </c>
      <c r="Y88" s="94" t="s">
        <v>3741</v>
      </c>
    </row>
    <row r="89" spans="1:25" x14ac:dyDescent="0.2">
      <c r="A89" s="236">
        <v>24</v>
      </c>
      <c r="B89" s="259" t="s">
        <v>3742</v>
      </c>
      <c r="C89" s="153"/>
      <c r="D89" s="153"/>
      <c r="E89" s="153">
        <v>5</v>
      </c>
      <c r="F89" s="153"/>
      <c r="G89" s="153"/>
      <c r="H89" s="153"/>
      <c r="I89" s="153"/>
      <c r="J89" s="260">
        <v>38896</v>
      </c>
      <c r="K89" s="256" t="s">
        <v>1055</v>
      </c>
      <c r="L89" s="256" t="s">
        <v>3965</v>
      </c>
      <c r="M89" s="262" t="s">
        <v>3990</v>
      </c>
      <c r="N89" s="262" t="s">
        <v>3995</v>
      </c>
      <c r="O89" s="259">
        <v>34</v>
      </c>
      <c r="P89" s="263" t="s">
        <v>3743</v>
      </c>
      <c r="Q89" s="263" t="s">
        <v>3744</v>
      </c>
      <c r="R89" s="261"/>
      <c r="S89" s="261">
        <v>0.1</v>
      </c>
      <c r="T89" s="261"/>
      <c r="U89" s="101">
        <f t="shared" si="2"/>
        <v>95.199999999999989</v>
      </c>
      <c r="V89" s="261">
        <v>0.1</v>
      </c>
      <c r="W89" s="66">
        <f t="shared" si="1"/>
        <v>21.730000000000008</v>
      </c>
      <c r="X89" s="264" t="s">
        <v>3576</v>
      </c>
      <c r="Y89" s="236" t="s">
        <v>3745</v>
      </c>
    </row>
    <row r="90" spans="1:25" x14ac:dyDescent="0.2">
      <c r="A90" s="236">
        <v>25</v>
      </c>
      <c r="B90" s="259" t="s">
        <v>3746</v>
      </c>
      <c r="C90" s="153"/>
      <c r="D90" s="153"/>
      <c r="E90" s="153"/>
      <c r="F90" s="153"/>
      <c r="G90" s="153">
        <v>3</v>
      </c>
      <c r="H90" s="153"/>
      <c r="I90" s="153"/>
      <c r="J90" s="260">
        <v>38898</v>
      </c>
      <c r="K90" s="256" t="s">
        <v>1055</v>
      </c>
      <c r="L90" s="256" t="s">
        <v>3965</v>
      </c>
      <c r="M90" s="262" t="s">
        <v>3894</v>
      </c>
      <c r="N90" s="262" t="s">
        <v>3908</v>
      </c>
      <c r="O90" s="259">
        <v>34</v>
      </c>
      <c r="P90" s="263" t="s">
        <v>3747</v>
      </c>
      <c r="Q90" s="263" t="s">
        <v>3748</v>
      </c>
      <c r="R90" s="261"/>
      <c r="S90" s="261">
        <v>0.1</v>
      </c>
      <c r="T90" s="261"/>
      <c r="U90" s="101">
        <f t="shared" si="2"/>
        <v>95.199999999999989</v>
      </c>
      <c r="V90" s="261">
        <v>0.1</v>
      </c>
      <c r="W90" s="66">
        <f t="shared" si="1"/>
        <v>21.830000000000009</v>
      </c>
      <c r="X90" s="264" t="s">
        <v>3576</v>
      </c>
      <c r="Y90" s="236" t="s">
        <v>3749</v>
      </c>
    </row>
    <row r="91" spans="1:25" x14ac:dyDescent="0.2">
      <c r="A91" s="81" t="s">
        <v>1063</v>
      </c>
      <c r="B91" s="81" t="s">
        <v>3750</v>
      </c>
      <c r="C91" s="68"/>
      <c r="D91" s="68"/>
      <c r="E91" s="68"/>
      <c r="F91" s="68"/>
      <c r="G91" s="68"/>
      <c r="H91" s="68"/>
      <c r="I91" s="68"/>
      <c r="J91" s="193">
        <v>38898</v>
      </c>
      <c r="K91" s="82" t="s">
        <v>1055</v>
      </c>
      <c r="L91" s="82" t="s">
        <v>3965</v>
      </c>
      <c r="M91" s="83" t="s">
        <v>3937</v>
      </c>
      <c r="N91" s="83" t="s">
        <v>3895</v>
      </c>
      <c r="O91" s="81">
        <v>9</v>
      </c>
      <c r="P91" s="84" t="s">
        <v>3751</v>
      </c>
      <c r="Q91" s="84" t="s">
        <v>3752</v>
      </c>
      <c r="R91" s="59"/>
      <c r="S91" s="59">
        <v>0.1</v>
      </c>
      <c r="T91" s="59"/>
      <c r="U91" s="101">
        <f t="shared" si="2"/>
        <v>95.199999999999989</v>
      </c>
      <c r="V91" s="59"/>
      <c r="W91" s="101">
        <f t="shared" si="1"/>
        <v>21.830000000000009</v>
      </c>
      <c r="X91" s="86" t="s">
        <v>3753</v>
      </c>
      <c r="Y91" s="87" t="s">
        <v>3754</v>
      </c>
    </row>
    <row r="92" spans="1:25" x14ac:dyDescent="0.2">
      <c r="A92" s="236">
        <v>26</v>
      </c>
      <c r="B92" s="259" t="s">
        <v>3755</v>
      </c>
      <c r="C92" s="153"/>
      <c r="D92" s="153"/>
      <c r="E92" s="153"/>
      <c r="F92" s="153"/>
      <c r="G92" s="153">
        <v>4</v>
      </c>
      <c r="H92" s="153"/>
      <c r="I92" s="153"/>
      <c r="J92" s="260">
        <v>38898</v>
      </c>
      <c r="K92" s="256" t="s">
        <v>1055</v>
      </c>
      <c r="L92" s="256" t="s">
        <v>3965</v>
      </c>
      <c r="M92" s="262" t="s">
        <v>3894</v>
      </c>
      <c r="N92" s="262" t="s">
        <v>3908</v>
      </c>
      <c r="O92" s="259">
        <v>19</v>
      </c>
      <c r="P92" s="263" t="s">
        <v>3756</v>
      </c>
      <c r="Q92" s="263" t="s">
        <v>3757</v>
      </c>
      <c r="R92" s="261"/>
      <c r="S92" s="261">
        <v>0.1</v>
      </c>
      <c r="T92" s="261"/>
      <c r="U92" s="101">
        <f t="shared" si="2"/>
        <v>95.199999999999989</v>
      </c>
      <c r="V92" s="261">
        <v>0.1</v>
      </c>
      <c r="W92" s="66">
        <f t="shared" si="1"/>
        <v>21.93000000000001</v>
      </c>
      <c r="X92" s="264" t="s">
        <v>3576</v>
      </c>
      <c r="Y92" s="236" t="s">
        <v>3758</v>
      </c>
    </row>
    <row r="93" spans="1:25" x14ac:dyDescent="0.2">
      <c r="A93" s="88" t="s">
        <v>1063</v>
      </c>
      <c r="B93" s="88" t="s">
        <v>3759</v>
      </c>
      <c r="C93" s="69"/>
      <c r="D93" s="69"/>
      <c r="E93" s="69"/>
      <c r="F93" s="69"/>
      <c r="G93" s="69"/>
      <c r="H93" s="69"/>
      <c r="I93" s="69"/>
      <c r="J93" s="195">
        <v>38898</v>
      </c>
      <c r="K93" s="89" t="s">
        <v>1059</v>
      </c>
      <c r="L93" s="89" t="s">
        <v>3965</v>
      </c>
      <c r="M93" s="90" t="s">
        <v>3937</v>
      </c>
      <c r="N93" s="90" t="s">
        <v>3895</v>
      </c>
      <c r="O93" s="88">
        <v>8</v>
      </c>
      <c r="P93" s="91" t="s">
        <v>3760</v>
      </c>
      <c r="Q93" s="91" t="s">
        <v>3761</v>
      </c>
      <c r="R93" s="92"/>
      <c r="S93" s="92">
        <v>0.5</v>
      </c>
      <c r="T93" s="92"/>
      <c r="U93" s="101">
        <f t="shared" si="2"/>
        <v>95.199999999999989</v>
      </c>
      <c r="V93" s="92"/>
      <c r="W93" s="101">
        <f t="shared" si="1"/>
        <v>21.93000000000001</v>
      </c>
      <c r="X93" s="93" t="s">
        <v>3762</v>
      </c>
      <c r="Y93" s="94" t="s">
        <v>3763</v>
      </c>
    </row>
    <row r="94" spans="1:25" x14ac:dyDescent="0.2">
      <c r="A94" s="236">
        <v>27</v>
      </c>
      <c r="B94" s="259" t="s">
        <v>3764</v>
      </c>
      <c r="C94" s="153"/>
      <c r="D94" s="153"/>
      <c r="E94" s="153"/>
      <c r="F94" s="153"/>
      <c r="G94" s="153">
        <v>5</v>
      </c>
      <c r="H94" s="153"/>
      <c r="I94" s="153"/>
      <c r="J94" s="260">
        <v>38898</v>
      </c>
      <c r="K94" s="256" t="s">
        <v>1055</v>
      </c>
      <c r="L94" s="256" t="s">
        <v>3965</v>
      </c>
      <c r="M94" s="262" t="s">
        <v>3894</v>
      </c>
      <c r="N94" s="262" t="s">
        <v>3908</v>
      </c>
      <c r="O94" s="259">
        <v>23</v>
      </c>
      <c r="P94" s="263" t="s">
        <v>3765</v>
      </c>
      <c r="Q94" s="263" t="s">
        <v>3766</v>
      </c>
      <c r="R94" s="261"/>
      <c r="S94" s="261">
        <v>0.1</v>
      </c>
      <c r="T94" s="261"/>
      <c r="U94" s="101">
        <f t="shared" si="2"/>
        <v>95.199999999999989</v>
      </c>
      <c r="V94" s="261">
        <v>0.1</v>
      </c>
      <c r="W94" s="66">
        <f t="shared" si="1"/>
        <v>22.030000000000012</v>
      </c>
      <c r="X94" s="264" t="s">
        <v>3576</v>
      </c>
      <c r="Y94" s="236" t="s">
        <v>3767</v>
      </c>
    </row>
    <row r="95" spans="1:25" x14ac:dyDescent="0.2">
      <c r="A95" s="236">
        <v>28</v>
      </c>
      <c r="B95" s="259" t="s">
        <v>3768</v>
      </c>
      <c r="C95" s="153"/>
      <c r="D95" s="153"/>
      <c r="E95" s="153"/>
      <c r="F95" s="153"/>
      <c r="G95" s="153"/>
      <c r="H95" s="153">
        <v>8</v>
      </c>
      <c r="I95" s="153"/>
      <c r="J95" s="260">
        <v>38898</v>
      </c>
      <c r="K95" s="256" t="s">
        <v>1059</v>
      </c>
      <c r="L95" s="256" t="s">
        <v>3965</v>
      </c>
      <c r="M95" s="262" t="s">
        <v>3937</v>
      </c>
      <c r="N95" s="262" t="s">
        <v>3889</v>
      </c>
      <c r="O95" s="259">
        <v>6</v>
      </c>
      <c r="P95" s="263" t="s">
        <v>3769</v>
      </c>
      <c r="Q95" s="263" t="s">
        <v>3770</v>
      </c>
      <c r="R95" s="261"/>
      <c r="S95" s="261">
        <v>0.53</v>
      </c>
      <c r="T95" s="261"/>
      <c r="U95" s="101">
        <f t="shared" si="2"/>
        <v>95.199999999999989</v>
      </c>
      <c r="V95" s="261">
        <v>0.53</v>
      </c>
      <c r="W95" s="66">
        <f t="shared" si="1"/>
        <v>22.560000000000013</v>
      </c>
      <c r="X95" s="264" t="s">
        <v>3576</v>
      </c>
      <c r="Y95" s="236" t="s">
        <v>3771</v>
      </c>
    </row>
    <row r="96" spans="1:25" x14ac:dyDescent="0.2">
      <c r="A96" s="236">
        <v>29</v>
      </c>
      <c r="B96" s="259" t="s">
        <v>3772</v>
      </c>
      <c r="C96" s="153"/>
      <c r="D96" s="153"/>
      <c r="E96" s="153"/>
      <c r="F96" s="153"/>
      <c r="G96" s="153"/>
      <c r="H96" s="153">
        <v>9</v>
      </c>
      <c r="I96" s="153"/>
      <c r="J96" s="260">
        <v>38898</v>
      </c>
      <c r="K96" s="256" t="s">
        <v>1059</v>
      </c>
      <c r="L96" s="256" t="s">
        <v>3965</v>
      </c>
      <c r="M96" s="262" t="s">
        <v>3937</v>
      </c>
      <c r="N96" s="262" t="s">
        <v>3889</v>
      </c>
      <c r="O96" s="259">
        <v>11</v>
      </c>
      <c r="P96" s="263" t="s">
        <v>3773</v>
      </c>
      <c r="Q96" s="263" t="s">
        <v>3774</v>
      </c>
      <c r="R96" s="261"/>
      <c r="S96" s="261">
        <v>0.25</v>
      </c>
      <c r="T96" s="261"/>
      <c r="U96" s="101">
        <f t="shared" si="2"/>
        <v>95.199999999999989</v>
      </c>
      <c r="V96" s="261">
        <v>0.25</v>
      </c>
      <c r="W96" s="66">
        <f t="shared" si="1"/>
        <v>22.810000000000013</v>
      </c>
      <c r="X96" s="264" t="s">
        <v>3576</v>
      </c>
      <c r="Y96" s="236" t="s">
        <v>3775</v>
      </c>
    </row>
    <row r="97" spans="1:25" x14ac:dyDescent="0.2">
      <c r="A97" s="22" t="s">
        <v>1063</v>
      </c>
      <c r="B97" s="22" t="s">
        <v>3776</v>
      </c>
      <c r="C97" s="97"/>
      <c r="D97" s="97"/>
      <c r="E97" s="97"/>
      <c r="F97" s="97"/>
      <c r="G97" s="97"/>
      <c r="H97" s="97"/>
      <c r="I97" s="97"/>
      <c r="J97" s="237">
        <v>38898</v>
      </c>
      <c r="K97" s="25" t="s">
        <v>1059</v>
      </c>
      <c r="L97" s="25" t="s">
        <v>3965</v>
      </c>
      <c r="M97" s="238" t="s">
        <v>3937</v>
      </c>
      <c r="N97" s="238" t="s">
        <v>3895</v>
      </c>
      <c r="O97" s="22">
        <v>8</v>
      </c>
      <c r="P97" s="26" t="s">
        <v>3777</v>
      </c>
      <c r="Q97" s="26" t="s">
        <v>3778</v>
      </c>
      <c r="R97" s="27"/>
      <c r="S97" s="27">
        <v>0.5</v>
      </c>
      <c r="T97" s="27"/>
      <c r="U97" s="101">
        <f t="shared" si="2"/>
        <v>95.199999999999989</v>
      </c>
      <c r="V97" s="27"/>
      <c r="W97" s="101">
        <f t="shared" si="1"/>
        <v>22.810000000000013</v>
      </c>
      <c r="X97" s="239" t="s">
        <v>3779</v>
      </c>
      <c r="Y97" s="28" t="s">
        <v>3780</v>
      </c>
    </row>
    <row r="98" spans="1:25" x14ac:dyDescent="0.2">
      <c r="A98" s="236">
        <v>30</v>
      </c>
      <c r="B98" s="259" t="s">
        <v>3497</v>
      </c>
      <c r="C98" s="153"/>
      <c r="D98" s="153"/>
      <c r="E98" s="153"/>
      <c r="F98" s="153"/>
      <c r="G98" s="153"/>
      <c r="H98" s="153">
        <v>10</v>
      </c>
      <c r="I98" s="153"/>
      <c r="J98" s="260">
        <v>38898</v>
      </c>
      <c r="K98" s="256" t="s">
        <v>1059</v>
      </c>
      <c r="L98" s="256" t="s">
        <v>3965</v>
      </c>
      <c r="M98" s="262" t="s">
        <v>3937</v>
      </c>
      <c r="N98" s="262" t="s">
        <v>3889</v>
      </c>
      <c r="O98" s="259">
        <v>27</v>
      </c>
      <c r="P98" s="263" t="s">
        <v>3781</v>
      </c>
      <c r="Q98" s="263" t="s">
        <v>3782</v>
      </c>
      <c r="R98" s="261"/>
      <c r="S98" s="261">
        <v>0.25</v>
      </c>
      <c r="T98" s="261"/>
      <c r="U98" s="101">
        <f t="shared" si="2"/>
        <v>95.199999999999989</v>
      </c>
      <c r="V98" s="261">
        <v>0.25</v>
      </c>
      <c r="W98" s="66">
        <f t="shared" si="1"/>
        <v>23.060000000000013</v>
      </c>
      <c r="X98" s="264" t="s">
        <v>3576</v>
      </c>
      <c r="Y98" s="236" t="s">
        <v>3783</v>
      </c>
    </row>
    <row r="99" spans="1:25" x14ac:dyDescent="0.2">
      <c r="A99" s="236">
        <v>31</v>
      </c>
      <c r="B99" s="259" t="s">
        <v>3784</v>
      </c>
      <c r="C99" s="153"/>
      <c r="D99" s="153">
        <v>5</v>
      </c>
      <c r="E99" s="153"/>
      <c r="F99" s="153"/>
      <c r="G99" s="153"/>
      <c r="H99" s="153"/>
      <c r="I99" s="153"/>
      <c r="J99" s="260">
        <v>38899</v>
      </c>
      <c r="K99" s="256" t="s">
        <v>1055</v>
      </c>
      <c r="L99" s="256" t="s">
        <v>3965</v>
      </c>
      <c r="M99" s="262" t="s">
        <v>3979</v>
      </c>
      <c r="N99" s="262" t="s">
        <v>4024</v>
      </c>
      <c r="O99" s="259">
        <v>6</v>
      </c>
      <c r="P99" s="263" t="s">
        <v>3785</v>
      </c>
      <c r="Q99" s="263" t="s">
        <v>3786</v>
      </c>
      <c r="R99" s="261"/>
      <c r="S99" s="261">
        <v>0.1</v>
      </c>
      <c r="T99" s="261"/>
      <c r="U99" s="101">
        <f t="shared" si="2"/>
        <v>95.199999999999989</v>
      </c>
      <c r="V99" s="261">
        <v>0.1</v>
      </c>
      <c r="W99" s="66">
        <f t="shared" si="1"/>
        <v>23.160000000000014</v>
      </c>
      <c r="X99" s="264" t="s">
        <v>3576</v>
      </c>
      <c r="Y99" s="236" t="s">
        <v>3787</v>
      </c>
    </row>
    <row r="100" spans="1:25" x14ac:dyDescent="0.2">
      <c r="A100" s="81" t="s">
        <v>1063</v>
      </c>
      <c r="B100" s="81" t="s">
        <v>3788</v>
      </c>
      <c r="C100" s="68"/>
      <c r="D100" s="68"/>
      <c r="E100" s="68"/>
      <c r="F100" s="68"/>
      <c r="G100" s="68"/>
      <c r="H100" s="265"/>
      <c r="I100" s="68"/>
      <c r="J100" s="193">
        <v>38899</v>
      </c>
      <c r="K100" s="82" t="s">
        <v>1055</v>
      </c>
      <c r="L100" s="82" t="s">
        <v>3930</v>
      </c>
      <c r="M100" s="83" t="s">
        <v>3999</v>
      </c>
      <c r="N100" s="83" t="s">
        <v>3991</v>
      </c>
      <c r="O100" s="81">
        <v>18</v>
      </c>
      <c r="P100" s="84" t="s">
        <v>3789</v>
      </c>
      <c r="Q100" s="84" t="s">
        <v>1917</v>
      </c>
      <c r="R100" s="59">
        <v>0.1</v>
      </c>
      <c r="S100" s="59"/>
      <c r="T100" s="59"/>
      <c r="U100" s="101">
        <f t="shared" si="2"/>
        <v>95.199999999999989</v>
      </c>
      <c r="V100" s="59"/>
      <c r="W100" s="101">
        <f t="shared" si="1"/>
        <v>23.160000000000014</v>
      </c>
      <c r="X100" s="86" t="s">
        <v>1918</v>
      </c>
      <c r="Y100" s="87" t="s">
        <v>1919</v>
      </c>
    </row>
    <row r="101" spans="1:25" x14ac:dyDescent="0.2">
      <c r="A101" s="236">
        <v>32</v>
      </c>
      <c r="B101" s="259" t="s">
        <v>1920</v>
      </c>
      <c r="C101" s="153"/>
      <c r="D101" s="153"/>
      <c r="E101" s="153"/>
      <c r="F101" s="153"/>
      <c r="G101" s="153">
        <v>6</v>
      </c>
      <c r="H101" s="153"/>
      <c r="I101" s="153"/>
      <c r="J101" s="260">
        <v>38899</v>
      </c>
      <c r="K101" s="256" t="s">
        <v>1055</v>
      </c>
      <c r="L101" s="256" t="s">
        <v>3965</v>
      </c>
      <c r="M101" s="262" t="s">
        <v>4023</v>
      </c>
      <c r="N101" s="262" t="s">
        <v>4024</v>
      </c>
      <c r="O101" s="259">
        <v>24</v>
      </c>
      <c r="P101" s="263" t="s">
        <v>1921</v>
      </c>
      <c r="Q101" s="263" t="s">
        <v>1922</v>
      </c>
      <c r="R101" s="261"/>
      <c r="S101" s="261">
        <v>0.1</v>
      </c>
      <c r="T101" s="261"/>
      <c r="U101" s="101">
        <f t="shared" si="2"/>
        <v>95.199999999999989</v>
      </c>
      <c r="V101" s="261">
        <v>0.1</v>
      </c>
      <c r="W101" s="66">
        <f t="shared" si="1"/>
        <v>23.260000000000016</v>
      </c>
      <c r="X101" s="264" t="s">
        <v>3576</v>
      </c>
      <c r="Y101" s="236" t="s">
        <v>1923</v>
      </c>
    </row>
    <row r="102" spans="1:25" x14ac:dyDescent="0.2">
      <c r="A102" s="236">
        <v>33</v>
      </c>
      <c r="B102" s="259" t="s">
        <v>1924</v>
      </c>
      <c r="C102" s="153"/>
      <c r="D102" s="153">
        <v>6</v>
      </c>
      <c r="E102" s="153"/>
      <c r="F102" s="153"/>
      <c r="G102" s="153"/>
      <c r="H102" s="153"/>
      <c r="I102" s="153"/>
      <c r="J102" s="260">
        <v>38899</v>
      </c>
      <c r="K102" s="256" t="s">
        <v>1055</v>
      </c>
      <c r="L102" s="256" t="s">
        <v>3965</v>
      </c>
      <c r="M102" s="262" t="s">
        <v>3900</v>
      </c>
      <c r="N102" s="262" t="s">
        <v>3908</v>
      </c>
      <c r="O102" s="259">
        <v>13</v>
      </c>
      <c r="P102" s="263" t="s">
        <v>1925</v>
      </c>
      <c r="Q102" s="263" t="s">
        <v>1926</v>
      </c>
      <c r="R102" s="261"/>
      <c r="S102" s="261">
        <v>0.1</v>
      </c>
      <c r="T102" s="261"/>
      <c r="U102" s="101">
        <f t="shared" si="2"/>
        <v>95.199999999999989</v>
      </c>
      <c r="V102" s="261">
        <v>0.1</v>
      </c>
      <c r="W102" s="66">
        <f t="shared" si="1"/>
        <v>23.360000000000017</v>
      </c>
      <c r="X102" s="264" t="s">
        <v>3576</v>
      </c>
      <c r="Y102" s="236" t="s">
        <v>1927</v>
      </c>
    </row>
    <row r="103" spans="1:25" x14ac:dyDescent="0.2">
      <c r="A103" s="236">
        <v>34</v>
      </c>
      <c r="B103" s="259" t="s">
        <v>1928</v>
      </c>
      <c r="C103" s="153"/>
      <c r="D103" s="153">
        <v>7</v>
      </c>
      <c r="E103" s="153"/>
      <c r="F103" s="153"/>
      <c r="G103" s="153"/>
      <c r="H103" s="153"/>
      <c r="I103" s="153"/>
      <c r="J103" s="260">
        <v>38899</v>
      </c>
      <c r="K103" s="256" t="s">
        <v>1059</v>
      </c>
      <c r="L103" s="256" t="s">
        <v>3965</v>
      </c>
      <c r="M103" s="262" t="s">
        <v>1615</v>
      </c>
      <c r="N103" s="262" t="s">
        <v>4024</v>
      </c>
      <c r="O103" s="259">
        <v>22</v>
      </c>
      <c r="P103" s="263" t="s">
        <v>1929</v>
      </c>
      <c r="Q103" s="263" t="s">
        <v>3017</v>
      </c>
      <c r="R103" s="261"/>
      <c r="S103" s="261">
        <v>3.5</v>
      </c>
      <c r="T103" s="261"/>
      <c r="U103" s="101">
        <f t="shared" si="2"/>
        <v>95.199999999999989</v>
      </c>
      <c r="V103" s="261">
        <v>3.5</v>
      </c>
      <c r="W103" s="66">
        <f t="shared" si="1"/>
        <v>26.860000000000017</v>
      </c>
      <c r="X103" s="264" t="s">
        <v>1930</v>
      </c>
      <c r="Y103" s="236" t="s">
        <v>1931</v>
      </c>
    </row>
    <row r="104" spans="1:25" x14ac:dyDescent="0.2">
      <c r="A104" s="81" t="s">
        <v>1063</v>
      </c>
      <c r="B104" s="81" t="s">
        <v>1932</v>
      </c>
      <c r="C104" s="68"/>
      <c r="D104" s="68"/>
      <c r="E104" s="68"/>
      <c r="F104" s="68"/>
      <c r="G104" s="68"/>
      <c r="H104" s="68"/>
      <c r="I104" s="68"/>
      <c r="J104" s="193">
        <v>38899</v>
      </c>
      <c r="K104" s="82" t="s">
        <v>1059</v>
      </c>
      <c r="L104" s="82" t="s">
        <v>3965</v>
      </c>
      <c r="M104" s="83" t="s">
        <v>3943</v>
      </c>
      <c r="N104" s="83" t="s">
        <v>3995</v>
      </c>
      <c r="O104" s="81">
        <v>35</v>
      </c>
      <c r="P104" s="84" t="s">
        <v>1933</v>
      </c>
      <c r="Q104" s="84" t="s">
        <v>1934</v>
      </c>
      <c r="R104" s="59"/>
      <c r="S104" s="59">
        <v>0.1</v>
      </c>
      <c r="T104" s="59"/>
      <c r="U104" s="101">
        <f t="shared" si="2"/>
        <v>95.199999999999989</v>
      </c>
      <c r="V104" s="59"/>
      <c r="W104" s="101">
        <f t="shared" si="1"/>
        <v>26.860000000000017</v>
      </c>
      <c r="X104" s="86"/>
      <c r="Y104" s="87" t="s">
        <v>1935</v>
      </c>
    </row>
    <row r="105" spans="1:25" x14ac:dyDescent="0.2">
      <c r="A105" s="81" t="s">
        <v>1063</v>
      </c>
      <c r="B105" s="81" t="s">
        <v>1936</v>
      </c>
      <c r="C105" s="68"/>
      <c r="D105" s="68"/>
      <c r="E105" s="68"/>
      <c r="F105" s="68"/>
      <c r="G105" s="68"/>
      <c r="H105" s="68"/>
      <c r="I105" s="68"/>
      <c r="J105" s="193">
        <v>38899</v>
      </c>
      <c r="K105" s="82" t="s">
        <v>1055</v>
      </c>
      <c r="L105" s="82" t="s">
        <v>3965</v>
      </c>
      <c r="M105" s="83" t="s">
        <v>3990</v>
      </c>
      <c r="N105" s="83" t="s">
        <v>3889</v>
      </c>
      <c r="O105" s="81">
        <v>9</v>
      </c>
      <c r="P105" s="84" t="s">
        <v>1937</v>
      </c>
      <c r="Q105" s="84" t="s">
        <v>1938</v>
      </c>
      <c r="R105" s="59"/>
      <c r="S105" s="59">
        <v>0.1</v>
      </c>
      <c r="T105" s="59"/>
      <c r="U105" s="101">
        <f t="shared" si="2"/>
        <v>95.199999999999989</v>
      </c>
      <c r="V105" s="59"/>
      <c r="W105" s="101">
        <f t="shared" si="1"/>
        <v>26.860000000000017</v>
      </c>
      <c r="X105" s="86"/>
      <c r="Y105" s="87" t="s">
        <v>1939</v>
      </c>
    </row>
    <row r="106" spans="1:25" x14ac:dyDescent="0.2">
      <c r="A106" s="236">
        <v>35</v>
      </c>
      <c r="B106" s="259" t="s">
        <v>1940</v>
      </c>
      <c r="C106" s="153"/>
      <c r="D106" s="153"/>
      <c r="E106" s="153">
        <v>6</v>
      </c>
      <c r="F106" s="153"/>
      <c r="G106" s="153"/>
      <c r="H106" s="153"/>
      <c r="I106" s="153"/>
      <c r="J106" s="260">
        <v>38899</v>
      </c>
      <c r="K106" s="256" t="s">
        <v>1059</v>
      </c>
      <c r="L106" s="256" t="s">
        <v>3965</v>
      </c>
      <c r="M106" s="262" t="s">
        <v>3943</v>
      </c>
      <c r="N106" s="262" t="s">
        <v>3991</v>
      </c>
      <c r="O106" s="259">
        <v>11</v>
      </c>
      <c r="P106" s="263" t="s">
        <v>1941</v>
      </c>
      <c r="Q106" s="263" t="s">
        <v>1942</v>
      </c>
      <c r="R106" s="261"/>
      <c r="S106" s="261">
        <v>0.75</v>
      </c>
      <c r="T106" s="261"/>
      <c r="U106" s="101">
        <f t="shared" si="2"/>
        <v>95.199999999999989</v>
      </c>
      <c r="V106" s="261">
        <v>0.75</v>
      </c>
      <c r="W106" s="66">
        <f t="shared" si="1"/>
        <v>27.610000000000017</v>
      </c>
      <c r="X106" s="264" t="s">
        <v>3576</v>
      </c>
      <c r="Y106" s="236" t="s">
        <v>1943</v>
      </c>
    </row>
    <row r="107" spans="1:25" x14ac:dyDescent="0.2">
      <c r="A107" s="236">
        <v>36</v>
      </c>
      <c r="B107" s="259" t="s">
        <v>1944</v>
      </c>
      <c r="C107" s="153"/>
      <c r="D107" s="153">
        <v>8</v>
      </c>
      <c r="E107" s="153"/>
      <c r="F107" s="153"/>
      <c r="G107" s="153"/>
      <c r="H107" s="153"/>
      <c r="I107" s="153"/>
      <c r="J107" s="260">
        <v>38899</v>
      </c>
      <c r="K107" s="256" t="s">
        <v>1055</v>
      </c>
      <c r="L107" s="256" t="s">
        <v>3965</v>
      </c>
      <c r="M107" s="262" t="s">
        <v>3979</v>
      </c>
      <c r="N107" s="262" t="s">
        <v>4024</v>
      </c>
      <c r="O107" s="259">
        <v>1</v>
      </c>
      <c r="P107" s="263" t="s">
        <v>1945</v>
      </c>
      <c r="Q107" s="263" t="s">
        <v>1946</v>
      </c>
      <c r="R107" s="261"/>
      <c r="S107" s="261">
        <v>0.1</v>
      </c>
      <c r="T107" s="261"/>
      <c r="U107" s="101">
        <f t="shared" si="2"/>
        <v>95.199999999999989</v>
      </c>
      <c r="V107" s="261">
        <v>0.1</v>
      </c>
      <c r="W107" s="66">
        <f t="shared" si="1"/>
        <v>27.710000000000019</v>
      </c>
      <c r="X107" s="264" t="s">
        <v>3576</v>
      </c>
      <c r="Y107" s="236" t="s">
        <v>1947</v>
      </c>
    </row>
    <row r="108" spans="1:25" x14ac:dyDescent="0.2">
      <c r="A108" s="88" t="s">
        <v>1063</v>
      </c>
      <c r="B108" s="81" t="s">
        <v>1948</v>
      </c>
      <c r="C108" s="68"/>
      <c r="D108" s="68"/>
      <c r="E108" s="68"/>
      <c r="F108" s="68"/>
      <c r="G108" s="68"/>
      <c r="H108" s="68"/>
      <c r="I108" s="68"/>
      <c r="J108" s="193">
        <v>38899</v>
      </c>
      <c r="K108" s="82" t="s">
        <v>1055</v>
      </c>
      <c r="L108" s="82" t="s">
        <v>3965</v>
      </c>
      <c r="M108" s="83" t="s">
        <v>4023</v>
      </c>
      <c r="N108" s="83" t="s">
        <v>4024</v>
      </c>
      <c r="O108" s="81">
        <v>28</v>
      </c>
      <c r="P108" s="84" t="s">
        <v>4564</v>
      </c>
      <c r="Q108" s="84" t="s">
        <v>1949</v>
      </c>
      <c r="R108" s="59"/>
      <c r="S108" s="198">
        <v>0.1</v>
      </c>
      <c r="T108" s="59"/>
      <c r="U108" s="101">
        <f t="shared" si="2"/>
        <v>95.199999999999989</v>
      </c>
      <c r="V108" s="59"/>
      <c r="W108" s="101">
        <f t="shared" si="1"/>
        <v>27.710000000000019</v>
      </c>
      <c r="X108" s="86"/>
      <c r="Y108" s="87" t="s">
        <v>1950</v>
      </c>
    </row>
    <row r="109" spans="1:25" x14ac:dyDescent="0.2">
      <c r="A109" s="266">
        <v>37</v>
      </c>
      <c r="B109" s="259" t="s">
        <v>295</v>
      </c>
      <c r="C109" s="153"/>
      <c r="D109" s="153"/>
      <c r="E109" s="153"/>
      <c r="F109" s="153"/>
      <c r="G109" s="153"/>
      <c r="H109" s="153"/>
      <c r="I109" s="153">
        <v>2</v>
      </c>
      <c r="J109" s="260">
        <v>38899</v>
      </c>
      <c r="K109" s="256" t="s">
        <v>1055</v>
      </c>
      <c r="L109" s="256" t="s">
        <v>3965</v>
      </c>
      <c r="M109" s="262" t="s">
        <v>4059</v>
      </c>
      <c r="N109" s="262" t="s">
        <v>3995</v>
      </c>
      <c r="O109" s="259">
        <v>19</v>
      </c>
      <c r="P109" s="267" t="s">
        <v>1951</v>
      </c>
      <c r="Q109" s="263" t="s">
        <v>1952</v>
      </c>
      <c r="R109" s="261"/>
      <c r="S109" s="258">
        <v>0.1</v>
      </c>
      <c r="T109" s="261"/>
      <c r="U109" s="101">
        <f t="shared" si="2"/>
        <v>95.199999999999989</v>
      </c>
      <c r="V109" s="261">
        <v>0.1</v>
      </c>
      <c r="W109" s="66">
        <f t="shared" si="1"/>
        <v>27.81000000000002</v>
      </c>
      <c r="X109" s="264" t="s">
        <v>3576</v>
      </c>
      <c r="Y109" s="236" t="s">
        <v>1953</v>
      </c>
    </row>
    <row r="110" spans="1:25" x14ac:dyDescent="0.2">
      <c r="A110" s="88" t="s">
        <v>1063</v>
      </c>
      <c r="B110" s="81" t="s">
        <v>1954</v>
      </c>
      <c r="C110" s="68"/>
      <c r="D110" s="68"/>
      <c r="E110" s="68"/>
      <c r="F110" s="68"/>
      <c r="G110" s="68"/>
      <c r="H110" s="68"/>
      <c r="I110" s="68"/>
      <c r="J110" s="193">
        <v>38899</v>
      </c>
      <c r="K110" s="82" t="s">
        <v>1055</v>
      </c>
      <c r="L110" s="82" t="s">
        <v>3965</v>
      </c>
      <c r="M110" s="83" t="s">
        <v>3943</v>
      </c>
      <c r="N110" s="83" t="s">
        <v>3908</v>
      </c>
      <c r="O110" s="81">
        <v>18</v>
      </c>
      <c r="P110" s="84" t="s">
        <v>1955</v>
      </c>
      <c r="Q110" s="84" t="s">
        <v>1956</v>
      </c>
      <c r="R110" s="59"/>
      <c r="S110" s="198">
        <v>0.1</v>
      </c>
      <c r="T110" s="59"/>
      <c r="U110" s="101">
        <f t="shared" si="2"/>
        <v>95.199999999999989</v>
      </c>
      <c r="V110" s="59"/>
      <c r="W110" s="101">
        <f t="shared" si="1"/>
        <v>27.81000000000002</v>
      </c>
      <c r="X110" s="86"/>
      <c r="Y110" s="87" t="s">
        <v>1957</v>
      </c>
    </row>
    <row r="111" spans="1:25" x14ac:dyDescent="0.2">
      <c r="A111" s="88" t="s">
        <v>1063</v>
      </c>
      <c r="B111" s="81" t="s">
        <v>1958</v>
      </c>
      <c r="C111" s="68"/>
      <c r="D111" s="68"/>
      <c r="E111" s="68"/>
      <c r="F111" s="68"/>
      <c r="G111" s="68"/>
      <c r="H111" s="68"/>
      <c r="I111" s="68"/>
      <c r="J111" s="193">
        <v>38900</v>
      </c>
      <c r="K111" s="82" t="s">
        <v>1055</v>
      </c>
      <c r="L111" s="82" t="s">
        <v>3930</v>
      </c>
      <c r="M111" s="83" t="s">
        <v>3919</v>
      </c>
      <c r="N111" s="83" t="s">
        <v>3895</v>
      </c>
      <c r="O111" s="81">
        <v>30</v>
      </c>
      <c r="P111" s="84" t="s">
        <v>1959</v>
      </c>
      <c r="Q111" s="84" t="s">
        <v>1960</v>
      </c>
      <c r="R111" s="59">
        <v>0.1</v>
      </c>
      <c r="S111" s="198"/>
      <c r="T111" s="59"/>
      <c r="U111" s="101">
        <f t="shared" si="2"/>
        <v>95.199999999999989</v>
      </c>
      <c r="V111" s="59"/>
      <c r="W111" s="101">
        <f t="shared" si="1"/>
        <v>27.81000000000002</v>
      </c>
      <c r="X111" s="86" t="s">
        <v>1961</v>
      </c>
      <c r="Y111" s="87" t="s">
        <v>1962</v>
      </c>
    </row>
    <row r="112" spans="1:25" x14ac:dyDescent="0.2">
      <c r="A112" s="81" t="s">
        <v>1063</v>
      </c>
      <c r="B112" s="81" t="s">
        <v>1963</v>
      </c>
      <c r="C112" s="68"/>
      <c r="D112" s="68"/>
      <c r="E112" s="68"/>
      <c r="F112" s="68"/>
      <c r="G112" s="68"/>
      <c r="H112" s="68"/>
      <c r="I112" s="68"/>
      <c r="J112" s="193">
        <v>38900</v>
      </c>
      <c r="K112" s="82" t="s">
        <v>1059</v>
      </c>
      <c r="L112" s="82" t="s">
        <v>3965</v>
      </c>
      <c r="M112" s="83" t="s">
        <v>3943</v>
      </c>
      <c r="N112" s="83" t="s">
        <v>4024</v>
      </c>
      <c r="O112" s="81">
        <v>3</v>
      </c>
      <c r="P112" s="84" t="s">
        <v>1964</v>
      </c>
      <c r="Q112" s="84" t="s">
        <v>1965</v>
      </c>
      <c r="R112" s="59"/>
      <c r="S112" s="59">
        <v>4</v>
      </c>
      <c r="T112" s="59"/>
      <c r="U112" s="101">
        <f t="shared" si="2"/>
        <v>95.199999999999989</v>
      </c>
      <c r="V112" s="59"/>
      <c r="W112" s="101">
        <f t="shared" si="1"/>
        <v>27.81000000000002</v>
      </c>
      <c r="X112" s="86" t="s">
        <v>1966</v>
      </c>
      <c r="Y112" s="87" t="s">
        <v>1967</v>
      </c>
    </row>
    <row r="113" spans="1:25" x14ac:dyDescent="0.2">
      <c r="A113" s="236">
        <v>38</v>
      </c>
      <c r="B113" s="259" t="s">
        <v>1968</v>
      </c>
      <c r="C113" s="153"/>
      <c r="D113" s="153">
        <v>9</v>
      </c>
      <c r="E113" s="153"/>
      <c r="F113" s="153"/>
      <c r="G113" s="153"/>
      <c r="H113" s="153"/>
      <c r="I113" s="153"/>
      <c r="J113" s="260">
        <v>38900</v>
      </c>
      <c r="K113" s="256" t="s">
        <v>1055</v>
      </c>
      <c r="L113" s="256" t="s">
        <v>3965</v>
      </c>
      <c r="M113" s="262" t="s">
        <v>3979</v>
      </c>
      <c r="N113" s="262" t="s">
        <v>3908</v>
      </c>
      <c r="O113" s="259">
        <v>29</v>
      </c>
      <c r="P113" s="263" t="s">
        <v>1969</v>
      </c>
      <c r="Q113" s="263" t="s">
        <v>1970</v>
      </c>
      <c r="R113" s="261"/>
      <c r="S113" s="261">
        <v>0.1</v>
      </c>
      <c r="T113" s="261"/>
      <c r="U113" s="101">
        <f t="shared" si="2"/>
        <v>95.199999999999989</v>
      </c>
      <c r="V113" s="261">
        <v>0.1</v>
      </c>
      <c r="W113" s="66">
        <f t="shared" ref="W113:W176" si="3">W112+V113</f>
        <v>27.910000000000021</v>
      </c>
      <c r="X113" s="264" t="s">
        <v>3576</v>
      </c>
      <c r="Y113" s="236" t="s">
        <v>1971</v>
      </c>
    </row>
    <row r="114" spans="1:25" x14ac:dyDescent="0.2">
      <c r="A114" s="81" t="s">
        <v>1063</v>
      </c>
      <c r="B114" s="81" t="s">
        <v>1972</v>
      </c>
      <c r="C114" s="68"/>
      <c r="D114" s="68"/>
      <c r="E114" s="68"/>
      <c r="F114" s="68"/>
      <c r="G114" s="68"/>
      <c r="H114" s="68"/>
      <c r="I114" s="68"/>
      <c r="J114" s="193">
        <v>38878</v>
      </c>
      <c r="K114" s="82" t="s">
        <v>1055</v>
      </c>
      <c r="L114" s="82" t="s">
        <v>3965</v>
      </c>
      <c r="M114" s="83"/>
      <c r="N114" s="83"/>
      <c r="O114" s="81"/>
      <c r="P114" s="84"/>
      <c r="Q114" s="84"/>
      <c r="R114" s="59"/>
      <c r="S114" s="59"/>
      <c r="T114" s="59"/>
      <c r="U114" s="101">
        <f t="shared" si="2"/>
        <v>95.199999999999989</v>
      </c>
      <c r="V114" s="59"/>
      <c r="W114" s="101">
        <f t="shared" si="3"/>
        <v>27.910000000000021</v>
      </c>
      <c r="X114" s="86"/>
      <c r="Y114" s="87"/>
    </row>
    <row r="115" spans="1:25" x14ac:dyDescent="0.2">
      <c r="A115" s="236">
        <v>39</v>
      </c>
      <c r="B115" s="259" t="s">
        <v>1973</v>
      </c>
      <c r="C115" s="153"/>
      <c r="D115" s="153"/>
      <c r="E115" s="153"/>
      <c r="F115" s="153">
        <v>4</v>
      </c>
      <c r="G115" s="153"/>
      <c r="H115" s="153"/>
      <c r="I115" s="153"/>
      <c r="J115" s="260">
        <v>38900</v>
      </c>
      <c r="K115" s="256" t="s">
        <v>1055</v>
      </c>
      <c r="L115" s="256" t="s">
        <v>3930</v>
      </c>
      <c r="M115" s="262" t="s">
        <v>3900</v>
      </c>
      <c r="N115" s="262" t="s">
        <v>3991</v>
      </c>
      <c r="O115" s="259">
        <v>2</v>
      </c>
      <c r="P115" s="263" t="s">
        <v>1974</v>
      </c>
      <c r="Q115" s="263" t="s">
        <v>1975</v>
      </c>
      <c r="R115" s="261">
        <v>0.1</v>
      </c>
      <c r="S115" s="261"/>
      <c r="T115" s="261">
        <v>0.1</v>
      </c>
      <c r="U115" s="66">
        <f t="shared" si="2"/>
        <v>95.299999999999983</v>
      </c>
      <c r="V115" s="261"/>
      <c r="W115" s="66">
        <f t="shared" si="3"/>
        <v>27.910000000000021</v>
      </c>
      <c r="X115" s="264" t="s">
        <v>1976</v>
      </c>
      <c r="Y115" s="236" t="s">
        <v>1977</v>
      </c>
    </row>
    <row r="116" spans="1:25" x14ac:dyDescent="0.2">
      <c r="A116" s="81" t="s">
        <v>1063</v>
      </c>
      <c r="B116" s="81" t="s">
        <v>1978</v>
      </c>
      <c r="C116" s="68"/>
      <c r="D116" s="68"/>
      <c r="E116" s="68"/>
      <c r="F116" s="68"/>
      <c r="G116" s="68"/>
      <c r="H116" s="68"/>
      <c r="I116" s="68"/>
      <c r="J116" s="193">
        <v>38880</v>
      </c>
      <c r="K116" s="82" t="s">
        <v>1055</v>
      </c>
      <c r="L116" s="82" t="s">
        <v>3965</v>
      </c>
      <c r="M116" s="83" t="s">
        <v>1739</v>
      </c>
      <c r="N116" s="83" t="s">
        <v>4024</v>
      </c>
      <c r="O116" s="81">
        <v>30</v>
      </c>
      <c r="P116" s="84" t="s">
        <v>1979</v>
      </c>
      <c r="Q116" s="84" t="s">
        <v>1980</v>
      </c>
      <c r="R116" s="59"/>
      <c r="S116" s="59"/>
      <c r="T116" s="59"/>
      <c r="U116" s="101">
        <f t="shared" si="2"/>
        <v>95.299999999999983</v>
      </c>
      <c r="V116" s="59"/>
      <c r="W116" s="101">
        <f t="shared" si="3"/>
        <v>27.910000000000021</v>
      </c>
      <c r="X116" s="86"/>
      <c r="Y116" s="87" t="s">
        <v>1981</v>
      </c>
    </row>
    <row r="117" spans="1:25" x14ac:dyDescent="0.2">
      <c r="A117" s="88" t="s">
        <v>1063</v>
      </c>
      <c r="B117" s="81" t="s">
        <v>1982</v>
      </c>
      <c r="C117" s="68"/>
      <c r="D117" s="68"/>
      <c r="E117" s="68"/>
      <c r="F117" s="68"/>
      <c r="G117" s="68"/>
      <c r="H117" s="68"/>
      <c r="I117" s="68"/>
      <c r="J117" s="193">
        <v>38901</v>
      </c>
      <c r="K117" s="82" t="s">
        <v>1059</v>
      </c>
      <c r="L117" s="82" t="s">
        <v>3930</v>
      </c>
      <c r="M117" s="83" t="s">
        <v>4030</v>
      </c>
      <c r="N117" s="83" t="s">
        <v>1983</v>
      </c>
      <c r="O117" s="84">
        <v>28</v>
      </c>
      <c r="P117" s="84" t="s">
        <v>1984</v>
      </c>
      <c r="Q117" s="84" t="s">
        <v>1985</v>
      </c>
      <c r="R117" s="59">
        <v>0.2</v>
      </c>
      <c r="S117" s="59"/>
      <c r="T117" s="59"/>
      <c r="U117" s="101">
        <f t="shared" si="2"/>
        <v>95.299999999999983</v>
      </c>
      <c r="V117" s="59"/>
      <c r="W117" s="101">
        <f t="shared" si="3"/>
        <v>27.910000000000021</v>
      </c>
      <c r="X117" s="86"/>
      <c r="Y117" s="87" t="s">
        <v>1986</v>
      </c>
    </row>
    <row r="118" spans="1:25" x14ac:dyDescent="0.2">
      <c r="A118" s="88" t="s">
        <v>1063</v>
      </c>
      <c r="B118" s="81" t="s">
        <v>1987</v>
      </c>
      <c r="C118" s="68"/>
      <c r="D118" s="68"/>
      <c r="E118" s="68"/>
      <c r="F118" s="68"/>
      <c r="G118" s="68"/>
      <c r="H118" s="68"/>
      <c r="I118" s="68"/>
      <c r="J118" s="193">
        <v>38901</v>
      </c>
      <c r="K118" s="82" t="s">
        <v>1055</v>
      </c>
      <c r="L118" s="82" t="s">
        <v>3930</v>
      </c>
      <c r="M118" s="83" t="s">
        <v>3894</v>
      </c>
      <c r="N118" s="83" t="s">
        <v>3895</v>
      </c>
      <c r="O118" s="81">
        <v>31</v>
      </c>
      <c r="P118" s="84" t="s">
        <v>1988</v>
      </c>
      <c r="Q118" s="84" t="s">
        <v>1989</v>
      </c>
      <c r="R118" s="59">
        <v>0.1</v>
      </c>
      <c r="S118" s="59"/>
      <c r="T118" s="59"/>
      <c r="U118" s="101">
        <f t="shared" si="2"/>
        <v>95.299999999999983</v>
      </c>
      <c r="V118" s="59"/>
      <c r="W118" s="101">
        <f t="shared" si="3"/>
        <v>27.910000000000021</v>
      </c>
      <c r="X118" s="86"/>
      <c r="Y118" s="87" t="s">
        <v>1990</v>
      </c>
    </row>
    <row r="119" spans="1:25" x14ac:dyDescent="0.2">
      <c r="A119" s="81" t="s">
        <v>1063</v>
      </c>
      <c r="B119" s="81" t="s">
        <v>1991</v>
      </c>
      <c r="C119" s="68"/>
      <c r="D119" s="68"/>
      <c r="E119" s="68"/>
      <c r="F119" s="68"/>
      <c r="G119" s="68"/>
      <c r="H119" s="68"/>
      <c r="I119" s="68"/>
      <c r="J119" s="193">
        <v>38901</v>
      </c>
      <c r="K119" s="82" t="s">
        <v>1059</v>
      </c>
      <c r="L119" s="82" t="s">
        <v>3930</v>
      </c>
      <c r="M119" s="83" t="s">
        <v>3894</v>
      </c>
      <c r="N119" s="83" t="s">
        <v>3895</v>
      </c>
      <c r="O119" s="81">
        <v>31</v>
      </c>
      <c r="P119" s="84" t="s">
        <v>1992</v>
      </c>
      <c r="Q119" s="84" t="s">
        <v>1993</v>
      </c>
      <c r="R119" s="59">
        <v>0.1</v>
      </c>
      <c r="S119" s="59"/>
      <c r="T119" s="59"/>
      <c r="U119" s="101">
        <f t="shared" si="2"/>
        <v>95.299999999999983</v>
      </c>
      <c r="V119" s="59"/>
      <c r="W119" s="101">
        <f t="shared" si="3"/>
        <v>27.910000000000021</v>
      </c>
      <c r="X119" s="86"/>
      <c r="Y119" s="87" t="s">
        <v>1994</v>
      </c>
    </row>
    <row r="120" spans="1:25" x14ac:dyDescent="0.2">
      <c r="A120" s="236">
        <v>40</v>
      </c>
      <c r="B120" s="259" t="s">
        <v>1995</v>
      </c>
      <c r="C120" s="153"/>
      <c r="D120" s="153"/>
      <c r="E120" s="153">
        <v>7</v>
      </c>
      <c r="F120" s="153"/>
      <c r="G120" s="153"/>
      <c r="H120" s="153"/>
      <c r="I120" s="153"/>
      <c r="J120" s="260">
        <v>38902</v>
      </c>
      <c r="K120" s="256" t="s">
        <v>1055</v>
      </c>
      <c r="L120" s="256" t="s">
        <v>3965</v>
      </c>
      <c r="M120" s="262" t="s">
        <v>3985</v>
      </c>
      <c r="N120" s="262" t="s">
        <v>3995</v>
      </c>
      <c r="O120" s="259">
        <v>25</v>
      </c>
      <c r="P120" s="263" t="s">
        <v>1996</v>
      </c>
      <c r="Q120" s="263" t="s">
        <v>1997</v>
      </c>
      <c r="R120" s="261"/>
      <c r="S120" s="261">
        <v>0.1</v>
      </c>
      <c r="T120" s="261"/>
      <c r="U120" s="101">
        <f t="shared" si="2"/>
        <v>95.299999999999983</v>
      </c>
      <c r="V120" s="261">
        <v>0.1</v>
      </c>
      <c r="W120" s="66">
        <f t="shared" si="3"/>
        <v>28.010000000000023</v>
      </c>
      <c r="X120" s="264" t="s">
        <v>3576</v>
      </c>
      <c r="Y120" s="236" t="s">
        <v>1998</v>
      </c>
    </row>
    <row r="121" spans="1:25" x14ac:dyDescent="0.2">
      <c r="A121" s="81" t="s">
        <v>1063</v>
      </c>
      <c r="B121" s="81" t="s">
        <v>1999</v>
      </c>
      <c r="C121" s="68"/>
      <c r="D121" s="68"/>
      <c r="E121" s="68"/>
      <c r="F121" s="68"/>
      <c r="G121" s="68"/>
      <c r="H121" s="68"/>
      <c r="I121" s="68"/>
      <c r="J121" s="193">
        <v>38904</v>
      </c>
      <c r="K121" s="82" t="s">
        <v>1059</v>
      </c>
      <c r="L121" s="82" t="s">
        <v>3930</v>
      </c>
      <c r="M121" s="83"/>
      <c r="N121" s="83"/>
      <c r="O121" s="81"/>
      <c r="P121" s="84"/>
      <c r="Q121" s="84"/>
      <c r="R121" s="59">
        <v>2</v>
      </c>
      <c r="S121" s="59"/>
      <c r="T121" s="59"/>
      <c r="U121" s="101">
        <f t="shared" si="2"/>
        <v>95.299999999999983</v>
      </c>
      <c r="V121" s="59"/>
      <c r="W121" s="101">
        <f t="shared" si="3"/>
        <v>28.010000000000023</v>
      </c>
      <c r="X121" s="86"/>
      <c r="Y121" s="87" t="s">
        <v>2000</v>
      </c>
    </row>
    <row r="122" spans="1:25" x14ac:dyDescent="0.2">
      <c r="A122" s="88" t="s">
        <v>1063</v>
      </c>
      <c r="B122" s="88" t="s">
        <v>2001</v>
      </c>
      <c r="C122" s="69"/>
      <c r="D122" s="69"/>
      <c r="E122" s="69"/>
      <c r="F122" s="69"/>
      <c r="G122" s="69"/>
      <c r="H122" s="69"/>
      <c r="I122" s="69"/>
      <c r="J122" s="195">
        <v>38904</v>
      </c>
      <c r="K122" s="89" t="s">
        <v>820</v>
      </c>
      <c r="L122" s="89" t="s">
        <v>3930</v>
      </c>
      <c r="M122" s="90" t="s">
        <v>2002</v>
      </c>
      <c r="N122" s="90" t="s">
        <v>2003</v>
      </c>
      <c r="O122" s="88">
        <v>12</v>
      </c>
      <c r="P122" s="91" t="s">
        <v>2004</v>
      </c>
      <c r="Q122" s="91" t="s">
        <v>2005</v>
      </c>
      <c r="R122" s="92">
        <v>2500</v>
      </c>
      <c r="S122" s="92"/>
      <c r="T122" s="92"/>
      <c r="U122" s="101">
        <f t="shared" si="2"/>
        <v>95.299999999999983</v>
      </c>
      <c r="V122" s="92"/>
      <c r="W122" s="101">
        <f t="shared" si="3"/>
        <v>28.010000000000023</v>
      </c>
      <c r="X122" s="93" t="s">
        <v>2006</v>
      </c>
      <c r="Y122" s="94" t="s">
        <v>2007</v>
      </c>
    </row>
    <row r="123" spans="1:25" x14ac:dyDescent="0.2">
      <c r="A123" s="22" t="s">
        <v>1063</v>
      </c>
      <c r="B123" s="22" t="s">
        <v>2008</v>
      </c>
      <c r="C123" s="97"/>
      <c r="D123" s="97"/>
      <c r="E123" s="97"/>
      <c r="F123" s="97"/>
      <c r="G123" s="97"/>
      <c r="H123" s="97"/>
      <c r="I123" s="97"/>
      <c r="J123" s="237">
        <v>38904</v>
      </c>
      <c r="K123" s="25" t="s">
        <v>1059</v>
      </c>
      <c r="L123" s="25" t="s">
        <v>3930</v>
      </c>
      <c r="M123" s="238" t="s">
        <v>4023</v>
      </c>
      <c r="N123" s="238" t="s">
        <v>4024</v>
      </c>
      <c r="O123" s="22">
        <v>19</v>
      </c>
      <c r="P123" s="26" t="s">
        <v>2009</v>
      </c>
      <c r="Q123" s="26" t="s">
        <v>2010</v>
      </c>
      <c r="R123" s="27">
        <v>0.2</v>
      </c>
      <c r="S123" s="27"/>
      <c r="T123" s="27"/>
      <c r="U123" s="101">
        <f t="shared" si="2"/>
        <v>95.299999999999983</v>
      </c>
      <c r="V123" s="27"/>
      <c r="W123" s="101">
        <f t="shared" si="3"/>
        <v>28.010000000000023</v>
      </c>
      <c r="X123" s="239" t="s">
        <v>2011</v>
      </c>
      <c r="Y123" s="28" t="s">
        <v>2000</v>
      </c>
    </row>
    <row r="124" spans="1:25" x14ac:dyDescent="0.2">
      <c r="A124" s="236">
        <v>41</v>
      </c>
      <c r="B124" s="259" t="s">
        <v>2012</v>
      </c>
      <c r="C124" s="153">
        <v>3</v>
      </c>
      <c r="D124" s="153"/>
      <c r="E124" s="153"/>
      <c r="F124" s="153"/>
      <c r="G124" s="153"/>
      <c r="H124" s="153"/>
      <c r="I124" s="153"/>
      <c r="J124" s="260">
        <v>38904</v>
      </c>
      <c r="K124" s="256" t="s">
        <v>1059</v>
      </c>
      <c r="L124" s="256" t="s">
        <v>3965</v>
      </c>
      <c r="M124" s="262" t="s">
        <v>2341</v>
      </c>
      <c r="N124" s="262" t="s">
        <v>2433</v>
      </c>
      <c r="O124" s="259">
        <v>28</v>
      </c>
      <c r="P124" s="263" t="s">
        <v>2013</v>
      </c>
      <c r="Q124" s="263" t="s">
        <v>2014</v>
      </c>
      <c r="R124" s="261"/>
      <c r="S124" s="261">
        <v>1.5</v>
      </c>
      <c r="T124" s="261"/>
      <c r="U124" s="101">
        <f t="shared" si="2"/>
        <v>95.299999999999983</v>
      </c>
      <c r="V124" s="261">
        <v>1.5</v>
      </c>
      <c r="W124" s="66">
        <f t="shared" si="3"/>
        <v>29.510000000000023</v>
      </c>
      <c r="X124" s="264" t="s">
        <v>3576</v>
      </c>
      <c r="Y124" s="236" t="s">
        <v>2015</v>
      </c>
    </row>
    <row r="125" spans="1:25" x14ac:dyDescent="0.2">
      <c r="A125" s="22" t="s">
        <v>1063</v>
      </c>
      <c r="B125" s="22" t="s">
        <v>2016</v>
      </c>
      <c r="C125" s="97"/>
      <c r="D125" s="97"/>
      <c r="E125" s="97"/>
      <c r="F125" s="97"/>
      <c r="G125" s="97"/>
      <c r="H125" s="97"/>
      <c r="I125" s="97"/>
      <c r="J125" s="237">
        <v>38904</v>
      </c>
      <c r="K125" s="25" t="s">
        <v>1055</v>
      </c>
      <c r="L125" s="25" t="s">
        <v>3965</v>
      </c>
      <c r="M125" s="238" t="s">
        <v>1710</v>
      </c>
      <c r="N125" s="238" t="s">
        <v>4070</v>
      </c>
      <c r="O125" s="22">
        <v>17</v>
      </c>
      <c r="P125" s="26" t="s">
        <v>2017</v>
      </c>
      <c r="Q125" s="26" t="s">
        <v>2018</v>
      </c>
      <c r="R125" s="27"/>
      <c r="S125" s="27">
        <v>0.1</v>
      </c>
      <c r="T125" s="27"/>
      <c r="U125" s="101">
        <f t="shared" si="2"/>
        <v>95.299999999999983</v>
      </c>
      <c r="V125" s="27"/>
      <c r="W125" s="101">
        <f t="shared" si="3"/>
        <v>29.510000000000023</v>
      </c>
      <c r="X125" s="239" t="s">
        <v>2019</v>
      </c>
      <c r="Y125" s="28" t="s">
        <v>2020</v>
      </c>
    </row>
    <row r="126" spans="1:25" x14ac:dyDescent="0.2">
      <c r="A126" s="22" t="s">
        <v>1063</v>
      </c>
      <c r="B126" s="22" t="s">
        <v>2021</v>
      </c>
      <c r="C126" s="97"/>
      <c r="D126" s="97"/>
      <c r="E126" s="97"/>
      <c r="F126" s="97"/>
      <c r="G126" s="97"/>
      <c r="H126" s="97"/>
      <c r="I126" s="97"/>
      <c r="J126" s="237">
        <v>38905</v>
      </c>
      <c r="K126" s="25" t="s">
        <v>1055</v>
      </c>
      <c r="L126" s="25" t="s">
        <v>3965</v>
      </c>
      <c r="M126" s="238" t="s">
        <v>2022</v>
      </c>
      <c r="N126" s="238" t="s">
        <v>2003</v>
      </c>
      <c r="O126" s="22">
        <v>28</v>
      </c>
      <c r="P126" s="26" t="s">
        <v>2023</v>
      </c>
      <c r="Q126" s="26" t="s">
        <v>2024</v>
      </c>
      <c r="R126" s="27"/>
      <c r="S126" s="27">
        <v>0.1</v>
      </c>
      <c r="T126" s="27"/>
      <c r="U126" s="101">
        <f t="shared" si="2"/>
        <v>95.299999999999983</v>
      </c>
      <c r="V126" s="27"/>
      <c r="W126" s="101">
        <f t="shared" si="3"/>
        <v>29.510000000000023</v>
      </c>
      <c r="X126" s="239" t="s">
        <v>3576</v>
      </c>
      <c r="Y126" s="28" t="s">
        <v>2025</v>
      </c>
    </row>
    <row r="127" spans="1:25" x14ac:dyDescent="0.2">
      <c r="A127" s="236">
        <v>42</v>
      </c>
      <c r="B127" s="259" t="s">
        <v>2026</v>
      </c>
      <c r="C127" s="153"/>
      <c r="D127" s="153">
        <v>10</v>
      </c>
      <c r="E127" s="153"/>
      <c r="F127" s="153"/>
      <c r="G127" s="153"/>
      <c r="H127" s="153"/>
      <c r="I127" s="153"/>
      <c r="J127" s="260">
        <v>38905</v>
      </c>
      <c r="K127" s="256" t="s">
        <v>1055</v>
      </c>
      <c r="L127" s="256" t="s">
        <v>3965</v>
      </c>
      <c r="M127" s="262" t="s">
        <v>3979</v>
      </c>
      <c r="N127" s="262" t="s">
        <v>3908</v>
      </c>
      <c r="O127" s="259">
        <v>18</v>
      </c>
      <c r="P127" s="263" t="s">
        <v>2027</v>
      </c>
      <c r="Q127" s="263" t="s">
        <v>2028</v>
      </c>
      <c r="R127" s="261"/>
      <c r="S127" s="261">
        <v>0.1</v>
      </c>
      <c r="T127" s="261"/>
      <c r="U127" s="101">
        <f t="shared" si="2"/>
        <v>95.299999999999983</v>
      </c>
      <c r="V127" s="261">
        <v>0.1</v>
      </c>
      <c r="W127" s="66">
        <f t="shared" si="3"/>
        <v>29.610000000000024</v>
      </c>
      <c r="X127" s="264" t="s">
        <v>3576</v>
      </c>
      <c r="Y127" s="236" t="s">
        <v>2029</v>
      </c>
    </row>
    <row r="128" spans="1:25" x14ac:dyDescent="0.2">
      <c r="A128" s="22" t="s">
        <v>1063</v>
      </c>
      <c r="B128" s="22" t="s">
        <v>2030</v>
      </c>
      <c r="C128" s="97"/>
      <c r="D128" s="97"/>
      <c r="E128" s="97"/>
      <c r="F128" s="97"/>
      <c r="G128" s="97"/>
      <c r="H128" s="97"/>
      <c r="I128" s="97"/>
      <c r="J128" s="237">
        <v>38905</v>
      </c>
      <c r="K128" s="25" t="s">
        <v>1055</v>
      </c>
      <c r="L128" s="25" t="s">
        <v>3965</v>
      </c>
      <c r="M128" s="238" t="s">
        <v>3979</v>
      </c>
      <c r="N128" s="238" t="s">
        <v>3908</v>
      </c>
      <c r="O128" s="22">
        <v>2</v>
      </c>
      <c r="P128" s="26" t="s">
        <v>2031</v>
      </c>
      <c r="Q128" s="26" t="s">
        <v>2032</v>
      </c>
      <c r="R128" s="27"/>
      <c r="S128" s="27">
        <v>0.1</v>
      </c>
      <c r="T128" s="27"/>
      <c r="U128" s="101">
        <f t="shared" si="2"/>
        <v>95.299999999999983</v>
      </c>
      <c r="V128" s="27"/>
      <c r="W128" s="101">
        <f t="shared" si="3"/>
        <v>29.610000000000024</v>
      </c>
      <c r="X128" s="239"/>
      <c r="Y128" s="28" t="s">
        <v>2033</v>
      </c>
    </row>
    <row r="129" spans="1:25" x14ac:dyDescent="0.2">
      <c r="A129" s="236">
        <v>43</v>
      </c>
      <c r="B129" s="259" t="s">
        <v>2034</v>
      </c>
      <c r="C129" s="153"/>
      <c r="D129" s="153">
        <v>11</v>
      </c>
      <c r="E129" s="153"/>
      <c r="F129" s="153"/>
      <c r="G129" s="153"/>
      <c r="H129" s="153"/>
      <c r="I129" s="153"/>
      <c r="J129" s="260">
        <v>38905</v>
      </c>
      <c r="K129" s="256" t="s">
        <v>1055</v>
      </c>
      <c r="L129" s="256" t="s">
        <v>3965</v>
      </c>
      <c r="M129" s="262" t="s">
        <v>1615</v>
      </c>
      <c r="N129" s="262" t="s">
        <v>3908</v>
      </c>
      <c r="O129" s="259">
        <v>10</v>
      </c>
      <c r="P129" s="263" t="s">
        <v>2035</v>
      </c>
      <c r="Q129" s="263" t="s">
        <v>2036</v>
      </c>
      <c r="R129" s="261"/>
      <c r="S129" s="261">
        <v>0.1</v>
      </c>
      <c r="T129" s="261"/>
      <c r="U129" s="101">
        <f t="shared" si="2"/>
        <v>95.299999999999983</v>
      </c>
      <c r="V129" s="261">
        <v>0.1</v>
      </c>
      <c r="W129" s="66">
        <f t="shared" si="3"/>
        <v>29.710000000000026</v>
      </c>
      <c r="X129" s="264" t="s">
        <v>3576</v>
      </c>
      <c r="Y129" s="236" t="s">
        <v>2037</v>
      </c>
    </row>
    <row r="130" spans="1:25" x14ac:dyDescent="0.2">
      <c r="A130" s="236">
        <v>44</v>
      </c>
      <c r="B130" s="259" t="s">
        <v>2038</v>
      </c>
      <c r="C130" s="153"/>
      <c r="D130" s="153">
        <v>12</v>
      </c>
      <c r="E130" s="153"/>
      <c r="F130" s="153"/>
      <c r="G130" s="153"/>
      <c r="H130" s="153"/>
      <c r="I130" s="153"/>
      <c r="J130" s="260">
        <v>38905</v>
      </c>
      <c r="K130" s="256" t="s">
        <v>1055</v>
      </c>
      <c r="L130" s="256" t="s">
        <v>3965</v>
      </c>
      <c r="M130" s="262" t="s">
        <v>1615</v>
      </c>
      <c r="N130" s="262" t="s">
        <v>3908</v>
      </c>
      <c r="O130" s="259">
        <v>4</v>
      </c>
      <c r="P130" s="263" t="s">
        <v>2039</v>
      </c>
      <c r="Q130" s="263" t="s">
        <v>2040</v>
      </c>
      <c r="R130" s="261"/>
      <c r="S130" s="261">
        <v>0.1</v>
      </c>
      <c r="T130" s="261"/>
      <c r="U130" s="101">
        <f t="shared" si="2"/>
        <v>95.299999999999983</v>
      </c>
      <c r="V130" s="261">
        <v>0.1</v>
      </c>
      <c r="W130" s="66">
        <f t="shared" si="3"/>
        <v>29.810000000000027</v>
      </c>
      <c r="X130" s="264" t="s">
        <v>3576</v>
      </c>
      <c r="Y130" s="236" t="s">
        <v>2041</v>
      </c>
    </row>
    <row r="131" spans="1:25" x14ac:dyDescent="0.2">
      <c r="A131" s="22" t="s">
        <v>1063</v>
      </c>
      <c r="B131" s="22" t="s">
        <v>2042</v>
      </c>
      <c r="C131" s="97"/>
      <c r="D131" s="97"/>
      <c r="E131" s="97"/>
      <c r="F131" s="97"/>
      <c r="G131" s="97"/>
      <c r="H131" s="97"/>
      <c r="I131" s="97"/>
      <c r="J131" s="237">
        <v>38906</v>
      </c>
      <c r="K131" s="25" t="s">
        <v>1055</v>
      </c>
      <c r="L131" s="25" t="s">
        <v>3965</v>
      </c>
      <c r="M131" s="238" t="s">
        <v>3979</v>
      </c>
      <c r="N131" s="238" t="s">
        <v>3908</v>
      </c>
      <c r="O131" s="22">
        <v>4</v>
      </c>
      <c r="P131" s="26" t="s">
        <v>2043</v>
      </c>
      <c r="Q131" s="26" t="s">
        <v>2044</v>
      </c>
      <c r="R131" s="27"/>
      <c r="S131" s="27">
        <v>0.1</v>
      </c>
      <c r="T131" s="27"/>
      <c r="U131" s="101">
        <f t="shared" si="2"/>
        <v>95.299999999999983</v>
      </c>
      <c r="V131" s="27"/>
      <c r="W131" s="101">
        <f t="shared" si="3"/>
        <v>29.810000000000027</v>
      </c>
      <c r="X131" s="239" t="s">
        <v>2045</v>
      </c>
      <c r="Y131" s="28" t="s">
        <v>2046</v>
      </c>
    </row>
    <row r="132" spans="1:25" x14ac:dyDescent="0.2">
      <c r="A132" s="81" t="s">
        <v>1063</v>
      </c>
      <c r="B132" s="81" t="s">
        <v>2047</v>
      </c>
      <c r="C132" s="68"/>
      <c r="D132" s="68"/>
      <c r="E132" s="68"/>
      <c r="F132" s="68"/>
      <c r="G132" s="68"/>
      <c r="H132" s="68"/>
      <c r="I132" s="68"/>
      <c r="J132" s="193">
        <v>38906</v>
      </c>
      <c r="K132" s="82" t="s">
        <v>1059</v>
      </c>
      <c r="L132" s="82" t="s">
        <v>3930</v>
      </c>
      <c r="M132" s="83" t="s">
        <v>3937</v>
      </c>
      <c r="N132" s="83" t="s">
        <v>3895</v>
      </c>
      <c r="O132" s="81">
        <v>3</v>
      </c>
      <c r="P132" s="84" t="s">
        <v>2048</v>
      </c>
      <c r="Q132" s="84" t="s">
        <v>2049</v>
      </c>
      <c r="R132" s="59">
        <v>1</v>
      </c>
      <c r="S132" s="59"/>
      <c r="T132" s="59"/>
      <c r="U132" s="101">
        <f t="shared" si="2"/>
        <v>95.299999999999983</v>
      </c>
      <c r="V132" s="59"/>
      <c r="W132" s="101">
        <f t="shared" si="3"/>
        <v>29.810000000000027</v>
      </c>
      <c r="X132" s="86"/>
      <c r="Y132" s="87" t="s">
        <v>2050</v>
      </c>
    </row>
    <row r="133" spans="1:25" x14ac:dyDescent="0.2">
      <c r="A133" s="266">
        <v>45</v>
      </c>
      <c r="B133" s="268" t="s">
        <v>3015</v>
      </c>
      <c r="C133" s="163"/>
      <c r="D133" s="163"/>
      <c r="E133" s="163">
        <v>8</v>
      </c>
      <c r="F133" s="163"/>
      <c r="G133" s="163"/>
      <c r="H133" s="163"/>
      <c r="I133" s="163"/>
      <c r="J133" s="269">
        <v>38906</v>
      </c>
      <c r="K133" s="270" t="s">
        <v>1059</v>
      </c>
      <c r="L133" s="270" t="s">
        <v>3965</v>
      </c>
      <c r="M133" s="271" t="s">
        <v>3943</v>
      </c>
      <c r="N133" s="271" t="s">
        <v>4024</v>
      </c>
      <c r="O133" s="268">
        <v>34</v>
      </c>
      <c r="P133" s="272" t="s">
        <v>2051</v>
      </c>
      <c r="Q133" s="272" t="s">
        <v>2052</v>
      </c>
      <c r="R133" s="273"/>
      <c r="S133" s="273">
        <v>2</v>
      </c>
      <c r="T133" s="273"/>
      <c r="U133" s="101">
        <f t="shared" si="2"/>
        <v>95.299999999999983</v>
      </c>
      <c r="V133" s="273">
        <v>2</v>
      </c>
      <c r="W133" s="66">
        <f t="shared" si="3"/>
        <v>31.810000000000027</v>
      </c>
      <c r="X133" s="274" t="s">
        <v>3705</v>
      </c>
      <c r="Y133" s="266" t="s">
        <v>2053</v>
      </c>
    </row>
    <row r="134" spans="1:25" x14ac:dyDescent="0.2">
      <c r="A134" s="236">
        <v>46</v>
      </c>
      <c r="B134" s="259" t="s">
        <v>3011</v>
      </c>
      <c r="C134" s="153"/>
      <c r="D134" s="153">
        <v>13</v>
      </c>
      <c r="E134" s="153"/>
      <c r="F134" s="153"/>
      <c r="G134" s="153"/>
      <c r="H134" s="153"/>
      <c r="I134" s="153"/>
      <c r="J134" s="260">
        <v>38906</v>
      </c>
      <c r="K134" s="256" t="s">
        <v>1059</v>
      </c>
      <c r="L134" s="256" t="s">
        <v>3965</v>
      </c>
      <c r="M134" s="262" t="s">
        <v>3990</v>
      </c>
      <c r="N134" s="262" t="s">
        <v>4024</v>
      </c>
      <c r="O134" s="259">
        <v>26</v>
      </c>
      <c r="P134" s="263" t="s">
        <v>2054</v>
      </c>
      <c r="Q134" s="263" t="s">
        <v>2055</v>
      </c>
      <c r="R134" s="261"/>
      <c r="S134" s="261">
        <v>0.25</v>
      </c>
      <c r="T134" s="261"/>
      <c r="U134" s="101">
        <f t="shared" si="2"/>
        <v>95.299999999999983</v>
      </c>
      <c r="V134" s="261">
        <v>0.25</v>
      </c>
      <c r="W134" s="66">
        <f t="shared" si="3"/>
        <v>32.060000000000031</v>
      </c>
      <c r="X134" s="264" t="s">
        <v>3576</v>
      </c>
      <c r="Y134" s="236" t="s">
        <v>2056</v>
      </c>
    </row>
    <row r="135" spans="1:25" x14ac:dyDescent="0.2">
      <c r="A135" s="81" t="s">
        <v>1063</v>
      </c>
      <c r="B135" s="81" t="s">
        <v>2057</v>
      </c>
      <c r="C135" s="68"/>
      <c r="D135" s="68"/>
      <c r="E135" s="68"/>
      <c r="F135" s="68"/>
      <c r="G135" s="68"/>
      <c r="H135" s="68"/>
      <c r="I135" s="68"/>
      <c r="J135" s="193">
        <v>38906</v>
      </c>
      <c r="K135" s="82" t="s">
        <v>1055</v>
      </c>
      <c r="L135" s="82" t="s">
        <v>3965</v>
      </c>
      <c r="M135" s="83" t="s">
        <v>3990</v>
      </c>
      <c r="N135" s="83" t="s">
        <v>3889</v>
      </c>
      <c r="O135" s="81">
        <v>30</v>
      </c>
      <c r="P135" s="84" t="s">
        <v>2058</v>
      </c>
      <c r="Q135" s="84" t="s">
        <v>2059</v>
      </c>
      <c r="R135" s="59"/>
      <c r="S135" s="59">
        <v>0.1</v>
      </c>
      <c r="T135" s="59"/>
      <c r="U135" s="101">
        <f t="shared" si="2"/>
        <v>95.299999999999983</v>
      </c>
      <c r="V135" s="59"/>
      <c r="W135" s="101">
        <f t="shared" si="3"/>
        <v>32.060000000000031</v>
      </c>
      <c r="X135" s="86"/>
      <c r="Y135" s="87" t="s">
        <v>2060</v>
      </c>
    </row>
    <row r="136" spans="1:25" x14ac:dyDescent="0.2">
      <c r="A136" s="81" t="s">
        <v>1063</v>
      </c>
      <c r="B136" s="81" t="s">
        <v>2061</v>
      </c>
      <c r="C136" s="68"/>
      <c r="D136" s="68"/>
      <c r="E136" s="68"/>
      <c r="F136" s="68"/>
      <c r="G136" s="68"/>
      <c r="H136" s="68"/>
      <c r="I136" s="68"/>
      <c r="J136" s="193">
        <v>38907</v>
      </c>
      <c r="K136" s="82" t="s">
        <v>1059</v>
      </c>
      <c r="L136" s="82" t="s">
        <v>3965</v>
      </c>
      <c r="M136" s="83" t="s">
        <v>2306</v>
      </c>
      <c r="N136" s="83" t="s">
        <v>4426</v>
      </c>
      <c r="O136" s="81">
        <v>24</v>
      </c>
      <c r="P136" s="84" t="s">
        <v>2062</v>
      </c>
      <c r="Q136" s="84" t="s">
        <v>2063</v>
      </c>
      <c r="R136" s="59"/>
      <c r="S136" s="59">
        <v>3</v>
      </c>
      <c r="T136" s="59"/>
      <c r="U136" s="101">
        <f t="shared" si="2"/>
        <v>95.299999999999983</v>
      </c>
      <c r="V136" s="59"/>
      <c r="W136" s="101">
        <f t="shared" si="3"/>
        <v>32.060000000000031</v>
      </c>
      <c r="X136" s="86"/>
      <c r="Y136" s="87" t="s">
        <v>2064</v>
      </c>
    </row>
    <row r="137" spans="1:25" x14ac:dyDescent="0.2">
      <c r="A137" s="81" t="s">
        <v>1063</v>
      </c>
      <c r="B137" s="81" t="s">
        <v>2065</v>
      </c>
      <c r="C137" s="68"/>
      <c r="D137" s="68"/>
      <c r="E137" s="68"/>
      <c r="F137" s="68"/>
      <c r="G137" s="68"/>
      <c r="H137" s="68"/>
      <c r="I137" s="68"/>
      <c r="J137" s="193">
        <v>38909</v>
      </c>
      <c r="K137" s="82" t="s">
        <v>1055</v>
      </c>
      <c r="L137" s="82" t="s">
        <v>3930</v>
      </c>
      <c r="M137" s="83" t="s">
        <v>3979</v>
      </c>
      <c r="N137" s="83" t="s">
        <v>3908</v>
      </c>
      <c r="O137" s="81">
        <v>24</v>
      </c>
      <c r="P137" s="84" t="s">
        <v>2066</v>
      </c>
      <c r="Q137" s="84" t="s">
        <v>2067</v>
      </c>
      <c r="R137" s="59">
        <v>0.1</v>
      </c>
      <c r="S137" s="59"/>
      <c r="T137" s="59"/>
      <c r="U137" s="101">
        <f t="shared" si="2"/>
        <v>95.299999999999983</v>
      </c>
      <c r="V137" s="59"/>
      <c r="W137" s="101">
        <f t="shared" si="3"/>
        <v>32.060000000000031</v>
      </c>
      <c r="X137" s="86"/>
      <c r="Y137" s="87" t="s">
        <v>2068</v>
      </c>
    </row>
    <row r="138" spans="1:25" x14ac:dyDescent="0.2">
      <c r="A138" s="236">
        <v>47</v>
      </c>
      <c r="B138" s="259" t="s">
        <v>4982</v>
      </c>
      <c r="C138" s="153"/>
      <c r="D138" s="153"/>
      <c r="E138" s="153"/>
      <c r="F138" s="153">
        <v>5</v>
      </c>
      <c r="G138" s="153"/>
      <c r="H138" s="153"/>
      <c r="I138" s="153"/>
      <c r="J138" s="260">
        <v>38909</v>
      </c>
      <c r="K138" s="256" t="s">
        <v>1055</v>
      </c>
      <c r="L138" s="256" t="s">
        <v>3965</v>
      </c>
      <c r="M138" s="262" t="s">
        <v>3900</v>
      </c>
      <c r="N138" s="262" t="s">
        <v>3908</v>
      </c>
      <c r="O138" s="259">
        <v>3</v>
      </c>
      <c r="P138" s="263" t="s">
        <v>2069</v>
      </c>
      <c r="Q138" s="263" t="s">
        <v>2070</v>
      </c>
      <c r="R138" s="261"/>
      <c r="S138" s="261">
        <v>0.1</v>
      </c>
      <c r="T138" s="261"/>
      <c r="U138" s="101">
        <f t="shared" si="2"/>
        <v>95.299999999999983</v>
      </c>
      <c r="V138" s="261">
        <v>0.1</v>
      </c>
      <c r="W138" s="66">
        <f t="shared" si="3"/>
        <v>32.160000000000032</v>
      </c>
      <c r="X138" s="264" t="s">
        <v>3576</v>
      </c>
      <c r="Y138" s="236" t="s">
        <v>2071</v>
      </c>
    </row>
    <row r="139" spans="1:25" x14ac:dyDescent="0.2">
      <c r="A139" s="236">
        <v>48</v>
      </c>
      <c r="B139" s="259" t="s">
        <v>2072</v>
      </c>
      <c r="C139" s="153"/>
      <c r="D139" s="153"/>
      <c r="E139" s="153"/>
      <c r="F139" s="153">
        <v>6</v>
      </c>
      <c r="G139" s="153"/>
      <c r="H139" s="153"/>
      <c r="I139" s="153"/>
      <c r="J139" s="260">
        <v>38910</v>
      </c>
      <c r="K139" s="256" t="s">
        <v>1059</v>
      </c>
      <c r="L139" s="256" t="s">
        <v>3965</v>
      </c>
      <c r="M139" s="262" t="s">
        <v>3999</v>
      </c>
      <c r="N139" s="262" t="s">
        <v>3908</v>
      </c>
      <c r="O139" s="259">
        <v>26</v>
      </c>
      <c r="P139" s="263" t="s">
        <v>2073</v>
      </c>
      <c r="Q139" s="263" t="s">
        <v>2074</v>
      </c>
      <c r="R139" s="261"/>
      <c r="S139" s="261">
        <v>0.25</v>
      </c>
      <c r="T139" s="261"/>
      <c r="U139" s="101">
        <f t="shared" si="2"/>
        <v>95.299999999999983</v>
      </c>
      <c r="V139" s="261">
        <v>0.25</v>
      </c>
      <c r="W139" s="66">
        <f t="shared" si="3"/>
        <v>32.410000000000032</v>
      </c>
      <c r="X139" s="264" t="s">
        <v>3576</v>
      </c>
      <c r="Y139" s="236" t="s">
        <v>2075</v>
      </c>
    </row>
    <row r="140" spans="1:25" x14ac:dyDescent="0.2">
      <c r="A140" s="236">
        <v>49</v>
      </c>
      <c r="B140" s="259" t="s">
        <v>2076</v>
      </c>
      <c r="C140" s="153"/>
      <c r="D140" s="153">
        <v>14</v>
      </c>
      <c r="E140" s="153"/>
      <c r="F140" s="153"/>
      <c r="G140" s="153"/>
      <c r="H140" s="153"/>
      <c r="I140" s="153"/>
      <c r="J140" s="260">
        <v>38910</v>
      </c>
      <c r="K140" s="256" t="s">
        <v>1055</v>
      </c>
      <c r="L140" s="256" t="s">
        <v>3965</v>
      </c>
      <c r="M140" s="262" t="s">
        <v>3900</v>
      </c>
      <c r="N140" s="262" t="s">
        <v>3908</v>
      </c>
      <c r="O140" s="259">
        <v>13</v>
      </c>
      <c r="P140" s="263" t="s">
        <v>2077</v>
      </c>
      <c r="Q140" s="263" t="s">
        <v>2078</v>
      </c>
      <c r="R140" s="261"/>
      <c r="S140" s="261">
        <v>0.1</v>
      </c>
      <c r="T140" s="261"/>
      <c r="U140" s="101">
        <f t="shared" si="2"/>
        <v>95.299999999999983</v>
      </c>
      <c r="V140" s="261">
        <v>0.1</v>
      </c>
      <c r="W140" s="66">
        <f t="shared" si="3"/>
        <v>32.510000000000034</v>
      </c>
      <c r="X140" s="264" t="s">
        <v>3576</v>
      </c>
      <c r="Y140" s="236" t="s">
        <v>2079</v>
      </c>
    </row>
    <row r="141" spans="1:25" x14ac:dyDescent="0.2">
      <c r="A141" s="81" t="s">
        <v>1063</v>
      </c>
      <c r="B141" s="81" t="s">
        <v>2080</v>
      </c>
      <c r="C141" s="68"/>
      <c r="D141" s="68"/>
      <c r="E141" s="68"/>
      <c r="F141" s="68"/>
      <c r="G141" s="68"/>
      <c r="H141" s="68"/>
      <c r="I141" s="68"/>
      <c r="J141" s="193">
        <v>38910</v>
      </c>
      <c r="K141" s="82" t="s">
        <v>1059</v>
      </c>
      <c r="L141" s="82" t="s">
        <v>3930</v>
      </c>
      <c r="M141" s="83" t="s">
        <v>3894</v>
      </c>
      <c r="N141" s="83" t="s">
        <v>3991</v>
      </c>
      <c r="O141" s="81">
        <v>9</v>
      </c>
      <c r="P141" s="84" t="s">
        <v>2081</v>
      </c>
      <c r="Q141" s="84" t="s">
        <v>3598</v>
      </c>
      <c r="R141" s="59">
        <v>0.25</v>
      </c>
      <c r="S141" s="59"/>
      <c r="T141" s="59"/>
      <c r="U141" s="101">
        <f t="shared" ref="U141:U204" si="4">U140+T141</f>
        <v>95.299999999999983</v>
      </c>
      <c r="V141" s="59"/>
      <c r="W141" s="101">
        <f t="shared" si="3"/>
        <v>32.510000000000034</v>
      </c>
      <c r="X141" s="86"/>
      <c r="Y141" s="87" t="s">
        <v>2082</v>
      </c>
    </row>
    <row r="142" spans="1:25" x14ac:dyDescent="0.2">
      <c r="A142" s="22" t="s">
        <v>1063</v>
      </c>
      <c r="B142" s="22" t="s">
        <v>3532</v>
      </c>
      <c r="C142" s="97"/>
      <c r="D142" s="97"/>
      <c r="E142" s="97"/>
      <c r="F142" s="97"/>
      <c r="G142" s="97"/>
      <c r="H142" s="97"/>
      <c r="I142" s="97"/>
      <c r="J142" s="237">
        <v>38910</v>
      </c>
      <c r="K142" s="25" t="s">
        <v>1055</v>
      </c>
      <c r="L142" s="25" t="s">
        <v>3965</v>
      </c>
      <c r="M142" s="238" t="s">
        <v>4023</v>
      </c>
      <c r="N142" s="238" t="s">
        <v>3889</v>
      </c>
      <c r="O142" s="22">
        <v>27</v>
      </c>
      <c r="P142" s="26" t="s">
        <v>2083</v>
      </c>
      <c r="Q142" s="26" t="s">
        <v>2084</v>
      </c>
      <c r="R142" s="27"/>
      <c r="S142" s="27">
        <v>0.2</v>
      </c>
      <c r="T142" s="27"/>
      <c r="U142" s="101">
        <f t="shared" si="4"/>
        <v>95.299999999999983</v>
      </c>
      <c r="V142" s="27"/>
      <c r="W142" s="101">
        <f t="shared" si="3"/>
        <v>32.510000000000034</v>
      </c>
      <c r="X142" s="239"/>
      <c r="Y142" s="28" t="s">
        <v>2085</v>
      </c>
    </row>
    <row r="143" spans="1:25" x14ac:dyDescent="0.2">
      <c r="A143" s="236">
        <v>50</v>
      </c>
      <c r="B143" s="259" t="s">
        <v>2086</v>
      </c>
      <c r="C143" s="153"/>
      <c r="D143" s="153">
        <v>15</v>
      </c>
      <c r="E143" s="153"/>
      <c r="F143" s="153"/>
      <c r="G143" s="153"/>
      <c r="H143" s="153"/>
      <c r="I143" s="153"/>
      <c r="J143" s="260">
        <v>38910</v>
      </c>
      <c r="K143" s="256" t="s">
        <v>1059</v>
      </c>
      <c r="L143" s="256" t="s">
        <v>3965</v>
      </c>
      <c r="M143" s="262" t="s">
        <v>3907</v>
      </c>
      <c r="N143" s="262" t="s">
        <v>3908</v>
      </c>
      <c r="O143" s="259">
        <v>27</v>
      </c>
      <c r="P143" s="263" t="s">
        <v>2087</v>
      </c>
      <c r="Q143" s="263" t="s">
        <v>2088</v>
      </c>
      <c r="R143" s="261"/>
      <c r="S143" s="261">
        <v>6</v>
      </c>
      <c r="T143" s="261"/>
      <c r="U143" s="101">
        <f t="shared" si="4"/>
        <v>95.299999999999983</v>
      </c>
      <c r="V143" s="261">
        <v>6</v>
      </c>
      <c r="W143" s="66">
        <f t="shared" si="3"/>
        <v>38.510000000000034</v>
      </c>
      <c r="X143" s="264" t="s">
        <v>3576</v>
      </c>
      <c r="Y143" s="236" t="s">
        <v>2089</v>
      </c>
    </row>
    <row r="144" spans="1:25" x14ac:dyDescent="0.2">
      <c r="A144" s="81" t="s">
        <v>1063</v>
      </c>
      <c r="B144" s="81" t="s">
        <v>2090</v>
      </c>
      <c r="C144" s="68"/>
      <c r="D144" s="68"/>
      <c r="E144" s="68"/>
      <c r="F144" s="68"/>
      <c r="G144" s="68"/>
      <c r="H144" s="68"/>
      <c r="I144" s="68"/>
      <c r="J144" s="193">
        <v>38911</v>
      </c>
      <c r="K144" s="82" t="s">
        <v>1055</v>
      </c>
      <c r="L144" s="82" t="s">
        <v>3965</v>
      </c>
      <c r="M144" s="83"/>
      <c r="N144" s="83"/>
      <c r="O144" s="81"/>
      <c r="P144" s="84"/>
      <c r="Q144" s="84"/>
      <c r="R144" s="59">
        <v>0.1</v>
      </c>
      <c r="S144" s="59"/>
      <c r="T144" s="59"/>
      <c r="U144" s="101">
        <f t="shared" si="4"/>
        <v>95.299999999999983</v>
      </c>
      <c r="V144" s="59"/>
      <c r="W144" s="101">
        <f t="shared" si="3"/>
        <v>38.510000000000034</v>
      </c>
      <c r="X144" s="86"/>
      <c r="Y144" s="87" t="s">
        <v>2091</v>
      </c>
    </row>
    <row r="145" spans="1:25" x14ac:dyDescent="0.2">
      <c r="A145" s="81" t="s">
        <v>1063</v>
      </c>
      <c r="B145" s="81" t="s">
        <v>2092</v>
      </c>
      <c r="C145" s="68"/>
      <c r="D145" s="68"/>
      <c r="E145" s="68"/>
      <c r="F145" s="68"/>
      <c r="G145" s="68"/>
      <c r="H145" s="68"/>
      <c r="I145" s="68"/>
      <c r="J145" s="193">
        <v>38911</v>
      </c>
      <c r="K145" s="82" t="s">
        <v>4568</v>
      </c>
      <c r="L145" s="82" t="s">
        <v>3965</v>
      </c>
      <c r="M145" s="83" t="s">
        <v>3907</v>
      </c>
      <c r="N145" s="83" t="s">
        <v>3959</v>
      </c>
      <c r="O145" s="81">
        <v>19</v>
      </c>
      <c r="P145" s="84" t="s">
        <v>2093</v>
      </c>
      <c r="Q145" s="84" t="s">
        <v>2094</v>
      </c>
      <c r="R145" s="59"/>
      <c r="S145" s="59">
        <v>100</v>
      </c>
      <c r="T145" s="59"/>
      <c r="U145" s="101">
        <f t="shared" si="4"/>
        <v>95.299999999999983</v>
      </c>
      <c r="V145" s="59"/>
      <c r="W145" s="101">
        <f t="shared" si="3"/>
        <v>38.510000000000034</v>
      </c>
      <c r="X145" s="86" t="s">
        <v>2095</v>
      </c>
      <c r="Y145" s="87" t="s">
        <v>2096</v>
      </c>
    </row>
    <row r="146" spans="1:25" x14ac:dyDescent="0.2">
      <c r="A146" s="22" t="s">
        <v>1063</v>
      </c>
      <c r="B146" s="22" t="s">
        <v>2097</v>
      </c>
      <c r="C146" s="97"/>
      <c r="D146" s="97"/>
      <c r="E146" s="97"/>
      <c r="F146" s="97"/>
      <c r="G146" s="97"/>
      <c r="H146" s="97"/>
      <c r="I146" s="97"/>
      <c r="J146" s="237">
        <v>38911</v>
      </c>
      <c r="K146" s="25"/>
      <c r="L146" s="25"/>
      <c r="M146" s="238"/>
      <c r="N146" s="238"/>
      <c r="O146" s="22"/>
      <c r="P146" s="26"/>
      <c r="Q146" s="26"/>
      <c r="R146" s="27"/>
      <c r="S146" s="27"/>
      <c r="T146" s="27"/>
      <c r="U146" s="101">
        <f t="shared" si="4"/>
        <v>95.299999999999983</v>
      </c>
      <c r="V146" s="27"/>
      <c r="W146" s="101">
        <f t="shared" si="3"/>
        <v>38.510000000000034</v>
      </c>
      <c r="X146" s="239"/>
      <c r="Y146" s="28"/>
    </row>
    <row r="147" spans="1:25" x14ac:dyDescent="0.2">
      <c r="A147" s="87" t="s">
        <v>1063</v>
      </c>
      <c r="B147" s="81" t="s">
        <v>2098</v>
      </c>
      <c r="C147" s="68"/>
      <c r="D147" s="68"/>
      <c r="E147" s="68"/>
      <c r="F147" s="68"/>
      <c r="G147" s="68"/>
      <c r="H147" s="68"/>
      <c r="I147" s="68"/>
      <c r="J147" s="193">
        <v>38911</v>
      </c>
      <c r="K147" s="82" t="s">
        <v>1059</v>
      </c>
      <c r="L147" s="82" t="s">
        <v>3965</v>
      </c>
      <c r="M147" s="83" t="s">
        <v>3907</v>
      </c>
      <c r="N147" s="83" t="s">
        <v>4024</v>
      </c>
      <c r="O147" s="81">
        <v>25</v>
      </c>
      <c r="P147" s="84" t="s">
        <v>2099</v>
      </c>
      <c r="Q147" s="84" t="s">
        <v>2100</v>
      </c>
      <c r="R147" s="59"/>
      <c r="S147" s="59">
        <v>0.4</v>
      </c>
      <c r="T147" s="59"/>
      <c r="U147" s="101">
        <f t="shared" si="4"/>
        <v>95.299999999999983</v>
      </c>
      <c r="V147" s="59"/>
      <c r="W147" s="101">
        <f t="shared" si="3"/>
        <v>38.510000000000034</v>
      </c>
      <c r="X147" s="86" t="s">
        <v>2101</v>
      </c>
      <c r="Y147" s="87" t="s">
        <v>2102</v>
      </c>
    </row>
    <row r="148" spans="1:25" x14ac:dyDescent="0.2">
      <c r="A148" s="275">
        <v>51</v>
      </c>
      <c r="B148" s="276" t="s">
        <v>2103</v>
      </c>
      <c r="C148" s="277"/>
      <c r="D148" s="277"/>
      <c r="E148" s="277"/>
      <c r="F148" s="277">
        <v>7</v>
      </c>
      <c r="G148" s="277"/>
      <c r="H148" s="277"/>
      <c r="I148" s="277"/>
      <c r="J148" s="278">
        <v>38911</v>
      </c>
      <c r="K148" s="279" t="s">
        <v>1055</v>
      </c>
      <c r="L148" s="279" t="s">
        <v>3965</v>
      </c>
      <c r="M148" s="280" t="s">
        <v>3999</v>
      </c>
      <c r="N148" s="280" t="s">
        <v>4024</v>
      </c>
      <c r="O148" s="276">
        <v>36</v>
      </c>
      <c r="P148" s="281" t="s">
        <v>2104</v>
      </c>
      <c r="Q148" s="281" t="s">
        <v>2105</v>
      </c>
      <c r="R148" s="282"/>
      <c r="S148" s="282">
        <v>0.1</v>
      </c>
      <c r="T148" s="282"/>
      <c r="U148" s="101">
        <f t="shared" si="4"/>
        <v>95.299999999999983</v>
      </c>
      <c r="V148" s="282">
        <v>0.1</v>
      </c>
      <c r="W148" s="66">
        <f t="shared" si="3"/>
        <v>38.610000000000035</v>
      </c>
      <c r="X148" s="283" t="s">
        <v>3576</v>
      </c>
      <c r="Y148" s="275" t="s">
        <v>2106</v>
      </c>
    </row>
    <row r="149" spans="1:25" x14ac:dyDescent="0.2">
      <c r="A149" s="81" t="s">
        <v>1063</v>
      </c>
      <c r="B149" s="81" t="s">
        <v>2107</v>
      </c>
      <c r="C149" s="68"/>
      <c r="D149" s="68"/>
      <c r="E149" s="68"/>
      <c r="F149" s="68"/>
      <c r="G149" s="68"/>
      <c r="H149" s="68"/>
      <c r="I149" s="68"/>
      <c r="J149" s="193">
        <v>38911</v>
      </c>
      <c r="K149" s="82" t="s">
        <v>1059</v>
      </c>
      <c r="L149" s="82" t="s">
        <v>3965</v>
      </c>
      <c r="M149" s="83" t="s">
        <v>2341</v>
      </c>
      <c r="N149" s="83" t="s">
        <v>1753</v>
      </c>
      <c r="O149" s="81">
        <v>3</v>
      </c>
      <c r="P149" s="84" t="s">
        <v>2108</v>
      </c>
      <c r="Q149" s="84" t="s">
        <v>2109</v>
      </c>
      <c r="R149" s="59"/>
      <c r="S149" s="59">
        <v>2.2000000000000002</v>
      </c>
      <c r="T149" s="59"/>
      <c r="U149" s="101">
        <f t="shared" si="4"/>
        <v>95.299999999999983</v>
      </c>
      <c r="V149" s="59"/>
      <c r="W149" s="101">
        <f t="shared" si="3"/>
        <v>38.610000000000035</v>
      </c>
      <c r="X149" s="82" t="s">
        <v>3576</v>
      </c>
      <c r="Y149" s="223" t="s">
        <v>2110</v>
      </c>
    </row>
    <row r="150" spans="1:25" x14ac:dyDescent="0.2">
      <c r="A150" s="81" t="s">
        <v>1063</v>
      </c>
      <c r="B150" s="81" t="s">
        <v>2111</v>
      </c>
      <c r="C150" s="68"/>
      <c r="D150" s="68"/>
      <c r="E150" s="68"/>
      <c r="F150" s="68"/>
      <c r="G150" s="68"/>
      <c r="H150" s="68"/>
      <c r="I150" s="68"/>
      <c r="J150" s="193">
        <v>38911</v>
      </c>
      <c r="K150" s="82" t="s">
        <v>1055</v>
      </c>
      <c r="L150" s="82" t="s">
        <v>3965</v>
      </c>
      <c r="M150" s="83" t="s">
        <v>2427</v>
      </c>
      <c r="N150" s="83" t="s">
        <v>3973</v>
      </c>
      <c r="O150" s="81">
        <v>9</v>
      </c>
      <c r="P150" s="84" t="s">
        <v>2112</v>
      </c>
      <c r="Q150" s="84" t="s">
        <v>2113</v>
      </c>
      <c r="R150" s="59"/>
      <c r="S150" s="59">
        <v>0.1</v>
      </c>
      <c r="T150" s="59"/>
      <c r="U150" s="101">
        <f t="shared" si="4"/>
        <v>95.299999999999983</v>
      </c>
      <c r="V150" s="59"/>
      <c r="W150" s="101">
        <f t="shared" si="3"/>
        <v>38.610000000000035</v>
      </c>
      <c r="X150" s="82" t="s">
        <v>3576</v>
      </c>
      <c r="Y150" s="223" t="s">
        <v>2114</v>
      </c>
    </row>
    <row r="151" spans="1:25" x14ac:dyDescent="0.2">
      <c r="A151" s="81" t="s">
        <v>1063</v>
      </c>
      <c r="B151" s="81" t="s">
        <v>2115</v>
      </c>
      <c r="C151" s="68"/>
      <c r="D151" s="68"/>
      <c r="E151" s="284"/>
      <c r="F151" s="68"/>
      <c r="G151" s="68"/>
      <c r="H151" s="68"/>
      <c r="I151" s="68"/>
      <c r="J151" s="193">
        <v>38911</v>
      </c>
      <c r="K151" s="82" t="s">
        <v>1059</v>
      </c>
      <c r="L151" s="82" t="s">
        <v>3965</v>
      </c>
      <c r="M151" s="81" t="s">
        <v>1752</v>
      </c>
      <c r="N151" s="81" t="s">
        <v>1753</v>
      </c>
      <c r="O151" s="81">
        <v>5</v>
      </c>
      <c r="P151" s="84" t="s">
        <v>2116</v>
      </c>
      <c r="Q151" s="84" t="s">
        <v>2117</v>
      </c>
      <c r="R151" s="59"/>
      <c r="S151" s="59">
        <v>1.4</v>
      </c>
      <c r="T151" s="59"/>
      <c r="U151" s="101">
        <f t="shared" si="4"/>
        <v>95.299999999999983</v>
      </c>
      <c r="V151" s="59"/>
      <c r="W151" s="101">
        <f t="shared" si="3"/>
        <v>38.610000000000035</v>
      </c>
      <c r="X151" s="81" t="s">
        <v>3576</v>
      </c>
      <c r="Y151" s="223" t="s">
        <v>2118</v>
      </c>
    </row>
    <row r="152" spans="1:25" x14ac:dyDescent="0.2">
      <c r="A152" s="240">
        <v>54</v>
      </c>
      <c r="B152" s="241" t="s">
        <v>2119</v>
      </c>
      <c r="C152" s="149"/>
      <c r="D152" s="149">
        <v>16</v>
      </c>
      <c r="E152" s="149"/>
      <c r="F152" s="149"/>
      <c r="G152" s="149"/>
      <c r="H152" s="149"/>
      <c r="I152" s="149"/>
      <c r="J152" s="242">
        <v>38911</v>
      </c>
      <c r="K152" s="243" t="s">
        <v>1055</v>
      </c>
      <c r="L152" s="243" t="s">
        <v>3930</v>
      </c>
      <c r="M152" s="241" t="s">
        <v>3990</v>
      </c>
      <c r="N152" s="241" t="s">
        <v>3908</v>
      </c>
      <c r="O152" s="241">
        <v>30</v>
      </c>
      <c r="P152" s="245" t="s">
        <v>2120</v>
      </c>
      <c r="Q152" s="245" t="s">
        <v>2121</v>
      </c>
      <c r="R152" s="246">
        <v>0.1</v>
      </c>
      <c r="S152" s="246"/>
      <c r="T152" s="246">
        <v>0.1</v>
      </c>
      <c r="U152" s="66">
        <f t="shared" si="4"/>
        <v>95.399999999999977</v>
      </c>
      <c r="V152" s="246"/>
      <c r="W152" s="101">
        <f t="shared" si="3"/>
        <v>38.610000000000035</v>
      </c>
      <c r="X152" s="241" t="s">
        <v>2122</v>
      </c>
      <c r="Y152" s="240" t="s">
        <v>2123</v>
      </c>
    </row>
    <row r="153" spans="1:25" x14ac:dyDescent="0.2">
      <c r="A153" s="81" t="s">
        <v>1063</v>
      </c>
      <c r="B153" s="81" t="s">
        <v>2124</v>
      </c>
      <c r="C153" s="68"/>
      <c r="D153" s="68"/>
      <c r="E153" s="68"/>
      <c r="F153" s="68"/>
      <c r="G153" s="68"/>
      <c r="H153" s="68"/>
      <c r="I153" s="68"/>
      <c r="J153" s="193">
        <v>38911</v>
      </c>
      <c r="K153" s="82" t="s">
        <v>1059</v>
      </c>
      <c r="L153" s="82" t="s">
        <v>3965</v>
      </c>
      <c r="M153" s="81" t="s">
        <v>2306</v>
      </c>
      <c r="N153" s="81" t="s">
        <v>4043</v>
      </c>
      <c r="O153" s="81">
        <v>33</v>
      </c>
      <c r="P153" s="84" t="s">
        <v>4060</v>
      </c>
      <c r="Q153" s="84" t="s">
        <v>2125</v>
      </c>
      <c r="R153" s="59"/>
      <c r="S153" s="59">
        <v>0.3</v>
      </c>
      <c r="T153" s="59"/>
      <c r="U153" s="101">
        <f t="shared" si="4"/>
        <v>95.399999999999977</v>
      </c>
      <c r="V153" s="59"/>
      <c r="W153" s="101">
        <f t="shared" si="3"/>
        <v>38.610000000000035</v>
      </c>
      <c r="X153" s="81" t="s">
        <v>3576</v>
      </c>
      <c r="Y153" s="87" t="s">
        <v>2126</v>
      </c>
    </row>
    <row r="154" spans="1:25" x14ac:dyDescent="0.2">
      <c r="A154" s="81" t="s">
        <v>1063</v>
      </c>
      <c r="B154" s="81" t="s">
        <v>2127</v>
      </c>
      <c r="C154" s="68"/>
      <c r="D154" s="68"/>
      <c r="E154" s="68"/>
      <c r="F154" s="68"/>
      <c r="G154" s="68"/>
      <c r="H154" s="68"/>
      <c r="I154" s="68"/>
      <c r="J154" s="193">
        <v>38911</v>
      </c>
      <c r="K154" s="82" t="s">
        <v>1059</v>
      </c>
      <c r="L154" s="82" t="s">
        <v>3965</v>
      </c>
      <c r="M154" s="81" t="s">
        <v>2427</v>
      </c>
      <c r="N154" s="81" t="s">
        <v>3973</v>
      </c>
      <c r="O154" s="81">
        <v>7</v>
      </c>
      <c r="P154" s="84" t="s">
        <v>2128</v>
      </c>
      <c r="Q154" s="84" t="s">
        <v>2129</v>
      </c>
      <c r="R154" s="59"/>
      <c r="S154" s="59">
        <v>1.8</v>
      </c>
      <c r="T154" s="59"/>
      <c r="U154" s="101">
        <f t="shared" si="4"/>
        <v>95.399999999999977</v>
      </c>
      <c r="V154" s="59"/>
      <c r="W154" s="101">
        <f t="shared" si="3"/>
        <v>38.610000000000035</v>
      </c>
      <c r="X154" s="81" t="s">
        <v>3576</v>
      </c>
      <c r="Y154" s="87" t="s">
        <v>2130</v>
      </c>
    </row>
    <row r="155" spans="1:25" x14ac:dyDescent="0.2">
      <c r="A155" s="240">
        <v>52</v>
      </c>
      <c r="B155" s="241" t="s">
        <v>2131</v>
      </c>
      <c r="C155" s="149">
        <v>4</v>
      </c>
      <c r="D155" s="149"/>
      <c r="E155" s="149"/>
      <c r="F155" s="149"/>
      <c r="G155" s="149"/>
      <c r="H155" s="149"/>
      <c r="I155" s="149"/>
      <c r="J155" s="242">
        <v>38911</v>
      </c>
      <c r="K155" s="243" t="s">
        <v>1059</v>
      </c>
      <c r="L155" s="243" t="s">
        <v>3965</v>
      </c>
      <c r="M155" s="241" t="s">
        <v>2269</v>
      </c>
      <c r="N155" s="241" t="s">
        <v>3973</v>
      </c>
      <c r="O155" s="241">
        <v>10</v>
      </c>
      <c r="P155" s="245" t="s">
        <v>2132</v>
      </c>
      <c r="Q155" s="245" t="s">
        <v>2133</v>
      </c>
      <c r="R155" s="246"/>
      <c r="S155" s="246">
        <v>1</v>
      </c>
      <c r="T155" s="246"/>
      <c r="U155" s="101">
        <f t="shared" si="4"/>
        <v>95.399999999999977</v>
      </c>
      <c r="V155" s="246">
        <v>1</v>
      </c>
      <c r="W155" s="66">
        <f t="shared" si="3"/>
        <v>39.610000000000035</v>
      </c>
      <c r="X155" s="241" t="s">
        <v>3576</v>
      </c>
      <c r="Y155" s="240" t="s">
        <v>2134</v>
      </c>
    </row>
    <row r="156" spans="1:25" x14ac:dyDescent="0.2">
      <c r="A156" s="81" t="s">
        <v>1063</v>
      </c>
      <c r="B156" s="81" t="s">
        <v>2135</v>
      </c>
      <c r="C156" s="68"/>
      <c r="D156" s="68"/>
      <c r="E156" s="68"/>
      <c r="F156" s="68"/>
      <c r="G156" s="68"/>
      <c r="H156" s="68"/>
      <c r="I156" s="68"/>
      <c r="J156" s="193">
        <v>38911</v>
      </c>
      <c r="K156" s="82" t="s">
        <v>1059</v>
      </c>
      <c r="L156" s="82" t="s">
        <v>3965</v>
      </c>
      <c r="M156" s="81" t="s">
        <v>2427</v>
      </c>
      <c r="N156" s="81" t="s">
        <v>3973</v>
      </c>
      <c r="O156" s="81">
        <v>9</v>
      </c>
      <c r="P156" s="84" t="s">
        <v>2136</v>
      </c>
      <c r="Q156" s="84" t="s">
        <v>2137</v>
      </c>
      <c r="R156" s="59"/>
      <c r="S156" s="59">
        <v>0.25</v>
      </c>
      <c r="T156" s="59"/>
      <c r="U156" s="101">
        <f t="shared" si="4"/>
        <v>95.399999999999977</v>
      </c>
      <c r="V156" s="59"/>
      <c r="W156" s="101">
        <f t="shared" si="3"/>
        <v>39.610000000000035</v>
      </c>
      <c r="X156" s="81" t="s">
        <v>3576</v>
      </c>
      <c r="Y156" s="87" t="s">
        <v>2138</v>
      </c>
    </row>
    <row r="157" spans="1:25" x14ac:dyDescent="0.2">
      <c r="A157" s="81" t="s">
        <v>1063</v>
      </c>
      <c r="B157" s="81" t="s">
        <v>2139</v>
      </c>
      <c r="C157" s="68"/>
      <c r="D157" s="68"/>
      <c r="E157" s="68"/>
      <c r="F157" s="68"/>
      <c r="G157" s="68"/>
      <c r="H157" s="68"/>
      <c r="I157" s="68"/>
      <c r="J157" s="193">
        <v>38911</v>
      </c>
      <c r="K157" s="82" t="s">
        <v>1059</v>
      </c>
      <c r="L157" s="82" t="s">
        <v>3930</v>
      </c>
      <c r="M157" s="81" t="s">
        <v>2188</v>
      </c>
      <c r="N157" s="81" t="s">
        <v>3973</v>
      </c>
      <c r="O157" s="81">
        <v>10</v>
      </c>
      <c r="P157" s="84" t="s">
        <v>2140</v>
      </c>
      <c r="Q157" s="84" t="s">
        <v>2141</v>
      </c>
      <c r="R157" s="59">
        <v>0.25</v>
      </c>
      <c r="S157" s="59"/>
      <c r="T157" s="59"/>
      <c r="U157" s="101">
        <f t="shared" si="4"/>
        <v>95.399999999999977</v>
      </c>
      <c r="V157" s="59"/>
      <c r="W157" s="101">
        <f t="shared" si="3"/>
        <v>39.610000000000035</v>
      </c>
      <c r="X157" s="81"/>
      <c r="Y157" s="87"/>
    </row>
    <row r="158" spans="1:25" x14ac:dyDescent="0.2">
      <c r="A158" s="81" t="s">
        <v>1063</v>
      </c>
      <c r="B158" s="81" t="s">
        <v>2142</v>
      </c>
      <c r="C158" s="68"/>
      <c r="D158" s="68"/>
      <c r="E158" s="68"/>
      <c r="F158" s="68"/>
      <c r="G158" s="68"/>
      <c r="H158" s="68"/>
      <c r="I158" s="68"/>
      <c r="J158" s="193">
        <v>38913</v>
      </c>
      <c r="K158" s="82" t="s">
        <v>1055</v>
      </c>
      <c r="L158" s="82" t="s">
        <v>3930</v>
      </c>
      <c r="M158" s="81" t="s">
        <v>3937</v>
      </c>
      <c r="N158" s="81" t="s">
        <v>3895</v>
      </c>
      <c r="O158" s="81">
        <v>34</v>
      </c>
      <c r="P158" s="84" t="s">
        <v>2143</v>
      </c>
      <c r="Q158" s="84" t="s">
        <v>2144</v>
      </c>
      <c r="R158" s="59">
        <v>0.1</v>
      </c>
      <c r="S158" s="59"/>
      <c r="T158" s="59"/>
      <c r="U158" s="101">
        <f t="shared" si="4"/>
        <v>95.399999999999977</v>
      </c>
      <c r="V158" s="59"/>
      <c r="W158" s="101">
        <f t="shared" si="3"/>
        <v>39.610000000000035</v>
      </c>
      <c r="X158" s="81"/>
      <c r="Y158" s="87" t="s">
        <v>2145</v>
      </c>
    </row>
    <row r="159" spans="1:25" x14ac:dyDescent="0.2">
      <c r="A159" s="236">
        <v>53</v>
      </c>
      <c r="B159" s="259" t="s">
        <v>2146</v>
      </c>
      <c r="C159" s="153">
        <v>5</v>
      </c>
      <c r="D159" s="153"/>
      <c r="E159" s="153"/>
      <c r="F159" s="153"/>
      <c r="G159" s="153"/>
      <c r="H159" s="153"/>
      <c r="I159" s="153"/>
      <c r="J159" s="260">
        <v>38914</v>
      </c>
      <c r="K159" s="256" t="s">
        <v>1059</v>
      </c>
      <c r="L159" s="256" t="s">
        <v>3965</v>
      </c>
      <c r="M159" s="259" t="s">
        <v>2306</v>
      </c>
      <c r="N159" s="259" t="s">
        <v>4043</v>
      </c>
      <c r="O159" s="259">
        <v>25</v>
      </c>
      <c r="P159" s="263" t="s">
        <v>2147</v>
      </c>
      <c r="Q159" s="263" t="s">
        <v>2148</v>
      </c>
      <c r="R159" s="261"/>
      <c r="S159" s="261">
        <v>0.8</v>
      </c>
      <c r="T159" s="261"/>
      <c r="U159" s="101">
        <f t="shared" si="4"/>
        <v>95.399999999999977</v>
      </c>
      <c r="V159" s="261">
        <v>0.8</v>
      </c>
      <c r="W159" s="66">
        <f t="shared" si="3"/>
        <v>40.410000000000032</v>
      </c>
      <c r="X159" s="259" t="s">
        <v>3576</v>
      </c>
      <c r="Y159" s="236" t="s">
        <v>2149</v>
      </c>
    </row>
    <row r="160" spans="1:25" x14ac:dyDescent="0.2">
      <c r="A160" s="81" t="s">
        <v>1063</v>
      </c>
      <c r="B160" s="81" t="s">
        <v>2150</v>
      </c>
      <c r="C160" s="68"/>
      <c r="D160" s="68"/>
      <c r="E160" s="68"/>
      <c r="F160" s="68"/>
      <c r="G160" s="68"/>
      <c r="H160" s="68"/>
      <c r="I160" s="68"/>
      <c r="J160" s="193">
        <v>38918</v>
      </c>
      <c r="K160" s="82" t="s">
        <v>1059</v>
      </c>
      <c r="L160" s="82" t="s">
        <v>2151</v>
      </c>
      <c r="M160" s="81" t="s">
        <v>1752</v>
      </c>
      <c r="N160" s="81" t="s">
        <v>1753</v>
      </c>
      <c r="O160" s="81">
        <v>18</v>
      </c>
      <c r="P160" s="84" t="s">
        <v>2152</v>
      </c>
      <c r="Q160" s="84" t="s">
        <v>2153</v>
      </c>
      <c r="R160" s="59">
        <v>1.8</v>
      </c>
      <c r="S160" s="59"/>
      <c r="T160" s="59"/>
      <c r="U160" s="101">
        <f t="shared" si="4"/>
        <v>95.399999999999977</v>
      </c>
      <c r="V160" s="59"/>
      <c r="W160" s="101">
        <f t="shared" si="3"/>
        <v>40.410000000000032</v>
      </c>
      <c r="X160" s="81" t="s">
        <v>2154</v>
      </c>
      <c r="Y160" s="87" t="s">
        <v>2155</v>
      </c>
    </row>
    <row r="161" spans="1:25" x14ac:dyDescent="0.2">
      <c r="A161" s="81" t="s">
        <v>1063</v>
      </c>
      <c r="B161" s="81" t="s">
        <v>2156</v>
      </c>
      <c r="C161" s="68"/>
      <c r="D161" s="68"/>
      <c r="E161" s="68"/>
      <c r="F161" s="68"/>
      <c r="G161" s="68"/>
      <c r="H161" s="68"/>
      <c r="I161" s="68"/>
      <c r="J161" s="193">
        <v>38918</v>
      </c>
      <c r="K161" s="82" t="s">
        <v>1059</v>
      </c>
      <c r="L161" s="82" t="s">
        <v>3965</v>
      </c>
      <c r="M161" s="81" t="s">
        <v>3979</v>
      </c>
      <c r="N161" s="81" t="s">
        <v>3895</v>
      </c>
      <c r="O161" s="81">
        <v>6</v>
      </c>
      <c r="P161" s="84" t="s">
        <v>2157</v>
      </c>
      <c r="Q161" s="84" t="s">
        <v>2158</v>
      </c>
      <c r="R161" s="59"/>
      <c r="S161" s="59">
        <v>1</v>
      </c>
      <c r="T161" s="59"/>
      <c r="U161" s="101">
        <f t="shared" si="4"/>
        <v>95.399999999999977</v>
      </c>
      <c r="V161" s="59"/>
      <c r="W161" s="101">
        <f t="shared" si="3"/>
        <v>40.410000000000032</v>
      </c>
      <c r="X161" s="81" t="s">
        <v>2159</v>
      </c>
      <c r="Y161" s="87" t="s">
        <v>2160</v>
      </c>
    </row>
    <row r="162" spans="1:25" x14ac:dyDescent="0.2">
      <c r="A162" s="81" t="s">
        <v>1063</v>
      </c>
      <c r="B162" s="81" t="s">
        <v>2161</v>
      </c>
      <c r="C162" s="68"/>
      <c r="D162" s="68"/>
      <c r="E162" s="68"/>
      <c r="F162" s="68"/>
      <c r="G162" s="68"/>
      <c r="H162" s="68"/>
      <c r="I162" s="68"/>
      <c r="J162" s="193">
        <v>38918</v>
      </c>
      <c r="K162" s="82" t="s">
        <v>1055</v>
      </c>
      <c r="L162" s="82" t="s">
        <v>3965</v>
      </c>
      <c r="M162" s="81" t="s">
        <v>3990</v>
      </c>
      <c r="N162" s="81" t="s">
        <v>3895</v>
      </c>
      <c r="O162" s="81">
        <v>25</v>
      </c>
      <c r="P162" s="84" t="s">
        <v>2162</v>
      </c>
      <c r="Q162" s="84" t="s">
        <v>2163</v>
      </c>
      <c r="R162" s="81" t="s">
        <v>4579</v>
      </c>
      <c r="S162" s="59">
        <v>0.1</v>
      </c>
      <c r="T162" s="81"/>
      <c r="U162" s="101">
        <f t="shared" si="4"/>
        <v>95.399999999999977</v>
      </c>
      <c r="V162" s="59"/>
      <c r="W162" s="101">
        <f t="shared" si="3"/>
        <v>40.410000000000032</v>
      </c>
      <c r="X162" s="81" t="s">
        <v>2164</v>
      </c>
      <c r="Y162" s="87" t="s">
        <v>2165</v>
      </c>
    </row>
    <row r="163" spans="1:25" x14ac:dyDescent="0.2">
      <c r="A163" s="81" t="s">
        <v>1063</v>
      </c>
      <c r="B163" s="81" t="s">
        <v>2166</v>
      </c>
      <c r="C163" s="68"/>
      <c r="D163" s="68"/>
      <c r="E163" s="68"/>
      <c r="F163" s="68"/>
      <c r="G163" s="68"/>
      <c r="H163" s="68"/>
      <c r="I163" s="68"/>
      <c r="J163" s="193">
        <v>38917</v>
      </c>
      <c r="K163" s="82" t="s">
        <v>1059</v>
      </c>
      <c r="L163" s="82" t="s">
        <v>3965</v>
      </c>
      <c r="M163" s="81" t="s">
        <v>4059</v>
      </c>
      <c r="N163" s="81" t="s">
        <v>3959</v>
      </c>
      <c r="O163" s="81">
        <v>27</v>
      </c>
      <c r="P163" s="84" t="s">
        <v>2167</v>
      </c>
      <c r="Q163" s="84" t="s">
        <v>2168</v>
      </c>
      <c r="R163" s="81"/>
      <c r="S163" s="59">
        <v>0.5</v>
      </c>
      <c r="T163" s="81"/>
      <c r="U163" s="101">
        <f t="shared" si="4"/>
        <v>95.399999999999977</v>
      </c>
      <c r="V163" s="59"/>
      <c r="W163" s="101">
        <f t="shared" si="3"/>
        <v>40.410000000000032</v>
      </c>
      <c r="X163" s="81"/>
      <c r="Y163" s="87" t="s">
        <v>2169</v>
      </c>
    </row>
    <row r="164" spans="1:25" x14ac:dyDescent="0.2">
      <c r="A164" s="81" t="s">
        <v>1063</v>
      </c>
      <c r="B164" s="81" t="s">
        <v>2170</v>
      </c>
      <c r="C164" s="68"/>
      <c r="D164" s="68"/>
      <c r="E164" s="68"/>
      <c r="F164" s="68"/>
      <c r="G164" s="68"/>
      <c r="H164" s="68"/>
      <c r="I164" s="68"/>
      <c r="J164" s="193">
        <v>38918</v>
      </c>
      <c r="K164" s="82" t="s">
        <v>1055</v>
      </c>
      <c r="L164" s="82" t="s">
        <v>3965</v>
      </c>
      <c r="M164" s="81" t="s">
        <v>3990</v>
      </c>
      <c r="N164" s="81" t="s">
        <v>3889</v>
      </c>
      <c r="O164" s="81">
        <v>25</v>
      </c>
      <c r="P164" s="84" t="s">
        <v>2171</v>
      </c>
      <c r="Q164" s="84" t="s">
        <v>2172</v>
      </c>
      <c r="R164" s="81"/>
      <c r="S164" s="59">
        <v>0.1</v>
      </c>
      <c r="T164" s="81"/>
      <c r="U164" s="101">
        <f t="shared" si="4"/>
        <v>95.399999999999977</v>
      </c>
      <c r="V164" s="59"/>
      <c r="W164" s="101">
        <f t="shared" si="3"/>
        <v>40.410000000000032</v>
      </c>
      <c r="X164" s="81"/>
      <c r="Y164" s="87" t="s">
        <v>2173</v>
      </c>
    </row>
    <row r="165" spans="1:25" x14ac:dyDescent="0.2">
      <c r="A165" s="240">
        <v>55</v>
      </c>
      <c r="B165" s="241" t="s">
        <v>216</v>
      </c>
      <c r="C165" s="149"/>
      <c r="D165" s="149"/>
      <c r="E165" s="149"/>
      <c r="F165" s="149">
        <v>8</v>
      </c>
      <c r="G165" s="149"/>
      <c r="H165" s="149"/>
      <c r="I165" s="149"/>
      <c r="J165" s="242">
        <v>38920</v>
      </c>
      <c r="K165" s="243" t="s">
        <v>1055</v>
      </c>
      <c r="L165" s="243" t="s">
        <v>3930</v>
      </c>
      <c r="M165" s="241" t="s">
        <v>3999</v>
      </c>
      <c r="N165" s="241" t="s">
        <v>3959</v>
      </c>
      <c r="O165" s="241">
        <v>17</v>
      </c>
      <c r="P165" s="245" t="s">
        <v>2174</v>
      </c>
      <c r="Q165" s="245" t="s">
        <v>2175</v>
      </c>
      <c r="R165" s="246">
        <v>0.1</v>
      </c>
      <c r="S165" s="246"/>
      <c r="T165" s="246">
        <v>0.1</v>
      </c>
      <c r="U165" s="66">
        <f t="shared" si="4"/>
        <v>95.499999999999972</v>
      </c>
      <c r="V165" s="246"/>
      <c r="W165" s="101">
        <f t="shared" si="3"/>
        <v>40.410000000000032</v>
      </c>
      <c r="X165" s="241" t="s">
        <v>2176</v>
      </c>
      <c r="Y165" s="240" t="s">
        <v>2177</v>
      </c>
    </row>
    <row r="166" spans="1:25" x14ac:dyDescent="0.2">
      <c r="A166" s="81" t="s">
        <v>1063</v>
      </c>
      <c r="B166" s="81" t="s">
        <v>2178</v>
      </c>
      <c r="C166" s="68"/>
      <c r="D166" s="68"/>
      <c r="E166" s="68"/>
      <c r="F166" s="68"/>
      <c r="G166" s="68"/>
      <c r="H166" s="68"/>
      <c r="I166" s="68"/>
      <c r="J166" s="193">
        <v>38920</v>
      </c>
      <c r="K166" s="82" t="s">
        <v>1059</v>
      </c>
      <c r="L166" s="82" t="s">
        <v>3965</v>
      </c>
      <c r="M166" s="81" t="s">
        <v>3979</v>
      </c>
      <c r="N166" s="81" t="s">
        <v>3889</v>
      </c>
      <c r="O166" s="81">
        <v>2</v>
      </c>
      <c r="P166" s="84" t="s">
        <v>623</v>
      </c>
      <c r="Q166" s="84" t="s">
        <v>2179</v>
      </c>
      <c r="R166" s="59"/>
      <c r="S166" s="59">
        <v>0.25</v>
      </c>
      <c r="T166" s="59"/>
      <c r="U166" s="101">
        <f t="shared" si="4"/>
        <v>95.499999999999972</v>
      </c>
      <c r="V166" s="59"/>
      <c r="W166" s="101">
        <f t="shared" si="3"/>
        <v>40.410000000000032</v>
      </c>
      <c r="X166" s="81" t="s">
        <v>2180</v>
      </c>
      <c r="Y166" s="87" t="s">
        <v>2181</v>
      </c>
    </row>
    <row r="167" spans="1:25" x14ac:dyDescent="0.2">
      <c r="A167" s="81" t="s">
        <v>1063</v>
      </c>
      <c r="B167" s="81" t="s">
        <v>2443</v>
      </c>
      <c r="C167" s="68"/>
      <c r="D167" s="68"/>
      <c r="E167" s="68"/>
      <c r="F167" s="68"/>
      <c r="G167" s="68"/>
      <c r="H167" s="68"/>
      <c r="I167" s="68"/>
      <c r="J167" s="193">
        <v>38919</v>
      </c>
      <c r="K167" s="82" t="s">
        <v>1059</v>
      </c>
      <c r="L167" s="82" t="s">
        <v>3965</v>
      </c>
      <c r="M167" s="81" t="s">
        <v>2306</v>
      </c>
      <c r="N167" s="81" t="s">
        <v>4043</v>
      </c>
      <c r="O167" s="81">
        <v>28</v>
      </c>
      <c r="P167" s="84" t="s">
        <v>2444</v>
      </c>
      <c r="Q167" s="84" t="s">
        <v>2445</v>
      </c>
      <c r="R167" s="59"/>
      <c r="S167" s="59">
        <v>1.33</v>
      </c>
      <c r="T167" s="59"/>
      <c r="U167" s="101">
        <f t="shared" si="4"/>
        <v>95.499999999999972</v>
      </c>
      <c r="V167" s="59"/>
      <c r="W167" s="101">
        <f t="shared" si="3"/>
        <v>40.410000000000032</v>
      </c>
      <c r="X167" s="81" t="s">
        <v>2446</v>
      </c>
      <c r="Y167" s="87" t="s">
        <v>2447</v>
      </c>
    </row>
    <row r="168" spans="1:25" x14ac:dyDescent="0.2">
      <c r="A168" s="240">
        <v>56</v>
      </c>
      <c r="B168" s="241" t="s">
        <v>2448</v>
      </c>
      <c r="C168" s="149"/>
      <c r="D168" s="149"/>
      <c r="E168" s="149"/>
      <c r="F168" s="149">
        <v>9</v>
      </c>
      <c r="G168" s="149"/>
      <c r="H168" s="149"/>
      <c r="I168" s="149"/>
      <c r="J168" s="242">
        <v>38920</v>
      </c>
      <c r="K168" s="243" t="s">
        <v>1059</v>
      </c>
      <c r="L168" s="243" t="s">
        <v>3930</v>
      </c>
      <c r="M168" s="241" t="s">
        <v>3999</v>
      </c>
      <c r="N168" s="241" t="s">
        <v>3908</v>
      </c>
      <c r="O168" s="241">
        <v>17</v>
      </c>
      <c r="P168" s="245" t="s">
        <v>2174</v>
      </c>
      <c r="Q168" s="245" t="s">
        <v>2175</v>
      </c>
      <c r="R168" s="246">
        <v>0.25</v>
      </c>
      <c r="S168" s="246"/>
      <c r="T168" s="246">
        <v>0.25</v>
      </c>
      <c r="U168" s="66">
        <f t="shared" si="4"/>
        <v>95.749999999999972</v>
      </c>
      <c r="V168" s="246"/>
      <c r="W168" s="101">
        <f t="shared" si="3"/>
        <v>40.410000000000032</v>
      </c>
      <c r="X168" s="241" t="s">
        <v>4124</v>
      </c>
      <c r="Y168" s="240" t="s">
        <v>4125</v>
      </c>
    </row>
    <row r="169" spans="1:25" x14ac:dyDescent="0.2">
      <c r="A169" s="81" t="s">
        <v>1063</v>
      </c>
      <c r="B169" s="81" t="s">
        <v>4126</v>
      </c>
      <c r="C169" s="68"/>
      <c r="D169" s="68"/>
      <c r="E169" s="68"/>
      <c r="F169" s="68"/>
      <c r="G169" s="68"/>
      <c r="H169" s="68"/>
      <c r="I169" s="68"/>
      <c r="J169" s="193">
        <v>38922</v>
      </c>
      <c r="K169" s="82" t="s">
        <v>1059</v>
      </c>
      <c r="L169" s="82" t="s">
        <v>3965</v>
      </c>
      <c r="M169" s="81" t="s">
        <v>3979</v>
      </c>
      <c r="N169" s="81" t="s">
        <v>3889</v>
      </c>
      <c r="O169" s="81">
        <v>21</v>
      </c>
      <c r="P169" s="84" t="s">
        <v>4127</v>
      </c>
      <c r="Q169" s="84" t="s">
        <v>4128</v>
      </c>
      <c r="R169" s="59"/>
      <c r="S169" s="59">
        <v>0.5</v>
      </c>
      <c r="T169" s="59"/>
      <c r="U169" s="101">
        <f t="shared" si="4"/>
        <v>95.749999999999972</v>
      </c>
      <c r="V169" s="59"/>
      <c r="W169" s="101">
        <f t="shared" si="3"/>
        <v>40.410000000000032</v>
      </c>
      <c r="X169" s="81" t="s">
        <v>4129</v>
      </c>
      <c r="Y169" s="87" t="s">
        <v>4130</v>
      </c>
    </row>
    <row r="170" spans="1:25" x14ac:dyDescent="0.2">
      <c r="A170" s="236">
        <v>57</v>
      </c>
      <c r="B170" s="259" t="s">
        <v>2806</v>
      </c>
      <c r="C170" s="153"/>
      <c r="D170" s="153">
        <v>17</v>
      </c>
      <c r="E170" s="153"/>
      <c r="F170" s="153"/>
      <c r="G170" s="153"/>
      <c r="H170" s="153"/>
      <c r="I170" s="153"/>
      <c r="J170" s="260">
        <v>38919</v>
      </c>
      <c r="K170" s="256" t="s">
        <v>1059</v>
      </c>
      <c r="L170" s="256" t="s">
        <v>3965</v>
      </c>
      <c r="M170" s="259" t="s">
        <v>3979</v>
      </c>
      <c r="N170" s="259" t="s">
        <v>3959</v>
      </c>
      <c r="O170" s="259">
        <v>3</v>
      </c>
      <c r="P170" s="263" t="s">
        <v>1483</v>
      </c>
      <c r="Q170" s="263" t="s">
        <v>4131</v>
      </c>
      <c r="R170" s="261"/>
      <c r="S170" s="261">
        <v>0.5</v>
      </c>
      <c r="T170" s="261"/>
      <c r="U170" s="101">
        <f t="shared" si="4"/>
        <v>95.749999999999972</v>
      </c>
      <c r="V170" s="261">
        <v>0.5</v>
      </c>
      <c r="W170" s="66">
        <f t="shared" si="3"/>
        <v>40.910000000000032</v>
      </c>
      <c r="X170" s="259" t="s">
        <v>3576</v>
      </c>
      <c r="Y170" s="236" t="s">
        <v>4132</v>
      </c>
    </row>
    <row r="171" spans="1:25" x14ac:dyDescent="0.2">
      <c r="A171" s="236">
        <v>58</v>
      </c>
      <c r="B171" s="259" t="s">
        <v>4133</v>
      </c>
      <c r="C171" s="153"/>
      <c r="D171" s="153">
        <v>18</v>
      </c>
      <c r="E171" s="153"/>
      <c r="F171" s="153"/>
      <c r="G171" s="153"/>
      <c r="H171" s="153"/>
      <c r="I171" s="153"/>
      <c r="J171" s="260">
        <v>38924</v>
      </c>
      <c r="K171" s="256" t="s">
        <v>4134</v>
      </c>
      <c r="L171" s="256" t="s">
        <v>3965</v>
      </c>
      <c r="M171" s="259" t="s">
        <v>1615</v>
      </c>
      <c r="N171" s="259" t="s">
        <v>3991</v>
      </c>
      <c r="O171" s="259">
        <v>27</v>
      </c>
      <c r="P171" s="263" t="s">
        <v>4135</v>
      </c>
      <c r="Q171" s="263" t="s">
        <v>4136</v>
      </c>
      <c r="R171" s="261"/>
      <c r="S171" s="261">
        <v>633</v>
      </c>
      <c r="T171" s="261"/>
      <c r="U171" s="101">
        <f t="shared" si="4"/>
        <v>95.749999999999972</v>
      </c>
      <c r="V171" s="261">
        <v>633</v>
      </c>
      <c r="W171" s="66">
        <f t="shared" si="3"/>
        <v>673.91000000000008</v>
      </c>
      <c r="X171" s="259" t="s">
        <v>4137</v>
      </c>
      <c r="Y171" s="236" t="s">
        <v>4138</v>
      </c>
    </row>
    <row r="172" spans="1:25" x14ac:dyDescent="0.2">
      <c r="A172" s="81" t="s">
        <v>1063</v>
      </c>
      <c r="B172" s="81" t="s">
        <v>4139</v>
      </c>
      <c r="C172" s="68"/>
      <c r="D172" s="68"/>
      <c r="E172" s="68"/>
      <c r="F172" s="68"/>
      <c r="G172" s="68"/>
      <c r="H172" s="68"/>
      <c r="I172" s="68"/>
      <c r="J172" s="193">
        <v>38924</v>
      </c>
      <c r="K172" s="82" t="s">
        <v>1055</v>
      </c>
      <c r="L172" s="82" t="s">
        <v>3965</v>
      </c>
      <c r="M172" s="81" t="s">
        <v>3999</v>
      </c>
      <c r="N172" s="81" t="s">
        <v>3895</v>
      </c>
      <c r="O172" s="81">
        <v>32</v>
      </c>
      <c r="P172" s="84" t="s">
        <v>4140</v>
      </c>
      <c r="Q172" s="84" t="s">
        <v>4141</v>
      </c>
      <c r="R172" s="59"/>
      <c r="S172" s="59">
        <v>0.1</v>
      </c>
      <c r="T172" s="59"/>
      <c r="U172" s="101">
        <f t="shared" si="4"/>
        <v>95.749999999999972</v>
      </c>
      <c r="V172" s="59"/>
      <c r="W172" s="101">
        <f t="shared" si="3"/>
        <v>673.91000000000008</v>
      </c>
      <c r="X172" s="81"/>
      <c r="Y172" s="87" t="s">
        <v>4142</v>
      </c>
    </row>
    <row r="173" spans="1:25" x14ac:dyDescent="0.2">
      <c r="A173" s="81" t="s">
        <v>1063</v>
      </c>
      <c r="B173" s="81" t="s">
        <v>4143</v>
      </c>
      <c r="C173" s="68"/>
      <c r="D173" s="68"/>
      <c r="E173" s="68"/>
      <c r="F173" s="68"/>
      <c r="G173" s="68"/>
      <c r="H173" s="68"/>
      <c r="I173" s="68"/>
      <c r="J173" s="193">
        <v>38924</v>
      </c>
      <c r="K173" s="82" t="s">
        <v>1059</v>
      </c>
      <c r="L173" s="82" t="s">
        <v>3965</v>
      </c>
      <c r="M173" s="81" t="s">
        <v>3985</v>
      </c>
      <c r="N173" s="81" t="s">
        <v>4024</v>
      </c>
      <c r="O173" s="81">
        <v>36</v>
      </c>
      <c r="P173" s="84" t="s">
        <v>4144</v>
      </c>
      <c r="Q173" s="84" t="s">
        <v>4145</v>
      </c>
      <c r="R173" s="59"/>
      <c r="S173" s="59">
        <v>0.25</v>
      </c>
      <c r="T173" s="59"/>
      <c r="U173" s="101">
        <f t="shared" si="4"/>
        <v>95.749999999999972</v>
      </c>
      <c r="V173" s="59"/>
      <c r="W173" s="101">
        <f t="shared" si="3"/>
        <v>673.91000000000008</v>
      </c>
      <c r="X173" s="81"/>
      <c r="Y173" s="87" t="s">
        <v>4146</v>
      </c>
    </row>
    <row r="174" spans="1:25" x14ac:dyDescent="0.2">
      <c r="A174" s="81" t="s">
        <v>1063</v>
      </c>
      <c r="B174" s="81" t="s">
        <v>4147</v>
      </c>
      <c r="C174" s="68"/>
      <c r="D174" s="68"/>
      <c r="E174" s="68"/>
      <c r="F174" s="68"/>
      <c r="G174" s="68"/>
      <c r="H174" s="68"/>
      <c r="I174" s="68"/>
      <c r="J174" s="193">
        <v>38924</v>
      </c>
      <c r="K174" s="82" t="s">
        <v>1055</v>
      </c>
      <c r="L174" s="82" t="s">
        <v>3965</v>
      </c>
      <c r="M174" s="81" t="s">
        <v>3900</v>
      </c>
      <c r="N174" s="81" t="s">
        <v>3889</v>
      </c>
      <c r="O174" s="81">
        <v>5</v>
      </c>
      <c r="P174" s="84" t="s">
        <v>4148</v>
      </c>
      <c r="Q174" s="84" t="s">
        <v>4149</v>
      </c>
      <c r="R174" s="59"/>
      <c r="S174" s="59">
        <v>0.1</v>
      </c>
      <c r="T174" s="59"/>
      <c r="U174" s="101">
        <f t="shared" si="4"/>
        <v>95.749999999999972</v>
      </c>
      <c r="V174" s="59"/>
      <c r="W174" s="101">
        <f t="shared" si="3"/>
        <v>673.91000000000008</v>
      </c>
      <c r="X174" s="81" t="s">
        <v>4150</v>
      </c>
      <c r="Y174" s="87" t="s">
        <v>4151</v>
      </c>
    </row>
    <row r="175" spans="1:25" x14ac:dyDescent="0.2">
      <c r="A175" s="240">
        <v>59</v>
      </c>
      <c r="B175" s="241" t="s">
        <v>4152</v>
      </c>
      <c r="C175" s="149"/>
      <c r="D175" s="149"/>
      <c r="E175" s="149"/>
      <c r="F175" s="149"/>
      <c r="G175" s="149"/>
      <c r="H175" s="149">
        <v>11</v>
      </c>
      <c r="I175" s="149"/>
      <c r="J175" s="242">
        <v>38924</v>
      </c>
      <c r="K175" s="243" t="s">
        <v>1059</v>
      </c>
      <c r="L175" s="243" t="s">
        <v>3965</v>
      </c>
      <c r="M175" s="241" t="s">
        <v>3919</v>
      </c>
      <c r="N175" s="241" t="s">
        <v>3908</v>
      </c>
      <c r="O175" s="241">
        <v>30</v>
      </c>
      <c r="P175" s="245" t="s">
        <v>4153</v>
      </c>
      <c r="Q175" s="245" t="s">
        <v>4154</v>
      </c>
      <c r="R175" s="246"/>
      <c r="S175" s="246">
        <v>1.5</v>
      </c>
      <c r="T175" s="246"/>
      <c r="U175" s="101">
        <f t="shared" si="4"/>
        <v>95.749999999999972</v>
      </c>
      <c r="V175" s="246">
        <v>1.5</v>
      </c>
      <c r="W175" s="66">
        <f t="shared" si="3"/>
        <v>675.41000000000008</v>
      </c>
      <c r="X175" s="241" t="s">
        <v>3576</v>
      </c>
      <c r="Y175" s="240" t="s">
        <v>4155</v>
      </c>
    </row>
    <row r="176" spans="1:25" x14ac:dyDescent="0.2">
      <c r="A176" s="81" t="s">
        <v>1063</v>
      </c>
      <c r="B176" s="81" t="s">
        <v>4946</v>
      </c>
      <c r="C176" s="68"/>
      <c r="D176" s="68"/>
      <c r="E176" s="68"/>
      <c r="F176" s="68"/>
      <c r="G176" s="68"/>
      <c r="H176" s="68"/>
      <c r="I176" s="68"/>
      <c r="J176" s="193">
        <v>38924</v>
      </c>
      <c r="K176" s="82" t="s">
        <v>1059</v>
      </c>
      <c r="L176" s="82" t="s">
        <v>3965</v>
      </c>
      <c r="M176" s="81" t="s">
        <v>3894</v>
      </c>
      <c r="N176" s="81" t="s">
        <v>3889</v>
      </c>
      <c r="O176" s="81">
        <v>23</v>
      </c>
      <c r="P176" s="84" t="s">
        <v>4156</v>
      </c>
      <c r="Q176" s="84" t="s">
        <v>4157</v>
      </c>
      <c r="R176" s="59"/>
      <c r="S176" s="59">
        <v>0.75</v>
      </c>
      <c r="T176" s="59"/>
      <c r="U176" s="101">
        <f t="shared" si="4"/>
        <v>95.749999999999972</v>
      </c>
      <c r="V176" s="59"/>
      <c r="W176" s="101">
        <f t="shared" si="3"/>
        <v>675.41000000000008</v>
      </c>
      <c r="X176" s="81"/>
      <c r="Y176" s="87" t="s">
        <v>4158</v>
      </c>
    </row>
    <row r="177" spans="1:25" x14ac:dyDescent="0.2">
      <c r="A177" s="81" t="s">
        <v>1063</v>
      </c>
      <c r="B177" s="81" t="s">
        <v>4159</v>
      </c>
      <c r="C177" s="68"/>
      <c r="D177" s="68"/>
      <c r="E177" s="68"/>
      <c r="F177" s="68"/>
      <c r="G177" s="68"/>
      <c r="H177" s="68"/>
      <c r="I177" s="68"/>
      <c r="J177" s="193">
        <v>38924</v>
      </c>
      <c r="K177" s="82" t="s">
        <v>1055</v>
      </c>
      <c r="L177" s="82" t="s">
        <v>3965</v>
      </c>
      <c r="M177" s="81" t="s">
        <v>3894</v>
      </c>
      <c r="N177" s="81" t="s">
        <v>3895</v>
      </c>
      <c r="O177" s="81">
        <v>16</v>
      </c>
      <c r="P177" s="84" t="s">
        <v>4160</v>
      </c>
      <c r="Q177" s="84" t="s">
        <v>4161</v>
      </c>
      <c r="R177" s="59"/>
      <c r="S177" s="59">
        <v>0.1</v>
      </c>
      <c r="T177" s="59"/>
      <c r="U177" s="101">
        <f t="shared" si="4"/>
        <v>95.749999999999972</v>
      </c>
      <c r="V177" s="59"/>
      <c r="W177" s="101">
        <f t="shared" ref="W177:W240" si="5">W176+V177</f>
        <v>675.41000000000008</v>
      </c>
      <c r="X177" s="81"/>
      <c r="Y177" s="87" t="s">
        <v>4162</v>
      </c>
    </row>
    <row r="178" spans="1:25" x14ac:dyDescent="0.2">
      <c r="A178" s="81" t="s">
        <v>1063</v>
      </c>
      <c r="B178" s="81" t="s">
        <v>4163</v>
      </c>
      <c r="C178" s="68"/>
      <c r="D178" s="68"/>
      <c r="E178" s="68"/>
      <c r="F178" s="68"/>
      <c r="G178" s="68"/>
      <c r="H178" s="68"/>
      <c r="I178" s="68"/>
      <c r="J178" s="193">
        <v>38924</v>
      </c>
      <c r="K178" s="82" t="s">
        <v>1055</v>
      </c>
      <c r="L178" s="82" t="s">
        <v>3965</v>
      </c>
      <c r="M178" s="81" t="s">
        <v>4023</v>
      </c>
      <c r="N178" s="81" t="s">
        <v>3959</v>
      </c>
      <c r="O178" s="81">
        <v>28</v>
      </c>
      <c r="P178" s="84" t="s">
        <v>4164</v>
      </c>
      <c r="Q178" s="84" t="s">
        <v>4165</v>
      </c>
      <c r="R178" s="59"/>
      <c r="S178" s="59">
        <v>0.1</v>
      </c>
      <c r="T178" s="59"/>
      <c r="U178" s="101">
        <f t="shared" si="4"/>
        <v>95.749999999999972</v>
      </c>
      <c r="V178" s="59"/>
      <c r="W178" s="101">
        <f t="shared" si="5"/>
        <v>675.41000000000008</v>
      </c>
      <c r="X178" s="81"/>
      <c r="Y178" s="87" t="s">
        <v>4166</v>
      </c>
    </row>
    <row r="179" spans="1:25" x14ac:dyDescent="0.2">
      <c r="A179" s="240">
        <v>60</v>
      </c>
      <c r="B179" s="241" t="s">
        <v>4167</v>
      </c>
      <c r="C179" s="149"/>
      <c r="D179" s="149"/>
      <c r="E179" s="149"/>
      <c r="F179" s="149"/>
      <c r="G179" s="149"/>
      <c r="H179" s="149">
        <v>12</v>
      </c>
      <c r="I179" s="149"/>
      <c r="J179" s="242">
        <v>38924</v>
      </c>
      <c r="K179" s="243" t="s">
        <v>1055</v>
      </c>
      <c r="L179" s="243" t="s">
        <v>3965</v>
      </c>
      <c r="M179" s="241" t="s">
        <v>3937</v>
      </c>
      <c r="N179" s="241" t="s">
        <v>3889</v>
      </c>
      <c r="O179" s="241">
        <v>9</v>
      </c>
      <c r="P179" s="245" t="s">
        <v>4168</v>
      </c>
      <c r="Q179" s="245" t="s">
        <v>4169</v>
      </c>
      <c r="R179" s="246"/>
      <c r="S179" s="246">
        <v>0.1</v>
      </c>
      <c r="T179" s="246"/>
      <c r="U179" s="101">
        <f t="shared" si="4"/>
        <v>95.749999999999972</v>
      </c>
      <c r="V179" s="246">
        <v>0.1</v>
      </c>
      <c r="W179" s="66">
        <f t="shared" si="5"/>
        <v>675.5100000000001</v>
      </c>
      <c r="X179" s="241" t="s">
        <v>3576</v>
      </c>
      <c r="Y179" s="240" t="s">
        <v>4170</v>
      </c>
    </row>
    <row r="180" spans="1:25" x14ac:dyDescent="0.2">
      <c r="A180" s="81" t="s">
        <v>1063</v>
      </c>
      <c r="B180" s="81" t="s">
        <v>4171</v>
      </c>
      <c r="C180" s="68"/>
      <c r="D180" s="68"/>
      <c r="E180" s="68"/>
      <c r="F180" s="68"/>
      <c r="G180" s="68"/>
      <c r="H180" s="68"/>
      <c r="I180" s="68"/>
      <c r="J180" s="193">
        <v>38924</v>
      </c>
      <c r="K180" s="82" t="s">
        <v>1059</v>
      </c>
      <c r="L180" s="82" t="s">
        <v>3965</v>
      </c>
      <c r="M180" s="81" t="s">
        <v>3990</v>
      </c>
      <c r="N180" s="81" t="s">
        <v>3889</v>
      </c>
      <c r="O180" s="81">
        <v>24</v>
      </c>
      <c r="P180" s="84" t="s">
        <v>4172</v>
      </c>
      <c r="Q180" s="84" t="s">
        <v>4173</v>
      </c>
      <c r="R180" s="59"/>
      <c r="S180" s="59">
        <v>0.5</v>
      </c>
      <c r="T180" s="59"/>
      <c r="U180" s="101">
        <f t="shared" si="4"/>
        <v>95.749999999999972</v>
      </c>
      <c r="V180" s="59"/>
      <c r="W180" s="101">
        <f t="shared" si="5"/>
        <v>675.5100000000001</v>
      </c>
      <c r="X180" s="81"/>
      <c r="Y180" s="87" t="s">
        <v>4174</v>
      </c>
    </row>
    <row r="181" spans="1:25" x14ac:dyDescent="0.2">
      <c r="A181" s="81" t="s">
        <v>1063</v>
      </c>
      <c r="B181" s="81" t="s">
        <v>4175</v>
      </c>
      <c r="C181" s="68"/>
      <c r="D181" s="68"/>
      <c r="E181" s="68"/>
      <c r="F181" s="68"/>
      <c r="G181" s="68"/>
      <c r="H181" s="68"/>
      <c r="I181" s="68"/>
      <c r="J181" s="193">
        <v>38925</v>
      </c>
      <c r="K181" s="82" t="s">
        <v>1076</v>
      </c>
      <c r="L181" s="82" t="s">
        <v>3965</v>
      </c>
      <c r="M181" s="81" t="s">
        <v>3999</v>
      </c>
      <c r="N181" s="81" t="s">
        <v>3895</v>
      </c>
      <c r="O181" s="81">
        <v>24</v>
      </c>
      <c r="P181" s="84" t="s">
        <v>1499</v>
      </c>
      <c r="Q181" s="84" t="s">
        <v>4176</v>
      </c>
      <c r="R181" s="59"/>
      <c r="S181" s="59">
        <v>23</v>
      </c>
      <c r="T181" s="59"/>
      <c r="U181" s="101">
        <f t="shared" si="4"/>
        <v>95.749999999999972</v>
      </c>
      <c r="V181" s="59"/>
      <c r="W181" s="101">
        <f t="shared" si="5"/>
        <v>675.5100000000001</v>
      </c>
      <c r="X181" s="81" t="s">
        <v>4177</v>
      </c>
      <c r="Y181" s="87" t="s">
        <v>4178</v>
      </c>
    </row>
    <row r="182" spans="1:25" x14ac:dyDescent="0.2">
      <c r="A182" s="81" t="s">
        <v>1063</v>
      </c>
      <c r="B182" s="81" t="s">
        <v>4179</v>
      </c>
      <c r="C182" s="68"/>
      <c r="D182" s="68"/>
      <c r="E182" s="68"/>
      <c r="F182" s="68"/>
      <c r="G182" s="68"/>
      <c r="H182" s="68"/>
      <c r="I182" s="68"/>
      <c r="J182" s="193">
        <v>38925</v>
      </c>
      <c r="K182" s="82" t="s">
        <v>820</v>
      </c>
      <c r="L182" s="82" t="s">
        <v>3965</v>
      </c>
      <c r="M182" s="81" t="s">
        <v>3894</v>
      </c>
      <c r="N182" s="81" t="s">
        <v>3889</v>
      </c>
      <c r="O182" s="81">
        <v>23</v>
      </c>
      <c r="P182" s="84" t="s">
        <v>4180</v>
      </c>
      <c r="Q182" s="84" t="s">
        <v>4181</v>
      </c>
      <c r="R182" s="59"/>
      <c r="S182" s="59">
        <v>3204</v>
      </c>
      <c r="T182" s="59"/>
      <c r="U182" s="101">
        <f t="shared" si="4"/>
        <v>95.749999999999972</v>
      </c>
      <c r="V182" s="59"/>
      <c r="W182" s="101">
        <f t="shared" si="5"/>
        <v>675.5100000000001</v>
      </c>
      <c r="X182" s="81" t="s">
        <v>4182</v>
      </c>
      <c r="Y182" s="87" t="s">
        <v>4183</v>
      </c>
    </row>
    <row r="183" spans="1:25" x14ac:dyDescent="0.2">
      <c r="A183" s="81" t="s">
        <v>1063</v>
      </c>
      <c r="B183" s="81" t="s">
        <v>4184</v>
      </c>
      <c r="C183" s="68"/>
      <c r="D183" s="68"/>
      <c r="E183" s="68"/>
      <c r="F183" s="68"/>
      <c r="G183" s="68"/>
      <c r="H183" s="68"/>
      <c r="I183" s="68"/>
      <c r="J183" s="193">
        <v>38925</v>
      </c>
      <c r="K183" s="82" t="s">
        <v>1059</v>
      </c>
      <c r="L183" s="82" t="s">
        <v>3965</v>
      </c>
      <c r="M183" s="81" t="s">
        <v>4185</v>
      </c>
      <c r="N183" s="81" t="s">
        <v>3995</v>
      </c>
      <c r="O183" s="81">
        <v>30</v>
      </c>
      <c r="P183" s="84" t="s">
        <v>4186</v>
      </c>
      <c r="Q183" s="84" t="s">
        <v>4187</v>
      </c>
      <c r="R183" s="59"/>
      <c r="S183" s="59">
        <v>0.25</v>
      </c>
      <c r="T183" s="59"/>
      <c r="U183" s="101">
        <f t="shared" si="4"/>
        <v>95.749999999999972</v>
      </c>
      <c r="V183" s="59"/>
      <c r="W183" s="101">
        <f t="shared" si="5"/>
        <v>675.5100000000001</v>
      </c>
      <c r="X183" s="81" t="s">
        <v>4188</v>
      </c>
      <c r="Y183" s="87" t="s">
        <v>4189</v>
      </c>
    </row>
    <row r="184" spans="1:25" x14ac:dyDescent="0.2">
      <c r="A184" s="240">
        <v>61</v>
      </c>
      <c r="B184" s="241" t="s">
        <v>4190</v>
      </c>
      <c r="C184" s="149">
        <v>6</v>
      </c>
      <c r="D184" s="149"/>
      <c r="E184" s="149"/>
      <c r="F184" s="149"/>
      <c r="G184" s="149"/>
      <c r="H184" s="149"/>
      <c r="I184" s="149"/>
      <c r="J184" s="242">
        <v>38925</v>
      </c>
      <c r="K184" s="243" t="s">
        <v>1076</v>
      </c>
      <c r="L184" s="243" t="s">
        <v>3965</v>
      </c>
      <c r="M184" s="241" t="s">
        <v>4036</v>
      </c>
      <c r="N184" s="241" t="s">
        <v>4070</v>
      </c>
      <c r="O184" s="241">
        <v>19</v>
      </c>
      <c r="P184" s="245" t="s">
        <v>4191</v>
      </c>
      <c r="Q184" s="245" t="s">
        <v>4192</v>
      </c>
      <c r="R184" s="246"/>
      <c r="S184" s="246">
        <v>27</v>
      </c>
      <c r="T184" s="246"/>
      <c r="U184" s="101">
        <f t="shared" si="4"/>
        <v>95.749999999999972</v>
      </c>
      <c r="V184" s="246">
        <v>27</v>
      </c>
      <c r="W184" s="66">
        <f t="shared" si="5"/>
        <v>702.5100000000001</v>
      </c>
      <c r="X184" s="241" t="s">
        <v>4193</v>
      </c>
      <c r="Y184" s="240" t="s">
        <v>4194</v>
      </c>
    </row>
    <row r="185" spans="1:25" x14ac:dyDescent="0.2">
      <c r="A185" s="81" t="s">
        <v>1063</v>
      </c>
      <c r="B185" s="81" t="s">
        <v>2608</v>
      </c>
      <c r="C185" s="68"/>
      <c r="D185" s="68"/>
      <c r="E185" s="68"/>
      <c r="F185" s="68"/>
      <c r="G185" s="68"/>
      <c r="H185" s="68"/>
      <c r="I185" s="68"/>
      <c r="J185" s="193">
        <v>38925</v>
      </c>
      <c r="K185" s="82" t="s">
        <v>1059</v>
      </c>
      <c r="L185" s="82" t="s">
        <v>3965</v>
      </c>
      <c r="M185" s="81" t="s">
        <v>2427</v>
      </c>
      <c r="N185" s="81" t="s">
        <v>1753</v>
      </c>
      <c r="O185" s="81">
        <v>29</v>
      </c>
      <c r="P185" s="84" t="s">
        <v>4195</v>
      </c>
      <c r="Q185" s="84" t="s">
        <v>4196</v>
      </c>
      <c r="R185" s="59"/>
      <c r="S185" s="59">
        <v>0.5</v>
      </c>
      <c r="T185" s="59"/>
      <c r="U185" s="101">
        <f t="shared" si="4"/>
        <v>95.749999999999972</v>
      </c>
      <c r="V185" s="59"/>
      <c r="W185" s="101">
        <f t="shared" si="5"/>
        <v>702.5100000000001</v>
      </c>
      <c r="X185" s="81" t="s">
        <v>4197</v>
      </c>
      <c r="Y185" s="87" t="s">
        <v>4198</v>
      </c>
    </row>
    <row r="186" spans="1:25" x14ac:dyDescent="0.2">
      <c r="A186" s="240">
        <v>62</v>
      </c>
      <c r="B186" s="241" t="s">
        <v>1160</v>
      </c>
      <c r="C186" s="149">
        <v>7</v>
      </c>
      <c r="D186" s="149"/>
      <c r="E186" s="149"/>
      <c r="F186" s="149"/>
      <c r="G186" s="149"/>
      <c r="H186" s="149"/>
      <c r="I186" s="149"/>
      <c r="J186" s="242">
        <v>38925</v>
      </c>
      <c r="K186" s="243" t="s">
        <v>1055</v>
      </c>
      <c r="L186" s="243" t="s">
        <v>3965</v>
      </c>
      <c r="M186" s="241" t="s">
        <v>2269</v>
      </c>
      <c r="N186" s="241" t="s">
        <v>3973</v>
      </c>
      <c r="O186" s="241">
        <v>23</v>
      </c>
      <c r="P186" s="245" t="s">
        <v>4199</v>
      </c>
      <c r="Q186" s="245" t="s">
        <v>4196</v>
      </c>
      <c r="R186" s="246"/>
      <c r="S186" s="246">
        <v>0.1</v>
      </c>
      <c r="T186" s="246"/>
      <c r="U186" s="101">
        <f t="shared" si="4"/>
        <v>95.749999999999972</v>
      </c>
      <c r="V186" s="246">
        <v>0.1</v>
      </c>
      <c r="W186" s="66">
        <f t="shared" si="5"/>
        <v>702.61000000000013</v>
      </c>
      <c r="X186" s="241" t="s">
        <v>3576</v>
      </c>
      <c r="Y186" s="240" t="s">
        <v>4200</v>
      </c>
    </row>
    <row r="187" spans="1:25" x14ac:dyDescent="0.2">
      <c r="A187" s="240">
        <v>63</v>
      </c>
      <c r="B187" s="241" t="s">
        <v>4201</v>
      </c>
      <c r="C187" s="149"/>
      <c r="D187" s="149"/>
      <c r="E187" s="149"/>
      <c r="F187" s="149"/>
      <c r="G187" s="149"/>
      <c r="H187" s="149"/>
      <c r="I187" s="149">
        <v>3</v>
      </c>
      <c r="J187" s="242">
        <v>38925</v>
      </c>
      <c r="K187" s="243" t="s">
        <v>1059</v>
      </c>
      <c r="L187" s="243" t="s">
        <v>3965</v>
      </c>
      <c r="M187" s="241" t="s">
        <v>4023</v>
      </c>
      <c r="N187" s="241">
        <v>13</v>
      </c>
      <c r="O187" s="241">
        <v>34</v>
      </c>
      <c r="P187" s="245" t="s">
        <v>1186</v>
      </c>
      <c r="Q187" s="245" t="s">
        <v>4202</v>
      </c>
      <c r="R187" s="246"/>
      <c r="S187" s="246">
        <v>4.0999999999999996</v>
      </c>
      <c r="T187" s="246"/>
      <c r="U187" s="101">
        <f t="shared" si="4"/>
        <v>95.749999999999972</v>
      </c>
      <c r="V187" s="246">
        <v>4.0999999999999996</v>
      </c>
      <c r="W187" s="66">
        <f t="shared" si="5"/>
        <v>706.71000000000015</v>
      </c>
      <c r="X187" s="241" t="s">
        <v>3576</v>
      </c>
      <c r="Y187" s="240" t="s">
        <v>4203</v>
      </c>
    </row>
    <row r="188" spans="1:25" x14ac:dyDescent="0.2">
      <c r="A188" s="240">
        <v>64</v>
      </c>
      <c r="B188" s="241" t="s">
        <v>4204</v>
      </c>
      <c r="C188" s="149">
        <v>8</v>
      </c>
      <c r="D188" s="149"/>
      <c r="E188" s="149"/>
      <c r="F188" s="149"/>
      <c r="G188" s="149"/>
      <c r="H188" s="149"/>
      <c r="I188" s="149"/>
      <c r="J188" s="242">
        <v>38925</v>
      </c>
      <c r="K188" s="243" t="s">
        <v>1055</v>
      </c>
      <c r="L188" s="243" t="s">
        <v>3965</v>
      </c>
      <c r="M188" s="241" t="s">
        <v>4036</v>
      </c>
      <c r="N188" s="241" t="s">
        <v>4070</v>
      </c>
      <c r="O188" s="241">
        <v>29</v>
      </c>
      <c r="P188" s="245" t="s">
        <v>4205</v>
      </c>
      <c r="Q188" s="245" t="s">
        <v>4206</v>
      </c>
      <c r="R188" s="246"/>
      <c r="S188" s="246">
        <v>0.1</v>
      </c>
      <c r="T188" s="246"/>
      <c r="U188" s="101">
        <f t="shared" si="4"/>
        <v>95.749999999999972</v>
      </c>
      <c r="V188" s="246">
        <v>0.1</v>
      </c>
      <c r="W188" s="66">
        <f t="shared" si="5"/>
        <v>706.81000000000017</v>
      </c>
      <c r="X188" s="241" t="s">
        <v>3576</v>
      </c>
      <c r="Y188" s="240" t="s">
        <v>4207</v>
      </c>
    </row>
    <row r="189" spans="1:25" x14ac:dyDescent="0.2">
      <c r="A189" s="240">
        <v>65</v>
      </c>
      <c r="B189" s="241" t="s">
        <v>3147</v>
      </c>
      <c r="C189" s="149"/>
      <c r="D189" s="149"/>
      <c r="E189" s="149"/>
      <c r="F189" s="149"/>
      <c r="G189" s="149">
        <v>7</v>
      </c>
      <c r="H189" s="149"/>
      <c r="I189" s="149"/>
      <c r="J189" s="242">
        <v>38928</v>
      </c>
      <c r="K189" s="243" t="s">
        <v>1055</v>
      </c>
      <c r="L189" s="243" t="s">
        <v>3965</v>
      </c>
      <c r="M189" s="241" t="s">
        <v>3894</v>
      </c>
      <c r="N189" s="241" t="s">
        <v>3959</v>
      </c>
      <c r="O189" s="241">
        <v>18</v>
      </c>
      <c r="P189" s="245" t="s">
        <v>4208</v>
      </c>
      <c r="Q189" s="245" t="s">
        <v>4209</v>
      </c>
      <c r="R189" s="246"/>
      <c r="S189" s="246">
        <v>0.2</v>
      </c>
      <c r="T189" s="246"/>
      <c r="U189" s="101">
        <f t="shared" si="4"/>
        <v>95.749999999999972</v>
      </c>
      <c r="V189" s="246">
        <v>0.2</v>
      </c>
      <c r="W189" s="66">
        <f t="shared" si="5"/>
        <v>707.01000000000022</v>
      </c>
      <c r="X189" s="241" t="s">
        <v>3576</v>
      </c>
      <c r="Y189" s="240" t="s">
        <v>4210</v>
      </c>
    </row>
    <row r="190" spans="1:25" x14ac:dyDescent="0.2">
      <c r="A190" s="240">
        <v>66</v>
      </c>
      <c r="B190" s="241" t="s">
        <v>4211</v>
      </c>
      <c r="C190" s="149"/>
      <c r="D190" s="149"/>
      <c r="E190" s="149"/>
      <c r="F190" s="149"/>
      <c r="G190" s="149"/>
      <c r="H190" s="149">
        <v>13</v>
      </c>
      <c r="I190" s="210"/>
      <c r="J190" s="242">
        <v>38928</v>
      </c>
      <c r="K190" s="243" t="s">
        <v>1055</v>
      </c>
      <c r="L190" s="243" t="s">
        <v>3965</v>
      </c>
      <c r="M190" s="241" t="s">
        <v>3919</v>
      </c>
      <c r="N190" s="241" t="s">
        <v>3908</v>
      </c>
      <c r="O190" s="241">
        <v>19</v>
      </c>
      <c r="P190" s="245" t="s">
        <v>4212</v>
      </c>
      <c r="Q190" s="245" t="s">
        <v>4213</v>
      </c>
      <c r="R190" s="246"/>
      <c r="S190" s="246">
        <v>0.1</v>
      </c>
      <c r="T190" s="246"/>
      <c r="U190" s="101">
        <f t="shared" si="4"/>
        <v>95.749999999999972</v>
      </c>
      <c r="V190" s="246">
        <v>0.1</v>
      </c>
      <c r="W190" s="66">
        <f t="shared" si="5"/>
        <v>707.11000000000024</v>
      </c>
      <c r="X190" s="241" t="s">
        <v>3576</v>
      </c>
      <c r="Y190" s="240" t="s">
        <v>4214</v>
      </c>
    </row>
    <row r="191" spans="1:25" x14ac:dyDescent="0.2">
      <c r="A191" s="81" t="s">
        <v>1063</v>
      </c>
      <c r="B191" s="81" t="s">
        <v>4215</v>
      </c>
      <c r="C191" s="68"/>
      <c r="D191" s="68"/>
      <c r="E191" s="68"/>
      <c r="F191" s="68"/>
      <c r="G191" s="68"/>
      <c r="H191" s="68"/>
      <c r="I191" s="68"/>
      <c r="J191" s="193">
        <v>38928</v>
      </c>
      <c r="K191" s="82" t="s">
        <v>1055</v>
      </c>
      <c r="L191" s="82" t="s">
        <v>3930</v>
      </c>
      <c r="M191" s="81" t="s">
        <v>3894</v>
      </c>
      <c r="N191" s="81" t="s">
        <v>3889</v>
      </c>
      <c r="O191" s="81">
        <v>23</v>
      </c>
      <c r="P191" s="84" t="s">
        <v>4216</v>
      </c>
      <c r="Q191" s="84" t="s">
        <v>4217</v>
      </c>
      <c r="R191" s="59">
        <v>0.1</v>
      </c>
      <c r="S191" s="59"/>
      <c r="T191" s="59"/>
      <c r="U191" s="101">
        <f t="shared" si="4"/>
        <v>95.749999999999972</v>
      </c>
      <c r="V191" s="59"/>
      <c r="W191" s="101">
        <f t="shared" si="5"/>
        <v>707.11000000000024</v>
      </c>
      <c r="X191" s="81"/>
      <c r="Y191" s="87" t="s">
        <v>4218</v>
      </c>
    </row>
    <row r="192" spans="1:25" x14ac:dyDescent="0.2">
      <c r="A192" s="81" t="s">
        <v>1063</v>
      </c>
      <c r="B192" s="81" t="s">
        <v>4219</v>
      </c>
      <c r="C192" s="68"/>
      <c r="D192" s="68"/>
      <c r="E192" s="68"/>
      <c r="F192" s="68"/>
      <c r="G192" s="68"/>
      <c r="H192" s="68"/>
      <c r="I192" s="68"/>
      <c r="J192" s="193">
        <v>38928</v>
      </c>
      <c r="K192" s="82" t="s">
        <v>1059</v>
      </c>
      <c r="L192" s="82" t="s">
        <v>3930</v>
      </c>
      <c r="M192" s="81" t="s">
        <v>3937</v>
      </c>
      <c r="N192" s="81" t="s">
        <v>3895</v>
      </c>
      <c r="O192" s="81">
        <v>23</v>
      </c>
      <c r="P192" s="84" t="s">
        <v>4220</v>
      </c>
      <c r="Q192" s="84" t="s">
        <v>4221</v>
      </c>
      <c r="R192" s="59">
        <v>0.5</v>
      </c>
      <c r="S192" s="59"/>
      <c r="T192" s="59"/>
      <c r="U192" s="101">
        <f t="shared" si="4"/>
        <v>95.749999999999972</v>
      </c>
      <c r="V192" s="59"/>
      <c r="W192" s="101">
        <f t="shared" si="5"/>
        <v>707.11000000000024</v>
      </c>
      <c r="X192" s="81"/>
      <c r="Y192" s="87" t="s">
        <v>4222</v>
      </c>
    </row>
    <row r="193" spans="1:25" x14ac:dyDescent="0.2">
      <c r="A193" s="81" t="s">
        <v>1063</v>
      </c>
      <c r="B193" s="81" t="s">
        <v>4223</v>
      </c>
      <c r="C193" s="68"/>
      <c r="D193" s="68"/>
      <c r="E193" s="68"/>
      <c r="F193" s="68"/>
      <c r="G193" s="68"/>
      <c r="H193" s="68"/>
      <c r="I193" s="68"/>
      <c r="J193" s="193">
        <v>38928</v>
      </c>
      <c r="K193" s="82" t="s">
        <v>1055</v>
      </c>
      <c r="L193" s="82" t="s">
        <v>3930</v>
      </c>
      <c r="M193" s="81" t="s">
        <v>3900</v>
      </c>
      <c r="N193" s="81" t="s">
        <v>3908</v>
      </c>
      <c r="O193" s="81">
        <v>30</v>
      </c>
      <c r="P193" s="84" t="s">
        <v>4439</v>
      </c>
      <c r="Q193" s="84" t="s">
        <v>3855</v>
      </c>
      <c r="R193" s="59">
        <v>0.1</v>
      </c>
      <c r="S193" s="59"/>
      <c r="T193" s="59"/>
      <c r="U193" s="101">
        <f t="shared" si="4"/>
        <v>95.749999999999972</v>
      </c>
      <c r="V193" s="59"/>
      <c r="W193" s="101">
        <f t="shared" si="5"/>
        <v>707.11000000000024</v>
      </c>
      <c r="X193" s="81" t="s">
        <v>4224</v>
      </c>
      <c r="Y193" s="87" t="s">
        <v>4225</v>
      </c>
    </row>
    <row r="194" spans="1:25" x14ac:dyDescent="0.2">
      <c r="A194" s="236">
        <v>67</v>
      </c>
      <c r="B194" s="259" t="s">
        <v>2730</v>
      </c>
      <c r="C194" s="153">
        <v>9</v>
      </c>
      <c r="D194" s="153"/>
      <c r="E194" s="153"/>
      <c r="F194" s="153"/>
      <c r="G194" s="153"/>
      <c r="H194" s="153"/>
      <c r="I194" s="153"/>
      <c r="J194" s="260">
        <v>38929</v>
      </c>
      <c r="K194" s="256" t="s">
        <v>1059</v>
      </c>
      <c r="L194" s="256" t="s">
        <v>3965</v>
      </c>
      <c r="M194" s="259" t="s">
        <v>4036</v>
      </c>
      <c r="N194" s="259" t="s">
        <v>3973</v>
      </c>
      <c r="O194" s="259">
        <v>3</v>
      </c>
      <c r="P194" s="263" t="s">
        <v>4226</v>
      </c>
      <c r="Q194" s="263" t="s">
        <v>4227</v>
      </c>
      <c r="R194" s="261"/>
      <c r="S194" s="261">
        <v>9</v>
      </c>
      <c r="T194" s="261"/>
      <c r="U194" s="101">
        <f t="shared" si="4"/>
        <v>95.749999999999972</v>
      </c>
      <c r="V194" s="261">
        <v>7</v>
      </c>
      <c r="W194" s="66">
        <f t="shared" si="5"/>
        <v>714.11000000000024</v>
      </c>
      <c r="X194" s="259" t="s">
        <v>4228</v>
      </c>
      <c r="Y194" s="236" t="s">
        <v>4229</v>
      </c>
    </row>
    <row r="195" spans="1:25" x14ac:dyDescent="0.2">
      <c r="A195" s="81" t="s">
        <v>1063</v>
      </c>
      <c r="B195" s="81" t="s">
        <v>4230</v>
      </c>
      <c r="C195" s="68"/>
      <c r="D195" s="68"/>
      <c r="E195" s="68"/>
      <c r="F195" s="68"/>
      <c r="G195" s="68"/>
      <c r="H195" s="68"/>
      <c r="I195" s="68"/>
      <c r="J195" s="193">
        <v>38929</v>
      </c>
      <c r="K195" s="82" t="s">
        <v>1055</v>
      </c>
      <c r="L195" s="82" t="s">
        <v>3930</v>
      </c>
      <c r="M195" s="81" t="s">
        <v>1739</v>
      </c>
      <c r="N195" s="81" t="s">
        <v>3995</v>
      </c>
      <c r="O195" s="81">
        <v>26</v>
      </c>
      <c r="P195" s="84" t="s">
        <v>4231</v>
      </c>
      <c r="Q195" s="84" t="s">
        <v>4232</v>
      </c>
      <c r="R195" s="59">
        <v>0.1</v>
      </c>
      <c r="S195" s="59"/>
      <c r="T195" s="59"/>
      <c r="U195" s="101">
        <f t="shared" si="4"/>
        <v>95.749999999999972</v>
      </c>
      <c r="V195" s="59"/>
      <c r="W195" s="101">
        <f t="shared" si="5"/>
        <v>714.11000000000024</v>
      </c>
      <c r="X195" s="81"/>
      <c r="Y195" s="87" t="s">
        <v>4233</v>
      </c>
    </row>
    <row r="196" spans="1:25" x14ac:dyDescent="0.2">
      <c r="A196" s="81" t="s">
        <v>1063</v>
      </c>
      <c r="B196" s="81" t="s">
        <v>4234</v>
      </c>
      <c r="C196" s="68"/>
      <c r="D196" s="68"/>
      <c r="E196" s="68"/>
      <c r="F196" s="68"/>
      <c r="G196" s="68"/>
      <c r="H196" s="68"/>
      <c r="I196" s="68"/>
      <c r="J196" s="193">
        <v>38931</v>
      </c>
      <c r="K196" s="82" t="s">
        <v>1059</v>
      </c>
      <c r="L196" s="82" t="s">
        <v>3930</v>
      </c>
      <c r="M196" s="81" t="s">
        <v>1579</v>
      </c>
      <c r="N196" s="81" t="s">
        <v>3973</v>
      </c>
      <c r="O196" s="81">
        <v>33</v>
      </c>
      <c r="P196" s="84" t="s">
        <v>4235</v>
      </c>
      <c r="Q196" s="84" t="s">
        <v>2113</v>
      </c>
      <c r="R196" s="59">
        <v>1</v>
      </c>
      <c r="S196" s="59"/>
      <c r="T196" s="59"/>
      <c r="U196" s="101">
        <f t="shared" si="4"/>
        <v>95.749999999999972</v>
      </c>
      <c r="V196" s="59"/>
      <c r="W196" s="101">
        <f t="shared" si="5"/>
        <v>714.11000000000024</v>
      </c>
      <c r="X196" s="81" t="s">
        <v>3576</v>
      </c>
      <c r="Y196" s="87" t="s">
        <v>4236</v>
      </c>
    </row>
    <row r="197" spans="1:25" x14ac:dyDescent="0.2">
      <c r="A197" s="81" t="s">
        <v>1063</v>
      </c>
      <c r="B197" s="81" t="s">
        <v>4237</v>
      </c>
      <c r="C197" s="68"/>
      <c r="D197" s="68"/>
      <c r="E197" s="68"/>
      <c r="F197" s="68"/>
      <c r="G197" s="68"/>
      <c r="H197" s="68"/>
      <c r="I197" s="68"/>
      <c r="J197" s="193">
        <v>38932</v>
      </c>
      <c r="K197" s="82" t="s">
        <v>1055</v>
      </c>
      <c r="L197" s="82" t="s">
        <v>3930</v>
      </c>
      <c r="M197" s="81" t="s">
        <v>4036</v>
      </c>
      <c r="N197" s="81" t="s">
        <v>4037</v>
      </c>
      <c r="O197" s="81">
        <v>15</v>
      </c>
      <c r="P197" s="84" t="s">
        <v>4238</v>
      </c>
      <c r="Q197" s="84" t="s">
        <v>4239</v>
      </c>
      <c r="R197" s="59">
        <v>0.1</v>
      </c>
      <c r="S197" s="59"/>
      <c r="T197" s="59"/>
      <c r="U197" s="101">
        <f t="shared" si="4"/>
        <v>95.749999999999972</v>
      </c>
      <c r="V197" s="59"/>
      <c r="W197" s="101">
        <f t="shared" si="5"/>
        <v>714.11000000000024</v>
      </c>
      <c r="X197" s="81" t="s">
        <v>3576</v>
      </c>
      <c r="Y197" s="87" t="s">
        <v>4240</v>
      </c>
    </row>
    <row r="198" spans="1:25" x14ac:dyDescent="0.2">
      <c r="A198" s="81" t="s">
        <v>1063</v>
      </c>
      <c r="B198" s="81" t="s">
        <v>4241</v>
      </c>
      <c r="C198" s="68"/>
      <c r="D198" s="68"/>
      <c r="E198" s="68"/>
      <c r="F198" s="68"/>
      <c r="G198" s="68"/>
      <c r="H198" s="68"/>
      <c r="I198" s="68"/>
      <c r="J198" s="193">
        <v>38935</v>
      </c>
      <c r="K198" s="82" t="s">
        <v>1059</v>
      </c>
      <c r="L198" s="82" t="s">
        <v>3965</v>
      </c>
      <c r="M198" s="81" t="s">
        <v>4036</v>
      </c>
      <c r="N198" s="81" t="s">
        <v>4043</v>
      </c>
      <c r="O198" s="81">
        <v>14</v>
      </c>
      <c r="P198" s="84" t="s">
        <v>4242</v>
      </c>
      <c r="Q198" s="84" t="s">
        <v>4243</v>
      </c>
      <c r="R198" s="59"/>
      <c r="S198" s="59">
        <v>1.6</v>
      </c>
      <c r="T198" s="59"/>
      <c r="U198" s="101">
        <f t="shared" si="4"/>
        <v>95.749999999999972</v>
      </c>
      <c r="V198" s="59"/>
      <c r="W198" s="101">
        <f t="shared" si="5"/>
        <v>714.11000000000024</v>
      </c>
      <c r="X198" s="81" t="s">
        <v>4244</v>
      </c>
      <c r="Y198" s="87" t="s">
        <v>4245</v>
      </c>
    </row>
    <row r="199" spans="1:25" x14ac:dyDescent="0.2">
      <c r="A199" s="240">
        <v>68</v>
      </c>
      <c r="B199" s="241" t="s">
        <v>4246</v>
      </c>
      <c r="C199" s="149"/>
      <c r="D199" s="149"/>
      <c r="E199" s="149"/>
      <c r="F199" s="149"/>
      <c r="G199" s="149"/>
      <c r="H199" s="149"/>
      <c r="I199" s="149">
        <v>4</v>
      </c>
      <c r="J199" s="242">
        <v>38935</v>
      </c>
      <c r="K199" s="243" t="s">
        <v>1055</v>
      </c>
      <c r="L199" s="243" t="s">
        <v>3965</v>
      </c>
      <c r="M199" s="241" t="s">
        <v>4030</v>
      </c>
      <c r="N199" s="241" t="s">
        <v>4024</v>
      </c>
      <c r="O199" s="241">
        <v>6</v>
      </c>
      <c r="P199" s="245" t="s">
        <v>4247</v>
      </c>
      <c r="Q199" s="245" t="s">
        <v>4248</v>
      </c>
      <c r="R199" s="246"/>
      <c r="S199" s="246">
        <v>0.1</v>
      </c>
      <c r="T199" s="246"/>
      <c r="U199" s="101">
        <f t="shared" si="4"/>
        <v>95.749999999999972</v>
      </c>
      <c r="V199" s="246">
        <v>0.1</v>
      </c>
      <c r="W199" s="66">
        <f t="shared" si="5"/>
        <v>714.21000000000026</v>
      </c>
      <c r="X199" s="241" t="s">
        <v>3576</v>
      </c>
      <c r="Y199" s="240" t="s">
        <v>4249</v>
      </c>
    </row>
    <row r="200" spans="1:25" x14ac:dyDescent="0.2">
      <c r="A200" s="81" t="s">
        <v>1063</v>
      </c>
      <c r="B200" s="81" t="s">
        <v>4250</v>
      </c>
      <c r="C200" s="68"/>
      <c r="D200" s="68"/>
      <c r="E200" s="68"/>
      <c r="F200" s="68"/>
      <c r="G200" s="68"/>
      <c r="H200" s="68"/>
      <c r="I200" s="68"/>
      <c r="J200" s="193">
        <v>38936</v>
      </c>
      <c r="K200" s="82" t="s">
        <v>1076</v>
      </c>
      <c r="L200" s="82" t="s">
        <v>3965</v>
      </c>
      <c r="M200" s="81" t="s">
        <v>4059</v>
      </c>
      <c r="N200" s="81" t="s">
        <v>3959</v>
      </c>
      <c r="O200" s="81">
        <v>35</v>
      </c>
      <c r="P200" s="84" t="s">
        <v>2740</v>
      </c>
      <c r="Q200" s="84" t="s">
        <v>4251</v>
      </c>
      <c r="R200" s="59"/>
      <c r="S200" s="59">
        <v>2.2999999999999998</v>
      </c>
      <c r="T200" s="59"/>
      <c r="U200" s="101">
        <f t="shared" si="4"/>
        <v>95.749999999999972</v>
      </c>
      <c r="V200" s="59"/>
      <c r="W200" s="101">
        <f t="shared" si="5"/>
        <v>714.21000000000026</v>
      </c>
      <c r="X200" s="81" t="s">
        <v>4252</v>
      </c>
      <c r="Y200" s="87" t="s">
        <v>4253</v>
      </c>
    </row>
    <row r="201" spans="1:25" x14ac:dyDescent="0.2">
      <c r="A201" s="81" t="s">
        <v>1063</v>
      </c>
      <c r="B201" s="81" t="s">
        <v>4254</v>
      </c>
      <c r="C201" s="68"/>
      <c r="D201" s="68"/>
      <c r="E201" s="68"/>
      <c r="F201" s="68"/>
      <c r="G201" s="68"/>
      <c r="H201" s="68"/>
      <c r="I201" s="68"/>
      <c r="J201" s="193">
        <v>38936</v>
      </c>
      <c r="K201" s="82" t="s">
        <v>1076</v>
      </c>
      <c r="L201" s="82" t="s">
        <v>3965</v>
      </c>
      <c r="M201" s="81" t="s">
        <v>3985</v>
      </c>
      <c r="N201" s="81" t="s">
        <v>3959</v>
      </c>
      <c r="O201" s="81">
        <v>22</v>
      </c>
      <c r="P201" s="84" t="s">
        <v>4255</v>
      </c>
      <c r="Q201" s="84" t="s">
        <v>4256</v>
      </c>
      <c r="R201" s="59"/>
      <c r="S201" s="59">
        <v>5</v>
      </c>
      <c r="T201" s="59"/>
      <c r="U201" s="101">
        <f t="shared" si="4"/>
        <v>95.749999999999972</v>
      </c>
      <c r="V201" s="59"/>
      <c r="W201" s="101">
        <f t="shared" si="5"/>
        <v>714.21000000000026</v>
      </c>
      <c r="X201" s="81" t="s">
        <v>4257</v>
      </c>
      <c r="Y201" s="87" t="s">
        <v>4258</v>
      </c>
    </row>
    <row r="202" spans="1:25" x14ac:dyDescent="0.2">
      <c r="A202" s="81" t="s">
        <v>1063</v>
      </c>
      <c r="B202" s="81" t="s">
        <v>4259</v>
      </c>
      <c r="C202" s="68"/>
      <c r="D202" s="68"/>
      <c r="E202" s="68"/>
      <c r="F202" s="68"/>
      <c r="G202" s="68"/>
      <c r="H202" s="68"/>
      <c r="I202" s="68"/>
      <c r="J202" s="193">
        <v>38936</v>
      </c>
      <c r="K202" s="82" t="s">
        <v>1076</v>
      </c>
      <c r="L202" s="82" t="s">
        <v>3930</v>
      </c>
      <c r="M202" s="81" t="s">
        <v>3919</v>
      </c>
      <c r="N202" s="81" t="s">
        <v>4260</v>
      </c>
      <c r="O202" s="81">
        <v>30</v>
      </c>
      <c r="P202" s="84" t="s">
        <v>4261</v>
      </c>
      <c r="Q202" s="84" t="s">
        <v>4262</v>
      </c>
      <c r="R202" s="59">
        <v>13.1</v>
      </c>
      <c r="S202" s="59"/>
      <c r="T202" s="59"/>
      <c r="U202" s="101">
        <f t="shared" si="4"/>
        <v>95.749999999999972</v>
      </c>
      <c r="V202" s="59"/>
      <c r="W202" s="101">
        <f t="shared" si="5"/>
        <v>714.21000000000026</v>
      </c>
      <c r="X202" s="81" t="s">
        <v>4263</v>
      </c>
      <c r="Y202" s="87" t="s">
        <v>4264</v>
      </c>
    </row>
    <row r="203" spans="1:25" x14ac:dyDescent="0.2">
      <c r="A203" s="240">
        <v>69</v>
      </c>
      <c r="B203" s="241" t="s">
        <v>4265</v>
      </c>
      <c r="C203" s="149"/>
      <c r="D203" s="149"/>
      <c r="E203" s="149"/>
      <c r="F203" s="149"/>
      <c r="G203" s="149">
        <v>8</v>
      </c>
      <c r="H203" s="149"/>
      <c r="I203" s="149"/>
      <c r="J203" s="242">
        <v>38936</v>
      </c>
      <c r="K203" s="243" t="s">
        <v>1055</v>
      </c>
      <c r="L203" s="243" t="s">
        <v>3965</v>
      </c>
      <c r="M203" s="241" t="s">
        <v>4030</v>
      </c>
      <c r="N203" s="241" t="s">
        <v>3959</v>
      </c>
      <c r="O203" s="241">
        <v>2</v>
      </c>
      <c r="P203" s="245" t="s">
        <v>4266</v>
      </c>
      <c r="Q203" s="245" t="s">
        <v>4267</v>
      </c>
      <c r="R203" s="246"/>
      <c r="S203" s="246">
        <v>0.1</v>
      </c>
      <c r="T203" s="246"/>
      <c r="U203" s="101">
        <f t="shared" si="4"/>
        <v>95.749999999999972</v>
      </c>
      <c r="V203" s="246">
        <v>0.1</v>
      </c>
      <c r="W203" s="66">
        <f t="shared" si="5"/>
        <v>714.31000000000029</v>
      </c>
      <c r="X203" s="241" t="s">
        <v>3576</v>
      </c>
      <c r="Y203" s="240" t="s">
        <v>4268</v>
      </c>
    </row>
    <row r="204" spans="1:25" x14ac:dyDescent="0.2">
      <c r="A204" s="240">
        <v>70</v>
      </c>
      <c r="B204" s="241" t="s">
        <v>4269</v>
      </c>
      <c r="C204" s="149"/>
      <c r="D204" s="149"/>
      <c r="E204" s="149"/>
      <c r="F204" s="149"/>
      <c r="G204" s="149"/>
      <c r="H204" s="149"/>
      <c r="I204" s="149">
        <v>5</v>
      </c>
      <c r="J204" s="242">
        <v>38936</v>
      </c>
      <c r="K204" s="243" t="s">
        <v>1055</v>
      </c>
      <c r="L204" s="243" t="s">
        <v>3965</v>
      </c>
      <c r="M204" s="241" t="s">
        <v>4030</v>
      </c>
      <c r="N204" s="241" t="s">
        <v>4024</v>
      </c>
      <c r="O204" s="241">
        <v>10</v>
      </c>
      <c r="P204" s="245" t="s">
        <v>786</v>
      </c>
      <c r="Q204" s="245" t="s">
        <v>4270</v>
      </c>
      <c r="R204" s="246"/>
      <c r="S204" s="246">
        <v>0.1</v>
      </c>
      <c r="T204" s="246"/>
      <c r="U204" s="101">
        <f t="shared" si="4"/>
        <v>95.749999999999972</v>
      </c>
      <c r="V204" s="246">
        <v>0.1</v>
      </c>
      <c r="W204" s="66">
        <f t="shared" si="5"/>
        <v>714.41000000000031</v>
      </c>
      <c r="X204" s="241" t="s">
        <v>3576</v>
      </c>
      <c r="Y204" s="240" t="s">
        <v>4271</v>
      </c>
    </row>
    <row r="205" spans="1:25" x14ac:dyDescent="0.2">
      <c r="A205" s="236">
        <v>71</v>
      </c>
      <c r="B205" s="259" t="s">
        <v>4272</v>
      </c>
      <c r="C205" s="153"/>
      <c r="D205" s="153"/>
      <c r="E205" s="153"/>
      <c r="F205" s="153"/>
      <c r="G205" s="153"/>
      <c r="H205" s="153">
        <v>20</v>
      </c>
      <c r="I205" s="160"/>
      <c r="J205" s="260">
        <v>38936</v>
      </c>
      <c r="K205" s="256" t="s">
        <v>1055</v>
      </c>
      <c r="L205" s="256" t="s">
        <v>3965</v>
      </c>
      <c r="M205" s="259" t="s">
        <v>3919</v>
      </c>
      <c r="N205" s="259" t="s">
        <v>3889</v>
      </c>
      <c r="O205" s="259">
        <v>17</v>
      </c>
      <c r="P205" s="263" t="s">
        <v>4273</v>
      </c>
      <c r="Q205" s="263" t="s">
        <v>4274</v>
      </c>
      <c r="R205" s="261"/>
      <c r="S205" s="261">
        <v>0.1</v>
      </c>
      <c r="T205" s="261"/>
      <c r="U205" s="101">
        <f t="shared" ref="U205:U268" si="6">U204+T205</f>
        <v>95.749999999999972</v>
      </c>
      <c r="V205" s="261">
        <v>0.1</v>
      </c>
      <c r="W205" s="66">
        <f t="shared" si="5"/>
        <v>714.51000000000033</v>
      </c>
      <c r="X205" s="259" t="s">
        <v>3576</v>
      </c>
      <c r="Y205" s="236" t="s">
        <v>4275</v>
      </c>
    </row>
    <row r="206" spans="1:25" x14ac:dyDescent="0.2">
      <c r="A206" s="81" t="s">
        <v>1063</v>
      </c>
      <c r="B206" s="81" t="s">
        <v>4276</v>
      </c>
      <c r="C206" s="68"/>
      <c r="D206" s="68"/>
      <c r="E206" s="68"/>
      <c r="F206" s="68"/>
      <c r="G206" s="68"/>
      <c r="H206" s="68"/>
      <c r="I206" s="68"/>
      <c r="J206" s="193">
        <v>38936</v>
      </c>
      <c r="K206" s="82" t="s">
        <v>1055</v>
      </c>
      <c r="L206" s="82" t="s">
        <v>3965</v>
      </c>
      <c r="M206" s="81" t="s">
        <v>3990</v>
      </c>
      <c r="N206" s="81" t="s">
        <v>3889</v>
      </c>
      <c r="O206" s="81">
        <v>25</v>
      </c>
      <c r="P206" s="84" t="s">
        <v>4277</v>
      </c>
      <c r="Q206" s="84" t="s">
        <v>4278</v>
      </c>
      <c r="R206" s="59"/>
      <c r="S206" s="59">
        <v>0.1</v>
      </c>
      <c r="T206" s="59"/>
      <c r="U206" s="101">
        <f t="shared" si="6"/>
        <v>95.749999999999972</v>
      </c>
      <c r="V206" s="59"/>
      <c r="W206" s="101">
        <f t="shared" si="5"/>
        <v>714.51000000000033</v>
      </c>
      <c r="X206" s="81"/>
      <c r="Y206" s="87" t="s">
        <v>4279</v>
      </c>
    </row>
    <row r="207" spans="1:25" x14ac:dyDescent="0.2">
      <c r="A207" s="81" t="s">
        <v>1063</v>
      </c>
      <c r="B207" s="81" t="s">
        <v>4280</v>
      </c>
      <c r="C207" s="68"/>
      <c r="D207" s="68"/>
      <c r="E207" s="68"/>
      <c r="F207" s="68"/>
      <c r="G207" s="68"/>
      <c r="H207" s="68"/>
      <c r="I207" s="68"/>
      <c r="J207" s="193">
        <v>38936</v>
      </c>
      <c r="K207" s="82" t="s">
        <v>1055</v>
      </c>
      <c r="L207" s="82" t="s">
        <v>3965</v>
      </c>
      <c r="M207" s="81" t="s">
        <v>3990</v>
      </c>
      <c r="N207" s="81" t="s">
        <v>3889</v>
      </c>
      <c r="O207" s="81">
        <v>11</v>
      </c>
      <c r="P207" s="84" t="s">
        <v>4281</v>
      </c>
      <c r="Q207" s="84" t="s">
        <v>4282</v>
      </c>
      <c r="R207" s="59"/>
      <c r="S207" s="59">
        <v>0.1</v>
      </c>
      <c r="T207" s="59"/>
      <c r="U207" s="101">
        <f t="shared" si="6"/>
        <v>95.749999999999972</v>
      </c>
      <c r="V207" s="59"/>
      <c r="W207" s="101">
        <f t="shared" si="5"/>
        <v>714.51000000000033</v>
      </c>
      <c r="X207" s="81"/>
      <c r="Y207" s="87" t="s">
        <v>4283</v>
      </c>
    </row>
    <row r="208" spans="1:25" x14ac:dyDescent="0.2">
      <c r="A208" s="81" t="s">
        <v>1063</v>
      </c>
      <c r="B208" s="81" t="s">
        <v>4284</v>
      </c>
      <c r="C208" s="68"/>
      <c r="D208" s="68"/>
      <c r="E208" s="68"/>
      <c r="F208" s="68"/>
      <c r="G208" s="68"/>
      <c r="H208" s="68"/>
      <c r="I208" s="68"/>
      <c r="J208" s="193">
        <v>38936</v>
      </c>
      <c r="K208" s="82" t="s">
        <v>1055</v>
      </c>
      <c r="L208" s="82" t="s">
        <v>3965</v>
      </c>
      <c r="M208" s="81" t="s">
        <v>3990</v>
      </c>
      <c r="N208" s="81" t="s">
        <v>3889</v>
      </c>
      <c r="O208" s="81">
        <v>13</v>
      </c>
      <c r="P208" s="84" t="s">
        <v>4285</v>
      </c>
      <c r="Q208" s="84" t="s">
        <v>4286</v>
      </c>
      <c r="R208" s="59"/>
      <c r="S208" s="59">
        <v>0.1</v>
      </c>
      <c r="T208" s="59"/>
      <c r="U208" s="101">
        <f t="shared" si="6"/>
        <v>95.749999999999972</v>
      </c>
      <c r="V208" s="59"/>
      <c r="W208" s="101">
        <f t="shared" si="5"/>
        <v>714.51000000000033</v>
      </c>
      <c r="X208" s="81"/>
      <c r="Y208" s="87" t="s">
        <v>4287</v>
      </c>
    </row>
    <row r="209" spans="1:25" x14ac:dyDescent="0.2">
      <c r="A209" s="81" t="s">
        <v>1063</v>
      </c>
      <c r="B209" s="81" t="s">
        <v>4288</v>
      </c>
      <c r="C209" s="68"/>
      <c r="D209" s="68"/>
      <c r="E209" s="68"/>
      <c r="F209" s="68"/>
      <c r="G209" s="68"/>
      <c r="H209" s="68"/>
      <c r="I209" s="68"/>
      <c r="J209" s="193">
        <v>38936</v>
      </c>
      <c r="K209" s="82" t="s">
        <v>1055</v>
      </c>
      <c r="L209" s="82" t="s">
        <v>3965</v>
      </c>
      <c r="M209" s="81" t="s">
        <v>3990</v>
      </c>
      <c r="N209" s="81" t="s">
        <v>3889</v>
      </c>
      <c r="O209" s="81">
        <v>11</v>
      </c>
      <c r="P209" s="84" t="s">
        <v>3550</v>
      </c>
      <c r="Q209" s="84" t="s">
        <v>4289</v>
      </c>
      <c r="R209" s="59"/>
      <c r="S209" s="59">
        <v>0.1</v>
      </c>
      <c r="T209" s="59"/>
      <c r="U209" s="101">
        <f t="shared" si="6"/>
        <v>95.749999999999972</v>
      </c>
      <c r="V209" s="59"/>
      <c r="W209" s="101">
        <f t="shared" si="5"/>
        <v>714.51000000000033</v>
      </c>
      <c r="X209" s="81"/>
      <c r="Y209" s="87" t="s">
        <v>4290</v>
      </c>
    </row>
    <row r="210" spans="1:25" x14ac:dyDescent="0.2">
      <c r="A210" s="81" t="s">
        <v>1063</v>
      </c>
      <c r="B210" s="81" t="s">
        <v>4291</v>
      </c>
      <c r="C210" s="68"/>
      <c r="D210" s="68"/>
      <c r="E210" s="68"/>
      <c r="F210" s="68"/>
      <c r="G210" s="68"/>
      <c r="H210" s="68"/>
      <c r="I210" s="68"/>
      <c r="J210" s="193">
        <v>38937</v>
      </c>
      <c r="K210" s="82" t="s">
        <v>1055</v>
      </c>
      <c r="L210" s="82" t="s">
        <v>3965</v>
      </c>
      <c r="M210" s="81" t="s">
        <v>3990</v>
      </c>
      <c r="N210" s="81" t="s">
        <v>3889</v>
      </c>
      <c r="O210" s="81">
        <v>11</v>
      </c>
      <c r="P210" s="84" t="s">
        <v>4281</v>
      </c>
      <c r="Q210" s="84" t="s">
        <v>4282</v>
      </c>
      <c r="R210" s="59"/>
      <c r="S210" s="59">
        <v>0.1</v>
      </c>
      <c r="T210" s="59"/>
      <c r="U210" s="101">
        <f t="shared" si="6"/>
        <v>95.749999999999972</v>
      </c>
      <c r="V210" s="59"/>
      <c r="W210" s="101">
        <f t="shared" si="5"/>
        <v>714.51000000000033</v>
      </c>
      <c r="X210" s="81"/>
      <c r="Y210" s="87" t="s">
        <v>4292</v>
      </c>
    </row>
    <row r="211" spans="1:25" x14ac:dyDescent="0.2">
      <c r="A211" s="81" t="s">
        <v>1063</v>
      </c>
      <c r="B211" s="81" t="s">
        <v>4293</v>
      </c>
      <c r="C211" s="68"/>
      <c r="D211" s="68"/>
      <c r="E211" s="68"/>
      <c r="F211" s="68"/>
      <c r="G211" s="68"/>
      <c r="H211" s="68"/>
      <c r="I211" s="68"/>
      <c r="J211" s="193">
        <v>38937</v>
      </c>
      <c r="K211" s="82" t="s">
        <v>1055</v>
      </c>
      <c r="L211" s="82" t="s">
        <v>3965</v>
      </c>
      <c r="M211" s="81" t="s">
        <v>3990</v>
      </c>
      <c r="N211" s="81" t="s">
        <v>3908</v>
      </c>
      <c r="O211" s="81">
        <v>1</v>
      </c>
      <c r="P211" s="84" t="s">
        <v>4294</v>
      </c>
      <c r="Q211" s="84" t="s">
        <v>4295</v>
      </c>
      <c r="R211" s="59"/>
      <c r="S211" s="59">
        <v>0.1</v>
      </c>
      <c r="T211" s="59"/>
      <c r="U211" s="101">
        <f t="shared" si="6"/>
        <v>95.749999999999972</v>
      </c>
      <c r="V211" s="59"/>
      <c r="W211" s="101">
        <f t="shared" si="5"/>
        <v>714.51000000000033</v>
      </c>
      <c r="X211" s="81"/>
      <c r="Y211" s="87" t="s">
        <v>4296</v>
      </c>
    </row>
    <row r="212" spans="1:25" x14ac:dyDescent="0.2">
      <c r="A212" s="240">
        <v>72</v>
      </c>
      <c r="B212" s="241" t="s">
        <v>4297</v>
      </c>
      <c r="C212" s="149"/>
      <c r="D212" s="149"/>
      <c r="E212" s="149">
        <v>9</v>
      </c>
      <c r="F212" s="149"/>
      <c r="G212" s="149"/>
      <c r="H212" s="149"/>
      <c r="I212" s="149"/>
      <c r="J212" s="242">
        <v>38937</v>
      </c>
      <c r="K212" s="243" t="s">
        <v>1055</v>
      </c>
      <c r="L212" s="243" t="s">
        <v>3965</v>
      </c>
      <c r="M212" s="241" t="s">
        <v>4091</v>
      </c>
      <c r="N212" s="241" t="s">
        <v>4070</v>
      </c>
      <c r="O212" s="241">
        <v>33</v>
      </c>
      <c r="P212" s="245" t="s">
        <v>4298</v>
      </c>
      <c r="Q212" s="245" t="s">
        <v>4299</v>
      </c>
      <c r="R212" s="246"/>
      <c r="S212" s="246">
        <v>0.1</v>
      </c>
      <c r="T212" s="246"/>
      <c r="U212" s="101">
        <f t="shared" si="6"/>
        <v>95.749999999999972</v>
      </c>
      <c r="V212" s="246">
        <v>0.1</v>
      </c>
      <c r="W212" s="66">
        <f t="shared" si="5"/>
        <v>714.61000000000035</v>
      </c>
      <c r="X212" s="241" t="s">
        <v>3576</v>
      </c>
      <c r="Y212" s="240" t="s">
        <v>4300</v>
      </c>
    </row>
    <row r="213" spans="1:25" x14ac:dyDescent="0.2">
      <c r="A213" s="240">
        <v>73</v>
      </c>
      <c r="B213" s="241" t="s">
        <v>4301</v>
      </c>
      <c r="C213" s="149"/>
      <c r="D213" s="149"/>
      <c r="E213" s="149">
        <v>10</v>
      </c>
      <c r="F213" s="149"/>
      <c r="G213" s="149"/>
      <c r="H213" s="149"/>
      <c r="I213" s="149"/>
      <c r="J213" s="242">
        <v>38937</v>
      </c>
      <c r="K213" s="243" t="s">
        <v>1055</v>
      </c>
      <c r="L213" s="243" t="s">
        <v>3965</v>
      </c>
      <c r="M213" s="241" t="s">
        <v>3999</v>
      </c>
      <c r="N213" s="241" t="s">
        <v>3995</v>
      </c>
      <c r="O213" s="241">
        <v>35</v>
      </c>
      <c r="P213" s="245" t="s">
        <v>4302</v>
      </c>
      <c r="Q213" s="245" t="s">
        <v>4303</v>
      </c>
      <c r="R213" s="246"/>
      <c r="S213" s="246">
        <v>0.1</v>
      </c>
      <c r="T213" s="246"/>
      <c r="U213" s="101">
        <f t="shared" si="6"/>
        <v>95.749999999999972</v>
      </c>
      <c r="V213" s="246">
        <v>0.1</v>
      </c>
      <c r="W213" s="66">
        <f t="shared" si="5"/>
        <v>714.71000000000038</v>
      </c>
      <c r="X213" s="241" t="s">
        <v>3576</v>
      </c>
      <c r="Y213" s="240" t="s">
        <v>4304</v>
      </c>
    </row>
    <row r="214" spans="1:25" x14ac:dyDescent="0.2">
      <c r="A214" s="81"/>
      <c r="B214" s="81"/>
      <c r="C214" s="68"/>
      <c r="D214" s="68"/>
      <c r="E214" s="68"/>
      <c r="F214" s="68"/>
      <c r="G214" s="68"/>
      <c r="H214" s="68"/>
      <c r="I214" s="68"/>
      <c r="J214" s="193"/>
      <c r="K214" s="82"/>
      <c r="L214" s="82"/>
      <c r="M214" s="81"/>
      <c r="N214" s="81"/>
      <c r="O214" s="81"/>
      <c r="P214" s="84"/>
      <c r="Q214" s="84"/>
      <c r="R214" s="81"/>
      <c r="S214" s="81"/>
      <c r="T214" s="81"/>
      <c r="U214" s="101">
        <f t="shared" si="6"/>
        <v>95.749999999999972</v>
      </c>
      <c r="V214" s="59"/>
      <c r="W214" s="66">
        <f t="shared" si="5"/>
        <v>714.71000000000038</v>
      </c>
      <c r="X214" s="81"/>
      <c r="Y214" s="87"/>
    </row>
    <row r="215" spans="1:25" x14ac:dyDescent="0.2">
      <c r="A215" s="81" t="s">
        <v>1063</v>
      </c>
      <c r="B215" s="81" t="s">
        <v>4305</v>
      </c>
      <c r="C215" s="68"/>
      <c r="D215" s="68"/>
      <c r="E215" s="68"/>
      <c r="F215" s="68"/>
      <c r="G215" s="68"/>
      <c r="H215" s="68"/>
      <c r="I215" s="68"/>
      <c r="J215" s="193">
        <v>38937</v>
      </c>
      <c r="K215" s="82" t="s">
        <v>1055</v>
      </c>
      <c r="L215" s="82" t="s">
        <v>3965</v>
      </c>
      <c r="M215" s="81" t="s">
        <v>3990</v>
      </c>
      <c r="N215" s="81" t="s">
        <v>3889</v>
      </c>
      <c r="O215" s="81">
        <v>5</v>
      </c>
      <c r="P215" s="84" t="s">
        <v>4306</v>
      </c>
      <c r="Q215" s="84" t="s">
        <v>4307</v>
      </c>
      <c r="R215" s="81"/>
      <c r="S215" s="59">
        <v>0.1</v>
      </c>
      <c r="T215" s="81"/>
      <c r="U215" s="101">
        <f t="shared" si="6"/>
        <v>95.749999999999972</v>
      </c>
      <c r="V215" s="59"/>
      <c r="W215" s="101">
        <f t="shared" si="5"/>
        <v>714.71000000000038</v>
      </c>
      <c r="X215" s="81" t="s">
        <v>4308</v>
      </c>
      <c r="Y215" s="87" t="s">
        <v>4309</v>
      </c>
    </row>
    <row r="216" spans="1:25" x14ac:dyDescent="0.2">
      <c r="A216" s="240">
        <v>74</v>
      </c>
      <c r="B216" s="241" t="s">
        <v>4310</v>
      </c>
      <c r="C216" s="149"/>
      <c r="D216" s="149"/>
      <c r="E216" s="149"/>
      <c r="F216" s="149"/>
      <c r="G216" s="149">
        <v>10</v>
      </c>
      <c r="H216" s="149"/>
      <c r="I216" s="149"/>
      <c r="J216" s="242">
        <v>38937</v>
      </c>
      <c r="K216" s="243" t="s">
        <v>1055</v>
      </c>
      <c r="L216" s="243" t="s">
        <v>3965</v>
      </c>
      <c r="M216" s="241" t="s">
        <v>4030</v>
      </c>
      <c r="N216" s="241" t="s">
        <v>3908</v>
      </c>
      <c r="O216" s="241">
        <v>32</v>
      </c>
      <c r="P216" s="245" t="s">
        <v>4311</v>
      </c>
      <c r="Q216" s="245" t="s">
        <v>4312</v>
      </c>
      <c r="R216" s="241"/>
      <c r="S216" s="246">
        <v>0.1</v>
      </c>
      <c r="T216" s="241"/>
      <c r="U216" s="101">
        <f t="shared" si="6"/>
        <v>95.749999999999972</v>
      </c>
      <c r="V216" s="246">
        <v>0.1</v>
      </c>
      <c r="W216" s="66">
        <f t="shared" si="5"/>
        <v>714.8100000000004</v>
      </c>
      <c r="X216" s="241" t="s">
        <v>3576</v>
      </c>
      <c r="Y216" s="240" t="s">
        <v>4313</v>
      </c>
    </row>
    <row r="217" spans="1:25" x14ac:dyDescent="0.2">
      <c r="A217" s="240">
        <v>75</v>
      </c>
      <c r="B217" s="241" t="s">
        <v>4314</v>
      </c>
      <c r="C217" s="149">
        <v>10</v>
      </c>
      <c r="D217" s="149"/>
      <c r="E217" s="149"/>
      <c r="F217" s="149"/>
      <c r="G217" s="149"/>
      <c r="H217" s="149"/>
      <c r="I217" s="149"/>
      <c r="J217" s="242">
        <v>38937</v>
      </c>
      <c r="K217" s="243" t="s">
        <v>1055</v>
      </c>
      <c r="L217" s="243" t="s">
        <v>3965</v>
      </c>
      <c r="M217" s="241" t="s">
        <v>2341</v>
      </c>
      <c r="N217" s="241" t="s">
        <v>4037</v>
      </c>
      <c r="O217" s="241">
        <v>32</v>
      </c>
      <c r="P217" s="245" t="s">
        <v>4315</v>
      </c>
      <c r="Q217" s="245" t="s">
        <v>4316</v>
      </c>
      <c r="R217" s="241"/>
      <c r="S217" s="246">
        <v>0.1</v>
      </c>
      <c r="T217" s="241"/>
      <c r="U217" s="101">
        <f t="shared" si="6"/>
        <v>95.749999999999972</v>
      </c>
      <c r="V217" s="246">
        <v>0.1</v>
      </c>
      <c r="W217" s="66">
        <f t="shared" si="5"/>
        <v>714.91000000000042</v>
      </c>
      <c r="X217" s="241" t="s">
        <v>3576</v>
      </c>
      <c r="Y217" s="240" t="s">
        <v>4317</v>
      </c>
    </row>
    <row r="218" spans="1:25" x14ac:dyDescent="0.2">
      <c r="A218" s="240">
        <v>76</v>
      </c>
      <c r="B218" s="241" t="s">
        <v>1242</v>
      </c>
      <c r="C218" s="149"/>
      <c r="D218" s="149"/>
      <c r="E218" s="149"/>
      <c r="F218" s="149"/>
      <c r="G218" s="149">
        <v>11</v>
      </c>
      <c r="H218" s="149"/>
      <c r="I218" s="149"/>
      <c r="J218" s="242">
        <v>38937</v>
      </c>
      <c r="K218" s="243" t="s">
        <v>1055</v>
      </c>
      <c r="L218" s="243" t="s">
        <v>3965</v>
      </c>
      <c r="M218" s="241" t="s">
        <v>3894</v>
      </c>
      <c r="N218" s="241" t="s">
        <v>3991</v>
      </c>
      <c r="O218" s="241">
        <v>12</v>
      </c>
      <c r="P218" s="245" t="s">
        <v>4318</v>
      </c>
      <c r="Q218" s="245" t="s">
        <v>1382</v>
      </c>
      <c r="R218" s="241"/>
      <c r="S218" s="246">
        <v>0.1</v>
      </c>
      <c r="T218" s="241"/>
      <c r="U218" s="101">
        <f t="shared" si="6"/>
        <v>95.749999999999972</v>
      </c>
      <c r="V218" s="246">
        <v>0.1</v>
      </c>
      <c r="W218" s="66">
        <f t="shared" si="5"/>
        <v>715.01000000000045</v>
      </c>
      <c r="X218" s="241" t="s">
        <v>3576</v>
      </c>
      <c r="Y218" s="240" t="s">
        <v>4319</v>
      </c>
    </row>
    <row r="219" spans="1:25" x14ac:dyDescent="0.2">
      <c r="A219" s="81" t="s">
        <v>1063</v>
      </c>
      <c r="B219" s="81" t="s">
        <v>4320</v>
      </c>
      <c r="C219" s="68"/>
      <c r="D219" s="68"/>
      <c r="E219" s="68"/>
      <c r="F219" s="68"/>
      <c r="G219" s="68"/>
      <c r="H219" s="68"/>
      <c r="I219" s="68"/>
      <c r="J219" s="193">
        <v>38937</v>
      </c>
      <c r="K219" s="82" t="s">
        <v>1055</v>
      </c>
      <c r="L219" s="82" t="s">
        <v>3930</v>
      </c>
      <c r="M219" s="81" t="s">
        <v>4059</v>
      </c>
      <c r="N219" s="81" t="s">
        <v>4024</v>
      </c>
      <c r="O219" s="81">
        <v>16</v>
      </c>
      <c r="P219" s="84" t="s">
        <v>4321</v>
      </c>
      <c r="Q219" s="84" t="s">
        <v>4322</v>
      </c>
      <c r="R219" s="81">
        <v>0.1</v>
      </c>
      <c r="S219" s="59"/>
      <c r="T219" s="81"/>
      <c r="U219" s="101">
        <f t="shared" si="6"/>
        <v>95.749999999999972</v>
      </c>
      <c r="V219" s="59"/>
      <c r="W219" s="101">
        <f t="shared" si="5"/>
        <v>715.01000000000045</v>
      </c>
      <c r="X219" s="81"/>
      <c r="Y219" s="87" t="s">
        <v>4323</v>
      </c>
    </row>
    <row r="220" spans="1:25" x14ac:dyDescent="0.2">
      <c r="A220" s="81" t="s">
        <v>1063</v>
      </c>
      <c r="B220" s="81" t="s">
        <v>4324</v>
      </c>
      <c r="C220" s="68"/>
      <c r="D220" s="68"/>
      <c r="E220" s="68"/>
      <c r="F220" s="68"/>
      <c r="G220" s="68"/>
      <c r="H220" s="68"/>
      <c r="I220" s="68"/>
      <c r="J220" s="193">
        <v>38937</v>
      </c>
      <c r="K220" s="82" t="s">
        <v>1055</v>
      </c>
      <c r="L220" s="82" t="s">
        <v>3965</v>
      </c>
      <c r="M220" s="81" t="s">
        <v>3990</v>
      </c>
      <c r="N220" s="81" t="s">
        <v>3889</v>
      </c>
      <c r="O220" s="81">
        <v>14</v>
      </c>
      <c r="P220" s="84" t="s">
        <v>4325</v>
      </c>
      <c r="Q220" s="84" t="s">
        <v>4289</v>
      </c>
      <c r="R220" s="81"/>
      <c r="S220" s="59">
        <v>0.1</v>
      </c>
      <c r="T220" s="81"/>
      <c r="U220" s="101">
        <f t="shared" si="6"/>
        <v>95.749999999999972</v>
      </c>
      <c r="V220" s="59"/>
      <c r="W220" s="101">
        <f t="shared" si="5"/>
        <v>715.01000000000045</v>
      </c>
      <c r="X220" s="81"/>
      <c r="Y220" s="87" t="s">
        <v>4326</v>
      </c>
    </row>
    <row r="221" spans="1:25" x14ac:dyDescent="0.2">
      <c r="A221" s="81" t="s">
        <v>1063</v>
      </c>
      <c r="B221" s="81" t="s">
        <v>4327</v>
      </c>
      <c r="C221" s="68"/>
      <c r="D221" s="68"/>
      <c r="E221" s="68"/>
      <c r="F221" s="68"/>
      <c r="G221" s="68"/>
      <c r="H221" s="68"/>
      <c r="I221" s="68"/>
      <c r="J221" s="193">
        <v>38937</v>
      </c>
      <c r="K221" s="82" t="s">
        <v>1055</v>
      </c>
      <c r="L221" s="82" t="s">
        <v>3965</v>
      </c>
      <c r="M221" s="81" t="s">
        <v>3990</v>
      </c>
      <c r="N221" s="81" t="s">
        <v>3889</v>
      </c>
      <c r="O221" s="81">
        <v>14</v>
      </c>
      <c r="P221" s="84" t="s">
        <v>4328</v>
      </c>
      <c r="Q221" s="84" t="s">
        <v>4329</v>
      </c>
      <c r="R221" s="81"/>
      <c r="S221" s="59">
        <v>0.1</v>
      </c>
      <c r="T221" s="81"/>
      <c r="U221" s="101">
        <f t="shared" si="6"/>
        <v>95.749999999999972</v>
      </c>
      <c r="V221" s="59"/>
      <c r="W221" s="101">
        <f t="shared" si="5"/>
        <v>715.01000000000045</v>
      </c>
      <c r="X221" s="81"/>
      <c r="Y221" s="87" t="s">
        <v>4330</v>
      </c>
    </row>
    <row r="222" spans="1:25" x14ac:dyDescent="0.2">
      <c r="A222" s="240">
        <v>77</v>
      </c>
      <c r="B222" s="240" t="s">
        <v>4331</v>
      </c>
      <c r="C222" s="149"/>
      <c r="D222" s="149">
        <v>19</v>
      </c>
      <c r="E222" s="149"/>
      <c r="F222" s="149"/>
      <c r="G222" s="149"/>
      <c r="H222" s="149"/>
      <c r="I222" s="149"/>
      <c r="J222" s="242">
        <v>38937</v>
      </c>
      <c r="K222" s="243" t="s">
        <v>1055</v>
      </c>
      <c r="L222" s="243" t="s">
        <v>3965</v>
      </c>
      <c r="M222" s="241" t="s">
        <v>3900</v>
      </c>
      <c r="N222" s="241" t="s">
        <v>3889</v>
      </c>
      <c r="O222" s="241">
        <v>32</v>
      </c>
      <c r="P222" s="245" t="s">
        <v>4332</v>
      </c>
      <c r="Q222" s="245" t="s">
        <v>4333</v>
      </c>
      <c r="R222" s="241"/>
      <c r="S222" s="246">
        <v>0.1</v>
      </c>
      <c r="T222" s="241"/>
      <c r="U222" s="101">
        <f t="shared" si="6"/>
        <v>95.749999999999972</v>
      </c>
      <c r="V222" s="246">
        <v>0.1</v>
      </c>
      <c r="W222" s="66">
        <f t="shared" si="5"/>
        <v>715.11000000000047</v>
      </c>
      <c r="X222" s="241" t="s">
        <v>3576</v>
      </c>
      <c r="Y222" s="240" t="s">
        <v>4334</v>
      </c>
    </row>
    <row r="223" spans="1:25" x14ac:dyDescent="0.2">
      <c r="A223" s="240">
        <v>78</v>
      </c>
      <c r="B223" s="241" t="s">
        <v>4335</v>
      </c>
      <c r="C223" s="149"/>
      <c r="D223" s="149"/>
      <c r="E223" s="149"/>
      <c r="F223" s="149"/>
      <c r="G223" s="149"/>
      <c r="H223" s="149">
        <v>14</v>
      </c>
      <c r="I223" s="149"/>
      <c r="J223" s="242">
        <v>38937</v>
      </c>
      <c r="K223" s="243" t="s">
        <v>1055</v>
      </c>
      <c r="L223" s="243" t="s">
        <v>3965</v>
      </c>
      <c r="M223" s="241" t="s">
        <v>3900</v>
      </c>
      <c r="N223" s="241" t="s">
        <v>3889</v>
      </c>
      <c r="O223" s="241">
        <v>11</v>
      </c>
      <c r="P223" s="245" t="s">
        <v>4336</v>
      </c>
      <c r="Q223" s="245" t="s">
        <v>4337</v>
      </c>
      <c r="R223" s="241"/>
      <c r="S223" s="246">
        <v>0.1</v>
      </c>
      <c r="T223" s="241"/>
      <c r="U223" s="101">
        <f t="shared" si="6"/>
        <v>95.749999999999972</v>
      </c>
      <c r="V223" s="246">
        <v>0.1</v>
      </c>
      <c r="W223" s="66">
        <f t="shared" si="5"/>
        <v>715.21000000000049</v>
      </c>
      <c r="X223" s="241" t="s">
        <v>3576</v>
      </c>
      <c r="Y223" s="240" t="s">
        <v>4338</v>
      </c>
    </row>
    <row r="224" spans="1:25" x14ac:dyDescent="0.2">
      <c r="A224" s="81" t="s">
        <v>1063</v>
      </c>
      <c r="B224" s="81" t="s">
        <v>4339</v>
      </c>
      <c r="C224" s="68"/>
      <c r="D224" s="68"/>
      <c r="E224" s="68"/>
      <c r="F224" s="68"/>
      <c r="G224" s="68"/>
      <c r="H224" s="68"/>
      <c r="I224" s="68"/>
      <c r="J224" s="193">
        <v>38937</v>
      </c>
      <c r="K224" s="82" t="s">
        <v>1055</v>
      </c>
      <c r="L224" s="82" t="s">
        <v>3965</v>
      </c>
      <c r="M224" s="81" t="s">
        <v>3900</v>
      </c>
      <c r="N224" s="81" t="s">
        <v>3895</v>
      </c>
      <c r="O224" s="81">
        <v>9</v>
      </c>
      <c r="P224" s="84" t="s">
        <v>272</v>
      </c>
      <c r="Q224" s="84" t="s">
        <v>700</v>
      </c>
      <c r="R224" s="81"/>
      <c r="S224" s="59">
        <v>0.1</v>
      </c>
      <c r="T224" s="81"/>
      <c r="U224" s="101">
        <f t="shared" si="6"/>
        <v>95.749999999999972</v>
      </c>
      <c r="V224" s="59"/>
      <c r="W224" s="101">
        <f t="shared" si="5"/>
        <v>715.21000000000049</v>
      </c>
      <c r="X224" s="81" t="s">
        <v>701</v>
      </c>
      <c r="Y224" s="87" t="s">
        <v>702</v>
      </c>
    </row>
    <row r="225" spans="1:25" x14ac:dyDescent="0.2">
      <c r="A225" s="240">
        <v>79</v>
      </c>
      <c r="B225" s="241" t="s">
        <v>703</v>
      </c>
      <c r="C225" s="149"/>
      <c r="D225" s="149"/>
      <c r="E225" s="149"/>
      <c r="F225" s="149"/>
      <c r="G225" s="149"/>
      <c r="H225" s="149">
        <v>15</v>
      </c>
      <c r="I225" s="149"/>
      <c r="J225" s="242">
        <v>38938</v>
      </c>
      <c r="K225" s="243" t="s">
        <v>1055</v>
      </c>
      <c r="L225" s="243" t="s">
        <v>3965</v>
      </c>
      <c r="M225" s="241" t="s">
        <v>3937</v>
      </c>
      <c r="N225" s="241" t="s">
        <v>3959</v>
      </c>
      <c r="O225" s="241">
        <v>2</v>
      </c>
      <c r="P225" s="245" t="s">
        <v>704</v>
      </c>
      <c r="Q225" s="245" t="s">
        <v>705</v>
      </c>
      <c r="R225" s="241"/>
      <c r="S225" s="246">
        <v>0.1</v>
      </c>
      <c r="T225" s="241"/>
      <c r="U225" s="101">
        <f t="shared" si="6"/>
        <v>95.749999999999972</v>
      </c>
      <c r="V225" s="246">
        <v>0.1</v>
      </c>
      <c r="W225" s="66">
        <f t="shared" si="5"/>
        <v>715.31000000000051</v>
      </c>
      <c r="X225" s="241" t="s">
        <v>3576</v>
      </c>
      <c r="Y225" s="240" t="s">
        <v>706</v>
      </c>
    </row>
    <row r="226" spans="1:25" x14ac:dyDescent="0.2">
      <c r="A226" s="240">
        <v>80</v>
      </c>
      <c r="B226" s="241" t="s">
        <v>707</v>
      </c>
      <c r="C226" s="149">
        <v>11</v>
      </c>
      <c r="D226" s="149"/>
      <c r="E226" s="149"/>
      <c r="F226" s="149"/>
      <c r="G226" s="149"/>
      <c r="H226" s="149"/>
      <c r="I226" s="149"/>
      <c r="J226" s="242">
        <v>38938</v>
      </c>
      <c r="K226" s="243" t="s">
        <v>1059</v>
      </c>
      <c r="L226" s="243" t="s">
        <v>3965</v>
      </c>
      <c r="M226" s="241" t="s">
        <v>2341</v>
      </c>
      <c r="N226" s="241" t="s">
        <v>2433</v>
      </c>
      <c r="O226" s="241">
        <v>23</v>
      </c>
      <c r="P226" s="245" t="s">
        <v>708</v>
      </c>
      <c r="Q226" s="245" t="s">
        <v>709</v>
      </c>
      <c r="R226" s="241"/>
      <c r="S226" s="246">
        <v>0.25</v>
      </c>
      <c r="T226" s="241"/>
      <c r="U226" s="101">
        <f t="shared" si="6"/>
        <v>95.749999999999972</v>
      </c>
      <c r="V226" s="246">
        <v>0.25</v>
      </c>
      <c r="W226" s="66">
        <f t="shared" si="5"/>
        <v>715.56000000000051</v>
      </c>
      <c r="X226" s="241" t="s">
        <v>3576</v>
      </c>
      <c r="Y226" s="240" t="s">
        <v>710</v>
      </c>
    </row>
    <row r="227" spans="1:25" x14ac:dyDescent="0.2">
      <c r="A227" s="81" t="s">
        <v>1063</v>
      </c>
      <c r="B227" s="81" t="s">
        <v>711</v>
      </c>
      <c r="C227" s="68"/>
      <c r="D227" s="68"/>
      <c r="E227" s="68"/>
      <c r="F227" s="68"/>
      <c r="G227" s="68"/>
      <c r="H227" s="68"/>
      <c r="I227" s="68"/>
      <c r="J227" s="193">
        <v>38938</v>
      </c>
      <c r="K227" s="82" t="s">
        <v>1055</v>
      </c>
      <c r="L227" s="82" t="s">
        <v>3965</v>
      </c>
      <c r="M227" s="81" t="s">
        <v>3990</v>
      </c>
      <c r="N227" s="81" t="s">
        <v>3889</v>
      </c>
      <c r="O227" s="81">
        <v>31</v>
      </c>
      <c r="P227" s="84" t="s">
        <v>712</v>
      </c>
      <c r="Q227" s="84" t="s">
        <v>713</v>
      </c>
      <c r="R227" s="81"/>
      <c r="S227" s="59">
        <v>0.1</v>
      </c>
      <c r="T227" s="81"/>
      <c r="U227" s="101">
        <f t="shared" si="6"/>
        <v>95.749999999999972</v>
      </c>
      <c r="V227" s="59"/>
      <c r="W227" s="101">
        <f t="shared" si="5"/>
        <v>715.56000000000051</v>
      </c>
      <c r="X227" s="81"/>
      <c r="Y227" s="87" t="s">
        <v>714</v>
      </c>
    </row>
    <row r="228" spans="1:25" x14ac:dyDescent="0.2">
      <c r="A228" s="81" t="s">
        <v>1063</v>
      </c>
      <c r="B228" s="81" t="s">
        <v>3328</v>
      </c>
      <c r="C228" s="68"/>
      <c r="D228" s="68"/>
      <c r="E228" s="68"/>
      <c r="F228" s="68"/>
      <c r="G228" s="68"/>
      <c r="H228" s="68"/>
      <c r="I228" s="68"/>
      <c r="J228" s="193">
        <v>38938</v>
      </c>
      <c r="K228" s="82" t="s">
        <v>1059</v>
      </c>
      <c r="L228" s="82" t="s">
        <v>3965</v>
      </c>
      <c r="M228" s="81" t="s">
        <v>3979</v>
      </c>
      <c r="N228" s="81" t="s">
        <v>3889</v>
      </c>
      <c r="O228" s="81">
        <v>6</v>
      </c>
      <c r="P228" s="84" t="s">
        <v>715</v>
      </c>
      <c r="Q228" s="84" t="s">
        <v>716</v>
      </c>
      <c r="R228" s="81"/>
      <c r="S228" s="59">
        <v>0.25</v>
      </c>
      <c r="T228" s="81"/>
      <c r="U228" s="101">
        <f t="shared" si="6"/>
        <v>95.749999999999972</v>
      </c>
      <c r="V228" s="59"/>
      <c r="W228" s="101">
        <f t="shared" si="5"/>
        <v>715.56000000000051</v>
      </c>
      <c r="X228" s="81" t="s">
        <v>717</v>
      </c>
      <c r="Y228" s="87" t="s">
        <v>718</v>
      </c>
    </row>
    <row r="229" spans="1:25" x14ac:dyDescent="0.2">
      <c r="A229" s="81" t="s">
        <v>1063</v>
      </c>
      <c r="B229" s="81" t="s">
        <v>719</v>
      </c>
      <c r="C229" s="68"/>
      <c r="D229" s="68"/>
      <c r="E229" s="68"/>
      <c r="F229" s="68"/>
      <c r="G229" s="68"/>
      <c r="H229" s="68"/>
      <c r="I229" s="68"/>
      <c r="J229" s="193">
        <v>38938</v>
      </c>
      <c r="K229" s="82" t="s">
        <v>1055</v>
      </c>
      <c r="L229" s="82" t="s">
        <v>3930</v>
      </c>
      <c r="M229" s="81" t="s">
        <v>4023</v>
      </c>
      <c r="N229" s="81" t="s">
        <v>3889</v>
      </c>
      <c r="O229" s="81">
        <v>17</v>
      </c>
      <c r="P229" s="84" t="s">
        <v>720</v>
      </c>
      <c r="Q229" s="84" t="s">
        <v>721</v>
      </c>
      <c r="R229" s="81">
        <v>0.1</v>
      </c>
      <c r="S229" s="59"/>
      <c r="T229" s="81"/>
      <c r="U229" s="101">
        <f t="shared" si="6"/>
        <v>95.749999999999972</v>
      </c>
      <c r="V229" s="59"/>
      <c r="W229" s="101">
        <f t="shared" si="5"/>
        <v>715.56000000000051</v>
      </c>
      <c r="X229" s="81"/>
      <c r="Y229" s="87" t="s">
        <v>722</v>
      </c>
    </row>
    <row r="230" spans="1:25" x14ac:dyDescent="0.2">
      <c r="A230" s="81" t="s">
        <v>1063</v>
      </c>
      <c r="B230" s="81" t="s">
        <v>723</v>
      </c>
      <c r="C230" s="68"/>
      <c r="D230" s="68"/>
      <c r="E230" s="68"/>
      <c r="F230" s="68"/>
      <c r="G230" s="68"/>
      <c r="H230" s="68"/>
      <c r="I230" s="68"/>
      <c r="J230" s="193">
        <v>38939</v>
      </c>
      <c r="K230" s="82" t="s">
        <v>1055</v>
      </c>
      <c r="L230" s="82" t="s">
        <v>3965</v>
      </c>
      <c r="M230" s="81" t="s">
        <v>3990</v>
      </c>
      <c r="N230" s="81" t="s">
        <v>3889</v>
      </c>
      <c r="O230" s="81">
        <v>14</v>
      </c>
      <c r="P230" s="84" t="s">
        <v>4325</v>
      </c>
      <c r="Q230" s="84" t="s">
        <v>724</v>
      </c>
      <c r="R230" s="81"/>
      <c r="S230" s="59">
        <v>0.1</v>
      </c>
      <c r="T230" s="81"/>
      <c r="U230" s="101">
        <f t="shared" si="6"/>
        <v>95.749999999999972</v>
      </c>
      <c r="V230" s="59"/>
      <c r="W230" s="101">
        <f t="shared" si="5"/>
        <v>715.56000000000051</v>
      </c>
      <c r="X230" s="81"/>
      <c r="Y230" s="87" t="s">
        <v>725</v>
      </c>
    </row>
    <row r="231" spans="1:25" x14ac:dyDescent="0.2">
      <c r="A231" s="240">
        <v>81</v>
      </c>
      <c r="B231" s="241" t="s">
        <v>726</v>
      </c>
      <c r="C231" s="149"/>
      <c r="D231" s="149">
        <v>20</v>
      </c>
      <c r="E231" s="149"/>
      <c r="F231" s="149"/>
      <c r="G231" s="149"/>
      <c r="H231" s="149"/>
      <c r="I231" s="149"/>
      <c r="J231" s="242">
        <v>38939</v>
      </c>
      <c r="K231" s="243" t="s">
        <v>1059</v>
      </c>
      <c r="L231" s="243" t="s">
        <v>3930</v>
      </c>
      <c r="M231" s="241" t="s">
        <v>3979</v>
      </c>
      <c r="N231" s="241" t="s">
        <v>3889</v>
      </c>
      <c r="O231" s="241">
        <v>16</v>
      </c>
      <c r="P231" s="245" t="s">
        <v>1118</v>
      </c>
      <c r="Q231" s="245" t="s">
        <v>727</v>
      </c>
      <c r="R231" s="241">
        <v>0.25</v>
      </c>
      <c r="S231" s="246"/>
      <c r="T231" s="241">
        <v>0.25</v>
      </c>
      <c r="U231" s="66">
        <f t="shared" si="6"/>
        <v>95.999999999999972</v>
      </c>
      <c r="V231" s="246"/>
      <c r="W231" s="101">
        <f t="shared" si="5"/>
        <v>715.56000000000051</v>
      </c>
      <c r="X231" s="241" t="s">
        <v>728</v>
      </c>
      <c r="Y231" s="240" t="s">
        <v>729</v>
      </c>
    </row>
    <row r="232" spans="1:25" x14ac:dyDescent="0.2">
      <c r="A232" s="81" t="s">
        <v>1063</v>
      </c>
      <c r="B232" s="81" t="s">
        <v>730</v>
      </c>
      <c r="C232" s="68"/>
      <c r="D232" s="68"/>
      <c r="E232" s="68"/>
      <c r="F232" s="68"/>
      <c r="G232" s="68"/>
      <c r="H232" s="68"/>
      <c r="I232" s="68"/>
      <c r="J232" s="193">
        <v>38939</v>
      </c>
      <c r="K232" s="82" t="s">
        <v>4568</v>
      </c>
      <c r="L232" s="82" t="s">
        <v>3965</v>
      </c>
      <c r="M232" s="81" t="s">
        <v>2427</v>
      </c>
      <c r="N232" s="81" t="s">
        <v>2433</v>
      </c>
      <c r="O232" s="81">
        <v>26</v>
      </c>
      <c r="P232" s="84" t="s">
        <v>731</v>
      </c>
      <c r="Q232" s="84" t="s">
        <v>732</v>
      </c>
      <c r="R232" s="81"/>
      <c r="S232" s="59">
        <v>130</v>
      </c>
      <c r="T232" s="81"/>
      <c r="U232" s="101">
        <f t="shared" si="6"/>
        <v>95.999999999999972</v>
      </c>
      <c r="V232" s="59"/>
      <c r="W232" s="101">
        <f t="shared" si="5"/>
        <v>715.56000000000051</v>
      </c>
      <c r="X232" s="81" t="s">
        <v>733</v>
      </c>
      <c r="Y232" s="87" t="s">
        <v>734</v>
      </c>
    </row>
    <row r="233" spans="1:25" x14ac:dyDescent="0.2">
      <c r="A233" s="81" t="s">
        <v>1063</v>
      </c>
      <c r="B233" s="81" t="s">
        <v>4339</v>
      </c>
      <c r="C233" s="68"/>
      <c r="D233" s="68"/>
      <c r="E233" s="68"/>
      <c r="F233" s="68"/>
      <c r="G233" s="68"/>
      <c r="H233" s="68"/>
      <c r="I233" s="68"/>
      <c r="J233" s="193">
        <v>38943</v>
      </c>
      <c r="K233" s="82" t="s">
        <v>1076</v>
      </c>
      <c r="L233" s="82" t="s">
        <v>3965</v>
      </c>
      <c r="M233" s="81" t="s">
        <v>3467</v>
      </c>
      <c r="N233" s="81" t="s">
        <v>4037</v>
      </c>
      <c r="O233" s="81">
        <v>35</v>
      </c>
      <c r="P233" s="84" t="s">
        <v>735</v>
      </c>
      <c r="Q233" s="84" t="s">
        <v>736</v>
      </c>
      <c r="R233" s="81"/>
      <c r="S233" s="59">
        <v>15</v>
      </c>
      <c r="T233" s="81"/>
      <c r="U233" s="101">
        <f t="shared" si="6"/>
        <v>95.999999999999972</v>
      </c>
      <c r="V233" s="59"/>
      <c r="W233" s="101">
        <f t="shared" si="5"/>
        <v>715.56000000000051</v>
      </c>
      <c r="X233" s="81" t="s">
        <v>737</v>
      </c>
      <c r="Y233" s="87" t="s">
        <v>738</v>
      </c>
    </row>
    <row r="234" spans="1:25" x14ac:dyDescent="0.2">
      <c r="A234" s="240">
        <v>82</v>
      </c>
      <c r="B234" s="241" t="s">
        <v>739</v>
      </c>
      <c r="C234" s="149"/>
      <c r="D234" s="149"/>
      <c r="E234" s="149"/>
      <c r="F234" s="149">
        <v>10</v>
      </c>
      <c r="G234" s="149"/>
      <c r="H234" s="149"/>
      <c r="I234" s="149"/>
      <c r="J234" s="242">
        <v>38944</v>
      </c>
      <c r="K234" s="243" t="s">
        <v>1059</v>
      </c>
      <c r="L234" s="243" t="s">
        <v>3965</v>
      </c>
      <c r="M234" s="241" t="s">
        <v>3937</v>
      </c>
      <c r="N234" s="241" t="s">
        <v>3959</v>
      </c>
      <c r="O234" s="241">
        <v>7</v>
      </c>
      <c r="P234" s="245" t="s">
        <v>740</v>
      </c>
      <c r="Q234" s="245" t="s">
        <v>741</v>
      </c>
      <c r="R234" s="241"/>
      <c r="S234" s="246">
        <v>0.55000000000000004</v>
      </c>
      <c r="T234" s="241"/>
      <c r="U234" s="101">
        <f t="shared" si="6"/>
        <v>95.999999999999972</v>
      </c>
      <c r="V234" s="246">
        <v>0.55000000000000004</v>
      </c>
      <c r="W234" s="66">
        <f t="shared" si="5"/>
        <v>716.11000000000047</v>
      </c>
      <c r="X234" s="241" t="s">
        <v>3576</v>
      </c>
      <c r="Y234" s="240" t="s">
        <v>742</v>
      </c>
    </row>
    <row r="235" spans="1:25" x14ac:dyDescent="0.2">
      <c r="A235" s="81" t="s">
        <v>1063</v>
      </c>
      <c r="B235" s="81" t="s">
        <v>743</v>
      </c>
      <c r="C235" s="68"/>
      <c r="D235" s="68"/>
      <c r="E235" s="68"/>
      <c r="F235" s="68"/>
      <c r="G235" s="68"/>
      <c r="H235" s="68"/>
      <c r="I235" s="68"/>
      <c r="J235" s="193">
        <v>38943</v>
      </c>
      <c r="K235" s="82" t="s">
        <v>1059</v>
      </c>
      <c r="L235" s="82" t="s">
        <v>3965</v>
      </c>
      <c r="M235" s="81" t="s">
        <v>4023</v>
      </c>
      <c r="N235" s="81" t="s">
        <v>3889</v>
      </c>
      <c r="O235" s="81">
        <v>24</v>
      </c>
      <c r="P235" s="84" t="s">
        <v>744</v>
      </c>
      <c r="Q235" s="84" t="s">
        <v>745</v>
      </c>
      <c r="R235" s="81"/>
      <c r="S235" s="59">
        <v>1.4</v>
      </c>
      <c r="T235" s="81"/>
      <c r="U235" s="101">
        <f t="shared" si="6"/>
        <v>95.999999999999972</v>
      </c>
      <c r="V235" s="59"/>
      <c r="W235" s="101">
        <f t="shared" si="5"/>
        <v>716.11000000000047</v>
      </c>
      <c r="X235" s="81"/>
      <c r="Y235" s="87" t="s">
        <v>746</v>
      </c>
    </row>
    <row r="236" spans="1:25" x14ac:dyDescent="0.2">
      <c r="A236" s="81" t="s">
        <v>1063</v>
      </c>
      <c r="B236" s="81" t="s">
        <v>747</v>
      </c>
      <c r="C236" s="68"/>
      <c r="D236" s="68"/>
      <c r="E236" s="68"/>
      <c r="F236" s="68"/>
      <c r="G236" s="68"/>
      <c r="H236" s="68"/>
      <c r="I236" s="68"/>
      <c r="J236" s="193">
        <v>38944</v>
      </c>
      <c r="K236" s="82" t="s">
        <v>4568</v>
      </c>
      <c r="L236" s="82" t="s">
        <v>3965</v>
      </c>
      <c r="M236" s="81" t="s">
        <v>3907</v>
      </c>
      <c r="N236" s="87">
        <v>53</v>
      </c>
      <c r="O236" s="81">
        <v>15</v>
      </c>
      <c r="P236" s="84" t="s">
        <v>748</v>
      </c>
      <c r="Q236" s="84" t="s">
        <v>749</v>
      </c>
      <c r="R236" s="81"/>
      <c r="S236" s="59">
        <v>288</v>
      </c>
      <c r="T236" s="81"/>
      <c r="U236" s="101">
        <f t="shared" si="6"/>
        <v>95.999999999999972</v>
      </c>
      <c r="V236" s="59"/>
      <c r="W236" s="101">
        <f t="shared" si="5"/>
        <v>716.11000000000047</v>
      </c>
      <c r="X236" s="81" t="s">
        <v>750</v>
      </c>
      <c r="Y236" s="87" t="s">
        <v>751</v>
      </c>
    </row>
    <row r="237" spans="1:25" x14ac:dyDescent="0.2">
      <c r="A237" s="81" t="s">
        <v>1063</v>
      </c>
      <c r="B237" s="81" t="s">
        <v>752</v>
      </c>
      <c r="C237" s="68"/>
      <c r="D237" s="68"/>
      <c r="E237" s="68"/>
      <c r="F237" s="68"/>
      <c r="G237" s="68"/>
      <c r="H237" s="68"/>
      <c r="I237" s="68"/>
      <c r="J237" s="193">
        <v>38944</v>
      </c>
      <c r="K237" s="82" t="s">
        <v>1055</v>
      </c>
      <c r="L237" s="82" t="s">
        <v>3965</v>
      </c>
      <c r="M237" s="81" t="s">
        <v>3990</v>
      </c>
      <c r="N237" s="81" t="s">
        <v>3889</v>
      </c>
      <c r="O237" s="81">
        <v>12</v>
      </c>
      <c r="P237" s="84" t="s">
        <v>753</v>
      </c>
      <c r="Q237" s="84" t="s">
        <v>754</v>
      </c>
      <c r="R237" s="81"/>
      <c r="S237" s="59">
        <v>0.2</v>
      </c>
      <c r="T237" s="81"/>
      <c r="U237" s="101">
        <f t="shared" si="6"/>
        <v>95.999999999999972</v>
      </c>
      <c r="V237" s="59"/>
      <c r="W237" s="101">
        <f t="shared" si="5"/>
        <v>716.11000000000047</v>
      </c>
      <c r="X237" s="81" t="s">
        <v>755</v>
      </c>
      <c r="Y237" s="87" t="s">
        <v>756</v>
      </c>
    </row>
    <row r="238" spans="1:25" x14ac:dyDescent="0.2">
      <c r="A238" s="81" t="s">
        <v>1063</v>
      </c>
      <c r="B238" s="81" t="s">
        <v>757</v>
      </c>
      <c r="C238" s="68"/>
      <c r="D238" s="68"/>
      <c r="E238" s="68"/>
      <c r="F238" s="68"/>
      <c r="G238" s="68"/>
      <c r="H238" s="68"/>
      <c r="I238" s="68"/>
      <c r="J238" s="193">
        <v>38944</v>
      </c>
      <c r="K238" s="82" t="s">
        <v>1055</v>
      </c>
      <c r="L238" s="82" t="s">
        <v>3965</v>
      </c>
      <c r="M238" s="81" t="s">
        <v>1641</v>
      </c>
      <c r="N238" s="81" t="s">
        <v>3959</v>
      </c>
      <c r="O238" s="81">
        <v>2</v>
      </c>
      <c r="P238" s="84" t="s">
        <v>2449</v>
      </c>
      <c r="Q238" s="84" t="s">
        <v>2450</v>
      </c>
      <c r="R238" s="81"/>
      <c r="S238" s="59">
        <v>0.1</v>
      </c>
      <c r="T238" s="81"/>
      <c r="U238" s="101">
        <f t="shared" si="6"/>
        <v>95.999999999999972</v>
      </c>
      <c r="V238" s="59"/>
      <c r="W238" s="101">
        <f t="shared" si="5"/>
        <v>716.11000000000047</v>
      </c>
      <c r="X238" s="81"/>
      <c r="Y238" s="87" t="s">
        <v>2451</v>
      </c>
    </row>
    <row r="239" spans="1:25" x14ac:dyDescent="0.2">
      <c r="A239" s="240">
        <v>83</v>
      </c>
      <c r="B239" s="241" t="s">
        <v>2452</v>
      </c>
      <c r="C239" s="149">
        <v>12</v>
      </c>
      <c r="D239" s="149"/>
      <c r="E239" s="149"/>
      <c r="F239" s="149"/>
      <c r="G239" s="149"/>
      <c r="H239" s="149"/>
      <c r="I239" s="149"/>
      <c r="J239" s="242">
        <v>38944</v>
      </c>
      <c r="K239" s="243" t="s">
        <v>1059</v>
      </c>
      <c r="L239" s="243" t="s">
        <v>3965</v>
      </c>
      <c r="M239" s="241" t="s">
        <v>4036</v>
      </c>
      <c r="N239" s="241" t="s">
        <v>4070</v>
      </c>
      <c r="O239" s="241">
        <v>17</v>
      </c>
      <c r="P239" s="245" t="s">
        <v>2453</v>
      </c>
      <c r="Q239" s="245" t="s">
        <v>2454</v>
      </c>
      <c r="R239" s="241"/>
      <c r="S239" s="246">
        <v>1.5</v>
      </c>
      <c r="T239" s="241"/>
      <c r="U239" s="101">
        <f t="shared" si="6"/>
        <v>95.999999999999972</v>
      </c>
      <c r="V239" s="246">
        <v>1.5</v>
      </c>
      <c r="W239" s="66">
        <f t="shared" si="5"/>
        <v>717.61000000000047</v>
      </c>
      <c r="X239" s="241" t="s">
        <v>3576</v>
      </c>
      <c r="Y239" s="240" t="s">
        <v>2455</v>
      </c>
    </row>
    <row r="240" spans="1:25" x14ac:dyDescent="0.2">
      <c r="A240" s="240">
        <v>84</v>
      </c>
      <c r="B240" s="241" t="s">
        <v>2456</v>
      </c>
      <c r="C240" s="149"/>
      <c r="D240" s="149"/>
      <c r="E240" s="149">
        <v>11</v>
      </c>
      <c r="F240" s="149"/>
      <c r="G240" s="149"/>
      <c r="H240" s="149"/>
      <c r="I240" s="149"/>
      <c r="J240" s="242">
        <v>38945</v>
      </c>
      <c r="K240" s="243" t="s">
        <v>1059</v>
      </c>
      <c r="L240" s="243" t="s">
        <v>3965</v>
      </c>
      <c r="M240" s="241" t="s">
        <v>3943</v>
      </c>
      <c r="N240" s="241" t="s">
        <v>3991</v>
      </c>
      <c r="O240" s="241">
        <v>6</v>
      </c>
      <c r="P240" s="245" t="s">
        <v>2457</v>
      </c>
      <c r="Q240" s="245" t="s">
        <v>2458</v>
      </c>
      <c r="R240" s="241"/>
      <c r="S240" s="246">
        <v>0.75</v>
      </c>
      <c r="T240" s="241"/>
      <c r="U240" s="101">
        <f t="shared" si="6"/>
        <v>95.999999999999972</v>
      </c>
      <c r="V240" s="246">
        <v>0.75</v>
      </c>
      <c r="W240" s="66">
        <f t="shared" si="5"/>
        <v>718.36000000000047</v>
      </c>
      <c r="X240" s="241" t="s">
        <v>2459</v>
      </c>
      <c r="Y240" s="240" t="s">
        <v>2460</v>
      </c>
    </row>
    <row r="241" spans="1:25" x14ac:dyDescent="0.2">
      <c r="A241" s="81" t="s">
        <v>1063</v>
      </c>
      <c r="B241" s="81" t="s">
        <v>2461</v>
      </c>
      <c r="C241" s="68"/>
      <c r="D241" s="68"/>
      <c r="E241" s="68"/>
      <c r="F241" s="68"/>
      <c r="G241" s="68"/>
      <c r="H241" s="68"/>
      <c r="I241" s="68"/>
      <c r="J241" s="193">
        <v>38946</v>
      </c>
      <c r="K241" s="82" t="s">
        <v>1055</v>
      </c>
      <c r="L241" s="82" t="s">
        <v>3930</v>
      </c>
      <c r="M241" s="81" t="s">
        <v>3990</v>
      </c>
      <c r="N241" s="81" t="s">
        <v>3959</v>
      </c>
      <c r="O241" s="81">
        <v>23</v>
      </c>
      <c r="P241" s="84" t="s">
        <v>2462</v>
      </c>
      <c r="Q241" s="84" t="s">
        <v>2463</v>
      </c>
      <c r="R241" s="81">
        <v>0.1</v>
      </c>
      <c r="S241" s="59"/>
      <c r="T241" s="81"/>
      <c r="U241" s="101">
        <f t="shared" si="6"/>
        <v>95.999999999999972</v>
      </c>
      <c r="V241" s="59"/>
      <c r="W241" s="101">
        <f t="shared" ref="W241:W288" si="7">W240+V241</f>
        <v>718.36000000000047</v>
      </c>
      <c r="X241" s="81"/>
      <c r="Y241" s="87" t="s">
        <v>2464</v>
      </c>
    </row>
    <row r="242" spans="1:25" x14ac:dyDescent="0.2">
      <c r="A242" s="81" t="s">
        <v>1063</v>
      </c>
      <c r="B242" s="81" t="s">
        <v>2465</v>
      </c>
      <c r="C242" s="68"/>
      <c r="D242" s="68"/>
      <c r="E242" s="68"/>
      <c r="F242" s="68"/>
      <c r="G242" s="68"/>
      <c r="H242" s="68"/>
      <c r="I242" s="68"/>
      <c r="J242" s="193">
        <v>38946</v>
      </c>
      <c r="K242" s="82" t="s">
        <v>1055</v>
      </c>
      <c r="L242" s="82" t="s">
        <v>3965</v>
      </c>
      <c r="M242" s="81" t="s">
        <v>4030</v>
      </c>
      <c r="N242" s="81" t="s">
        <v>3995</v>
      </c>
      <c r="O242" s="81">
        <v>19</v>
      </c>
      <c r="P242" s="84" t="s">
        <v>1414</v>
      </c>
      <c r="Q242" s="84" t="s">
        <v>2466</v>
      </c>
      <c r="R242" s="81"/>
      <c r="S242" s="59">
        <v>0.1</v>
      </c>
      <c r="T242" s="81"/>
      <c r="U242" s="101">
        <f t="shared" si="6"/>
        <v>95.999999999999972</v>
      </c>
      <c r="V242" s="59"/>
      <c r="W242" s="101">
        <f t="shared" si="7"/>
        <v>718.36000000000047</v>
      </c>
      <c r="X242" s="81" t="s">
        <v>2467</v>
      </c>
      <c r="Y242" s="87" t="s">
        <v>2468</v>
      </c>
    </row>
    <row r="243" spans="1:25" x14ac:dyDescent="0.2">
      <c r="A243" s="81" t="s">
        <v>1063</v>
      </c>
      <c r="B243" s="81" t="s">
        <v>2469</v>
      </c>
      <c r="C243" s="68"/>
      <c r="D243" s="68"/>
      <c r="E243" s="68"/>
      <c r="F243" s="68"/>
      <c r="G243" s="68"/>
      <c r="H243" s="68"/>
      <c r="I243" s="68"/>
      <c r="J243" s="193">
        <v>38946</v>
      </c>
      <c r="K243" s="82" t="s">
        <v>1055</v>
      </c>
      <c r="L243" s="82" t="s">
        <v>3965</v>
      </c>
      <c r="M243" s="83" t="s">
        <v>3894</v>
      </c>
      <c r="N243" s="83" t="s">
        <v>3995</v>
      </c>
      <c r="O243" s="81">
        <v>20</v>
      </c>
      <c r="P243" s="84" t="s">
        <v>4180</v>
      </c>
      <c r="Q243" s="84" t="s">
        <v>2470</v>
      </c>
      <c r="R243" s="59"/>
      <c r="S243" s="59">
        <v>0.1</v>
      </c>
      <c r="T243" s="59"/>
      <c r="U243" s="101">
        <f t="shared" si="6"/>
        <v>95.999999999999972</v>
      </c>
      <c r="V243" s="59"/>
      <c r="W243" s="101">
        <f t="shared" si="7"/>
        <v>718.36000000000047</v>
      </c>
      <c r="X243" s="82" t="s">
        <v>2471</v>
      </c>
      <c r="Y243" s="87" t="s">
        <v>2472</v>
      </c>
    </row>
    <row r="244" spans="1:25" x14ac:dyDescent="0.2">
      <c r="A244" s="240">
        <v>85</v>
      </c>
      <c r="B244" s="241" t="s">
        <v>2473</v>
      </c>
      <c r="C244" s="149"/>
      <c r="D244" s="149"/>
      <c r="E244" s="149"/>
      <c r="F244" s="149"/>
      <c r="G244" s="149">
        <v>12</v>
      </c>
      <c r="H244" s="149"/>
      <c r="I244" s="149"/>
      <c r="J244" s="242">
        <v>38946</v>
      </c>
      <c r="K244" s="243" t="s">
        <v>1055</v>
      </c>
      <c r="L244" s="243" t="s">
        <v>3965</v>
      </c>
      <c r="M244" s="241" t="s">
        <v>3919</v>
      </c>
      <c r="N244" s="241" t="s">
        <v>3889</v>
      </c>
      <c r="O244" s="241">
        <v>7</v>
      </c>
      <c r="P244" s="245" t="s">
        <v>2474</v>
      </c>
      <c r="Q244" s="245" t="s">
        <v>2475</v>
      </c>
      <c r="R244" s="241"/>
      <c r="S244" s="246">
        <v>0.1</v>
      </c>
      <c r="T244" s="241"/>
      <c r="U244" s="101">
        <f t="shared" si="6"/>
        <v>95.999999999999972</v>
      </c>
      <c r="V244" s="246">
        <v>0.1</v>
      </c>
      <c r="W244" s="66">
        <f t="shared" si="7"/>
        <v>718.46000000000049</v>
      </c>
      <c r="X244" s="241" t="s">
        <v>3576</v>
      </c>
      <c r="Y244" s="240" t="s">
        <v>2476</v>
      </c>
    </row>
    <row r="245" spans="1:25" x14ac:dyDescent="0.2">
      <c r="A245" s="285">
        <v>86</v>
      </c>
      <c r="B245" s="241" t="s">
        <v>2477</v>
      </c>
      <c r="C245" s="149"/>
      <c r="D245" s="149"/>
      <c r="E245" s="149"/>
      <c r="F245" s="149"/>
      <c r="G245" s="149"/>
      <c r="H245" s="149">
        <v>16</v>
      </c>
      <c r="I245" s="149"/>
      <c r="J245" s="242">
        <v>38947</v>
      </c>
      <c r="K245" s="286" t="s">
        <v>1055</v>
      </c>
      <c r="L245" s="286" t="s">
        <v>3965</v>
      </c>
      <c r="M245" s="287" t="s">
        <v>3919</v>
      </c>
      <c r="N245" s="287" t="s">
        <v>3908</v>
      </c>
      <c r="O245" s="287">
        <v>32</v>
      </c>
      <c r="P245" s="288" t="s">
        <v>2478</v>
      </c>
      <c r="Q245" s="288" t="s">
        <v>2479</v>
      </c>
      <c r="R245" s="241"/>
      <c r="S245" s="246">
        <v>0.1</v>
      </c>
      <c r="T245" s="241"/>
      <c r="U245" s="101">
        <f t="shared" si="6"/>
        <v>95.999999999999972</v>
      </c>
      <c r="V245" s="246">
        <v>0.1</v>
      </c>
      <c r="W245" s="66">
        <f t="shared" si="7"/>
        <v>718.56000000000051</v>
      </c>
      <c r="X245" s="287" t="s">
        <v>3576</v>
      </c>
      <c r="Y245" s="240" t="s">
        <v>2480</v>
      </c>
    </row>
    <row r="246" spans="1:25" x14ac:dyDescent="0.2">
      <c r="A246" s="240">
        <v>87</v>
      </c>
      <c r="B246" s="241" t="s">
        <v>283</v>
      </c>
      <c r="C246" s="149"/>
      <c r="D246" s="149"/>
      <c r="E246" s="149"/>
      <c r="F246" s="149"/>
      <c r="G246" s="149">
        <v>13</v>
      </c>
      <c r="H246" s="149"/>
      <c r="I246" s="149"/>
      <c r="J246" s="242">
        <v>38947</v>
      </c>
      <c r="K246" s="286" t="s">
        <v>1055</v>
      </c>
      <c r="L246" s="286" t="s">
        <v>3965</v>
      </c>
      <c r="M246" s="287" t="s">
        <v>3919</v>
      </c>
      <c r="N246" s="287" t="s">
        <v>3889</v>
      </c>
      <c r="O246" s="287">
        <v>6</v>
      </c>
      <c r="P246" s="288" t="s">
        <v>2481</v>
      </c>
      <c r="Q246" s="288" t="s">
        <v>2482</v>
      </c>
      <c r="R246" s="241"/>
      <c r="S246" s="289">
        <v>0.1</v>
      </c>
      <c r="T246" s="241"/>
      <c r="U246" s="101">
        <f t="shared" si="6"/>
        <v>95.999999999999972</v>
      </c>
      <c r="V246" s="246">
        <v>0.1</v>
      </c>
      <c r="W246" s="66">
        <f t="shared" si="7"/>
        <v>718.66000000000054</v>
      </c>
      <c r="X246" s="287" t="s">
        <v>3576</v>
      </c>
      <c r="Y246" s="240" t="s">
        <v>2483</v>
      </c>
    </row>
    <row r="247" spans="1:25" x14ac:dyDescent="0.2">
      <c r="A247" s="81" t="s">
        <v>1063</v>
      </c>
      <c r="B247" s="81" t="s">
        <v>2484</v>
      </c>
      <c r="C247" s="68"/>
      <c r="D247" s="68"/>
      <c r="E247" s="68"/>
      <c r="F247" s="68"/>
      <c r="G247" s="68"/>
      <c r="H247" s="68"/>
      <c r="I247" s="68"/>
      <c r="J247" s="193">
        <v>38947</v>
      </c>
      <c r="K247" s="89" t="s">
        <v>1055</v>
      </c>
      <c r="L247" s="89" t="s">
        <v>3930</v>
      </c>
      <c r="M247" s="88" t="s">
        <v>3990</v>
      </c>
      <c r="N247" s="88" t="s">
        <v>827</v>
      </c>
      <c r="O247" s="88">
        <v>18</v>
      </c>
      <c r="P247" s="91" t="s">
        <v>4328</v>
      </c>
      <c r="Q247" s="91" t="s">
        <v>2485</v>
      </c>
      <c r="R247" s="81">
        <v>0.1</v>
      </c>
      <c r="S247" s="92"/>
      <c r="T247" s="81"/>
      <c r="U247" s="101">
        <f t="shared" si="6"/>
        <v>95.999999999999972</v>
      </c>
      <c r="V247" s="59"/>
      <c r="W247" s="101">
        <f t="shared" si="7"/>
        <v>718.66000000000054</v>
      </c>
      <c r="X247" s="88"/>
      <c r="Y247" s="87" t="s">
        <v>2486</v>
      </c>
    </row>
    <row r="248" spans="1:25" x14ac:dyDescent="0.2">
      <c r="A248" s="240">
        <v>88</v>
      </c>
      <c r="B248" s="241" t="s">
        <v>2487</v>
      </c>
      <c r="C248" s="149"/>
      <c r="D248" s="149">
        <v>21</v>
      </c>
      <c r="E248" s="149"/>
      <c r="F248" s="149"/>
      <c r="G248" s="149"/>
      <c r="H248" s="149"/>
      <c r="I248" s="149"/>
      <c r="J248" s="242">
        <v>38947</v>
      </c>
      <c r="K248" s="286" t="s">
        <v>1059</v>
      </c>
      <c r="L248" s="286" t="s">
        <v>3965</v>
      </c>
      <c r="M248" s="287" t="s">
        <v>3979</v>
      </c>
      <c r="N248" s="287" t="s">
        <v>4024</v>
      </c>
      <c r="O248" s="287">
        <v>4</v>
      </c>
      <c r="P248" s="288" t="s">
        <v>2488</v>
      </c>
      <c r="Q248" s="288" t="s">
        <v>2489</v>
      </c>
      <c r="R248" s="241"/>
      <c r="S248" s="289">
        <v>0.5</v>
      </c>
      <c r="T248" s="241"/>
      <c r="U248" s="101">
        <f t="shared" si="6"/>
        <v>95.999999999999972</v>
      </c>
      <c r="V248" s="246">
        <v>0.5</v>
      </c>
      <c r="W248" s="66">
        <f t="shared" si="7"/>
        <v>719.16000000000054</v>
      </c>
      <c r="X248" s="287" t="s">
        <v>3576</v>
      </c>
      <c r="Y248" s="240" t="s">
        <v>2490</v>
      </c>
    </row>
    <row r="249" spans="1:25" x14ac:dyDescent="0.2">
      <c r="A249" s="240">
        <v>89</v>
      </c>
      <c r="B249" s="241" t="s">
        <v>2491</v>
      </c>
      <c r="C249" s="149"/>
      <c r="D249" s="149"/>
      <c r="E249" s="149"/>
      <c r="F249" s="149"/>
      <c r="G249" s="149"/>
      <c r="H249" s="149"/>
      <c r="I249" s="149">
        <v>6</v>
      </c>
      <c r="J249" s="242">
        <v>38947</v>
      </c>
      <c r="K249" s="286" t="s">
        <v>1055</v>
      </c>
      <c r="L249" s="286" t="s">
        <v>3965</v>
      </c>
      <c r="M249" s="287" t="s">
        <v>4059</v>
      </c>
      <c r="N249" s="287" t="s">
        <v>3995</v>
      </c>
      <c r="O249" s="287">
        <v>30</v>
      </c>
      <c r="P249" s="288" t="s">
        <v>2492</v>
      </c>
      <c r="Q249" s="288" t="s">
        <v>2466</v>
      </c>
      <c r="R249" s="241"/>
      <c r="S249" s="289">
        <v>0.1</v>
      </c>
      <c r="T249" s="241"/>
      <c r="U249" s="101">
        <f t="shared" si="6"/>
        <v>95.999999999999972</v>
      </c>
      <c r="V249" s="246">
        <v>0.1</v>
      </c>
      <c r="W249" s="66">
        <f t="shared" si="7"/>
        <v>719.26000000000056</v>
      </c>
      <c r="X249" s="287" t="s">
        <v>3576</v>
      </c>
      <c r="Y249" s="240" t="s">
        <v>2493</v>
      </c>
    </row>
    <row r="250" spans="1:25" x14ac:dyDescent="0.2">
      <c r="A250" s="240">
        <v>90</v>
      </c>
      <c r="B250" s="241" t="s">
        <v>2494</v>
      </c>
      <c r="C250" s="149"/>
      <c r="D250" s="149"/>
      <c r="E250" s="149"/>
      <c r="F250" s="149"/>
      <c r="G250" s="149"/>
      <c r="H250" s="149"/>
      <c r="I250" s="149">
        <v>7</v>
      </c>
      <c r="J250" s="242">
        <v>38947</v>
      </c>
      <c r="K250" s="286" t="s">
        <v>1055</v>
      </c>
      <c r="L250" s="286" t="s">
        <v>3965</v>
      </c>
      <c r="M250" s="287" t="s">
        <v>4059</v>
      </c>
      <c r="N250" s="287" t="s">
        <v>3995</v>
      </c>
      <c r="O250" s="287">
        <v>35</v>
      </c>
      <c r="P250" s="288" t="s">
        <v>2495</v>
      </c>
      <c r="Q250" s="288" t="s">
        <v>4232</v>
      </c>
      <c r="R250" s="241"/>
      <c r="S250" s="289">
        <v>0.1</v>
      </c>
      <c r="T250" s="241"/>
      <c r="U250" s="101">
        <f t="shared" si="6"/>
        <v>95.999999999999972</v>
      </c>
      <c r="V250" s="246">
        <v>0.1</v>
      </c>
      <c r="W250" s="66">
        <f t="shared" si="7"/>
        <v>719.36000000000058</v>
      </c>
      <c r="X250" s="287" t="s">
        <v>3576</v>
      </c>
      <c r="Y250" s="240" t="s">
        <v>2496</v>
      </c>
    </row>
    <row r="251" spans="1:25" x14ac:dyDescent="0.2">
      <c r="A251" s="240">
        <v>91</v>
      </c>
      <c r="B251" s="241" t="s">
        <v>2497</v>
      </c>
      <c r="C251" s="149"/>
      <c r="D251" s="149"/>
      <c r="E251" s="149"/>
      <c r="F251" s="149"/>
      <c r="G251" s="149"/>
      <c r="H251" s="149"/>
      <c r="I251" s="149">
        <v>8</v>
      </c>
      <c r="J251" s="242">
        <v>38947</v>
      </c>
      <c r="K251" s="286" t="s">
        <v>1059</v>
      </c>
      <c r="L251" s="286" t="s">
        <v>3965</v>
      </c>
      <c r="M251" s="287" t="s">
        <v>4059</v>
      </c>
      <c r="N251" s="287" t="s">
        <v>3995</v>
      </c>
      <c r="O251" s="287">
        <v>35</v>
      </c>
      <c r="P251" s="288" t="s">
        <v>2498</v>
      </c>
      <c r="Q251" s="288" t="s">
        <v>2499</v>
      </c>
      <c r="R251" s="241"/>
      <c r="S251" s="289">
        <v>0.3</v>
      </c>
      <c r="T251" s="241"/>
      <c r="U251" s="101">
        <f t="shared" si="6"/>
        <v>95.999999999999972</v>
      </c>
      <c r="V251" s="246">
        <v>0.3</v>
      </c>
      <c r="W251" s="66">
        <f t="shared" si="7"/>
        <v>719.66000000000054</v>
      </c>
      <c r="X251" s="287" t="s">
        <v>3576</v>
      </c>
      <c r="Y251" s="240" t="s">
        <v>2500</v>
      </c>
    </row>
    <row r="252" spans="1:25" x14ac:dyDescent="0.2">
      <c r="A252" s="240">
        <v>92</v>
      </c>
      <c r="B252" s="241" t="s">
        <v>2501</v>
      </c>
      <c r="C252" s="149">
        <v>13</v>
      </c>
      <c r="D252" s="149"/>
      <c r="E252" s="149"/>
      <c r="F252" s="149"/>
      <c r="G252" s="149"/>
      <c r="H252" s="149"/>
      <c r="I252" s="149"/>
      <c r="J252" s="242">
        <v>38948</v>
      </c>
      <c r="K252" s="286" t="s">
        <v>1055</v>
      </c>
      <c r="L252" s="286" t="s">
        <v>3965</v>
      </c>
      <c r="M252" s="287" t="s">
        <v>2269</v>
      </c>
      <c r="N252" s="287" t="s">
        <v>1753</v>
      </c>
      <c r="O252" s="287">
        <v>23</v>
      </c>
      <c r="P252" s="288" t="s">
        <v>2502</v>
      </c>
      <c r="Q252" s="288" t="s">
        <v>2503</v>
      </c>
      <c r="R252" s="241"/>
      <c r="S252" s="289">
        <v>0.1</v>
      </c>
      <c r="T252" s="241"/>
      <c r="U252" s="101">
        <f t="shared" si="6"/>
        <v>95.999999999999972</v>
      </c>
      <c r="V252" s="246">
        <v>0.1</v>
      </c>
      <c r="W252" s="66">
        <f t="shared" si="7"/>
        <v>719.76000000000056</v>
      </c>
      <c r="X252" s="287" t="s">
        <v>3576</v>
      </c>
      <c r="Y252" s="240" t="s">
        <v>2504</v>
      </c>
    </row>
    <row r="253" spans="1:25" x14ac:dyDescent="0.2">
      <c r="A253" s="240">
        <v>93</v>
      </c>
      <c r="B253" s="241" t="s">
        <v>1217</v>
      </c>
      <c r="C253" s="149"/>
      <c r="D253" s="149"/>
      <c r="E253" s="149"/>
      <c r="F253" s="149">
        <v>11</v>
      </c>
      <c r="G253" s="149"/>
      <c r="H253" s="149"/>
      <c r="I253" s="149"/>
      <c r="J253" s="242">
        <v>38948</v>
      </c>
      <c r="K253" s="286" t="s">
        <v>1059</v>
      </c>
      <c r="L253" s="286" t="s">
        <v>3965</v>
      </c>
      <c r="M253" s="287" t="s">
        <v>3900</v>
      </c>
      <c r="N253" s="287" t="s">
        <v>3959</v>
      </c>
      <c r="O253" s="287">
        <v>8</v>
      </c>
      <c r="P253" s="288" t="s">
        <v>3353</v>
      </c>
      <c r="Q253" s="288" t="s">
        <v>2505</v>
      </c>
      <c r="R253" s="241"/>
      <c r="S253" s="289">
        <v>0.3</v>
      </c>
      <c r="T253" s="241"/>
      <c r="U253" s="101">
        <f t="shared" si="6"/>
        <v>95.999999999999972</v>
      </c>
      <c r="V253" s="246">
        <v>0.3</v>
      </c>
      <c r="W253" s="66">
        <f t="shared" si="7"/>
        <v>720.06000000000051</v>
      </c>
      <c r="X253" s="287" t="s">
        <v>3576</v>
      </c>
      <c r="Y253" s="240" t="s">
        <v>2506</v>
      </c>
    </row>
    <row r="254" spans="1:25" x14ac:dyDescent="0.2">
      <c r="A254" s="240">
        <v>94</v>
      </c>
      <c r="B254" s="241" t="s">
        <v>2507</v>
      </c>
      <c r="C254" s="149"/>
      <c r="D254" s="149">
        <v>22</v>
      </c>
      <c r="E254" s="149"/>
      <c r="F254" s="149"/>
      <c r="G254" s="149"/>
      <c r="H254" s="149"/>
      <c r="I254" s="149"/>
      <c r="J254" s="242">
        <v>38948</v>
      </c>
      <c r="K254" s="286" t="s">
        <v>1059</v>
      </c>
      <c r="L254" s="286" t="s">
        <v>3965</v>
      </c>
      <c r="M254" s="287" t="s">
        <v>3900</v>
      </c>
      <c r="N254" s="287" t="s">
        <v>4024</v>
      </c>
      <c r="O254" s="287">
        <v>24</v>
      </c>
      <c r="P254" s="288" t="s">
        <v>2508</v>
      </c>
      <c r="Q254" s="241" t="s">
        <v>2509</v>
      </c>
      <c r="R254" s="241"/>
      <c r="S254" s="289">
        <v>0.25</v>
      </c>
      <c r="T254" s="241"/>
      <c r="U254" s="101">
        <f t="shared" si="6"/>
        <v>95.999999999999972</v>
      </c>
      <c r="V254" s="246">
        <v>0.25</v>
      </c>
      <c r="W254" s="66">
        <f t="shared" si="7"/>
        <v>720.31000000000051</v>
      </c>
      <c r="X254" s="287" t="s">
        <v>3576</v>
      </c>
      <c r="Y254" s="240" t="s">
        <v>2510</v>
      </c>
    </row>
    <row r="255" spans="1:25" x14ac:dyDescent="0.2">
      <c r="A255" s="240">
        <v>95</v>
      </c>
      <c r="B255" s="241" t="s">
        <v>2511</v>
      </c>
      <c r="C255" s="149">
        <v>14</v>
      </c>
      <c r="D255" s="149"/>
      <c r="E255" s="149"/>
      <c r="F255" s="149"/>
      <c r="G255" s="149"/>
      <c r="H255" s="149"/>
      <c r="I255" s="149"/>
      <c r="J255" s="242">
        <v>38948</v>
      </c>
      <c r="K255" s="286" t="s">
        <v>1059</v>
      </c>
      <c r="L255" s="286" t="s">
        <v>3965</v>
      </c>
      <c r="M255" s="287" t="s">
        <v>4036</v>
      </c>
      <c r="N255" s="287" t="s">
        <v>3973</v>
      </c>
      <c r="O255" s="287">
        <v>14</v>
      </c>
      <c r="P255" s="288" t="s">
        <v>2512</v>
      </c>
      <c r="Q255" s="288" t="s">
        <v>2513</v>
      </c>
      <c r="R255" s="241"/>
      <c r="S255" s="246">
        <v>3.35</v>
      </c>
      <c r="T255" s="241"/>
      <c r="U255" s="101">
        <f t="shared" si="6"/>
        <v>95.999999999999972</v>
      </c>
      <c r="V255" s="246">
        <v>3.35</v>
      </c>
      <c r="W255" s="66">
        <f t="shared" si="7"/>
        <v>723.66000000000054</v>
      </c>
      <c r="X255" s="287" t="s">
        <v>3576</v>
      </c>
      <c r="Y255" s="240" t="s">
        <v>2514</v>
      </c>
    </row>
    <row r="256" spans="1:25" x14ac:dyDescent="0.2">
      <c r="A256" s="83" t="s">
        <v>1063</v>
      </c>
      <c r="B256" s="81" t="s">
        <v>2515</v>
      </c>
      <c r="C256" s="68"/>
      <c r="D256" s="68"/>
      <c r="E256" s="68"/>
      <c r="F256" s="68"/>
      <c r="G256" s="68"/>
      <c r="H256" s="68"/>
      <c r="I256" s="68"/>
      <c r="J256" s="193">
        <v>38948</v>
      </c>
      <c r="K256" s="89" t="s">
        <v>1059</v>
      </c>
      <c r="L256" s="89" t="s">
        <v>3965</v>
      </c>
      <c r="M256" s="88" t="s">
        <v>4036</v>
      </c>
      <c r="N256" s="88" t="s">
        <v>3973</v>
      </c>
      <c r="O256" s="88">
        <v>29</v>
      </c>
      <c r="P256" s="91" t="s">
        <v>2516</v>
      </c>
      <c r="Q256" s="91" t="s">
        <v>2517</v>
      </c>
      <c r="R256" s="81"/>
      <c r="S256" s="59">
        <v>2</v>
      </c>
      <c r="T256" s="81"/>
      <c r="U256" s="101">
        <f t="shared" si="6"/>
        <v>95.999999999999972</v>
      </c>
      <c r="V256" s="59"/>
      <c r="W256" s="101">
        <f t="shared" si="7"/>
        <v>723.66000000000054</v>
      </c>
      <c r="X256" s="88" t="s">
        <v>2518</v>
      </c>
      <c r="Y256" s="87" t="s">
        <v>2519</v>
      </c>
    </row>
    <row r="257" spans="1:25" x14ac:dyDescent="0.2">
      <c r="A257" s="240">
        <v>96</v>
      </c>
      <c r="B257" s="241" t="s">
        <v>2520</v>
      </c>
      <c r="C257" s="149">
        <v>15</v>
      </c>
      <c r="D257" s="149"/>
      <c r="E257" s="149"/>
      <c r="F257" s="149"/>
      <c r="G257" s="149"/>
      <c r="H257" s="149"/>
      <c r="I257" s="149"/>
      <c r="J257" s="242">
        <v>38948</v>
      </c>
      <c r="K257" s="286" t="s">
        <v>1059</v>
      </c>
      <c r="L257" s="286" t="s">
        <v>3965</v>
      </c>
      <c r="M257" s="287" t="s">
        <v>2341</v>
      </c>
      <c r="N257" s="287" t="s">
        <v>2433</v>
      </c>
      <c r="O257" s="287">
        <v>19</v>
      </c>
      <c r="P257" s="288" t="s">
        <v>2521</v>
      </c>
      <c r="Q257" s="288" t="s">
        <v>2522</v>
      </c>
      <c r="R257" s="241"/>
      <c r="S257" s="246">
        <v>1</v>
      </c>
      <c r="T257" s="241"/>
      <c r="U257" s="101">
        <f t="shared" si="6"/>
        <v>95.999999999999972</v>
      </c>
      <c r="V257" s="246">
        <v>1</v>
      </c>
      <c r="W257" s="66">
        <f t="shared" si="7"/>
        <v>724.66000000000054</v>
      </c>
      <c r="X257" s="287" t="s">
        <v>3576</v>
      </c>
      <c r="Y257" s="240" t="s">
        <v>2523</v>
      </c>
    </row>
    <row r="258" spans="1:25" x14ac:dyDescent="0.2">
      <c r="A258" s="240">
        <v>97</v>
      </c>
      <c r="B258" s="241" t="s">
        <v>2524</v>
      </c>
      <c r="C258" s="149"/>
      <c r="D258" s="149"/>
      <c r="E258" s="149"/>
      <c r="F258" s="149">
        <v>12</v>
      </c>
      <c r="G258" s="149"/>
      <c r="H258" s="149"/>
      <c r="I258" s="149"/>
      <c r="J258" s="242">
        <v>38948</v>
      </c>
      <c r="K258" s="286" t="s">
        <v>1059</v>
      </c>
      <c r="L258" s="286" t="s">
        <v>3965</v>
      </c>
      <c r="M258" s="287" t="s">
        <v>3900</v>
      </c>
      <c r="N258" s="287" t="s">
        <v>4024</v>
      </c>
      <c r="O258" s="287">
        <v>17</v>
      </c>
      <c r="P258" s="288" t="s">
        <v>2525</v>
      </c>
      <c r="Q258" s="288" t="s">
        <v>2526</v>
      </c>
      <c r="R258" s="287"/>
      <c r="S258" s="246">
        <v>0.5</v>
      </c>
      <c r="T258" s="241"/>
      <c r="U258" s="101">
        <f t="shared" si="6"/>
        <v>95.999999999999972</v>
      </c>
      <c r="V258" s="246">
        <v>0.5</v>
      </c>
      <c r="W258" s="66">
        <f t="shared" si="7"/>
        <v>725.16000000000054</v>
      </c>
      <c r="X258" s="287" t="s">
        <v>3576</v>
      </c>
      <c r="Y258" s="240" t="s">
        <v>2527</v>
      </c>
    </row>
    <row r="259" spans="1:25" x14ac:dyDescent="0.2">
      <c r="A259" s="83" t="s">
        <v>1063</v>
      </c>
      <c r="B259" s="81" t="s">
        <v>2528</v>
      </c>
      <c r="C259" s="68"/>
      <c r="D259" s="68"/>
      <c r="E259" s="68"/>
      <c r="F259" s="68"/>
      <c r="G259" s="68"/>
      <c r="H259" s="68"/>
      <c r="I259" s="68"/>
      <c r="J259" s="193">
        <v>38948</v>
      </c>
      <c r="K259" s="89" t="s">
        <v>1059</v>
      </c>
      <c r="L259" s="89" t="s">
        <v>3965</v>
      </c>
      <c r="M259" s="88" t="s">
        <v>2427</v>
      </c>
      <c r="N259" s="88" t="s">
        <v>3973</v>
      </c>
      <c r="O259" s="88">
        <v>28</v>
      </c>
      <c r="P259" s="91" t="s">
        <v>2529</v>
      </c>
      <c r="Q259" s="88" t="s">
        <v>2530</v>
      </c>
      <c r="R259" s="81"/>
      <c r="S259" s="59">
        <v>0.3</v>
      </c>
      <c r="T259" s="81"/>
      <c r="U259" s="101">
        <f t="shared" si="6"/>
        <v>95.999999999999972</v>
      </c>
      <c r="V259" s="59"/>
      <c r="W259" s="101">
        <f t="shared" si="7"/>
        <v>725.16000000000054</v>
      </c>
      <c r="X259" s="88" t="s">
        <v>2531</v>
      </c>
      <c r="Y259" s="87" t="s">
        <v>2532</v>
      </c>
    </row>
    <row r="260" spans="1:25" x14ac:dyDescent="0.2">
      <c r="A260" s="83" t="s">
        <v>1063</v>
      </c>
      <c r="B260" s="81" t="s">
        <v>2533</v>
      </c>
      <c r="C260" s="68"/>
      <c r="D260" s="68"/>
      <c r="E260" s="68"/>
      <c r="F260" s="68"/>
      <c r="G260" s="68"/>
      <c r="H260" s="68"/>
      <c r="I260" s="68"/>
      <c r="J260" s="193">
        <v>38949</v>
      </c>
      <c r="K260" s="89" t="s">
        <v>1076</v>
      </c>
      <c r="L260" s="89" t="s">
        <v>3965</v>
      </c>
      <c r="M260" s="88" t="s">
        <v>2341</v>
      </c>
      <c r="N260" s="88" t="s">
        <v>4426</v>
      </c>
      <c r="O260" s="88">
        <v>14</v>
      </c>
      <c r="P260" s="91" t="s">
        <v>2534</v>
      </c>
      <c r="Q260" s="88" t="s">
        <v>2535</v>
      </c>
      <c r="R260" s="81"/>
      <c r="S260" s="59">
        <v>13.2</v>
      </c>
      <c r="T260" s="81"/>
      <c r="U260" s="101">
        <f t="shared" si="6"/>
        <v>95.999999999999972</v>
      </c>
      <c r="V260" s="59"/>
      <c r="W260" s="101">
        <f t="shared" si="7"/>
        <v>725.16000000000054</v>
      </c>
      <c r="X260" s="88" t="s">
        <v>2536</v>
      </c>
      <c r="Y260" s="87" t="s">
        <v>2537</v>
      </c>
    </row>
    <row r="261" spans="1:25" x14ac:dyDescent="0.2">
      <c r="A261" s="240">
        <v>98</v>
      </c>
      <c r="B261" s="241" t="s">
        <v>2538</v>
      </c>
      <c r="C261" s="149"/>
      <c r="D261" s="149"/>
      <c r="E261" s="149">
        <v>12</v>
      </c>
      <c r="F261" s="149"/>
      <c r="G261" s="149"/>
      <c r="H261" s="149"/>
      <c r="I261" s="149"/>
      <c r="J261" s="242">
        <v>38949</v>
      </c>
      <c r="K261" s="286" t="s">
        <v>1055</v>
      </c>
      <c r="L261" s="286" t="s">
        <v>3965</v>
      </c>
      <c r="M261" s="287" t="s">
        <v>3894</v>
      </c>
      <c r="N261" s="287" t="s">
        <v>3995</v>
      </c>
      <c r="O261" s="287">
        <v>20</v>
      </c>
      <c r="P261" s="288" t="s">
        <v>2539</v>
      </c>
      <c r="Q261" s="287" t="s">
        <v>2540</v>
      </c>
      <c r="R261" s="241"/>
      <c r="S261" s="246">
        <v>0.1</v>
      </c>
      <c r="T261" s="241"/>
      <c r="U261" s="101">
        <f t="shared" si="6"/>
        <v>95.999999999999972</v>
      </c>
      <c r="V261" s="246">
        <v>0.1</v>
      </c>
      <c r="W261" s="66">
        <f t="shared" si="7"/>
        <v>725.26000000000056</v>
      </c>
      <c r="X261" s="287" t="s">
        <v>3576</v>
      </c>
      <c r="Y261" s="240" t="s">
        <v>2541</v>
      </c>
    </row>
    <row r="262" spans="1:25" x14ac:dyDescent="0.2">
      <c r="A262" s="240">
        <v>99</v>
      </c>
      <c r="B262" s="241" t="s">
        <v>2542</v>
      </c>
      <c r="C262" s="149"/>
      <c r="D262" s="149"/>
      <c r="E262" s="149"/>
      <c r="F262" s="149">
        <v>13</v>
      </c>
      <c r="G262" s="149"/>
      <c r="H262" s="149"/>
      <c r="I262" s="149"/>
      <c r="J262" s="242">
        <v>38950</v>
      </c>
      <c r="K262" s="286" t="s">
        <v>1059</v>
      </c>
      <c r="L262" s="286" t="s">
        <v>3965</v>
      </c>
      <c r="M262" s="287" t="s">
        <v>3999</v>
      </c>
      <c r="N262" s="287" t="s">
        <v>3991</v>
      </c>
      <c r="O262" s="287">
        <v>14</v>
      </c>
      <c r="P262" s="288" t="s">
        <v>2543</v>
      </c>
      <c r="Q262" s="287" t="s">
        <v>2544</v>
      </c>
      <c r="R262" s="241"/>
      <c r="S262" s="246">
        <v>0.5</v>
      </c>
      <c r="T262" s="241"/>
      <c r="U262" s="101">
        <f t="shared" si="6"/>
        <v>95.999999999999972</v>
      </c>
      <c r="V262" s="246">
        <v>0.5</v>
      </c>
      <c r="W262" s="66">
        <f t="shared" si="7"/>
        <v>725.76000000000056</v>
      </c>
      <c r="X262" s="287" t="s">
        <v>3576</v>
      </c>
      <c r="Y262" s="240" t="s">
        <v>2545</v>
      </c>
    </row>
    <row r="263" spans="1:25" x14ac:dyDescent="0.2">
      <c r="A263" s="240">
        <v>100</v>
      </c>
      <c r="B263" s="241" t="s">
        <v>2546</v>
      </c>
      <c r="C263" s="149"/>
      <c r="D263" s="149"/>
      <c r="E263" s="149"/>
      <c r="F263" s="149"/>
      <c r="G263" s="149"/>
      <c r="H263" s="149">
        <v>17</v>
      </c>
      <c r="I263" s="149"/>
      <c r="J263" s="242">
        <v>38951</v>
      </c>
      <c r="K263" s="286" t="s">
        <v>1076</v>
      </c>
      <c r="L263" s="286" t="s">
        <v>3965</v>
      </c>
      <c r="M263" s="287" t="s">
        <v>3919</v>
      </c>
      <c r="N263" s="287" t="s">
        <v>3889</v>
      </c>
      <c r="O263" s="287">
        <v>36</v>
      </c>
      <c r="P263" s="288" t="s">
        <v>2547</v>
      </c>
      <c r="Q263" s="241" t="s">
        <v>2548</v>
      </c>
      <c r="R263" s="241"/>
      <c r="S263" s="246">
        <v>23</v>
      </c>
      <c r="T263" s="241"/>
      <c r="U263" s="101">
        <f t="shared" si="6"/>
        <v>95.999999999999972</v>
      </c>
      <c r="V263" s="246">
        <v>23</v>
      </c>
      <c r="W263" s="66">
        <f t="shared" si="7"/>
        <v>748.76000000000056</v>
      </c>
      <c r="X263" s="287" t="s">
        <v>2549</v>
      </c>
      <c r="Y263" s="240" t="s">
        <v>2550</v>
      </c>
    </row>
    <row r="264" spans="1:25" x14ac:dyDescent="0.2">
      <c r="A264" s="83" t="s">
        <v>1063</v>
      </c>
      <c r="B264" s="81" t="s">
        <v>2551</v>
      </c>
      <c r="C264" s="68"/>
      <c r="D264" s="68"/>
      <c r="E264" s="68"/>
      <c r="F264" s="68"/>
      <c r="G264" s="68"/>
      <c r="H264" s="68"/>
      <c r="I264" s="68"/>
      <c r="J264" s="193">
        <v>38935</v>
      </c>
      <c r="K264" s="89" t="s">
        <v>1055</v>
      </c>
      <c r="L264" s="89" t="s">
        <v>3965</v>
      </c>
      <c r="M264" s="88" t="s">
        <v>4059</v>
      </c>
      <c r="N264" s="88" t="s">
        <v>3991</v>
      </c>
      <c r="O264" s="88">
        <v>16</v>
      </c>
      <c r="P264" s="91" t="s">
        <v>2552</v>
      </c>
      <c r="Q264" s="81" t="s">
        <v>2553</v>
      </c>
      <c r="R264" s="81" t="s">
        <v>4579</v>
      </c>
      <c r="S264" s="59">
        <v>0.1</v>
      </c>
      <c r="T264" s="81"/>
      <c r="U264" s="101">
        <f t="shared" si="6"/>
        <v>95.999999999999972</v>
      </c>
      <c r="V264" s="59"/>
      <c r="W264" s="101">
        <f t="shared" si="7"/>
        <v>748.76000000000056</v>
      </c>
      <c r="X264" s="88"/>
      <c r="Y264" s="87" t="s">
        <v>2554</v>
      </c>
    </row>
    <row r="265" spans="1:25" x14ac:dyDescent="0.2">
      <c r="A265" s="83" t="s">
        <v>1063</v>
      </c>
      <c r="B265" s="81" t="s">
        <v>2555</v>
      </c>
      <c r="C265" s="68"/>
      <c r="D265" s="68"/>
      <c r="E265" s="68"/>
      <c r="F265" s="68"/>
      <c r="G265" s="68"/>
      <c r="H265" s="68"/>
      <c r="I265" s="68"/>
      <c r="J265" s="193">
        <v>38959</v>
      </c>
      <c r="K265" s="89" t="s">
        <v>1059</v>
      </c>
      <c r="L265" s="89" t="s">
        <v>3965</v>
      </c>
      <c r="M265" s="88" t="s">
        <v>3985</v>
      </c>
      <c r="N265" s="88" t="s">
        <v>3889</v>
      </c>
      <c r="O265" s="88">
        <v>23</v>
      </c>
      <c r="P265" s="91" t="s">
        <v>435</v>
      </c>
      <c r="Q265" s="88" t="s">
        <v>4289</v>
      </c>
      <c r="R265" s="81"/>
      <c r="S265" s="59">
        <v>0.25</v>
      </c>
      <c r="T265" s="81"/>
      <c r="U265" s="101">
        <f t="shared" si="6"/>
        <v>95.999999999999972</v>
      </c>
      <c r="V265" s="59"/>
      <c r="W265" s="101">
        <f t="shared" si="7"/>
        <v>748.76000000000056</v>
      </c>
      <c r="X265" s="88" t="s">
        <v>2556</v>
      </c>
      <c r="Y265" s="87" t="s">
        <v>2557</v>
      </c>
    </row>
    <row r="266" spans="1:25" x14ac:dyDescent="0.2">
      <c r="A266" s="240">
        <v>101</v>
      </c>
      <c r="B266" s="241" t="s">
        <v>2558</v>
      </c>
      <c r="C266" s="149"/>
      <c r="D266" s="149"/>
      <c r="E266" s="149"/>
      <c r="F266" s="149"/>
      <c r="G266" s="149"/>
      <c r="H266" s="149">
        <v>18</v>
      </c>
      <c r="I266" s="149"/>
      <c r="J266" s="242">
        <v>38960</v>
      </c>
      <c r="K266" s="286" t="s">
        <v>1059</v>
      </c>
      <c r="L266" s="286" t="s">
        <v>3965</v>
      </c>
      <c r="M266" s="287" t="s">
        <v>3937</v>
      </c>
      <c r="N266" s="287" t="s">
        <v>3889</v>
      </c>
      <c r="O266" s="287">
        <v>18</v>
      </c>
      <c r="P266" s="288" t="s">
        <v>1183</v>
      </c>
      <c r="Q266" s="287" t="s">
        <v>3757</v>
      </c>
      <c r="R266" s="241"/>
      <c r="S266" s="246">
        <v>3.5</v>
      </c>
      <c r="T266" s="241"/>
      <c r="U266" s="101">
        <f t="shared" si="6"/>
        <v>95.999999999999972</v>
      </c>
      <c r="V266" s="246">
        <v>3.5</v>
      </c>
      <c r="W266" s="66">
        <f t="shared" si="7"/>
        <v>752.26000000000056</v>
      </c>
      <c r="X266" s="287" t="s">
        <v>3576</v>
      </c>
      <c r="Y266" s="240" t="s">
        <v>2559</v>
      </c>
    </row>
    <row r="267" spans="1:25" x14ac:dyDescent="0.2">
      <c r="A267" s="146">
        <v>102</v>
      </c>
      <c r="B267" s="149" t="s">
        <v>2560</v>
      </c>
      <c r="C267" s="149"/>
      <c r="D267" s="149"/>
      <c r="E267" s="149"/>
      <c r="F267" s="149">
        <v>14</v>
      </c>
      <c r="G267" s="149"/>
      <c r="H267" s="149"/>
      <c r="I267" s="149"/>
      <c r="J267" s="196">
        <v>38963</v>
      </c>
      <c r="K267" s="205" t="s">
        <v>1055</v>
      </c>
      <c r="L267" s="205" t="s">
        <v>3930</v>
      </c>
      <c r="M267" s="203" t="s">
        <v>2561</v>
      </c>
      <c r="N267" s="203" t="s">
        <v>3959</v>
      </c>
      <c r="O267" s="203">
        <v>34</v>
      </c>
      <c r="P267" s="207" t="s">
        <v>2562</v>
      </c>
      <c r="Q267" s="203" t="s">
        <v>2563</v>
      </c>
      <c r="R267" s="149">
        <v>0.1</v>
      </c>
      <c r="S267" s="66"/>
      <c r="T267" s="149">
        <v>0.1</v>
      </c>
      <c r="U267" s="66">
        <f t="shared" si="6"/>
        <v>96.099999999999966</v>
      </c>
      <c r="V267" s="66"/>
      <c r="W267" s="101">
        <f t="shared" si="7"/>
        <v>752.26000000000056</v>
      </c>
      <c r="X267" s="203" t="s">
        <v>2564</v>
      </c>
      <c r="Y267" s="72" t="s">
        <v>2565</v>
      </c>
    </row>
    <row r="268" spans="1:25" x14ac:dyDescent="0.2">
      <c r="A268" s="146">
        <v>103</v>
      </c>
      <c r="B268" s="149" t="s">
        <v>2566</v>
      </c>
      <c r="C268" s="149"/>
      <c r="D268" s="149"/>
      <c r="E268" s="149"/>
      <c r="F268" s="149"/>
      <c r="G268" s="149">
        <v>9</v>
      </c>
      <c r="H268" s="149"/>
      <c r="I268" s="149"/>
      <c r="J268" s="196">
        <v>38963</v>
      </c>
      <c r="K268" s="205" t="s">
        <v>1059</v>
      </c>
      <c r="L268" s="205" t="s">
        <v>3965</v>
      </c>
      <c r="M268" s="203" t="s">
        <v>3919</v>
      </c>
      <c r="N268" s="203" t="s">
        <v>3889</v>
      </c>
      <c r="O268" s="203">
        <v>6</v>
      </c>
      <c r="P268" s="207" t="s">
        <v>3579</v>
      </c>
      <c r="Q268" s="203" t="s">
        <v>1</v>
      </c>
      <c r="R268" s="149"/>
      <c r="S268" s="66">
        <v>0.25</v>
      </c>
      <c r="T268" s="149"/>
      <c r="U268" s="101">
        <f t="shared" si="6"/>
        <v>96.099999999999966</v>
      </c>
      <c r="V268" s="66">
        <v>0.25</v>
      </c>
      <c r="W268" s="66">
        <f t="shared" si="7"/>
        <v>752.51000000000056</v>
      </c>
      <c r="X268" s="203" t="s">
        <v>3576</v>
      </c>
      <c r="Y268" s="72" t="s">
        <v>2567</v>
      </c>
    </row>
    <row r="269" spans="1:25" x14ac:dyDescent="0.2">
      <c r="A269" s="146">
        <v>104</v>
      </c>
      <c r="B269" s="149" t="s">
        <v>2568</v>
      </c>
      <c r="C269" s="149"/>
      <c r="D269" s="149">
        <v>23</v>
      </c>
      <c r="E269" s="149"/>
      <c r="F269" s="149"/>
      <c r="G269" s="149"/>
      <c r="H269" s="149"/>
      <c r="I269" s="149"/>
      <c r="J269" s="196">
        <v>38963</v>
      </c>
      <c r="K269" s="205" t="s">
        <v>1055</v>
      </c>
      <c r="L269" s="205" t="s">
        <v>3965</v>
      </c>
      <c r="M269" s="203" t="s">
        <v>3990</v>
      </c>
      <c r="N269" s="203" t="s">
        <v>3959</v>
      </c>
      <c r="O269" s="203">
        <v>1</v>
      </c>
      <c r="P269" s="207" t="s">
        <v>2569</v>
      </c>
      <c r="Q269" s="203" t="s">
        <v>2570</v>
      </c>
      <c r="R269" s="149"/>
      <c r="S269" s="66">
        <v>0.1</v>
      </c>
      <c r="T269" s="149"/>
      <c r="U269" s="101">
        <f t="shared" ref="U269:U288" si="8">U268+T269</f>
        <v>96.099999999999966</v>
      </c>
      <c r="V269" s="66">
        <v>0.1</v>
      </c>
      <c r="W269" s="66">
        <f t="shared" si="7"/>
        <v>752.61000000000058</v>
      </c>
      <c r="X269" s="203" t="s">
        <v>3576</v>
      </c>
      <c r="Y269" s="72" t="s">
        <v>2571</v>
      </c>
    </row>
    <row r="270" spans="1:25" x14ac:dyDescent="0.2">
      <c r="A270" s="155">
        <v>105</v>
      </c>
      <c r="B270" s="153" t="s">
        <v>2700</v>
      </c>
      <c r="C270" s="153"/>
      <c r="D270" s="153">
        <v>24</v>
      </c>
      <c r="E270" s="153"/>
      <c r="F270" s="153"/>
      <c r="G270" s="153"/>
      <c r="H270" s="153"/>
      <c r="I270" s="153"/>
      <c r="J270" s="200">
        <v>38964</v>
      </c>
      <c r="K270" s="164" t="s">
        <v>1055</v>
      </c>
      <c r="L270" s="164" t="s">
        <v>3930</v>
      </c>
      <c r="M270" s="163" t="s">
        <v>3990</v>
      </c>
      <c r="N270" s="163" t="s">
        <v>4024</v>
      </c>
      <c r="O270" s="163">
        <v>13</v>
      </c>
      <c r="P270" s="166" t="s">
        <v>2701</v>
      </c>
      <c r="Q270" s="163" t="s">
        <v>2572</v>
      </c>
      <c r="R270" s="153">
        <v>0.1</v>
      </c>
      <c r="S270" s="158"/>
      <c r="T270" s="153">
        <v>0.1</v>
      </c>
      <c r="U270" s="66">
        <f t="shared" si="8"/>
        <v>96.19999999999996</v>
      </c>
      <c r="V270" s="158"/>
      <c r="W270" s="101">
        <f t="shared" si="7"/>
        <v>752.61000000000058</v>
      </c>
      <c r="X270" s="163" t="s">
        <v>2573</v>
      </c>
      <c r="Y270" s="115" t="s">
        <v>2574</v>
      </c>
    </row>
    <row r="271" spans="1:25" x14ac:dyDescent="0.2">
      <c r="A271" s="146">
        <v>106</v>
      </c>
      <c r="B271" s="149" t="s">
        <v>4522</v>
      </c>
      <c r="C271" s="149"/>
      <c r="D271" s="149">
        <v>25</v>
      </c>
      <c r="E271" s="149"/>
      <c r="F271" s="149"/>
      <c r="G271" s="149"/>
      <c r="H271" s="149"/>
      <c r="I271" s="149"/>
      <c r="J271" s="196">
        <v>38971</v>
      </c>
      <c r="K271" s="205" t="s">
        <v>1055</v>
      </c>
      <c r="L271" s="205" t="s">
        <v>3965</v>
      </c>
      <c r="M271" s="203" t="s">
        <v>3979</v>
      </c>
      <c r="N271" s="203" t="s">
        <v>3908</v>
      </c>
      <c r="O271" s="203">
        <v>3</v>
      </c>
      <c r="P271" s="207" t="s">
        <v>2575</v>
      </c>
      <c r="Q271" s="203" t="s">
        <v>2576</v>
      </c>
      <c r="R271" s="149"/>
      <c r="S271" s="66">
        <v>0.1</v>
      </c>
      <c r="T271" s="149"/>
      <c r="U271" s="101">
        <f t="shared" si="8"/>
        <v>96.19999999999996</v>
      </c>
      <c r="V271" s="66">
        <v>0.1</v>
      </c>
      <c r="W271" s="66">
        <f t="shared" si="7"/>
        <v>752.7100000000006</v>
      </c>
      <c r="X271" s="203" t="s">
        <v>3576</v>
      </c>
      <c r="Y271" s="72" t="s">
        <v>2577</v>
      </c>
    </row>
    <row r="272" spans="1:25" x14ac:dyDescent="0.2">
      <c r="A272" s="146">
        <v>107</v>
      </c>
      <c r="B272" s="149" t="s">
        <v>2578</v>
      </c>
      <c r="C272" s="149">
        <v>16</v>
      </c>
      <c r="D272" s="149"/>
      <c r="E272" s="149"/>
      <c r="F272" s="149"/>
      <c r="G272" s="149"/>
      <c r="H272" s="149"/>
      <c r="I272" s="149"/>
      <c r="J272" s="196">
        <v>38972</v>
      </c>
      <c r="K272" s="150" t="s">
        <v>1055</v>
      </c>
      <c r="L272" s="150" t="s">
        <v>3965</v>
      </c>
      <c r="M272" s="149" t="s">
        <v>1752</v>
      </c>
      <c r="N272" s="149" t="s">
        <v>4037</v>
      </c>
      <c r="O272" s="149">
        <v>11</v>
      </c>
      <c r="P272" s="149" t="s">
        <v>2579</v>
      </c>
      <c r="Q272" s="149" t="s">
        <v>2580</v>
      </c>
      <c r="R272" s="149"/>
      <c r="S272" s="66">
        <v>0.2</v>
      </c>
      <c r="T272" s="149"/>
      <c r="U272" s="101">
        <f t="shared" si="8"/>
        <v>96.19999999999996</v>
      </c>
      <c r="V272" s="66">
        <v>0.2</v>
      </c>
      <c r="W272" s="66">
        <f t="shared" si="7"/>
        <v>752.91000000000065</v>
      </c>
      <c r="X272" s="149" t="s">
        <v>3576</v>
      </c>
      <c r="Y272" s="72" t="s">
        <v>2581</v>
      </c>
    </row>
    <row r="273" spans="1:25" x14ac:dyDescent="0.2">
      <c r="A273" s="155">
        <v>108</v>
      </c>
      <c r="B273" s="153" t="s">
        <v>2582</v>
      </c>
      <c r="C273" s="153"/>
      <c r="D273" s="153"/>
      <c r="E273" s="153"/>
      <c r="F273" s="153">
        <v>15</v>
      </c>
      <c r="G273" s="153"/>
      <c r="H273" s="153"/>
      <c r="I273" s="153"/>
      <c r="J273" s="200">
        <v>38972</v>
      </c>
      <c r="K273" s="154" t="s">
        <v>1055</v>
      </c>
      <c r="L273" s="154" t="s">
        <v>3965</v>
      </c>
      <c r="M273" s="153" t="s">
        <v>3900</v>
      </c>
      <c r="N273" s="153" t="s">
        <v>3908</v>
      </c>
      <c r="O273" s="153">
        <v>7</v>
      </c>
      <c r="P273" s="153" t="s">
        <v>2583</v>
      </c>
      <c r="Q273" s="153" t="s">
        <v>3855</v>
      </c>
      <c r="R273" s="153"/>
      <c r="S273" s="158">
        <v>0.1</v>
      </c>
      <c r="T273" s="153"/>
      <c r="U273" s="101">
        <f t="shared" si="8"/>
        <v>96.19999999999996</v>
      </c>
      <c r="V273" s="158">
        <v>0.1</v>
      </c>
      <c r="W273" s="66">
        <f t="shared" si="7"/>
        <v>753.01000000000067</v>
      </c>
      <c r="X273" s="153" t="s">
        <v>3576</v>
      </c>
      <c r="Y273" s="115" t="s">
        <v>2584</v>
      </c>
    </row>
    <row r="274" spans="1:25" x14ac:dyDescent="0.2">
      <c r="A274" s="155">
        <v>109</v>
      </c>
      <c r="B274" s="153" t="s">
        <v>2585</v>
      </c>
      <c r="C274" s="153">
        <v>17</v>
      </c>
      <c r="D274" s="153"/>
      <c r="E274" s="153"/>
      <c r="F274" s="153"/>
      <c r="G274" s="153"/>
      <c r="H274" s="153"/>
      <c r="I274" s="153"/>
      <c r="J274" s="200">
        <v>38973</v>
      </c>
      <c r="K274" s="154" t="s">
        <v>1076</v>
      </c>
      <c r="L274" s="154" t="s">
        <v>3965</v>
      </c>
      <c r="M274" s="153" t="s">
        <v>1588</v>
      </c>
      <c r="N274" s="153" t="s">
        <v>4037</v>
      </c>
      <c r="O274" s="153">
        <v>22</v>
      </c>
      <c r="P274" s="153" t="s">
        <v>2586</v>
      </c>
      <c r="Q274" s="153" t="s">
        <v>2587</v>
      </c>
      <c r="R274" s="153"/>
      <c r="S274" s="158">
        <v>15.8</v>
      </c>
      <c r="T274" s="153"/>
      <c r="U274" s="101">
        <f t="shared" si="8"/>
        <v>96.19999999999996</v>
      </c>
      <c r="V274" s="158">
        <v>15.8</v>
      </c>
      <c r="W274" s="66">
        <f t="shared" si="7"/>
        <v>768.81000000000063</v>
      </c>
      <c r="X274" s="153" t="s">
        <v>3576</v>
      </c>
      <c r="Y274" s="115" t="s">
        <v>2588</v>
      </c>
    </row>
    <row r="275" spans="1:25" x14ac:dyDescent="0.2">
      <c r="A275" s="238" t="s">
        <v>1063</v>
      </c>
      <c r="B275" s="22" t="s">
        <v>1231</v>
      </c>
      <c r="C275" s="97"/>
      <c r="D275" s="97"/>
      <c r="E275" s="97"/>
      <c r="F275" s="97"/>
      <c r="G275" s="97"/>
      <c r="H275" s="97"/>
      <c r="I275" s="97"/>
      <c r="J275" s="237">
        <v>38991</v>
      </c>
      <c r="K275" s="25" t="s">
        <v>1055</v>
      </c>
      <c r="L275" s="25" t="s">
        <v>826</v>
      </c>
      <c r="M275" s="22" t="s">
        <v>1615</v>
      </c>
      <c r="N275" s="22" t="s">
        <v>3991</v>
      </c>
      <c r="O275" s="22">
        <v>14</v>
      </c>
      <c r="P275" s="22" t="s">
        <v>2589</v>
      </c>
      <c r="Q275" s="22" t="s">
        <v>2590</v>
      </c>
      <c r="R275" s="22">
        <v>0.1</v>
      </c>
      <c r="S275" s="27"/>
      <c r="T275" s="22"/>
      <c r="U275" s="101">
        <f t="shared" si="8"/>
        <v>96.19999999999996</v>
      </c>
      <c r="V275" s="27"/>
      <c r="W275" s="101">
        <f t="shared" si="7"/>
        <v>768.81000000000063</v>
      </c>
      <c r="X275" s="22" t="s">
        <v>2591</v>
      </c>
      <c r="Y275" s="28" t="s">
        <v>2592</v>
      </c>
    </row>
    <row r="276" spans="1:25" x14ac:dyDescent="0.2">
      <c r="A276" s="290" t="s">
        <v>1063</v>
      </c>
      <c r="B276" s="68" t="s">
        <v>2593</v>
      </c>
      <c r="C276" s="68"/>
      <c r="D276" s="68"/>
      <c r="E276" s="68"/>
      <c r="F276" s="68"/>
      <c r="G276" s="68"/>
      <c r="H276" s="68"/>
      <c r="I276" s="68"/>
      <c r="J276" s="291">
        <v>38992</v>
      </c>
      <c r="K276" s="292" t="s">
        <v>1059</v>
      </c>
      <c r="L276" s="292" t="s">
        <v>2264</v>
      </c>
      <c r="M276" s="68" t="s">
        <v>3979</v>
      </c>
      <c r="N276" s="68" t="s">
        <v>3995</v>
      </c>
      <c r="O276" s="68">
        <v>14</v>
      </c>
      <c r="P276" s="68" t="s">
        <v>2594</v>
      </c>
      <c r="Q276" s="68" t="s">
        <v>2595</v>
      </c>
      <c r="R276" s="68">
        <v>2.54</v>
      </c>
      <c r="S276" s="67"/>
      <c r="T276" s="68"/>
      <c r="U276" s="101">
        <f t="shared" si="8"/>
        <v>96.19999999999996</v>
      </c>
      <c r="V276" s="67"/>
      <c r="W276" s="101">
        <f t="shared" si="7"/>
        <v>768.81000000000063</v>
      </c>
      <c r="X276" s="68" t="s">
        <v>2596</v>
      </c>
      <c r="Y276" s="70" t="s">
        <v>2597</v>
      </c>
    </row>
    <row r="277" spans="1:25" x14ac:dyDescent="0.2">
      <c r="A277" s="290" t="s">
        <v>1063</v>
      </c>
      <c r="B277" s="68" t="s">
        <v>2598</v>
      </c>
      <c r="C277" s="68"/>
      <c r="D277" s="68"/>
      <c r="E277" s="68"/>
      <c r="F277" s="68"/>
      <c r="G277" s="68"/>
      <c r="H277" s="68"/>
      <c r="I277" s="68"/>
      <c r="J277" s="291">
        <v>38995</v>
      </c>
      <c r="K277" s="292" t="s">
        <v>1059</v>
      </c>
      <c r="L277" s="292" t="s">
        <v>3930</v>
      </c>
      <c r="M277" s="68" t="s">
        <v>3985</v>
      </c>
      <c r="N277" s="68" t="s">
        <v>3995</v>
      </c>
      <c r="O277" s="68">
        <v>17</v>
      </c>
      <c r="P277" s="68" t="s">
        <v>2599</v>
      </c>
      <c r="Q277" s="68" t="s">
        <v>2600</v>
      </c>
      <c r="R277" s="68">
        <v>1</v>
      </c>
      <c r="S277" s="67"/>
      <c r="T277" s="68"/>
      <c r="U277" s="101">
        <f t="shared" si="8"/>
        <v>96.19999999999996</v>
      </c>
      <c r="V277" s="67"/>
      <c r="W277" s="101">
        <f t="shared" si="7"/>
        <v>768.81000000000063</v>
      </c>
      <c r="X277" s="68" t="s">
        <v>4709</v>
      </c>
      <c r="Y277" s="70" t="s">
        <v>4710</v>
      </c>
    </row>
    <row r="278" spans="1:25" x14ac:dyDescent="0.2">
      <c r="A278" s="290" t="s">
        <v>1063</v>
      </c>
      <c r="B278" s="68" t="s">
        <v>4711</v>
      </c>
      <c r="C278" s="68"/>
      <c r="D278" s="68"/>
      <c r="E278" s="68"/>
      <c r="F278" s="68"/>
      <c r="G278" s="68"/>
      <c r="H278" s="68"/>
      <c r="I278" s="68"/>
      <c r="J278" s="291">
        <v>38997</v>
      </c>
      <c r="K278" s="292" t="s">
        <v>1055</v>
      </c>
      <c r="L278" s="292" t="s">
        <v>4712</v>
      </c>
      <c r="M278" s="68" t="s">
        <v>4023</v>
      </c>
      <c r="N278" s="68" t="s">
        <v>4024</v>
      </c>
      <c r="O278" s="68">
        <v>1</v>
      </c>
      <c r="P278" s="68" t="s">
        <v>4713</v>
      </c>
      <c r="Q278" s="68" t="s">
        <v>4714</v>
      </c>
      <c r="R278" s="68">
        <v>0.1</v>
      </c>
      <c r="S278" s="67"/>
      <c r="T278" s="68"/>
      <c r="U278" s="101">
        <f t="shared" si="8"/>
        <v>96.19999999999996</v>
      </c>
      <c r="V278" s="67"/>
      <c r="W278" s="101">
        <f t="shared" si="7"/>
        <v>768.81000000000063</v>
      </c>
      <c r="X278" s="68" t="s">
        <v>4715</v>
      </c>
      <c r="Y278" s="70" t="s">
        <v>4716</v>
      </c>
    </row>
    <row r="279" spans="1:25" x14ac:dyDescent="0.2">
      <c r="A279" s="290" t="s">
        <v>1063</v>
      </c>
      <c r="B279" s="68" t="s">
        <v>4717</v>
      </c>
      <c r="C279" s="68"/>
      <c r="D279" s="68"/>
      <c r="E279" s="68"/>
      <c r="F279" s="68"/>
      <c r="G279" s="68"/>
      <c r="H279" s="68"/>
      <c r="I279" s="68"/>
      <c r="J279" s="291">
        <v>38997</v>
      </c>
      <c r="K279" s="292" t="s">
        <v>1055</v>
      </c>
      <c r="L279" s="292" t="s">
        <v>4712</v>
      </c>
      <c r="M279" s="68" t="s">
        <v>3919</v>
      </c>
      <c r="N279" s="68" t="s">
        <v>3959</v>
      </c>
      <c r="O279" s="68">
        <v>34</v>
      </c>
      <c r="P279" s="68" t="s">
        <v>4718</v>
      </c>
      <c r="Q279" s="68" t="s">
        <v>4719</v>
      </c>
      <c r="R279" s="68">
        <v>0.1</v>
      </c>
      <c r="S279" s="67"/>
      <c r="T279" s="68"/>
      <c r="U279" s="101">
        <f t="shared" si="8"/>
        <v>96.19999999999996</v>
      </c>
      <c r="V279" s="67"/>
      <c r="W279" s="101">
        <f t="shared" si="7"/>
        <v>768.81000000000063</v>
      </c>
      <c r="X279" s="68" t="s">
        <v>4720</v>
      </c>
      <c r="Y279" s="70" t="s">
        <v>4721</v>
      </c>
    </row>
    <row r="280" spans="1:25" x14ac:dyDescent="0.2">
      <c r="A280" s="146">
        <v>110</v>
      </c>
      <c r="B280" s="149" t="s">
        <v>4722</v>
      </c>
      <c r="C280" s="149"/>
      <c r="D280" s="149"/>
      <c r="E280" s="149"/>
      <c r="F280" s="149"/>
      <c r="G280" s="149"/>
      <c r="H280" s="149">
        <v>19</v>
      </c>
      <c r="I280" s="149"/>
      <c r="J280" s="196">
        <v>39025</v>
      </c>
      <c r="K280" s="150" t="s">
        <v>1055</v>
      </c>
      <c r="L280" s="150" t="s">
        <v>826</v>
      </c>
      <c r="M280" s="149" t="s">
        <v>3937</v>
      </c>
      <c r="N280" s="149" t="s">
        <v>3908</v>
      </c>
      <c r="O280" s="149">
        <v>21</v>
      </c>
      <c r="P280" s="149" t="s">
        <v>4723</v>
      </c>
      <c r="Q280" s="149" t="s">
        <v>4724</v>
      </c>
      <c r="R280" s="149">
        <v>0.1</v>
      </c>
      <c r="S280" s="66"/>
      <c r="T280" s="149">
        <v>0.1</v>
      </c>
      <c r="U280" s="66">
        <f t="shared" si="8"/>
        <v>96.299999999999955</v>
      </c>
      <c r="V280" s="66"/>
      <c r="W280" s="101">
        <f t="shared" si="7"/>
        <v>768.81000000000063</v>
      </c>
      <c r="X280" s="149" t="s">
        <v>1400</v>
      </c>
      <c r="Y280" s="72" t="s">
        <v>4725</v>
      </c>
    </row>
    <row r="281" spans="1:25" x14ac:dyDescent="0.2">
      <c r="A281" s="146">
        <v>111</v>
      </c>
      <c r="B281" s="149" t="s">
        <v>4726</v>
      </c>
      <c r="C281" s="149"/>
      <c r="D281" s="149"/>
      <c r="E281" s="149"/>
      <c r="F281" s="149"/>
      <c r="G281" s="149"/>
      <c r="H281" s="149"/>
      <c r="I281" s="149">
        <v>9</v>
      </c>
      <c r="J281" s="196">
        <v>39025</v>
      </c>
      <c r="K281" s="150" t="s">
        <v>1059</v>
      </c>
      <c r="L281" s="150" t="s">
        <v>4727</v>
      </c>
      <c r="M281" s="149" t="s">
        <v>4728</v>
      </c>
      <c r="N281" s="149" t="s">
        <v>3995</v>
      </c>
      <c r="O281" s="149">
        <v>14</v>
      </c>
      <c r="P281" s="149" t="s">
        <v>4729</v>
      </c>
      <c r="Q281" s="149" t="s">
        <v>4730</v>
      </c>
      <c r="R281" s="149">
        <v>0.5</v>
      </c>
      <c r="S281" s="66"/>
      <c r="T281" s="149">
        <v>0.5</v>
      </c>
      <c r="U281" s="66">
        <f t="shared" si="8"/>
        <v>96.799999999999955</v>
      </c>
      <c r="V281" s="66"/>
      <c r="W281" s="101">
        <f t="shared" si="7"/>
        <v>768.81000000000063</v>
      </c>
      <c r="X281" s="149" t="s">
        <v>4731</v>
      </c>
      <c r="Y281" s="72" t="s">
        <v>4732</v>
      </c>
    </row>
    <row r="282" spans="1:25" x14ac:dyDescent="0.2">
      <c r="A282" s="290" t="s">
        <v>1063</v>
      </c>
      <c r="B282" s="68" t="s">
        <v>4733</v>
      </c>
      <c r="C282" s="68"/>
      <c r="D282" s="68"/>
      <c r="E282" s="68"/>
      <c r="F282" s="68"/>
      <c r="G282" s="68"/>
      <c r="H282" s="68"/>
      <c r="I282" s="68"/>
      <c r="J282" s="291">
        <v>39026</v>
      </c>
      <c r="K282" s="292" t="s">
        <v>1055</v>
      </c>
      <c r="L282" s="292" t="s">
        <v>2264</v>
      </c>
      <c r="M282" s="68" t="s">
        <v>3919</v>
      </c>
      <c r="N282" s="68" t="s">
        <v>3908</v>
      </c>
      <c r="O282" s="68">
        <v>28</v>
      </c>
      <c r="P282" s="68" t="s">
        <v>4734</v>
      </c>
      <c r="Q282" s="68" t="s">
        <v>4735</v>
      </c>
      <c r="R282" s="68">
        <v>0.2</v>
      </c>
      <c r="S282" s="67"/>
      <c r="T282" s="68"/>
      <c r="U282" s="101">
        <f t="shared" si="8"/>
        <v>96.799999999999955</v>
      </c>
      <c r="V282" s="67"/>
      <c r="W282" s="101">
        <f t="shared" si="7"/>
        <v>768.81000000000063</v>
      </c>
      <c r="X282" s="68" t="s">
        <v>4736</v>
      </c>
      <c r="Y282" s="70" t="s">
        <v>4737</v>
      </c>
    </row>
    <row r="283" spans="1:25" x14ac:dyDescent="0.2">
      <c r="A283" s="290" t="s">
        <v>1063</v>
      </c>
      <c r="B283" s="68" t="s">
        <v>4738</v>
      </c>
      <c r="C283" s="68"/>
      <c r="D283" s="68"/>
      <c r="E283" s="68"/>
      <c r="F283" s="68"/>
      <c r="G283" s="68"/>
      <c r="H283" s="68"/>
      <c r="I283" s="68"/>
      <c r="J283" s="291">
        <v>39041</v>
      </c>
      <c r="K283" s="292" t="s">
        <v>1055</v>
      </c>
      <c r="L283" s="292" t="s">
        <v>3887</v>
      </c>
      <c r="M283" s="68" t="s">
        <v>3919</v>
      </c>
      <c r="N283" s="68" t="s">
        <v>3889</v>
      </c>
      <c r="O283" s="68">
        <v>2</v>
      </c>
      <c r="P283" s="68" t="s">
        <v>4739</v>
      </c>
      <c r="Q283" s="68" t="s">
        <v>1505</v>
      </c>
      <c r="R283" s="68">
        <v>0.1</v>
      </c>
      <c r="S283" s="67"/>
      <c r="T283" s="68"/>
      <c r="U283" s="101">
        <f t="shared" si="8"/>
        <v>96.799999999999955</v>
      </c>
      <c r="V283" s="67"/>
      <c r="W283" s="101">
        <f t="shared" si="7"/>
        <v>768.81000000000063</v>
      </c>
      <c r="X283" s="68"/>
      <c r="Y283" s="70" t="s">
        <v>4740</v>
      </c>
    </row>
    <row r="284" spans="1:25" x14ac:dyDescent="0.2">
      <c r="A284" s="146">
        <v>112</v>
      </c>
      <c r="B284" s="149" t="s">
        <v>4741</v>
      </c>
      <c r="C284" s="149"/>
      <c r="D284" s="149"/>
      <c r="E284" s="149"/>
      <c r="F284" s="149"/>
      <c r="G284" s="149"/>
      <c r="H284" s="149"/>
      <c r="I284" s="149">
        <v>10</v>
      </c>
      <c r="J284" s="196">
        <v>39444</v>
      </c>
      <c r="K284" s="150" t="s">
        <v>1055</v>
      </c>
      <c r="L284" s="150" t="s">
        <v>4742</v>
      </c>
      <c r="M284" s="149" t="s">
        <v>4059</v>
      </c>
      <c r="N284" s="149" t="s">
        <v>3995</v>
      </c>
      <c r="O284" s="149">
        <v>24</v>
      </c>
      <c r="P284" s="149" t="s">
        <v>4743</v>
      </c>
      <c r="Q284" s="149" t="s">
        <v>4744</v>
      </c>
      <c r="R284" s="149">
        <v>0.1</v>
      </c>
      <c r="S284" s="66"/>
      <c r="T284" s="149">
        <v>0.1</v>
      </c>
      <c r="U284" s="66">
        <f t="shared" si="8"/>
        <v>96.899999999999949</v>
      </c>
      <c r="V284" s="66"/>
      <c r="W284" s="101">
        <f t="shared" si="7"/>
        <v>768.81000000000063</v>
      </c>
      <c r="X284" s="149" t="s">
        <v>4745</v>
      </c>
      <c r="Y284" s="72" t="s">
        <v>4746</v>
      </c>
    </row>
    <row r="285" spans="1:25" x14ac:dyDescent="0.2">
      <c r="A285" s="290"/>
      <c r="B285" s="68"/>
      <c r="C285" s="68"/>
      <c r="D285" s="68"/>
      <c r="E285" s="68"/>
      <c r="F285" s="68"/>
      <c r="G285" s="68"/>
      <c r="H285" s="68"/>
      <c r="I285" s="68"/>
      <c r="J285" s="291"/>
      <c r="K285" s="292"/>
      <c r="L285" s="292"/>
      <c r="M285" s="68"/>
      <c r="N285" s="68"/>
      <c r="O285" s="68"/>
      <c r="P285" s="68"/>
      <c r="Q285" s="68"/>
      <c r="R285" s="68"/>
      <c r="S285" s="68"/>
      <c r="T285" s="68"/>
      <c r="U285" s="293">
        <f t="shared" si="8"/>
        <v>96.899999999999949</v>
      </c>
      <c r="V285" s="67"/>
      <c r="W285" s="294">
        <f t="shared" si="7"/>
        <v>768.81000000000063</v>
      </c>
      <c r="X285" s="68"/>
      <c r="Y285" s="70"/>
    </row>
    <row r="286" spans="1:25" x14ac:dyDescent="0.2">
      <c r="A286" s="290"/>
      <c r="B286" s="68"/>
      <c r="C286" s="68"/>
      <c r="D286" s="68"/>
      <c r="E286" s="68"/>
      <c r="F286" s="68"/>
      <c r="G286" s="68"/>
      <c r="H286" s="68"/>
      <c r="I286" s="68"/>
      <c r="J286" s="291"/>
      <c r="K286" s="292"/>
      <c r="L286" s="292"/>
      <c r="M286" s="68"/>
      <c r="N286" s="68"/>
      <c r="O286" s="68"/>
      <c r="P286" s="68"/>
      <c r="Q286" s="68"/>
      <c r="R286" s="68"/>
      <c r="S286" s="68"/>
      <c r="T286" s="68"/>
      <c r="U286" s="293">
        <f t="shared" si="8"/>
        <v>96.899999999999949</v>
      </c>
      <c r="V286" s="67"/>
      <c r="W286" s="294">
        <f t="shared" si="7"/>
        <v>768.81000000000063</v>
      </c>
      <c r="X286" s="68"/>
      <c r="Y286" s="70"/>
    </row>
    <row r="287" spans="1:25" x14ac:dyDescent="0.2">
      <c r="A287" s="290"/>
      <c r="B287" s="68"/>
      <c r="C287" s="68"/>
      <c r="D287" s="68"/>
      <c r="E287" s="68"/>
      <c r="F287" s="68"/>
      <c r="G287" s="68"/>
      <c r="H287" s="68"/>
      <c r="I287" s="68"/>
      <c r="J287" s="291"/>
      <c r="K287" s="292"/>
      <c r="L287" s="292"/>
      <c r="M287" s="68"/>
      <c r="N287" s="68"/>
      <c r="O287" s="68"/>
      <c r="P287" s="68"/>
      <c r="Q287" s="68"/>
      <c r="R287" s="68"/>
      <c r="S287" s="68"/>
      <c r="T287" s="68"/>
      <c r="U287" s="293">
        <f t="shared" si="8"/>
        <v>96.899999999999949</v>
      </c>
      <c r="V287" s="67"/>
      <c r="W287" s="294">
        <f t="shared" si="7"/>
        <v>768.81000000000063</v>
      </c>
      <c r="X287" s="68"/>
      <c r="Y287" s="70"/>
    </row>
    <row r="288" spans="1:25" x14ac:dyDescent="0.2">
      <c r="A288" s="290"/>
      <c r="B288" s="68"/>
      <c r="C288" s="68"/>
      <c r="D288" s="68"/>
      <c r="E288" s="68"/>
      <c r="F288" s="68"/>
      <c r="G288" s="68"/>
      <c r="H288" s="68"/>
      <c r="I288" s="68"/>
      <c r="J288" s="291"/>
      <c r="K288" s="295"/>
      <c r="L288" s="295"/>
      <c r="M288" s="69"/>
      <c r="N288" s="69"/>
      <c r="O288" s="69"/>
      <c r="P288" s="69"/>
      <c r="Q288" s="69"/>
      <c r="R288" s="68"/>
      <c r="S288" s="68"/>
      <c r="T288" s="68"/>
      <c r="U288" s="293">
        <f t="shared" si="8"/>
        <v>96.899999999999949</v>
      </c>
      <c r="V288" s="67"/>
      <c r="W288" s="294">
        <f t="shared" si="7"/>
        <v>768.81000000000063</v>
      </c>
      <c r="X288" s="68"/>
      <c r="Y288" s="70"/>
    </row>
  </sheetData>
  <mergeCells count="7">
    <mergeCell ref="R6:S6"/>
    <mergeCell ref="T6:W6"/>
    <mergeCell ref="A1:X1"/>
    <mergeCell ref="A2:X2"/>
    <mergeCell ref="A3:X3"/>
    <mergeCell ref="R5:S5"/>
    <mergeCell ref="T5:W5"/>
  </mergeCells>
  <phoneticPr fontId="4" type="noConversion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topLeftCell="A211" zoomScaleNormal="100" workbookViewId="0">
      <selection sqref="A1:X1"/>
    </sheetView>
  </sheetViews>
  <sheetFormatPr defaultRowHeight="12.75" x14ac:dyDescent="0.2"/>
  <cols>
    <col min="1" max="1" width="4" bestFit="1" customWidth="1"/>
    <col min="2" max="2" width="15" bestFit="1" customWidth="1"/>
    <col min="3" max="3" width="3.42578125" customWidth="1"/>
    <col min="4" max="4" width="3" customWidth="1"/>
    <col min="5" max="5" width="3.28515625" customWidth="1"/>
    <col min="6" max="6" width="3.42578125" customWidth="1"/>
    <col min="7" max="7" width="5.28515625" customWidth="1"/>
    <col min="8" max="8" width="3.5703125" customWidth="1"/>
    <col min="9" max="9" width="3.7109375" customWidth="1"/>
    <col min="10" max="10" width="5.85546875" bestFit="1" customWidth="1"/>
    <col min="11" max="11" width="5.42578125" bestFit="1" customWidth="1"/>
    <col min="12" max="12" width="7.140625" bestFit="1" customWidth="1"/>
    <col min="13" max="13" width="3.7109375" bestFit="1" customWidth="1"/>
    <col min="14" max="14" width="4.140625" bestFit="1" customWidth="1"/>
    <col min="15" max="15" width="2.7109375" bestFit="1" customWidth="1"/>
    <col min="16" max="16" width="8.7109375" bestFit="1" customWidth="1"/>
    <col min="18" max="18" width="6.5703125" bestFit="1" customWidth="1"/>
    <col min="19" max="19" width="7.42578125" bestFit="1" customWidth="1"/>
    <col min="20" max="20" width="5.7109375" bestFit="1" customWidth="1"/>
    <col min="21" max="21" width="5.85546875" bestFit="1" customWidth="1"/>
    <col min="22" max="22" width="4.85546875" bestFit="1" customWidth="1"/>
    <col min="23" max="23" width="5.85546875" bestFit="1" customWidth="1"/>
    <col min="25" max="25" width="13" customWidth="1"/>
  </cols>
  <sheetData>
    <row r="1" spans="1:25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3"/>
    </row>
    <row r="2" spans="1:25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3"/>
    </row>
    <row r="3" spans="1:25" ht="15" x14ac:dyDescent="0.2">
      <c r="A3" s="526" t="s">
        <v>5059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3"/>
    </row>
    <row r="4" spans="1:25" ht="15" x14ac:dyDescent="0.2">
      <c r="A4" s="61"/>
      <c r="B4" s="5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172"/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175"/>
      <c r="O5" s="174"/>
      <c r="P5" s="174"/>
      <c r="Q5" s="174"/>
      <c r="R5" s="532" t="s">
        <v>1042</v>
      </c>
      <c r="S5" s="532"/>
      <c r="T5" s="532" t="s">
        <v>1044</v>
      </c>
      <c r="U5" s="532"/>
      <c r="V5" s="532"/>
      <c r="W5" s="532"/>
      <c r="X5" s="174"/>
      <c r="Y5" s="176" t="s">
        <v>3875</v>
      </c>
    </row>
    <row r="6" spans="1:25" ht="22.5" x14ac:dyDescent="0.2">
      <c r="A6" s="177" t="s">
        <v>4455</v>
      </c>
      <c r="B6" s="178" t="s">
        <v>1030</v>
      </c>
      <c r="C6" s="179" t="s">
        <v>1047</v>
      </c>
      <c r="D6" s="179" t="s">
        <v>1048</v>
      </c>
      <c r="E6" s="179" t="s">
        <v>1049</v>
      </c>
      <c r="F6" s="179" t="s">
        <v>1050</v>
      </c>
      <c r="G6" s="179" t="s">
        <v>3879</v>
      </c>
      <c r="H6" s="179" t="s">
        <v>1051</v>
      </c>
      <c r="I6" s="179" t="s">
        <v>3880</v>
      </c>
      <c r="J6" s="180" t="s">
        <v>1031</v>
      </c>
      <c r="K6" s="181" t="s">
        <v>3878</v>
      </c>
      <c r="L6" s="182" t="s">
        <v>1032</v>
      </c>
      <c r="M6" s="183" t="s">
        <v>1033</v>
      </c>
      <c r="N6" s="183" t="s">
        <v>1034</v>
      </c>
      <c r="O6" s="184" t="s">
        <v>1035</v>
      </c>
      <c r="P6" s="184" t="s">
        <v>1036</v>
      </c>
      <c r="Q6" s="184" t="s">
        <v>1037</v>
      </c>
      <c r="R6" s="528" t="s">
        <v>1038</v>
      </c>
      <c r="S6" s="529"/>
      <c r="T6" s="530" t="s">
        <v>1038</v>
      </c>
      <c r="U6" s="533"/>
      <c r="V6" s="533"/>
      <c r="W6" s="531"/>
      <c r="X6" s="185" t="s">
        <v>1075</v>
      </c>
      <c r="Y6" s="186" t="s">
        <v>3876</v>
      </c>
    </row>
    <row r="7" spans="1:25" x14ac:dyDescent="0.2">
      <c r="A7" s="62"/>
      <c r="B7" s="187"/>
      <c r="C7" s="188"/>
      <c r="D7" s="188"/>
      <c r="E7" s="188"/>
      <c r="F7" s="188"/>
      <c r="G7" s="188"/>
      <c r="H7" s="188"/>
      <c r="I7" s="188"/>
      <c r="J7" s="189"/>
      <c r="K7" s="190"/>
      <c r="L7" s="190"/>
      <c r="M7" s="191"/>
      <c r="N7" s="191"/>
      <c r="O7" s="190"/>
      <c r="P7" s="190"/>
      <c r="Q7" s="190"/>
      <c r="R7" s="190" t="s">
        <v>1043</v>
      </c>
      <c r="S7" s="190" t="s">
        <v>1039</v>
      </c>
      <c r="T7" s="190" t="s">
        <v>1043</v>
      </c>
      <c r="U7" s="188" t="s">
        <v>3881</v>
      </c>
      <c r="V7" s="190" t="s">
        <v>1039</v>
      </c>
      <c r="W7" s="188" t="s">
        <v>3881</v>
      </c>
      <c r="X7" s="190"/>
      <c r="Y7" s="176" t="s">
        <v>3877</v>
      </c>
    </row>
    <row r="8" spans="1:25" x14ac:dyDescent="0.2">
      <c r="A8" s="95"/>
      <c r="B8" s="73"/>
      <c r="C8" s="73"/>
      <c r="D8" s="73"/>
      <c r="E8" s="73"/>
      <c r="F8" s="73"/>
      <c r="G8" s="73"/>
      <c r="H8" s="73"/>
      <c r="I8" s="73"/>
      <c r="J8" s="192"/>
      <c r="K8" s="74"/>
      <c r="L8" s="74"/>
      <c r="M8" s="75"/>
      <c r="N8" s="75"/>
      <c r="O8" s="73"/>
      <c r="P8" s="76"/>
      <c r="Q8" s="76"/>
      <c r="R8" s="77"/>
      <c r="S8" s="77"/>
      <c r="T8" s="77"/>
      <c r="U8" s="78"/>
      <c r="V8" s="77"/>
      <c r="W8" s="77"/>
      <c r="X8" s="79"/>
      <c r="Y8" s="80"/>
    </row>
    <row r="9" spans="1:25" x14ac:dyDescent="0.2">
      <c r="A9" s="28"/>
      <c r="B9" s="81"/>
      <c r="C9" s="81"/>
      <c r="D9" s="81"/>
      <c r="E9" s="81"/>
      <c r="F9" s="81"/>
      <c r="G9" s="81"/>
      <c r="H9" s="81"/>
      <c r="I9" s="81"/>
      <c r="J9" s="193"/>
      <c r="K9" s="82"/>
      <c r="L9" s="82"/>
      <c r="M9" s="83"/>
      <c r="N9" s="83"/>
      <c r="O9" s="81"/>
      <c r="P9" s="84"/>
      <c r="Q9" s="84"/>
      <c r="R9" s="59"/>
      <c r="S9" s="59"/>
      <c r="T9" s="59"/>
      <c r="U9" s="85"/>
      <c r="V9" s="59"/>
      <c r="W9" s="85"/>
      <c r="X9" s="86"/>
      <c r="Y9" s="87"/>
    </row>
    <row r="10" spans="1:25" x14ac:dyDescent="0.2">
      <c r="A10" s="28" t="s">
        <v>1063</v>
      </c>
      <c r="B10" s="81" t="s">
        <v>5060</v>
      </c>
      <c r="C10" s="81"/>
      <c r="D10" s="81"/>
      <c r="E10" s="81"/>
      <c r="F10" s="81"/>
      <c r="G10" s="81"/>
      <c r="H10" s="81"/>
      <c r="I10" s="81"/>
      <c r="J10" s="193">
        <v>39101</v>
      </c>
      <c r="K10" s="82" t="s">
        <v>1055</v>
      </c>
      <c r="L10" s="82" t="s">
        <v>3887</v>
      </c>
      <c r="M10" s="83" t="s">
        <v>4030</v>
      </c>
      <c r="N10" s="83" t="s">
        <v>3908</v>
      </c>
      <c r="O10" s="81">
        <v>7</v>
      </c>
      <c r="P10" s="84" t="s">
        <v>5061</v>
      </c>
      <c r="Q10" s="84" t="s">
        <v>5062</v>
      </c>
      <c r="R10" s="59">
        <v>0.1</v>
      </c>
      <c r="S10" s="59"/>
      <c r="T10" s="59"/>
      <c r="U10" s="85">
        <f>U9+T10</f>
        <v>0</v>
      </c>
      <c r="V10" s="59"/>
      <c r="W10" s="85">
        <f>W9+V10</f>
        <v>0</v>
      </c>
      <c r="X10" s="86"/>
      <c r="Y10" s="87" t="s">
        <v>5063</v>
      </c>
    </row>
    <row r="11" spans="1:25" x14ac:dyDescent="0.2">
      <c r="A11" s="28" t="s">
        <v>1063</v>
      </c>
      <c r="B11" s="81" t="s">
        <v>5064</v>
      </c>
      <c r="C11" s="81"/>
      <c r="D11" s="81"/>
      <c r="E11" s="81"/>
      <c r="F11" s="81"/>
      <c r="G11" s="81"/>
      <c r="H11" s="81"/>
      <c r="I11" s="81"/>
      <c r="J11" s="193">
        <v>39112</v>
      </c>
      <c r="K11" s="82" t="s">
        <v>1059</v>
      </c>
      <c r="L11" s="82" t="s">
        <v>3887</v>
      </c>
      <c r="M11" s="83" t="s">
        <v>3990</v>
      </c>
      <c r="N11" s="83" t="s">
        <v>3908</v>
      </c>
      <c r="O11" s="81">
        <v>28</v>
      </c>
      <c r="P11" s="84" t="s">
        <v>5065</v>
      </c>
      <c r="Q11" s="84" t="s">
        <v>5066</v>
      </c>
      <c r="R11" s="59">
        <v>0.2</v>
      </c>
      <c r="S11" s="59"/>
      <c r="T11" s="59"/>
      <c r="U11" s="85">
        <f t="shared" ref="U11:U74" si="0">U10+T11</f>
        <v>0</v>
      </c>
      <c r="V11" s="59"/>
      <c r="W11" s="85">
        <f t="shared" ref="W11:W74" si="1">W10+V11</f>
        <v>0</v>
      </c>
      <c r="X11" s="86" t="s">
        <v>5067</v>
      </c>
      <c r="Y11" s="87" t="s">
        <v>5068</v>
      </c>
    </row>
    <row r="12" spans="1:25" x14ac:dyDescent="0.2">
      <c r="A12" s="28" t="s">
        <v>1063</v>
      </c>
      <c r="B12" s="81" t="s">
        <v>4483</v>
      </c>
      <c r="C12" s="81"/>
      <c r="D12" s="81"/>
      <c r="E12" s="81"/>
      <c r="F12" s="81"/>
      <c r="G12" s="81"/>
      <c r="H12" s="81"/>
      <c r="I12" s="81"/>
      <c r="J12" s="193">
        <v>39135</v>
      </c>
      <c r="K12" s="82" t="s">
        <v>1055</v>
      </c>
      <c r="L12" s="82" t="s">
        <v>3887</v>
      </c>
      <c r="M12" s="83" t="s">
        <v>3999</v>
      </c>
      <c r="N12" s="83" t="s">
        <v>3895</v>
      </c>
      <c r="O12" s="81">
        <v>7</v>
      </c>
      <c r="P12" s="84" t="s">
        <v>418</v>
      </c>
      <c r="Q12" s="84" t="s">
        <v>419</v>
      </c>
      <c r="R12" s="59">
        <v>0.1</v>
      </c>
      <c r="S12" s="59"/>
      <c r="T12" s="59"/>
      <c r="U12" s="85">
        <f t="shared" si="0"/>
        <v>0</v>
      </c>
      <c r="V12" s="59"/>
      <c r="W12" s="85">
        <f t="shared" si="1"/>
        <v>0</v>
      </c>
      <c r="X12" s="86"/>
      <c r="Y12" s="87" t="s">
        <v>420</v>
      </c>
    </row>
    <row r="13" spans="1:25" x14ac:dyDescent="0.2">
      <c r="A13" s="194" t="s">
        <v>1063</v>
      </c>
      <c r="B13" s="88" t="s">
        <v>421</v>
      </c>
      <c r="C13" s="88"/>
      <c r="D13" s="88"/>
      <c r="E13" s="88"/>
      <c r="F13" s="88"/>
      <c r="G13" s="88"/>
      <c r="H13" s="88"/>
      <c r="I13" s="88"/>
      <c r="J13" s="195">
        <v>39140</v>
      </c>
      <c r="K13" s="89" t="s">
        <v>1055</v>
      </c>
      <c r="L13" s="89" t="s">
        <v>4085</v>
      </c>
      <c r="M13" s="90" t="s">
        <v>4030</v>
      </c>
      <c r="N13" s="90" t="s">
        <v>3908</v>
      </c>
      <c r="O13" s="88">
        <v>15</v>
      </c>
      <c r="P13" s="91" t="s">
        <v>422</v>
      </c>
      <c r="Q13" s="91" t="s">
        <v>423</v>
      </c>
      <c r="R13" s="92">
        <v>0.1</v>
      </c>
      <c r="S13" s="92"/>
      <c r="T13" s="92"/>
      <c r="U13" s="85">
        <f t="shared" si="0"/>
        <v>0</v>
      </c>
      <c r="V13" s="92"/>
      <c r="W13" s="85">
        <f t="shared" si="1"/>
        <v>0</v>
      </c>
      <c r="X13" s="93"/>
      <c r="Y13" s="94" t="s">
        <v>424</v>
      </c>
    </row>
    <row r="14" spans="1:25" x14ac:dyDescent="0.2">
      <c r="A14" s="28" t="s">
        <v>1063</v>
      </c>
      <c r="B14" s="81" t="s">
        <v>425</v>
      </c>
      <c r="C14" s="81"/>
      <c r="D14" s="81"/>
      <c r="E14" s="81"/>
      <c r="F14" s="81"/>
      <c r="G14" s="81"/>
      <c r="H14" s="81"/>
      <c r="I14" s="81"/>
      <c r="J14" s="193">
        <v>39161</v>
      </c>
      <c r="K14" s="82" t="s">
        <v>1076</v>
      </c>
      <c r="L14" s="82" t="s">
        <v>4085</v>
      </c>
      <c r="M14" s="83" t="s">
        <v>2341</v>
      </c>
      <c r="N14" s="83" t="s">
        <v>2433</v>
      </c>
      <c r="O14" s="81">
        <v>32</v>
      </c>
      <c r="P14" s="84" t="s">
        <v>426</v>
      </c>
      <c r="Q14" s="84" t="s">
        <v>427</v>
      </c>
      <c r="R14" s="59">
        <v>45</v>
      </c>
      <c r="S14" s="59"/>
      <c r="T14" s="59"/>
      <c r="U14" s="85">
        <f t="shared" si="0"/>
        <v>0</v>
      </c>
      <c r="V14" s="59"/>
      <c r="W14" s="85">
        <f t="shared" si="1"/>
        <v>0</v>
      </c>
      <c r="X14" s="86" t="s">
        <v>428</v>
      </c>
      <c r="Y14" s="87" t="s">
        <v>429</v>
      </c>
    </row>
    <row r="15" spans="1:25" x14ac:dyDescent="0.2">
      <c r="A15" s="28" t="s">
        <v>1063</v>
      </c>
      <c r="B15" s="81" t="s">
        <v>430</v>
      </c>
      <c r="C15" s="81"/>
      <c r="D15" s="81"/>
      <c r="E15" s="81"/>
      <c r="F15" s="81"/>
      <c r="G15" s="81"/>
      <c r="H15" s="81"/>
      <c r="I15" s="81"/>
      <c r="J15" s="193">
        <v>39161</v>
      </c>
      <c r="K15" s="82" t="s">
        <v>1055</v>
      </c>
      <c r="L15" s="82" t="s">
        <v>4085</v>
      </c>
      <c r="M15" s="83" t="s">
        <v>3999</v>
      </c>
      <c r="N15" s="83" t="s">
        <v>3895</v>
      </c>
      <c r="O15" s="81">
        <v>8</v>
      </c>
      <c r="P15" s="84" t="s">
        <v>431</v>
      </c>
      <c r="Q15" s="84" t="s">
        <v>432</v>
      </c>
      <c r="R15" s="59">
        <v>0.1</v>
      </c>
      <c r="S15" s="59"/>
      <c r="T15" s="59"/>
      <c r="U15" s="85">
        <f t="shared" si="0"/>
        <v>0</v>
      </c>
      <c r="V15" s="59"/>
      <c r="W15" s="85">
        <f t="shared" si="1"/>
        <v>0</v>
      </c>
      <c r="X15" s="86"/>
      <c r="Y15" s="87" t="s">
        <v>433</v>
      </c>
    </row>
    <row r="16" spans="1:25" x14ac:dyDescent="0.2">
      <c r="A16" s="28" t="s">
        <v>1063</v>
      </c>
      <c r="B16" s="81" t="s">
        <v>434</v>
      </c>
      <c r="C16" s="81"/>
      <c r="D16" s="81"/>
      <c r="E16" s="81"/>
      <c r="F16" s="81"/>
      <c r="G16" s="81"/>
      <c r="H16" s="81"/>
      <c r="I16" s="81"/>
      <c r="J16" s="193">
        <v>39161</v>
      </c>
      <c r="K16" s="82" t="s">
        <v>1055</v>
      </c>
      <c r="L16" s="82" t="s">
        <v>2264</v>
      </c>
      <c r="M16" s="83" t="s">
        <v>663</v>
      </c>
      <c r="N16" s="83" t="s">
        <v>4070</v>
      </c>
      <c r="O16" s="81">
        <v>22</v>
      </c>
      <c r="P16" s="84" t="s">
        <v>435</v>
      </c>
      <c r="Q16" s="84" t="s">
        <v>436</v>
      </c>
      <c r="R16" s="59">
        <v>0.1</v>
      </c>
      <c r="S16" s="59"/>
      <c r="T16" s="59"/>
      <c r="U16" s="85">
        <f t="shared" si="0"/>
        <v>0</v>
      </c>
      <c r="V16" s="59"/>
      <c r="W16" s="85">
        <f t="shared" si="1"/>
        <v>0</v>
      </c>
      <c r="X16" s="86" t="s">
        <v>437</v>
      </c>
      <c r="Y16" s="87" t="s">
        <v>438</v>
      </c>
    </row>
    <row r="17" spans="1:25" x14ac:dyDescent="0.2">
      <c r="A17" s="72">
        <v>1</v>
      </c>
      <c r="B17" s="149" t="s">
        <v>439</v>
      </c>
      <c r="C17" s="149"/>
      <c r="D17" s="149"/>
      <c r="E17" s="149"/>
      <c r="F17" s="149"/>
      <c r="G17" s="149"/>
      <c r="H17" s="149">
        <v>1</v>
      </c>
      <c r="I17" s="149"/>
      <c r="J17" s="196">
        <v>39164</v>
      </c>
      <c r="K17" s="150" t="s">
        <v>1055</v>
      </c>
      <c r="L17" s="150" t="s">
        <v>3936</v>
      </c>
      <c r="M17" s="146" t="s">
        <v>3999</v>
      </c>
      <c r="N17" s="146" t="s">
        <v>3889</v>
      </c>
      <c r="O17" s="149">
        <v>14</v>
      </c>
      <c r="P17" s="151" t="s">
        <v>440</v>
      </c>
      <c r="Q17" s="151" t="s">
        <v>2601</v>
      </c>
      <c r="R17" s="66">
        <v>0.1</v>
      </c>
      <c r="S17" s="66"/>
      <c r="T17" s="66">
        <v>0.1</v>
      </c>
      <c r="U17" s="85">
        <f t="shared" si="0"/>
        <v>0.1</v>
      </c>
      <c r="V17" s="66"/>
      <c r="W17" s="85">
        <f t="shared" si="1"/>
        <v>0</v>
      </c>
      <c r="X17" s="71" t="s">
        <v>2602</v>
      </c>
      <c r="Y17" s="72" t="s">
        <v>2603</v>
      </c>
    </row>
    <row r="18" spans="1:25" x14ac:dyDescent="0.2">
      <c r="A18" s="28" t="s">
        <v>1063</v>
      </c>
      <c r="B18" s="81" t="s">
        <v>2604</v>
      </c>
      <c r="C18" s="81"/>
      <c r="D18" s="81"/>
      <c r="E18" s="81"/>
      <c r="F18" s="81"/>
      <c r="G18" s="81"/>
      <c r="H18" s="81"/>
      <c r="I18" s="81"/>
      <c r="J18" s="193">
        <v>39168</v>
      </c>
      <c r="K18" s="82" t="s">
        <v>4568</v>
      </c>
      <c r="L18" s="82" t="s">
        <v>4085</v>
      </c>
      <c r="M18" s="83" t="s">
        <v>2427</v>
      </c>
      <c r="N18" s="83" t="s">
        <v>3973</v>
      </c>
      <c r="O18" s="81">
        <v>30</v>
      </c>
      <c r="P18" s="84">
        <v>4400</v>
      </c>
      <c r="Q18" s="84" t="s">
        <v>2605</v>
      </c>
      <c r="R18" s="59">
        <v>100</v>
      </c>
      <c r="S18" s="59"/>
      <c r="T18" s="59"/>
      <c r="U18" s="85">
        <f t="shared" si="0"/>
        <v>0.1</v>
      </c>
      <c r="V18" s="59"/>
      <c r="W18" s="85">
        <f t="shared" si="1"/>
        <v>0</v>
      </c>
      <c r="X18" s="86" t="s">
        <v>2606</v>
      </c>
      <c r="Y18" s="87" t="s">
        <v>2607</v>
      </c>
    </row>
    <row r="19" spans="1:25" x14ac:dyDescent="0.2">
      <c r="A19" s="28" t="s">
        <v>1063</v>
      </c>
      <c r="B19" s="81" t="s">
        <v>2608</v>
      </c>
      <c r="C19" s="81"/>
      <c r="D19" s="81"/>
      <c r="E19" s="81"/>
      <c r="F19" s="81"/>
      <c r="G19" s="81"/>
      <c r="H19" s="81"/>
      <c r="I19" s="81"/>
      <c r="J19" s="193">
        <v>39168</v>
      </c>
      <c r="K19" s="82" t="s">
        <v>1059</v>
      </c>
      <c r="L19" s="82" t="s">
        <v>4085</v>
      </c>
      <c r="M19" s="83" t="s">
        <v>2427</v>
      </c>
      <c r="N19" s="83" t="s">
        <v>1753</v>
      </c>
      <c r="O19" s="81">
        <v>25</v>
      </c>
      <c r="P19" s="84">
        <v>4403</v>
      </c>
      <c r="Q19" s="84" t="s">
        <v>2609</v>
      </c>
      <c r="R19" s="59">
        <v>7.7</v>
      </c>
      <c r="S19" s="59"/>
      <c r="T19" s="59"/>
      <c r="U19" s="85">
        <f t="shared" si="0"/>
        <v>0.1</v>
      </c>
      <c r="V19" s="59"/>
      <c r="W19" s="85">
        <f t="shared" si="1"/>
        <v>0</v>
      </c>
      <c r="X19" s="86" t="s">
        <v>2610</v>
      </c>
      <c r="Y19" s="87" t="s">
        <v>2611</v>
      </c>
    </row>
    <row r="20" spans="1:25" x14ac:dyDescent="0.2">
      <c r="A20" s="28" t="s">
        <v>1063</v>
      </c>
      <c r="B20" s="81" t="s">
        <v>2612</v>
      </c>
      <c r="C20" s="81"/>
      <c r="D20" s="81"/>
      <c r="E20" s="81"/>
      <c r="F20" s="81"/>
      <c r="G20" s="81"/>
      <c r="H20" s="81"/>
      <c r="I20" s="81"/>
      <c r="J20" s="193">
        <v>39169</v>
      </c>
      <c r="K20" s="82" t="s">
        <v>1055</v>
      </c>
      <c r="L20" s="82" t="s">
        <v>4085</v>
      </c>
      <c r="M20" s="83" t="s">
        <v>3937</v>
      </c>
      <c r="N20" s="83" t="s">
        <v>3908</v>
      </c>
      <c r="O20" s="84">
        <v>22</v>
      </c>
      <c r="P20" s="84" t="s">
        <v>2613</v>
      </c>
      <c r="Q20" s="84" t="s">
        <v>2614</v>
      </c>
      <c r="R20" s="198">
        <v>0.1</v>
      </c>
      <c r="S20" s="198"/>
      <c r="T20" s="198"/>
      <c r="U20" s="85">
        <f t="shared" si="0"/>
        <v>0.1</v>
      </c>
      <c r="V20" s="198"/>
      <c r="W20" s="85">
        <f t="shared" si="1"/>
        <v>0</v>
      </c>
      <c r="X20" s="86"/>
      <c r="Y20" s="87" t="s">
        <v>2615</v>
      </c>
    </row>
    <row r="21" spans="1:25" x14ac:dyDescent="0.2">
      <c r="A21" s="28" t="s">
        <v>1063</v>
      </c>
      <c r="B21" s="81" t="s">
        <v>2616</v>
      </c>
      <c r="C21" s="81"/>
      <c r="D21" s="81"/>
      <c r="E21" s="81"/>
      <c r="F21" s="81"/>
      <c r="G21" s="81"/>
      <c r="H21" s="81"/>
      <c r="I21" s="81"/>
      <c r="J21" s="193">
        <v>39175</v>
      </c>
      <c r="K21" s="199" t="s">
        <v>1055</v>
      </c>
      <c r="L21" s="82" t="s">
        <v>2617</v>
      </c>
      <c r="M21" s="83" t="s">
        <v>3943</v>
      </c>
      <c r="N21" s="83" t="s">
        <v>3889</v>
      </c>
      <c r="O21" s="84">
        <v>22</v>
      </c>
      <c r="P21" s="84" t="s">
        <v>2618</v>
      </c>
      <c r="Q21" s="84" t="s">
        <v>2619</v>
      </c>
      <c r="R21" s="198"/>
      <c r="S21" s="198">
        <v>0.1</v>
      </c>
      <c r="T21" s="198"/>
      <c r="U21" s="85">
        <f t="shared" si="0"/>
        <v>0.1</v>
      </c>
      <c r="V21" s="198"/>
      <c r="W21" s="85">
        <f t="shared" si="1"/>
        <v>0</v>
      </c>
      <c r="X21" s="86"/>
      <c r="Y21" s="87" t="s">
        <v>2620</v>
      </c>
    </row>
    <row r="22" spans="1:25" x14ac:dyDescent="0.2">
      <c r="A22" s="28" t="s">
        <v>1063</v>
      </c>
      <c r="B22" s="81" t="s">
        <v>2621</v>
      </c>
      <c r="C22" s="81"/>
      <c r="D22" s="81"/>
      <c r="E22" s="81"/>
      <c r="F22" s="81"/>
      <c r="G22" s="81"/>
      <c r="H22" s="81"/>
      <c r="I22" s="81"/>
      <c r="J22" s="193">
        <v>39179</v>
      </c>
      <c r="K22" s="82" t="s">
        <v>1055</v>
      </c>
      <c r="L22" s="82" t="s">
        <v>4085</v>
      </c>
      <c r="M22" s="83" t="s">
        <v>3919</v>
      </c>
      <c r="N22" s="83" t="s">
        <v>3889</v>
      </c>
      <c r="O22" s="84">
        <v>21</v>
      </c>
      <c r="P22" s="84" t="s">
        <v>2622</v>
      </c>
      <c r="Q22" s="84" t="s">
        <v>2623</v>
      </c>
      <c r="R22" s="198">
        <v>0.1</v>
      </c>
      <c r="S22" s="198"/>
      <c r="T22" s="198"/>
      <c r="U22" s="85">
        <f t="shared" si="0"/>
        <v>0.1</v>
      </c>
      <c r="V22" s="198"/>
      <c r="W22" s="85">
        <f t="shared" si="1"/>
        <v>0</v>
      </c>
      <c r="X22" s="86" t="s">
        <v>2624</v>
      </c>
      <c r="Y22" s="87" t="s">
        <v>2625</v>
      </c>
    </row>
    <row r="23" spans="1:25" x14ac:dyDescent="0.2">
      <c r="A23" s="72">
        <v>2</v>
      </c>
      <c r="B23" s="149" t="s">
        <v>2626</v>
      </c>
      <c r="C23" s="149"/>
      <c r="D23" s="149"/>
      <c r="E23" s="149"/>
      <c r="F23" s="149"/>
      <c r="G23" s="149">
        <v>1</v>
      </c>
      <c r="H23" s="149"/>
      <c r="I23" s="149"/>
      <c r="J23" s="196">
        <v>39186</v>
      </c>
      <c r="K23" s="150" t="s">
        <v>1055</v>
      </c>
      <c r="L23" s="150" t="s">
        <v>2627</v>
      </c>
      <c r="M23" s="146" t="s">
        <v>3894</v>
      </c>
      <c r="N23" s="146" t="s">
        <v>3908</v>
      </c>
      <c r="O23" s="151">
        <v>23</v>
      </c>
      <c r="P23" s="151" t="s">
        <v>2628</v>
      </c>
      <c r="Q23" s="151" t="s">
        <v>2629</v>
      </c>
      <c r="R23" s="66">
        <v>0.1</v>
      </c>
      <c r="S23" s="159"/>
      <c r="T23" s="159">
        <v>0.1</v>
      </c>
      <c r="U23" s="85">
        <f t="shared" si="0"/>
        <v>0.2</v>
      </c>
      <c r="V23" s="159"/>
      <c r="W23" s="85">
        <f t="shared" si="1"/>
        <v>0</v>
      </c>
      <c r="X23" s="71" t="s">
        <v>2630</v>
      </c>
      <c r="Y23" s="72" t="s">
        <v>2631</v>
      </c>
    </row>
    <row r="24" spans="1:25" x14ac:dyDescent="0.2">
      <c r="A24" s="28" t="s">
        <v>1063</v>
      </c>
      <c r="B24" s="81" t="s">
        <v>2632</v>
      </c>
      <c r="C24" s="81"/>
      <c r="D24" s="81"/>
      <c r="E24" s="81"/>
      <c r="F24" s="81"/>
      <c r="G24" s="81"/>
      <c r="H24" s="81"/>
      <c r="I24" s="81"/>
      <c r="J24" s="193">
        <v>39190</v>
      </c>
      <c r="K24" s="82" t="s">
        <v>1059</v>
      </c>
      <c r="L24" s="82" t="s">
        <v>2633</v>
      </c>
      <c r="M24" s="83" t="s">
        <v>4059</v>
      </c>
      <c r="N24" s="83" t="s">
        <v>4024</v>
      </c>
      <c r="O24" s="84">
        <v>16</v>
      </c>
      <c r="P24" s="84" t="s">
        <v>2634</v>
      </c>
      <c r="Q24" s="84" t="s">
        <v>2635</v>
      </c>
      <c r="R24" s="59">
        <v>4.2</v>
      </c>
      <c r="S24" s="198"/>
      <c r="T24" s="198"/>
      <c r="U24" s="85">
        <f t="shared" si="0"/>
        <v>0.2</v>
      </c>
      <c r="V24" s="198"/>
      <c r="W24" s="85">
        <f t="shared" si="1"/>
        <v>0</v>
      </c>
      <c r="X24" s="86" t="s">
        <v>2636</v>
      </c>
      <c r="Y24" s="87" t="s">
        <v>2637</v>
      </c>
    </row>
    <row r="25" spans="1:25" x14ac:dyDescent="0.2">
      <c r="A25" s="72">
        <v>3</v>
      </c>
      <c r="B25" s="149" t="s">
        <v>2638</v>
      </c>
      <c r="C25" s="149"/>
      <c r="D25" s="149"/>
      <c r="E25" s="149"/>
      <c r="F25" s="149"/>
      <c r="G25" s="149"/>
      <c r="H25" s="149">
        <v>2</v>
      </c>
      <c r="I25" s="149"/>
      <c r="J25" s="196">
        <v>39190</v>
      </c>
      <c r="K25" s="150" t="s">
        <v>1055</v>
      </c>
      <c r="L25" s="150" t="s">
        <v>3936</v>
      </c>
      <c r="M25" s="146" t="s">
        <v>3937</v>
      </c>
      <c r="N25" s="146" t="s">
        <v>3908</v>
      </c>
      <c r="O25" s="151">
        <v>3</v>
      </c>
      <c r="P25" s="151" t="s">
        <v>2639</v>
      </c>
      <c r="Q25" s="151" t="s">
        <v>2640</v>
      </c>
      <c r="R25" s="66">
        <v>0.2</v>
      </c>
      <c r="S25" s="159"/>
      <c r="T25" s="159">
        <v>0.2</v>
      </c>
      <c r="U25" s="85">
        <f t="shared" si="0"/>
        <v>0.4</v>
      </c>
      <c r="V25" s="159"/>
      <c r="W25" s="85">
        <f t="shared" si="1"/>
        <v>0</v>
      </c>
      <c r="X25" s="71" t="s">
        <v>2641</v>
      </c>
      <c r="Y25" s="72" t="s">
        <v>2642</v>
      </c>
    </row>
    <row r="26" spans="1:25" x14ac:dyDescent="0.2">
      <c r="A26" s="28" t="s">
        <v>1063</v>
      </c>
      <c r="B26" s="81" t="s">
        <v>2643</v>
      </c>
      <c r="C26" s="81"/>
      <c r="D26" s="81"/>
      <c r="E26" s="81"/>
      <c r="F26" s="81"/>
      <c r="G26" s="81"/>
      <c r="H26" s="81"/>
      <c r="I26" s="81"/>
      <c r="J26" s="193">
        <v>39193</v>
      </c>
      <c r="K26" s="82" t="s">
        <v>1055</v>
      </c>
      <c r="L26" s="82" t="s">
        <v>4085</v>
      </c>
      <c r="M26" s="83" t="s">
        <v>3888</v>
      </c>
      <c r="N26" s="83" t="s">
        <v>3959</v>
      </c>
      <c r="O26" s="84">
        <v>13</v>
      </c>
      <c r="P26" s="84" t="s">
        <v>2644</v>
      </c>
      <c r="Q26" s="84" t="s">
        <v>2645</v>
      </c>
      <c r="R26" s="59">
        <v>0.1</v>
      </c>
      <c r="S26" s="198"/>
      <c r="T26" s="198"/>
      <c r="U26" s="85">
        <f t="shared" si="0"/>
        <v>0.4</v>
      </c>
      <c r="V26" s="198"/>
      <c r="W26" s="85">
        <f t="shared" si="1"/>
        <v>0</v>
      </c>
      <c r="X26" s="86" t="s">
        <v>2646</v>
      </c>
      <c r="Y26" s="87" t="s">
        <v>2647</v>
      </c>
    </row>
    <row r="27" spans="1:25" x14ac:dyDescent="0.2">
      <c r="A27" s="72">
        <v>4</v>
      </c>
      <c r="B27" s="149" t="s">
        <v>2648</v>
      </c>
      <c r="C27" s="149"/>
      <c r="D27" s="149"/>
      <c r="E27" s="149"/>
      <c r="F27" s="149"/>
      <c r="G27" s="149"/>
      <c r="H27" s="149">
        <v>3</v>
      </c>
      <c r="I27" s="149"/>
      <c r="J27" s="196">
        <v>39201</v>
      </c>
      <c r="K27" s="150" t="s">
        <v>1055</v>
      </c>
      <c r="L27" s="150" t="s">
        <v>3936</v>
      </c>
      <c r="M27" s="146" t="s">
        <v>3900</v>
      </c>
      <c r="N27" s="146" t="s">
        <v>3889</v>
      </c>
      <c r="O27" s="151">
        <v>2</v>
      </c>
      <c r="P27" s="151" t="s">
        <v>2649</v>
      </c>
      <c r="Q27" s="151" t="s">
        <v>2650</v>
      </c>
      <c r="R27" s="66">
        <v>0.1</v>
      </c>
      <c r="S27" s="159"/>
      <c r="T27" s="159">
        <v>0.1</v>
      </c>
      <c r="U27" s="85">
        <f t="shared" si="0"/>
        <v>0.5</v>
      </c>
      <c r="V27" s="159"/>
      <c r="W27" s="85">
        <f t="shared" si="1"/>
        <v>0</v>
      </c>
      <c r="X27" s="71" t="s">
        <v>2651</v>
      </c>
      <c r="Y27" s="72" t="s">
        <v>2652</v>
      </c>
    </row>
    <row r="28" spans="1:25" x14ac:dyDescent="0.2">
      <c r="A28" s="28" t="s">
        <v>1063</v>
      </c>
      <c r="B28" s="81" t="s">
        <v>2653</v>
      </c>
      <c r="C28" s="81"/>
      <c r="D28" s="81"/>
      <c r="E28" s="81"/>
      <c r="F28" s="81"/>
      <c r="G28" s="81"/>
      <c r="H28" s="81"/>
      <c r="I28" s="81"/>
      <c r="J28" s="193">
        <v>39204</v>
      </c>
      <c r="K28" s="82" t="s">
        <v>1059</v>
      </c>
      <c r="L28" s="82" t="s">
        <v>2654</v>
      </c>
      <c r="M28" s="83" t="s">
        <v>2655</v>
      </c>
      <c r="N28" s="83" t="s">
        <v>4024</v>
      </c>
      <c r="O28" s="84">
        <v>20</v>
      </c>
      <c r="P28" s="84" t="s">
        <v>2656</v>
      </c>
      <c r="Q28" s="84" t="s">
        <v>2657</v>
      </c>
      <c r="R28" s="59">
        <v>2.2999999999999998</v>
      </c>
      <c r="S28" s="198"/>
      <c r="T28" s="198"/>
      <c r="U28" s="85">
        <f t="shared" si="0"/>
        <v>0.5</v>
      </c>
      <c r="V28" s="198"/>
      <c r="W28" s="85">
        <f t="shared" si="1"/>
        <v>0</v>
      </c>
      <c r="X28" s="86" t="s">
        <v>2658</v>
      </c>
      <c r="Y28" s="87" t="s">
        <v>2659</v>
      </c>
    </row>
    <row r="29" spans="1:25" x14ac:dyDescent="0.2">
      <c r="A29" s="72">
        <v>5</v>
      </c>
      <c r="B29" s="149" t="s">
        <v>2660</v>
      </c>
      <c r="C29" s="149"/>
      <c r="D29" s="149"/>
      <c r="E29" s="149"/>
      <c r="F29" s="149"/>
      <c r="G29" s="149"/>
      <c r="H29" s="149">
        <v>4</v>
      </c>
      <c r="I29" s="149"/>
      <c r="J29" s="196">
        <v>39205</v>
      </c>
      <c r="K29" s="150" t="s">
        <v>1055</v>
      </c>
      <c r="L29" s="150" t="s">
        <v>3936</v>
      </c>
      <c r="M29" s="146" t="s">
        <v>3999</v>
      </c>
      <c r="N29" s="146" t="s">
        <v>3889</v>
      </c>
      <c r="O29" s="151">
        <v>14</v>
      </c>
      <c r="P29" s="151" t="s">
        <v>2661</v>
      </c>
      <c r="Q29" s="151" t="s">
        <v>2662</v>
      </c>
      <c r="R29" s="66">
        <v>0.1</v>
      </c>
      <c r="S29" s="159"/>
      <c r="T29" s="159">
        <v>0.1</v>
      </c>
      <c r="U29" s="66">
        <f t="shared" si="0"/>
        <v>0.6</v>
      </c>
      <c r="V29" s="159"/>
      <c r="W29" s="66">
        <f t="shared" si="1"/>
        <v>0</v>
      </c>
      <c r="X29" s="71" t="s">
        <v>2663</v>
      </c>
      <c r="Y29" s="72" t="s">
        <v>2664</v>
      </c>
    </row>
    <row r="30" spans="1:25" x14ac:dyDescent="0.2">
      <c r="A30" s="28" t="s">
        <v>1063</v>
      </c>
      <c r="B30" s="81" t="s">
        <v>2665</v>
      </c>
      <c r="C30" s="81"/>
      <c r="D30" s="81"/>
      <c r="E30" s="81"/>
      <c r="F30" s="81"/>
      <c r="G30" s="81"/>
      <c r="H30" s="81"/>
      <c r="I30" s="81"/>
      <c r="J30" s="193">
        <v>39211</v>
      </c>
      <c r="K30" s="82" t="s">
        <v>1055</v>
      </c>
      <c r="L30" s="82" t="s">
        <v>2264</v>
      </c>
      <c r="M30" s="83" t="s">
        <v>2666</v>
      </c>
      <c r="N30" s="83" t="s">
        <v>3895</v>
      </c>
      <c r="O30" s="84">
        <v>33</v>
      </c>
      <c r="P30" s="84" t="s">
        <v>2667</v>
      </c>
      <c r="Q30" s="84" t="s">
        <v>2668</v>
      </c>
      <c r="R30" s="59">
        <v>0.2</v>
      </c>
      <c r="S30" s="198"/>
      <c r="T30" s="198"/>
      <c r="U30" s="85">
        <f t="shared" si="0"/>
        <v>0.6</v>
      </c>
      <c r="V30" s="198"/>
      <c r="W30" s="85">
        <f t="shared" si="1"/>
        <v>0</v>
      </c>
      <c r="X30" s="86"/>
      <c r="Y30" s="87" t="s">
        <v>2669</v>
      </c>
    </row>
    <row r="31" spans="1:25" x14ac:dyDescent="0.2">
      <c r="A31" s="72">
        <v>6</v>
      </c>
      <c r="B31" s="149" t="s">
        <v>2670</v>
      </c>
      <c r="C31" s="149"/>
      <c r="D31" s="149"/>
      <c r="E31" s="149"/>
      <c r="F31" s="149"/>
      <c r="G31" s="149"/>
      <c r="H31" s="149">
        <v>5</v>
      </c>
      <c r="I31" s="149"/>
      <c r="J31" s="196">
        <v>39212</v>
      </c>
      <c r="K31" s="150" t="s">
        <v>1055</v>
      </c>
      <c r="L31" s="150" t="s">
        <v>3936</v>
      </c>
      <c r="M31" s="146" t="s">
        <v>3919</v>
      </c>
      <c r="N31" s="146" t="s">
        <v>3908</v>
      </c>
      <c r="O31" s="151">
        <v>35</v>
      </c>
      <c r="P31" s="151" t="s">
        <v>2671</v>
      </c>
      <c r="Q31" s="151" t="s">
        <v>2672</v>
      </c>
      <c r="R31" s="66">
        <v>0.1</v>
      </c>
      <c r="S31" s="159"/>
      <c r="T31" s="159">
        <v>0.1</v>
      </c>
      <c r="U31" s="66">
        <f t="shared" si="0"/>
        <v>0.7</v>
      </c>
      <c r="V31" s="159"/>
      <c r="W31" s="66">
        <f t="shared" si="1"/>
        <v>0</v>
      </c>
      <c r="X31" s="71" t="s">
        <v>2673</v>
      </c>
      <c r="Y31" s="72" t="s">
        <v>2674</v>
      </c>
    </row>
    <row r="32" spans="1:25" x14ac:dyDescent="0.2">
      <c r="A32" s="72">
        <v>7</v>
      </c>
      <c r="B32" s="149" t="s">
        <v>2675</v>
      </c>
      <c r="C32" s="149"/>
      <c r="D32" s="149"/>
      <c r="E32" s="149"/>
      <c r="F32" s="149"/>
      <c r="G32" s="149">
        <v>2</v>
      </c>
      <c r="H32" s="149"/>
      <c r="I32" s="149"/>
      <c r="J32" s="196">
        <v>39214</v>
      </c>
      <c r="K32" s="150" t="s">
        <v>1059</v>
      </c>
      <c r="L32" s="150" t="s">
        <v>2617</v>
      </c>
      <c r="M32" s="146" t="s">
        <v>4030</v>
      </c>
      <c r="N32" s="146" t="s">
        <v>3959</v>
      </c>
      <c r="O32" s="212">
        <v>21</v>
      </c>
      <c r="P32" s="151" t="s">
        <v>2676</v>
      </c>
      <c r="Q32" s="151" t="s">
        <v>2677</v>
      </c>
      <c r="R32" s="66"/>
      <c r="S32" s="159">
        <v>1.0900000000000001</v>
      </c>
      <c r="T32" s="159"/>
      <c r="U32" s="66">
        <f t="shared" si="0"/>
        <v>0.7</v>
      </c>
      <c r="V32" s="159">
        <v>1.0900000000000001</v>
      </c>
      <c r="W32" s="66">
        <f t="shared" si="1"/>
        <v>1.0900000000000001</v>
      </c>
      <c r="X32" s="71" t="s">
        <v>2678</v>
      </c>
      <c r="Y32" s="72" t="s">
        <v>2679</v>
      </c>
    </row>
    <row r="33" spans="1:25" x14ac:dyDescent="0.2">
      <c r="A33" s="72">
        <v>8</v>
      </c>
      <c r="B33" s="149" t="s">
        <v>2680</v>
      </c>
      <c r="C33" s="149"/>
      <c r="D33" s="149">
        <v>1</v>
      </c>
      <c r="E33" s="149"/>
      <c r="F33" s="149"/>
      <c r="G33" s="149"/>
      <c r="H33" s="149"/>
      <c r="I33" s="149"/>
      <c r="J33" s="196">
        <v>39214</v>
      </c>
      <c r="K33" s="150" t="s">
        <v>1059</v>
      </c>
      <c r="L33" s="150" t="s">
        <v>2617</v>
      </c>
      <c r="M33" s="146" t="s">
        <v>3888</v>
      </c>
      <c r="N33" s="146" t="s">
        <v>4024</v>
      </c>
      <c r="O33" s="151">
        <v>16</v>
      </c>
      <c r="P33" s="151" t="s">
        <v>2681</v>
      </c>
      <c r="Q33" s="151" t="s">
        <v>2682</v>
      </c>
      <c r="R33" s="159"/>
      <c r="S33" s="66">
        <v>1</v>
      </c>
      <c r="T33" s="159"/>
      <c r="U33" s="66">
        <f t="shared" si="0"/>
        <v>0.7</v>
      </c>
      <c r="V33" s="159">
        <v>1</v>
      </c>
      <c r="W33" s="66">
        <f t="shared" si="1"/>
        <v>2.09</v>
      </c>
      <c r="X33" s="71" t="s">
        <v>2678</v>
      </c>
      <c r="Y33" s="72" t="s">
        <v>2683</v>
      </c>
    </row>
    <row r="34" spans="1:25" x14ac:dyDescent="0.2">
      <c r="A34" s="72">
        <v>9</v>
      </c>
      <c r="B34" s="149" t="s">
        <v>2684</v>
      </c>
      <c r="C34" s="149"/>
      <c r="D34" s="149"/>
      <c r="E34" s="149"/>
      <c r="F34" s="149"/>
      <c r="G34" s="149"/>
      <c r="H34" s="149">
        <v>6</v>
      </c>
      <c r="I34" s="149"/>
      <c r="J34" s="196">
        <v>39215</v>
      </c>
      <c r="K34" s="150" t="s">
        <v>1076</v>
      </c>
      <c r="L34" s="150" t="s">
        <v>2617</v>
      </c>
      <c r="M34" s="146" t="s">
        <v>3999</v>
      </c>
      <c r="N34" s="146" t="s">
        <v>3959</v>
      </c>
      <c r="O34" s="151">
        <v>15</v>
      </c>
      <c r="P34" s="151" t="s">
        <v>2685</v>
      </c>
      <c r="Q34" s="151" t="s">
        <v>2686</v>
      </c>
      <c r="R34" s="159"/>
      <c r="S34" s="159">
        <v>20</v>
      </c>
      <c r="T34" s="159"/>
      <c r="U34" s="66">
        <f t="shared" si="0"/>
        <v>0.7</v>
      </c>
      <c r="V34" s="159">
        <v>20</v>
      </c>
      <c r="W34" s="66">
        <f t="shared" si="1"/>
        <v>22.09</v>
      </c>
      <c r="X34" s="71" t="s">
        <v>2678</v>
      </c>
      <c r="Y34" s="72" t="s">
        <v>2687</v>
      </c>
    </row>
    <row r="35" spans="1:25" x14ac:dyDescent="0.2">
      <c r="A35" s="72">
        <v>10</v>
      </c>
      <c r="B35" s="149" t="s">
        <v>2688</v>
      </c>
      <c r="C35" s="149"/>
      <c r="D35" s="149"/>
      <c r="E35" s="149"/>
      <c r="F35" s="149">
        <v>1</v>
      </c>
      <c r="G35" s="149"/>
      <c r="H35" s="149"/>
      <c r="I35" s="149"/>
      <c r="J35" s="196">
        <v>39215</v>
      </c>
      <c r="K35" s="150" t="s">
        <v>1059</v>
      </c>
      <c r="L35" s="150" t="s">
        <v>2617</v>
      </c>
      <c r="M35" s="146" t="s">
        <v>3937</v>
      </c>
      <c r="N35" s="146" t="s">
        <v>3991</v>
      </c>
      <c r="O35" s="151">
        <v>35</v>
      </c>
      <c r="P35" s="151" t="s">
        <v>2689</v>
      </c>
      <c r="Q35" s="151" t="s">
        <v>1187</v>
      </c>
      <c r="R35" s="159"/>
      <c r="S35" s="159">
        <v>6</v>
      </c>
      <c r="T35" s="159"/>
      <c r="U35" s="66">
        <f t="shared" si="0"/>
        <v>0.7</v>
      </c>
      <c r="V35" s="159">
        <v>6</v>
      </c>
      <c r="W35" s="66">
        <f t="shared" si="1"/>
        <v>28.09</v>
      </c>
      <c r="X35" s="71" t="s">
        <v>2678</v>
      </c>
      <c r="Y35" s="72" t="s">
        <v>2690</v>
      </c>
    </row>
    <row r="36" spans="1:25" x14ac:dyDescent="0.2">
      <c r="A36" s="28" t="s">
        <v>1063</v>
      </c>
      <c r="B36" s="81" t="s">
        <v>2691</v>
      </c>
      <c r="C36" s="81"/>
      <c r="D36" s="81"/>
      <c r="E36" s="81"/>
      <c r="F36" s="81"/>
      <c r="G36" s="81"/>
      <c r="H36" s="81"/>
      <c r="I36" s="81"/>
      <c r="J36" s="193">
        <v>39215</v>
      </c>
      <c r="K36" s="82" t="s">
        <v>1059</v>
      </c>
      <c r="L36" s="82" t="s">
        <v>2617</v>
      </c>
      <c r="M36" s="83" t="s">
        <v>3888</v>
      </c>
      <c r="N36" s="83" t="s">
        <v>3995</v>
      </c>
      <c r="O36" s="84">
        <v>25</v>
      </c>
      <c r="P36" s="84" t="s">
        <v>2692</v>
      </c>
      <c r="Q36" s="84" t="s">
        <v>2693</v>
      </c>
      <c r="R36" s="198"/>
      <c r="S36" s="198">
        <v>4.5</v>
      </c>
      <c r="T36" s="198"/>
      <c r="U36" s="85">
        <f t="shared" si="0"/>
        <v>0.7</v>
      </c>
      <c r="V36" s="198"/>
      <c r="W36" s="85">
        <f t="shared" si="1"/>
        <v>28.09</v>
      </c>
      <c r="X36" s="86" t="s">
        <v>2694</v>
      </c>
      <c r="Y36" s="87" t="s">
        <v>2695</v>
      </c>
    </row>
    <row r="37" spans="1:25" x14ac:dyDescent="0.2">
      <c r="A37" s="72">
        <v>11</v>
      </c>
      <c r="B37" s="149" t="s">
        <v>2696</v>
      </c>
      <c r="C37" s="149"/>
      <c r="D37" s="149"/>
      <c r="E37" s="149">
        <v>1</v>
      </c>
      <c r="F37" s="149"/>
      <c r="G37" s="149"/>
      <c r="H37" s="149"/>
      <c r="I37" s="149"/>
      <c r="J37" s="196">
        <v>39216</v>
      </c>
      <c r="K37" s="150" t="s">
        <v>1055</v>
      </c>
      <c r="L37" s="150" t="s">
        <v>2617</v>
      </c>
      <c r="M37" s="146" t="s">
        <v>3888</v>
      </c>
      <c r="N37" s="146" t="s">
        <v>3991</v>
      </c>
      <c r="O37" s="151">
        <v>19</v>
      </c>
      <c r="P37" s="151" t="s">
        <v>2697</v>
      </c>
      <c r="Q37" s="151" t="s">
        <v>2698</v>
      </c>
      <c r="R37" s="212"/>
      <c r="S37" s="159">
        <v>0.1</v>
      </c>
      <c r="T37" s="159"/>
      <c r="U37" s="66">
        <f t="shared" si="0"/>
        <v>0.7</v>
      </c>
      <c r="V37" s="159">
        <v>0.1</v>
      </c>
      <c r="W37" s="66">
        <f t="shared" si="1"/>
        <v>28.19</v>
      </c>
      <c r="X37" s="71" t="s">
        <v>2678</v>
      </c>
      <c r="Y37" s="72" t="s">
        <v>2699</v>
      </c>
    </row>
    <row r="38" spans="1:25" x14ac:dyDescent="0.2">
      <c r="A38" s="72">
        <v>12</v>
      </c>
      <c r="B38" s="149" t="s">
        <v>2700</v>
      </c>
      <c r="C38" s="149"/>
      <c r="D38" s="149">
        <v>2</v>
      </c>
      <c r="E38" s="149"/>
      <c r="F38" s="149"/>
      <c r="G38" s="149"/>
      <c r="H38" s="149"/>
      <c r="I38" s="149"/>
      <c r="J38" s="196">
        <v>39219</v>
      </c>
      <c r="K38" s="149" t="s">
        <v>1055</v>
      </c>
      <c r="L38" s="150" t="s">
        <v>2617</v>
      </c>
      <c r="M38" s="149" t="s">
        <v>3990</v>
      </c>
      <c r="N38" s="149" t="s">
        <v>4024</v>
      </c>
      <c r="O38" s="149">
        <v>13</v>
      </c>
      <c r="P38" s="149" t="s">
        <v>2701</v>
      </c>
      <c r="Q38" s="149" t="s">
        <v>2702</v>
      </c>
      <c r="R38" s="149">
        <v>0.1</v>
      </c>
      <c r="S38" s="149"/>
      <c r="T38" s="66">
        <v>0.1</v>
      </c>
      <c r="U38" s="66">
        <f t="shared" si="0"/>
        <v>0.79999999999999993</v>
      </c>
      <c r="V38" s="66"/>
      <c r="W38" s="66">
        <f t="shared" si="1"/>
        <v>28.19</v>
      </c>
      <c r="X38" s="146" t="s">
        <v>2703</v>
      </c>
      <c r="Y38" s="72" t="s">
        <v>2704</v>
      </c>
    </row>
    <row r="39" spans="1:25" x14ac:dyDescent="0.2">
      <c r="A39" s="72">
        <v>13</v>
      </c>
      <c r="B39" s="149" t="s">
        <v>2705</v>
      </c>
      <c r="C39" s="149"/>
      <c r="D39" s="149"/>
      <c r="E39" s="149"/>
      <c r="F39" s="149"/>
      <c r="G39" s="149"/>
      <c r="H39" s="149">
        <v>7</v>
      </c>
      <c r="I39" s="149"/>
      <c r="J39" s="196">
        <v>39219</v>
      </c>
      <c r="K39" s="150" t="s">
        <v>1055</v>
      </c>
      <c r="L39" s="150" t="s">
        <v>2617</v>
      </c>
      <c r="M39" s="146" t="s">
        <v>3919</v>
      </c>
      <c r="N39" s="146" t="s">
        <v>3889</v>
      </c>
      <c r="O39" s="151">
        <v>1</v>
      </c>
      <c r="P39" s="151" t="s">
        <v>2706</v>
      </c>
      <c r="Q39" s="151" t="s">
        <v>2707</v>
      </c>
      <c r="R39" s="159"/>
      <c r="S39" s="159">
        <v>0.1</v>
      </c>
      <c r="T39" s="159"/>
      <c r="U39" s="66">
        <f t="shared" si="0"/>
        <v>0.79999999999999993</v>
      </c>
      <c r="V39" s="159">
        <v>0.1</v>
      </c>
      <c r="W39" s="66">
        <f t="shared" si="1"/>
        <v>28.290000000000003</v>
      </c>
      <c r="X39" s="71" t="s">
        <v>2678</v>
      </c>
      <c r="Y39" s="72" t="s">
        <v>2708</v>
      </c>
    </row>
    <row r="40" spans="1:25" x14ac:dyDescent="0.2">
      <c r="A40" s="28" t="s">
        <v>1063</v>
      </c>
      <c r="B40" s="81" t="s">
        <v>2709</v>
      </c>
      <c r="C40" s="81"/>
      <c r="D40" s="81"/>
      <c r="E40" s="81"/>
      <c r="F40" s="81"/>
      <c r="G40" s="81"/>
      <c r="H40" s="81"/>
      <c r="I40" s="81"/>
      <c r="J40" s="193">
        <v>39219</v>
      </c>
      <c r="K40" s="82" t="s">
        <v>1059</v>
      </c>
      <c r="L40" s="82" t="s">
        <v>2617</v>
      </c>
      <c r="M40" s="83" t="s">
        <v>3937</v>
      </c>
      <c r="N40" s="83" t="s">
        <v>3895</v>
      </c>
      <c r="O40" s="84">
        <v>6</v>
      </c>
      <c r="P40" s="84" t="s">
        <v>2710</v>
      </c>
      <c r="Q40" s="84" t="s">
        <v>2711</v>
      </c>
      <c r="R40" s="198"/>
      <c r="S40" s="198">
        <v>0.5</v>
      </c>
      <c r="T40" s="198"/>
      <c r="U40" s="85">
        <f t="shared" si="0"/>
        <v>0.79999999999999993</v>
      </c>
      <c r="V40" s="198"/>
      <c r="W40" s="85">
        <f t="shared" si="1"/>
        <v>28.290000000000003</v>
      </c>
      <c r="X40" s="86" t="s">
        <v>2712</v>
      </c>
      <c r="Y40" s="87" t="s">
        <v>2713</v>
      </c>
    </row>
    <row r="41" spans="1:25" x14ac:dyDescent="0.2">
      <c r="A41" s="194" t="s">
        <v>1063</v>
      </c>
      <c r="B41" s="88" t="s">
        <v>2714</v>
      </c>
      <c r="C41" s="81"/>
      <c r="D41" s="81"/>
      <c r="E41" s="81"/>
      <c r="F41" s="81"/>
      <c r="G41" s="81"/>
      <c r="H41" s="81"/>
      <c r="I41" s="81"/>
      <c r="J41" s="193">
        <v>39220</v>
      </c>
      <c r="K41" s="82" t="s">
        <v>1055</v>
      </c>
      <c r="L41" s="82" t="s">
        <v>2617</v>
      </c>
      <c r="M41" s="83" t="s">
        <v>3990</v>
      </c>
      <c r="N41" s="83" t="s">
        <v>3889</v>
      </c>
      <c r="O41" s="81">
        <v>14</v>
      </c>
      <c r="P41" s="84" t="s">
        <v>2715</v>
      </c>
      <c r="Q41" s="84" t="s">
        <v>2716</v>
      </c>
      <c r="R41" s="59"/>
      <c r="S41" s="59">
        <v>0.1</v>
      </c>
      <c r="T41" s="59"/>
      <c r="U41" s="85">
        <f t="shared" si="0"/>
        <v>0.79999999999999993</v>
      </c>
      <c r="V41" s="59"/>
      <c r="W41" s="85">
        <f t="shared" si="1"/>
        <v>28.290000000000003</v>
      </c>
      <c r="X41" s="86" t="s">
        <v>2717</v>
      </c>
      <c r="Y41" s="87" t="s">
        <v>2718</v>
      </c>
    </row>
    <row r="42" spans="1:25" x14ac:dyDescent="0.2">
      <c r="A42" s="28" t="s">
        <v>1063</v>
      </c>
      <c r="B42" s="81" t="s">
        <v>4946</v>
      </c>
      <c r="C42" s="81"/>
      <c r="D42" s="81"/>
      <c r="E42" s="81"/>
      <c r="F42" s="81"/>
      <c r="G42" s="81"/>
      <c r="H42" s="81"/>
      <c r="I42" s="81"/>
      <c r="J42" s="193">
        <v>39220</v>
      </c>
      <c r="K42" s="82" t="s">
        <v>1055</v>
      </c>
      <c r="L42" s="82" t="s">
        <v>2617</v>
      </c>
      <c r="M42" s="83" t="s">
        <v>2719</v>
      </c>
      <c r="N42" s="83" t="s">
        <v>3889</v>
      </c>
      <c r="O42" s="81">
        <v>29</v>
      </c>
      <c r="P42" s="84" t="s">
        <v>2720</v>
      </c>
      <c r="Q42" s="84" t="s">
        <v>2721</v>
      </c>
      <c r="R42" s="59"/>
      <c r="S42" s="59">
        <v>0.1</v>
      </c>
      <c r="T42" s="59"/>
      <c r="U42" s="85">
        <f t="shared" si="0"/>
        <v>0.79999999999999993</v>
      </c>
      <c r="V42" s="59"/>
      <c r="W42" s="85">
        <f t="shared" si="1"/>
        <v>28.290000000000003</v>
      </c>
      <c r="X42" s="86"/>
      <c r="Y42" s="87" t="s">
        <v>2722</v>
      </c>
    </row>
    <row r="43" spans="1:25" x14ac:dyDescent="0.2">
      <c r="A43" s="72">
        <v>14</v>
      </c>
      <c r="B43" s="149" t="s">
        <v>2324</v>
      </c>
      <c r="C43" s="149"/>
      <c r="D43" s="149">
        <v>3</v>
      </c>
      <c r="E43" s="149"/>
      <c r="F43" s="149"/>
      <c r="G43" s="149"/>
      <c r="H43" s="149"/>
      <c r="I43" s="149"/>
      <c r="J43" s="196">
        <v>39220</v>
      </c>
      <c r="K43" s="150" t="s">
        <v>1055</v>
      </c>
      <c r="L43" s="150" t="s">
        <v>2617</v>
      </c>
      <c r="M43" s="146" t="s">
        <v>3900</v>
      </c>
      <c r="N43" s="146" t="s">
        <v>3908</v>
      </c>
      <c r="O43" s="149">
        <v>15</v>
      </c>
      <c r="P43" s="151" t="s">
        <v>2723</v>
      </c>
      <c r="Q43" s="151" t="s">
        <v>2724</v>
      </c>
      <c r="R43" s="66"/>
      <c r="S43" s="66">
        <v>0.2</v>
      </c>
      <c r="T43" s="66"/>
      <c r="U43" s="66">
        <f t="shared" si="0"/>
        <v>0.79999999999999993</v>
      </c>
      <c r="V43" s="66">
        <v>0.2</v>
      </c>
      <c r="W43" s="66">
        <f t="shared" si="1"/>
        <v>28.490000000000002</v>
      </c>
      <c r="X43" s="71" t="s">
        <v>2678</v>
      </c>
      <c r="Y43" s="72" t="s">
        <v>2725</v>
      </c>
    </row>
    <row r="44" spans="1:25" x14ac:dyDescent="0.2">
      <c r="A44" s="28" t="s">
        <v>1063</v>
      </c>
      <c r="B44" s="81" t="s">
        <v>2726</v>
      </c>
      <c r="C44" s="81"/>
      <c r="D44" s="81"/>
      <c r="E44" s="81"/>
      <c r="F44" s="81"/>
      <c r="G44" s="81"/>
      <c r="H44" s="81"/>
      <c r="I44" s="81"/>
      <c r="J44" s="193">
        <v>39220</v>
      </c>
      <c r="K44" s="82" t="s">
        <v>1055</v>
      </c>
      <c r="L44" s="82" t="s">
        <v>2617</v>
      </c>
      <c r="M44" s="83" t="s">
        <v>3900</v>
      </c>
      <c r="N44" s="83" t="s">
        <v>3895</v>
      </c>
      <c r="O44" s="81">
        <v>29</v>
      </c>
      <c r="P44" s="84" t="s">
        <v>2727</v>
      </c>
      <c r="Q44" s="84" t="s">
        <v>2728</v>
      </c>
      <c r="R44" s="59"/>
      <c r="S44" s="59">
        <v>0.1</v>
      </c>
      <c r="T44" s="59"/>
      <c r="U44" s="85">
        <f t="shared" si="0"/>
        <v>0.79999999999999993</v>
      </c>
      <c r="V44" s="59"/>
      <c r="W44" s="85">
        <f t="shared" si="1"/>
        <v>28.490000000000002</v>
      </c>
      <c r="X44" s="86"/>
      <c r="Y44" s="87" t="s">
        <v>2729</v>
      </c>
    </row>
    <row r="45" spans="1:25" x14ac:dyDescent="0.2">
      <c r="A45" s="72">
        <v>15</v>
      </c>
      <c r="B45" s="149" t="s">
        <v>2730</v>
      </c>
      <c r="C45" s="149">
        <v>1</v>
      </c>
      <c r="D45" s="149"/>
      <c r="E45" s="149"/>
      <c r="F45" s="149"/>
      <c r="G45" s="149"/>
      <c r="H45" s="149"/>
      <c r="I45" s="149"/>
      <c r="J45" s="196">
        <v>39220</v>
      </c>
      <c r="K45" s="150" t="s">
        <v>1059</v>
      </c>
      <c r="L45" s="150" t="s">
        <v>2617</v>
      </c>
      <c r="M45" s="146" t="s">
        <v>4036</v>
      </c>
      <c r="N45" s="146" t="s">
        <v>3973</v>
      </c>
      <c r="O45" s="149">
        <v>2</v>
      </c>
      <c r="P45" s="151" t="s">
        <v>2731</v>
      </c>
      <c r="Q45" s="151" t="s">
        <v>2732</v>
      </c>
      <c r="R45" s="66"/>
      <c r="S45" s="66">
        <v>3</v>
      </c>
      <c r="T45" s="66"/>
      <c r="U45" s="66">
        <f t="shared" si="0"/>
        <v>0.79999999999999993</v>
      </c>
      <c r="V45" s="66">
        <v>3</v>
      </c>
      <c r="W45" s="66">
        <f t="shared" si="1"/>
        <v>31.490000000000002</v>
      </c>
      <c r="X45" s="71" t="s">
        <v>2678</v>
      </c>
      <c r="Y45" s="72" t="s">
        <v>2733</v>
      </c>
    </row>
    <row r="46" spans="1:25" x14ac:dyDescent="0.2">
      <c r="A46" s="28" t="s">
        <v>1063</v>
      </c>
      <c r="B46" s="81" t="s">
        <v>2734</v>
      </c>
      <c r="C46" s="81"/>
      <c r="D46" s="81"/>
      <c r="E46" s="81"/>
      <c r="F46" s="81"/>
      <c r="G46" s="81"/>
      <c r="H46" s="81"/>
      <c r="I46" s="81"/>
      <c r="J46" s="193">
        <v>39220</v>
      </c>
      <c r="K46" s="82" t="s">
        <v>1055</v>
      </c>
      <c r="L46" s="82" t="s">
        <v>2617</v>
      </c>
      <c r="M46" s="83" t="s">
        <v>3900</v>
      </c>
      <c r="N46" s="83" t="s">
        <v>3889</v>
      </c>
      <c r="O46" s="81">
        <v>7</v>
      </c>
      <c r="P46" s="84" t="s">
        <v>2735</v>
      </c>
      <c r="Q46" s="84" t="s">
        <v>2736</v>
      </c>
      <c r="R46" s="59"/>
      <c r="S46" s="59">
        <v>0.1</v>
      </c>
      <c r="T46" s="59"/>
      <c r="U46" s="85">
        <f t="shared" si="0"/>
        <v>0.79999999999999993</v>
      </c>
      <c r="V46" s="59"/>
      <c r="W46" s="85">
        <f t="shared" si="1"/>
        <v>31.490000000000002</v>
      </c>
      <c r="X46" s="86" t="s">
        <v>2737</v>
      </c>
      <c r="Y46" s="87" t="s">
        <v>2738</v>
      </c>
    </row>
    <row r="47" spans="1:25" x14ac:dyDescent="0.2">
      <c r="A47" s="72">
        <v>16</v>
      </c>
      <c r="B47" s="149" t="s">
        <v>2739</v>
      </c>
      <c r="C47" s="149">
        <v>2</v>
      </c>
      <c r="D47" s="149"/>
      <c r="E47" s="149"/>
      <c r="F47" s="149"/>
      <c r="G47" s="149"/>
      <c r="H47" s="149"/>
      <c r="I47" s="149"/>
      <c r="J47" s="196">
        <v>39220</v>
      </c>
      <c r="K47" s="150" t="s">
        <v>1059</v>
      </c>
      <c r="L47" s="150" t="s">
        <v>2617</v>
      </c>
      <c r="M47" s="146" t="s">
        <v>4036</v>
      </c>
      <c r="N47" s="146" t="s">
        <v>3973</v>
      </c>
      <c r="O47" s="149">
        <v>2</v>
      </c>
      <c r="P47" s="151" t="s">
        <v>2740</v>
      </c>
      <c r="Q47" s="151" t="s">
        <v>2741</v>
      </c>
      <c r="R47" s="66"/>
      <c r="S47" s="66">
        <v>1.85</v>
      </c>
      <c r="T47" s="66"/>
      <c r="U47" s="66">
        <f t="shared" si="0"/>
        <v>0.79999999999999993</v>
      </c>
      <c r="V47" s="66">
        <v>1.85</v>
      </c>
      <c r="W47" s="66">
        <f t="shared" si="1"/>
        <v>33.340000000000003</v>
      </c>
      <c r="X47" s="71" t="s">
        <v>2678</v>
      </c>
      <c r="Y47" s="72" t="s">
        <v>2742</v>
      </c>
    </row>
    <row r="48" spans="1:25" x14ac:dyDescent="0.2">
      <c r="A48" s="72">
        <v>17</v>
      </c>
      <c r="B48" s="149" t="s">
        <v>2743</v>
      </c>
      <c r="C48" s="149"/>
      <c r="D48" s="149"/>
      <c r="E48" s="149">
        <v>2</v>
      </c>
      <c r="F48" s="149"/>
      <c r="G48" s="149"/>
      <c r="H48" s="149"/>
      <c r="I48" s="149"/>
      <c r="J48" s="196">
        <v>39220</v>
      </c>
      <c r="K48" s="150" t="s">
        <v>1055</v>
      </c>
      <c r="L48" s="150" t="s">
        <v>2617</v>
      </c>
      <c r="M48" s="146" t="s">
        <v>3900</v>
      </c>
      <c r="N48" s="146" t="s">
        <v>3995</v>
      </c>
      <c r="O48" s="149">
        <v>19</v>
      </c>
      <c r="P48" s="151" t="s">
        <v>2744</v>
      </c>
      <c r="Q48" s="151" t="s">
        <v>2745</v>
      </c>
      <c r="R48" s="66"/>
      <c r="S48" s="66">
        <v>0.1</v>
      </c>
      <c r="T48" s="66"/>
      <c r="U48" s="66">
        <f t="shared" si="0"/>
        <v>0.79999999999999993</v>
      </c>
      <c r="V48" s="66">
        <v>0.1</v>
      </c>
      <c r="W48" s="66">
        <f t="shared" si="1"/>
        <v>33.440000000000005</v>
      </c>
      <c r="X48" s="71" t="s">
        <v>2678</v>
      </c>
      <c r="Y48" s="72" t="s">
        <v>2746</v>
      </c>
    </row>
    <row r="49" spans="1:25" x14ac:dyDescent="0.2">
      <c r="A49" s="72">
        <v>18</v>
      </c>
      <c r="B49" s="149" t="s">
        <v>2747</v>
      </c>
      <c r="C49" s="149"/>
      <c r="D49" s="149"/>
      <c r="E49" s="149"/>
      <c r="F49" s="149"/>
      <c r="G49" s="149"/>
      <c r="H49" s="149"/>
      <c r="I49" s="149">
        <v>1</v>
      </c>
      <c r="J49" s="196">
        <v>39220</v>
      </c>
      <c r="K49" s="150" t="s">
        <v>1059</v>
      </c>
      <c r="L49" s="150" t="s">
        <v>2617</v>
      </c>
      <c r="M49" s="146" t="s">
        <v>4030</v>
      </c>
      <c r="N49" s="146" t="s">
        <v>3995</v>
      </c>
      <c r="O49" s="149">
        <v>3</v>
      </c>
      <c r="P49" s="151" t="s">
        <v>2748</v>
      </c>
      <c r="Q49" s="151" t="s">
        <v>2749</v>
      </c>
      <c r="R49" s="66"/>
      <c r="S49" s="66">
        <v>1.5</v>
      </c>
      <c r="T49" s="66"/>
      <c r="U49" s="66">
        <f t="shared" si="0"/>
        <v>0.79999999999999993</v>
      </c>
      <c r="V49" s="66">
        <v>1.5</v>
      </c>
      <c r="W49" s="66">
        <f t="shared" si="1"/>
        <v>34.940000000000005</v>
      </c>
      <c r="X49" s="71" t="s">
        <v>2678</v>
      </c>
      <c r="Y49" s="72" t="s">
        <v>4569</v>
      </c>
    </row>
    <row r="50" spans="1:25" x14ac:dyDescent="0.2">
      <c r="A50" s="72">
        <v>19</v>
      </c>
      <c r="B50" s="149" t="s">
        <v>4570</v>
      </c>
      <c r="C50" s="149">
        <v>3</v>
      </c>
      <c r="D50" s="149"/>
      <c r="E50" s="149"/>
      <c r="F50" s="149"/>
      <c r="G50" s="149"/>
      <c r="H50" s="149"/>
      <c r="I50" s="149"/>
      <c r="J50" s="196">
        <v>39221</v>
      </c>
      <c r="K50" s="150" t="s">
        <v>1055</v>
      </c>
      <c r="L50" s="150" t="s">
        <v>4571</v>
      </c>
      <c r="M50" s="146" t="s">
        <v>4036</v>
      </c>
      <c r="N50" s="146" t="s">
        <v>4037</v>
      </c>
      <c r="O50" s="149">
        <v>9</v>
      </c>
      <c r="P50" s="151" t="s">
        <v>4572</v>
      </c>
      <c r="Q50" s="151" t="s">
        <v>4573</v>
      </c>
      <c r="R50" s="66">
        <v>0.1</v>
      </c>
      <c r="S50" s="66"/>
      <c r="T50" s="66">
        <v>0.1</v>
      </c>
      <c r="U50" s="66">
        <f t="shared" si="0"/>
        <v>0.89999999999999991</v>
      </c>
      <c r="V50" s="66"/>
      <c r="W50" s="66">
        <f t="shared" si="1"/>
        <v>34.940000000000005</v>
      </c>
      <c r="X50" s="71" t="s">
        <v>4574</v>
      </c>
      <c r="Y50" s="72" t="s">
        <v>4575</v>
      </c>
    </row>
    <row r="51" spans="1:25" x14ac:dyDescent="0.2">
      <c r="A51" s="72">
        <v>20</v>
      </c>
      <c r="B51" s="149" t="s">
        <v>4576</v>
      </c>
      <c r="C51" s="149"/>
      <c r="D51" s="149"/>
      <c r="E51" s="149"/>
      <c r="F51" s="149"/>
      <c r="G51" s="149"/>
      <c r="H51" s="149"/>
      <c r="I51" s="149">
        <v>2</v>
      </c>
      <c r="J51" s="196">
        <v>39222</v>
      </c>
      <c r="K51" s="150" t="s">
        <v>1059</v>
      </c>
      <c r="L51" s="150" t="s">
        <v>2617</v>
      </c>
      <c r="M51" s="146" t="s">
        <v>4030</v>
      </c>
      <c r="N51" s="146" t="s">
        <v>3991</v>
      </c>
      <c r="O51" s="149">
        <v>18</v>
      </c>
      <c r="P51" s="151" t="s">
        <v>4577</v>
      </c>
      <c r="Q51" s="151" t="s">
        <v>4578</v>
      </c>
      <c r="R51" s="66" t="s">
        <v>4579</v>
      </c>
      <c r="S51" s="66">
        <v>0.5</v>
      </c>
      <c r="T51" s="66"/>
      <c r="U51" s="66">
        <f t="shared" si="0"/>
        <v>0.89999999999999991</v>
      </c>
      <c r="V51" s="66">
        <v>0.5</v>
      </c>
      <c r="W51" s="66">
        <f t="shared" si="1"/>
        <v>35.440000000000005</v>
      </c>
      <c r="X51" s="71" t="s">
        <v>2678</v>
      </c>
      <c r="Y51" s="72" t="s">
        <v>4580</v>
      </c>
    </row>
    <row r="52" spans="1:25" x14ac:dyDescent="0.2">
      <c r="A52" s="72">
        <v>21</v>
      </c>
      <c r="B52" s="149" t="s">
        <v>4581</v>
      </c>
      <c r="C52" s="149"/>
      <c r="D52" s="149"/>
      <c r="E52" s="149"/>
      <c r="F52" s="149">
        <v>2</v>
      </c>
      <c r="G52" s="149"/>
      <c r="H52" s="149"/>
      <c r="I52" s="149"/>
      <c r="J52" s="196">
        <v>39222</v>
      </c>
      <c r="K52" s="150" t="s">
        <v>1055</v>
      </c>
      <c r="L52" s="150" t="s">
        <v>2617</v>
      </c>
      <c r="M52" s="146" t="s">
        <v>3937</v>
      </c>
      <c r="N52" s="146" t="s">
        <v>3959</v>
      </c>
      <c r="O52" s="149">
        <v>20</v>
      </c>
      <c r="P52" s="151" t="s">
        <v>4582</v>
      </c>
      <c r="Q52" s="151" t="s">
        <v>4583</v>
      </c>
      <c r="R52" s="66"/>
      <c r="S52" s="66">
        <v>0.1</v>
      </c>
      <c r="T52" s="66"/>
      <c r="U52" s="66">
        <f t="shared" si="0"/>
        <v>0.89999999999999991</v>
      </c>
      <c r="V52" s="66">
        <v>0.1</v>
      </c>
      <c r="W52" s="66">
        <f t="shared" si="1"/>
        <v>35.540000000000006</v>
      </c>
      <c r="X52" s="71" t="s">
        <v>2678</v>
      </c>
      <c r="Y52" s="72" t="s">
        <v>4584</v>
      </c>
    </row>
    <row r="53" spans="1:25" x14ac:dyDescent="0.2">
      <c r="A53" s="72">
        <v>22</v>
      </c>
      <c r="B53" s="149" t="s">
        <v>4585</v>
      </c>
      <c r="C53" s="149"/>
      <c r="D53" s="149"/>
      <c r="E53" s="149"/>
      <c r="F53" s="149"/>
      <c r="G53" s="149"/>
      <c r="H53" s="149">
        <v>8</v>
      </c>
      <c r="I53" s="149"/>
      <c r="J53" s="196">
        <v>39222</v>
      </c>
      <c r="K53" s="150" t="s">
        <v>1055</v>
      </c>
      <c r="L53" s="150" t="s">
        <v>3936</v>
      </c>
      <c r="M53" s="146" t="s">
        <v>3999</v>
      </c>
      <c r="N53" s="146" t="s">
        <v>3908</v>
      </c>
      <c r="O53" s="149">
        <v>12</v>
      </c>
      <c r="P53" s="151" t="s">
        <v>614</v>
      </c>
      <c r="Q53" s="151" t="s">
        <v>615</v>
      </c>
      <c r="R53" s="66">
        <v>0.1</v>
      </c>
      <c r="S53" s="66"/>
      <c r="T53" s="66">
        <v>0.1</v>
      </c>
      <c r="U53" s="66">
        <f t="shared" si="0"/>
        <v>0.99999999999999989</v>
      </c>
      <c r="V53" s="66"/>
      <c r="W53" s="66">
        <f t="shared" si="1"/>
        <v>35.540000000000006</v>
      </c>
      <c r="X53" s="71" t="s">
        <v>616</v>
      </c>
      <c r="Y53" s="72" t="s">
        <v>617</v>
      </c>
    </row>
    <row r="54" spans="1:25" x14ac:dyDescent="0.2">
      <c r="A54" s="28" t="s">
        <v>1063</v>
      </c>
      <c r="B54" s="81" t="s">
        <v>618</v>
      </c>
      <c r="C54" s="81"/>
      <c r="D54" s="81"/>
      <c r="E54" s="81"/>
      <c r="F54" s="81"/>
      <c r="G54" s="81"/>
      <c r="H54" s="81"/>
      <c r="I54" s="81"/>
      <c r="J54" s="193">
        <v>39223</v>
      </c>
      <c r="K54" s="82" t="s">
        <v>1055</v>
      </c>
      <c r="L54" s="82" t="s">
        <v>2617</v>
      </c>
      <c r="M54" s="83" t="s">
        <v>3990</v>
      </c>
      <c r="N54" s="83" t="s">
        <v>3908</v>
      </c>
      <c r="O54" s="81">
        <v>35</v>
      </c>
      <c r="P54" s="84" t="s">
        <v>619</v>
      </c>
      <c r="Q54" s="84" t="s">
        <v>620</v>
      </c>
      <c r="R54" s="59"/>
      <c r="S54" s="59">
        <v>0.1</v>
      </c>
      <c r="T54" s="59"/>
      <c r="U54" s="85">
        <f t="shared" si="0"/>
        <v>0.99999999999999989</v>
      </c>
      <c r="V54" s="59"/>
      <c r="W54" s="85">
        <f t="shared" si="1"/>
        <v>35.540000000000006</v>
      </c>
      <c r="X54" s="86"/>
      <c r="Y54" s="87" t="s">
        <v>621</v>
      </c>
    </row>
    <row r="55" spans="1:25" x14ac:dyDescent="0.2">
      <c r="A55" s="28" t="s">
        <v>1063</v>
      </c>
      <c r="B55" s="81" t="s">
        <v>622</v>
      </c>
      <c r="C55" s="81"/>
      <c r="D55" s="81"/>
      <c r="E55" s="81"/>
      <c r="F55" s="81"/>
      <c r="G55" s="81"/>
      <c r="H55" s="81"/>
      <c r="I55" s="81"/>
      <c r="J55" s="193">
        <v>39223</v>
      </c>
      <c r="K55" s="82" t="s">
        <v>1055</v>
      </c>
      <c r="L55" s="82" t="s">
        <v>2617</v>
      </c>
      <c r="M55" s="83" t="s">
        <v>3888</v>
      </c>
      <c r="N55" s="83" t="s">
        <v>3889</v>
      </c>
      <c r="O55" s="81">
        <v>1</v>
      </c>
      <c r="P55" s="84" t="s">
        <v>623</v>
      </c>
      <c r="Q55" s="84" t="s">
        <v>624</v>
      </c>
      <c r="R55" s="59"/>
      <c r="S55" s="59">
        <v>0.1</v>
      </c>
      <c r="T55" s="59"/>
      <c r="U55" s="85">
        <f t="shared" si="0"/>
        <v>0.99999999999999989</v>
      </c>
      <c r="V55" s="59"/>
      <c r="W55" s="85">
        <f t="shared" si="1"/>
        <v>35.540000000000006</v>
      </c>
      <c r="X55" s="86"/>
      <c r="Y55" s="87" t="s">
        <v>625</v>
      </c>
    </row>
    <row r="56" spans="1:25" x14ac:dyDescent="0.2">
      <c r="A56" s="72">
        <v>23</v>
      </c>
      <c r="B56" s="149" t="s">
        <v>1231</v>
      </c>
      <c r="C56" s="149"/>
      <c r="D56" s="149">
        <v>4</v>
      </c>
      <c r="E56" s="149"/>
      <c r="F56" s="149"/>
      <c r="G56" s="149"/>
      <c r="H56" s="149"/>
      <c r="I56" s="149"/>
      <c r="J56" s="196">
        <v>39223</v>
      </c>
      <c r="K56" s="150" t="s">
        <v>1055</v>
      </c>
      <c r="L56" s="150" t="s">
        <v>2617</v>
      </c>
      <c r="M56" s="146" t="s">
        <v>3888</v>
      </c>
      <c r="N56" s="146" t="s">
        <v>4024</v>
      </c>
      <c r="O56" s="149">
        <v>20</v>
      </c>
      <c r="P56" s="151" t="s">
        <v>3489</v>
      </c>
      <c r="Q56" s="151" t="s">
        <v>3490</v>
      </c>
      <c r="R56" s="66"/>
      <c r="S56" s="66">
        <v>0.1</v>
      </c>
      <c r="T56" s="66"/>
      <c r="U56" s="66">
        <f t="shared" si="0"/>
        <v>0.99999999999999989</v>
      </c>
      <c r="V56" s="66">
        <v>0.1</v>
      </c>
      <c r="W56" s="66">
        <f t="shared" si="1"/>
        <v>35.640000000000008</v>
      </c>
      <c r="X56" s="71" t="s">
        <v>2678</v>
      </c>
      <c r="Y56" s="72" t="s">
        <v>3491</v>
      </c>
    </row>
    <row r="57" spans="1:25" x14ac:dyDescent="0.2">
      <c r="A57" s="28" t="s">
        <v>1063</v>
      </c>
      <c r="B57" s="81" t="s">
        <v>3492</v>
      </c>
      <c r="C57" s="81"/>
      <c r="D57" s="81"/>
      <c r="E57" s="81"/>
      <c r="F57" s="81"/>
      <c r="G57" s="81"/>
      <c r="H57" s="81"/>
      <c r="I57" s="81"/>
      <c r="J57" s="193">
        <v>39223</v>
      </c>
      <c r="K57" s="82" t="s">
        <v>1055</v>
      </c>
      <c r="L57" s="82" t="s">
        <v>2617</v>
      </c>
      <c r="M57" s="83" t="s">
        <v>3907</v>
      </c>
      <c r="N57" s="83" t="s">
        <v>3889</v>
      </c>
      <c r="O57" s="81">
        <v>4</v>
      </c>
      <c r="P57" s="84" t="s">
        <v>3493</v>
      </c>
      <c r="Q57" s="84" t="s">
        <v>3494</v>
      </c>
      <c r="R57" s="59"/>
      <c r="S57" s="59">
        <v>0.1</v>
      </c>
      <c r="T57" s="59"/>
      <c r="U57" s="85">
        <f t="shared" si="0"/>
        <v>0.99999999999999989</v>
      </c>
      <c r="V57" s="59"/>
      <c r="W57" s="85">
        <f t="shared" si="1"/>
        <v>35.640000000000008</v>
      </c>
      <c r="X57" s="86" t="s">
        <v>3495</v>
      </c>
      <c r="Y57" s="87" t="s">
        <v>3496</v>
      </c>
    </row>
    <row r="58" spans="1:25" x14ac:dyDescent="0.2">
      <c r="A58" s="72">
        <v>24</v>
      </c>
      <c r="B58" s="149" t="s">
        <v>3497</v>
      </c>
      <c r="C58" s="149"/>
      <c r="D58" s="149"/>
      <c r="E58" s="149"/>
      <c r="F58" s="149"/>
      <c r="G58" s="149"/>
      <c r="H58" s="149">
        <v>9</v>
      </c>
      <c r="I58" s="149"/>
      <c r="J58" s="196">
        <v>39222</v>
      </c>
      <c r="K58" s="150" t="s">
        <v>1055</v>
      </c>
      <c r="L58" s="150" t="s">
        <v>3936</v>
      </c>
      <c r="M58" s="146" t="s">
        <v>3937</v>
      </c>
      <c r="N58" s="146" t="s">
        <v>3889</v>
      </c>
      <c r="O58" s="149">
        <v>27</v>
      </c>
      <c r="P58" s="151" t="s">
        <v>3498</v>
      </c>
      <c r="Q58" s="151" t="s">
        <v>3499</v>
      </c>
      <c r="R58" s="66">
        <v>0.1</v>
      </c>
      <c r="S58" s="66"/>
      <c r="T58" s="66">
        <v>0.1</v>
      </c>
      <c r="U58" s="66">
        <f t="shared" si="0"/>
        <v>1.0999999999999999</v>
      </c>
      <c r="V58" s="66"/>
      <c r="W58" s="66">
        <f t="shared" si="1"/>
        <v>35.640000000000008</v>
      </c>
      <c r="X58" s="71" t="s">
        <v>3500</v>
      </c>
      <c r="Y58" s="72" t="s">
        <v>3501</v>
      </c>
    </row>
    <row r="59" spans="1:25" x14ac:dyDescent="0.2">
      <c r="A59" s="72">
        <v>25</v>
      </c>
      <c r="B59" s="149" t="s">
        <v>3502</v>
      </c>
      <c r="C59" s="149"/>
      <c r="D59" s="149">
        <v>5</v>
      </c>
      <c r="E59" s="149"/>
      <c r="F59" s="149"/>
      <c r="G59" s="149"/>
      <c r="H59" s="149"/>
      <c r="I59" s="149"/>
      <c r="J59" s="196">
        <v>39227</v>
      </c>
      <c r="K59" s="150" t="s">
        <v>1055</v>
      </c>
      <c r="L59" s="150" t="s">
        <v>2617</v>
      </c>
      <c r="M59" s="146" t="s">
        <v>3985</v>
      </c>
      <c r="N59" s="146" t="s">
        <v>3908</v>
      </c>
      <c r="O59" s="149">
        <v>35</v>
      </c>
      <c r="P59" s="151" t="s">
        <v>3503</v>
      </c>
      <c r="Q59" s="151" t="s">
        <v>3504</v>
      </c>
      <c r="R59" s="66"/>
      <c r="S59" s="66">
        <v>0.1</v>
      </c>
      <c r="T59" s="66"/>
      <c r="U59" s="66">
        <f t="shared" si="0"/>
        <v>1.0999999999999999</v>
      </c>
      <c r="V59" s="66">
        <v>0.1</v>
      </c>
      <c r="W59" s="66">
        <f t="shared" si="1"/>
        <v>35.740000000000009</v>
      </c>
      <c r="X59" s="71" t="s">
        <v>2678</v>
      </c>
      <c r="Y59" s="72" t="s">
        <v>3505</v>
      </c>
    </row>
    <row r="60" spans="1:25" x14ac:dyDescent="0.2">
      <c r="A60" s="72">
        <v>26</v>
      </c>
      <c r="B60" s="149" t="s">
        <v>3506</v>
      </c>
      <c r="C60" s="149"/>
      <c r="D60" s="149"/>
      <c r="E60" s="149"/>
      <c r="F60" s="149"/>
      <c r="G60" s="149"/>
      <c r="H60" s="149"/>
      <c r="I60" s="149">
        <v>3</v>
      </c>
      <c r="J60" s="196">
        <v>39228</v>
      </c>
      <c r="K60" s="150" t="s">
        <v>1055</v>
      </c>
      <c r="L60" s="150" t="s">
        <v>2617</v>
      </c>
      <c r="M60" s="146" t="s">
        <v>3894</v>
      </c>
      <c r="N60" s="146" t="s">
        <v>3991</v>
      </c>
      <c r="O60" s="149">
        <v>6</v>
      </c>
      <c r="P60" s="151" t="s">
        <v>3507</v>
      </c>
      <c r="Q60" s="151" t="s">
        <v>3508</v>
      </c>
      <c r="R60" s="66"/>
      <c r="S60" s="66">
        <v>0.1</v>
      </c>
      <c r="T60" s="66"/>
      <c r="U60" s="66">
        <f t="shared" si="0"/>
        <v>1.0999999999999999</v>
      </c>
      <c r="V60" s="66">
        <v>0.1</v>
      </c>
      <c r="W60" s="66">
        <f t="shared" si="1"/>
        <v>35.840000000000011</v>
      </c>
      <c r="X60" s="71" t="s">
        <v>2678</v>
      </c>
      <c r="Y60" s="72" t="s">
        <v>3509</v>
      </c>
    </row>
    <row r="61" spans="1:25" x14ac:dyDescent="0.2">
      <c r="A61" s="72">
        <v>27</v>
      </c>
      <c r="B61" s="149" t="s">
        <v>3510</v>
      </c>
      <c r="C61" s="149"/>
      <c r="D61" s="149"/>
      <c r="E61" s="149"/>
      <c r="F61" s="149"/>
      <c r="G61" s="149"/>
      <c r="H61" s="149"/>
      <c r="I61" s="149">
        <v>4</v>
      </c>
      <c r="J61" s="196">
        <v>39221</v>
      </c>
      <c r="K61" s="150" t="s">
        <v>1055</v>
      </c>
      <c r="L61" s="150" t="s">
        <v>2617</v>
      </c>
      <c r="M61" s="146" t="s">
        <v>2655</v>
      </c>
      <c r="N61" s="146" t="s">
        <v>3991</v>
      </c>
      <c r="O61" s="149">
        <v>31</v>
      </c>
      <c r="P61" s="151" t="s">
        <v>3511</v>
      </c>
      <c r="Q61" s="151" t="s">
        <v>3512</v>
      </c>
      <c r="R61" s="66"/>
      <c r="S61" s="66">
        <v>0.1</v>
      </c>
      <c r="T61" s="66"/>
      <c r="U61" s="66">
        <f t="shared" si="0"/>
        <v>1.0999999999999999</v>
      </c>
      <c r="V61" s="66">
        <v>0.1</v>
      </c>
      <c r="W61" s="66">
        <f t="shared" si="1"/>
        <v>35.940000000000012</v>
      </c>
      <c r="X61" s="71" t="s">
        <v>2678</v>
      </c>
      <c r="Y61" s="72" t="s">
        <v>3513</v>
      </c>
    </row>
    <row r="62" spans="1:25" x14ac:dyDescent="0.2">
      <c r="A62" s="28" t="s">
        <v>1063</v>
      </c>
      <c r="B62" s="87" t="s">
        <v>3514</v>
      </c>
      <c r="C62" s="81"/>
      <c r="D62" s="81"/>
      <c r="E62" s="81"/>
      <c r="F62" s="81"/>
      <c r="G62" s="81"/>
      <c r="H62" s="81"/>
      <c r="I62" s="81"/>
      <c r="J62" s="193">
        <v>39230</v>
      </c>
      <c r="K62" s="82" t="s">
        <v>1059</v>
      </c>
      <c r="L62" s="82" t="s">
        <v>2617</v>
      </c>
      <c r="M62" s="83" t="s">
        <v>3943</v>
      </c>
      <c r="N62" s="83" t="s">
        <v>4024</v>
      </c>
      <c r="O62" s="81">
        <v>3</v>
      </c>
      <c r="P62" s="84" t="s">
        <v>3515</v>
      </c>
      <c r="Q62" s="84" t="s">
        <v>3516</v>
      </c>
      <c r="R62" s="59"/>
      <c r="S62" s="59">
        <v>0.25</v>
      </c>
      <c r="T62" s="59"/>
      <c r="U62" s="85">
        <f t="shared" si="0"/>
        <v>1.0999999999999999</v>
      </c>
      <c r="V62" s="59"/>
      <c r="W62" s="85">
        <f t="shared" si="1"/>
        <v>35.940000000000012</v>
      </c>
      <c r="X62" s="86" t="s">
        <v>3517</v>
      </c>
      <c r="Y62" s="87" t="s">
        <v>3518</v>
      </c>
    </row>
    <row r="63" spans="1:25" x14ac:dyDescent="0.2">
      <c r="A63" s="72">
        <v>28</v>
      </c>
      <c r="B63" s="149" t="s">
        <v>3519</v>
      </c>
      <c r="C63" s="149"/>
      <c r="D63" s="149">
        <v>6</v>
      </c>
      <c r="E63" s="149"/>
      <c r="F63" s="149"/>
      <c r="G63" s="149"/>
      <c r="H63" s="149"/>
      <c r="I63" s="149"/>
      <c r="J63" s="196">
        <v>39230</v>
      </c>
      <c r="K63" s="150" t="s">
        <v>1055</v>
      </c>
      <c r="L63" s="150" t="s">
        <v>2617</v>
      </c>
      <c r="M63" s="146" t="s">
        <v>3985</v>
      </c>
      <c r="N63" s="146" t="s">
        <v>3908</v>
      </c>
      <c r="O63" s="149">
        <v>9</v>
      </c>
      <c r="P63" s="151" t="s">
        <v>3520</v>
      </c>
      <c r="Q63" s="151" t="s">
        <v>3521</v>
      </c>
      <c r="R63" s="66"/>
      <c r="S63" s="66">
        <v>0.1</v>
      </c>
      <c r="T63" s="66"/>
      <c r="U63" s="66">
        <f t="shared" si="0"/>
        <v>1.0999999999999999</v>
      </c>
      <c r="V63" s="66">
        <v>0.1</v>
      </c>
      <c r="W63" s="66">
        <f t="shared" si="1"/>
        <v>36.040000000000013</v>
      </c>
      <c r="X63" s="71" t="s">
        <v>2678</v>
      </c>
      <c r="Y63" s="72" t="s">
        <v>3522</v>
      </c>
    </row>
    <row r="64" spans="1:25" x14ac:dyDescent="0.2">
      <c r="A64" s="28" t="s">
        <v>1063</v>
      </c>
      <c r="B64" s="81" t="s">
        <v>3523</v>
      </c>
      <c r="C64" s="81"/>
      <c r="D64" s="81"/>
      <c r="E64" s="81"/>
      <c r="F64" s="81"/>
      <c r="G64" s="81"/>
      <c r="H64" s="81"/>
      <c r="I64" s="81"/>
      <c r="J64" s="193">
        <v>39227</v>
      </c>
      <c r="K64" s="82" t="s">
        <v>1059</v>
      </c>
      <c r="L64" s="82" t="s">
        <v>3887</v>
      </c>
      <c r="M64" s="83" t="s">
        <v>3894</v>
      </c>
      <c r="N64" s="83" t="s">
        <v>3895</v>
      </c>
      <c r="O64" s="81">
        <v>19</v>
      </c>
      <c r="P64" s="84" t="s">
        <v>3524</v>
      </c>
      <c r="Q64" s="84" t="s">
        <v>3525</v>
      </c>
      <c r="R64" s="59">
        <v>1.64</v>
      </c>
      <c r="S64" s="59"/>
      <c r="T64" s="59"/>
      <c r="U64" s="85">
        <f t="shared" si="0"/>
        <v>1.0999999999999999</v>
      </c>
      <c r="V64" s="59"/>
      <c r="W64" s="85">
        <f t="shared" si="1"/>
        <v>36.040000000000013</v>
      </c>
      <c r="X64" s="86" t="s">
        <v>3526</v>
      </c>
      <c r="Y64" s="87" t="s">
        <v>3527</v>
      </c>
    </row>
    <row r="65" spans="1:25" x14ac:dyDescent="0.2">
      <c r="A65" s="72">
        <v>29</v>
      </c>
      <c r="B65" s="149" t="s">
        <v>3528</v>
      </c>
      <c r="C65" s="149"/>
      <c r="D65" s="149"/>
      <c r="E65" s="149"/>
      <c r="F65" s="149"/>
      <c r="G65" s="149"/>
      <c r="H65" s="149">
        <v>10</v>
      </c>
      <c r="I65" s="149"/>
      <c r="J65" s="196">
        <v>39239</v>
      </c>
      <c r="K65" s="150" t="s">
        <v>1059</v>
      </c>
      <c r="L65" s="150" t="s">
        <v>2617</v>
      </c>
      <c r="M65" s="146" t="s">
        <v>3937</v>
      </c>
      <c r="N65" s="146" t="s">
        <v>3908</v>
      </c>
      <c r="O65" s="149">
        <v>6</v>
      </c>
      <c r="P65" s="151" t="s">
        <v>3529</v>
      </c>
      <c r="Q65" s="151" t="s">
        <v>3530</v>
      </c>
      <c r="R65" s="66"/>
      <c r="S65" s="66">
        <v>0.55000000000000004</v>
      </c>
      <c r="T65" s="66"/>
      <c r="U65" s="66">
        <f t="shared" si="0"/>
        <v>1.0999999999999999</v>
      </c>
      <c r="V65" s="66">
        <v>0.55000000000000004</v>
      </c>
      <c r="W65" s="66">
        <f t="shared" si="1"/>
        <v>36.590000000000011</v>
      </c>
      <c r="X65" s="71" t="s">
        <v>2678</v>
      </c>
      <c r="Y65" s="72" t="s">
        <v>3531</v>
      </c>
    </row>
    <row r="66" spans="1:25" x14ac:dyDescent="0.2">
      <c r="A66" s="28" t="s">
        <v>1063</v>
      </c>
      <c r="B66" s="81" t="s">
        <v>3532</v>
      </c>
      <c r="C66" s="81"/>
      <c r="D66" s="81"/>
      <c r="E66" s="81"/>
      <c r="F66" s="81"/>
      <c r="G66" s="81"/>
      <c r="H66" s="81"/>
      <c r="I66" s="81"/>
      <c r="J66" s="193">
        <v>39250</v>
      </c>
      <c r="K66" s="82" t="s">
        <v>1055</v>
      </c>
      <c r="L66" s="82" t="s">
        <v>2617</v>
      </c>
      <c r="M66" s="83" t="s">
        <v>3888</v>
      </c>
      <c r="N66" s="83" t="s">
        <v>3895</v>
      </c>
      <c r="O66" s="81">
        <v>18</v>
      </c>
      <c r="P66" s="84" t="s">
        <v>3533</v>
      </c>
      <c r="Q66" s="84" t="s">
        <v>4971</v>
      </c>
      <c r="R66" s="59"/>
      <c r="S66" s="59">
        <v>0.1</v>
      </c>
      <c r="T66" s="59"/>
      <c r="U66" s="85">
        <f t="shared" si="0"/>
        <v>1.0999999999999999</v>
      </c>
      <c r="V66" s="59"/>
      <c r="W66" s="85">
        <f t="shared" si="1"/>
        <v>36.590000000000011</v>
      </c>
      <c r="X66" s="86"/>
      <c r="Y66" s="87" t="s">
        <v>3534</v>
      </c>
    </row>
    <row r="67" spans="1:25" x14ac:dyDescent="0.2">
      <c r="A67" s="28" t="s">
        <v>1063</v>
      </c>
      <c r="B67" s="81" t="s">
        <v>3535</v>
      </c>
      <c r="C67" s="81"/>
      <c r="D67" s="81"/>
      <c r="E67" s="81"/>
      <c r="F67" s="81"/>
      <c r="G67" s="81"/>
      <c r="H67" s="81"/>
      <c r="I67" s="81"/>
      <c r="J67" s="193">
        <v>39252</v>
      </c>
      <c r="K67" s="82" t="s">
        <v>1059</v>
      </c>
      <c r="L67" s="82" t="s">
        <v>2633</v>
      </c>
      <c r="M67" s="83" t="s">
        <v>3943</v>
      </c>
      <c r="N67" s="83" t="s">
        <v>3908</v>
      </c>
      <c r="O67" s="81">
        <v>14</v>
      </c>
      <c r="P67" s="84" t="s">
        <v>3536</v>
      </c>
      <c r="Q67" s="84" t="s">
        <v>758</v>
      </c>
      <c r="R67" s="59">
        <v>3</v>
      </c>
      <c r="S67" s="59"/>
      <c r="T67" s="59"/>
      <c r="U67" s="85">
        <f t="shared" si="0"/>
        <v>1.0999999999999999</v>
      </c>
      <c r="V67" s="59"/>
      <c r="W67" s="85">
        <f t="shared" si="1"/>
        <v>36.590000000000011</v>
      </c>
      <c r="X67" s="86" t="s">
        <v>759</v>
      </c>
      <c r="Y67" s="87" t="s">
        <v>760</v>
      </c>
    </row>
    <row r="68" spans="1:25" x14ac:dyDescent="0.2">
      <c r="A68" s="72">
        <v>30</v>
      </c>
      <c r="B68" s="149" t="s">
        <v>761</v>
      </c>
      <c r="C68" s="149"/>
      <c r="D68" s="149"/>
      <c r="E68" s="149"/>
      <c r="F68" s="149"/>
      <c r="G68" s="149"/>
      <c r="H68" s="149">
        <v>11</v>
      </c>
      <c r="I68" s="149"/>
      <c r="J68" s="196">
        <v>39254</v>
      </c>
      <c r="K68" s="150" t="s">
        <v>1055</v>
      </c>
      <c r="L68" s="150" t="s">
        <v>2617</v>
      </c>
      <c r="M68" s="146" t="s">
        <v>3900</v>
      </c>
      <c r="N68" s="146" t="s">
        <v>3889</v>
      </c>
      <c r="O68" s="149">
        <v>5</v>
      </c>
      <c r="P68" s="151" t="s">
        <v>762</v>
      </c>
      <c r="Q68" s="151" t="s">
        <v>763</v>
      </c>
      <c r="R68" s="66"/>
      <c r="S68" s="66">
        <v>0.1</v>
      </c>
      <c r="T68" s="66"/>
      <c r="U68" s="66">
        <f t="shared" si="0"/>
        <v>1.0999999999999999</v>
      </c>
      <c r="V68" s="66">
        <v>0.1</v>
      </c>
      <c r="W68" s="66">
        <f t="shared" si="1"/>
        <v>36.690000000000012</v>
      </c>
      <c r="X68" s="71" t="s">
        <v>2678</v>
      </c>
      <c r="Y68" s="72" t="s">
        <v>764</v>
      </c>
    </row>
    <row r="69" spans="1:25" x14ac:dyDescent="0.2">
      <c r="A69" s="28" t="s">
        <v>1063</v>
      </c>
      <c r="B69" s="81" t="s">
        <v>765</v>
      </c>
      <c r="C69" s="81"/>
      <c r="D69" s="81"/>
      <c r="E69" s="81"/>
      <c r="F69" s="81"/>
      <c r="G69" s="81"/>
      <c r="H69" s="81"/>
      <c r="I69" s="81"/>
      <c r="J69" s="193">
        <v>39254</v>
      </c>
      <c r="K69" s="82" t="s">
        <v>1059</v>
      </c>
      <c r="L69" s="82" t="s">
        <v>2617</v>
      </c>
      <c r="M69" s="83" t="s">
        <v>1641</v>
      </c>
      <c r="N69" s="83" t="s">
        <v>3908</v>
      </c>
      <c r="O69" s="81">
        <v>2</v>
      </c>
      <c r="P69" s="84" t="s">
        <v>766</v>
      </c>
      <c r="Q69" s="84" t="s">
        <v>767</v>
      </c>
      <c r="R69" s="59"/>
      <c r="S69" s="59">
        <v>0.3</v>
      </c>
      <c r="T69" s="59"/>
      <c r="U69" s="85">
        <f t="shared" si="0"/>
        <v>1.0999999999999999</v>
      </c>
      <c r="V69" s="59"/>
      <c r="W69" s="85">
        <f t="shared" si="1"/>
        <v>36.690000000000012</v>
      </c>
      <c r="X69" s="86" t="s">
        <v>768</v>
      </c>
      <c r="Y69" s="87" t="s">
        <v>769</v>
      </c>
    </row>
    <row r="70" spans="1:25" x14ac:dyDescent="0.2">
      <c r="A70" s="28" t="s">
        <v>1063</v>
      </c>
      <c r="B70" s="81" t="s">
        <v>770</v>
      </c>
      <c r="C70" s="81"/>
      <c r="D70" s="81"/>
      <c r="E70" s="81"/>
      <c r="F70" s="81"/>
      <c r="G70" s="81"/>
      <c r="H70" s="81"/>
      <c r="I70" s="81"/>
      <c r="J70" s="193">
        <v>39255</v>
      </c>
      <c r="K70" s="82" t="s">
        <v>1055</v>
      </c>
      <c r="L70" s="82" t="s">
        <v>4085</v>
      </c>
      <c r="M70" s="83" t="s">
        <v>2655</v>
      </c>
      <c r="N70" s="83" t="s">
        <v>3959</v>
      </c>
      <c r="O70" s="81">
        <v>16</v>
      </c>
      <c r="P70" s="84" t="s">
        <v>771</v>
      </c>
      <c r="Q70" s="84" t="s">
        <v>772</v>
      </c>
      <c r="R70" s="59">
        <v>0.1</v>
      </c>
      <c r="S70" s="59"/>
      <c r="T70" s="59"/>
      <c r="U70" s="85">
        <f t="shared" si="0"/>
        <v>1.0999999999999999</v>
      </c>
      <c r="V70" s="59"/>
      <c r="W70" s="85">
        <f t="shared" si="1"/>
        <v>36.690000000000012</v>
      </c>
      <c r="X70" s="86" t="s">
        <v>773</v>
      </c>
      <c r="Y70" s="87" t="s">
        <v>774</v>
      </c>
    </row>
    <row r="71" spans="1:25" x14ac:dyDescent="0.2">
      <c r="A71" s="28" t="s">
        <v>1063</v>
      </c>
      <c r="B71" s="81" t="s">
        <v>775</v>
      </c>
      <c r="C71" s="81"/>
      <c r="D71" s="81"/>
      <c r="E71" s="81"/>
      <c r="F71" s="81"/>
      <c r="G71" s="81"/>
      <c r="H71" s="81"/>
      <c r="I71" s="81"/>
      <c r="J71" s="193">
        <v>39257</v>
      </c>
      <c r="K71" s="82" t="s">
        <v>1055</v>
      </c>
      <c r="L71" s="82" t="s">
        <v>4085</v>
      </c>
      <c r="M71" s="83" t="s">
        <v>3990</v>
      </c>
      <c r="N71" s="83" t="s">
        <v>3959</v>
      </c>
      <c r="O71" s="81">
        <v>33</v>
      </c>
      <c r="P71" s="84" t="s">
        <v>776</v>
      </c>
      <c r="Q71" s="84" t="s">
        <v>777</v>
      </c>
      <c r="R71" s="59">
        <v>0.1</v>
      </c>
      <c r="S71" s="59"/>
      <c r="T71" s="59"/>
      <c r="U71" s="85">
        <f t="shared" si="0"/>
        <v>1.0999999999999999</v>
      </c>
      <c r="V71" s="59"/>
      <c r="W71" s="85">
        <f t="shared" si="1"/>
        <v>36.690000000000012</v>
      </c>
      <c r="X71" s="86" t="s">
        <v>778</v>
      </c>
      <c r="Y71" s="87" t="s">
        <v>779</v>
      </c>
    </row>
    <row r="72" spans="1:25" x14ac:dyDescent="0.2">
      <c r="A72" s="28" t="s">
        <v>1063</v>
      </c>
      <c r="B72" s="81" t="s">
        <v>780</v>
      </c>
      <c r="C72" s="81"/>
      <c r="D72" s="81"/>
      <c r="E72" s="81"/>
      <c r="F72" s="81"/>
      <c r="G72" s="81"/>
      <c r="H72" s="81"/>
      <c r="I72" s="81"/>
      <c r="J72" s="193">
        <v>39257</v>
      </c>
      <c r="K72" s="82" t="s">
        <v>1055</v>
      </c>
      <c r="L72" s="82"/>
      <c r="M72" s="83" t="s">
        <v>3999</v>
      </c>
      <c r="N72" s="83" t="s">
        <v>3895</v>
      </c>
      <c r="O72" s="81">
        <v>17</v>
      </c>
      <c r="P72" s="84" t="s">
        <v>781</v>
      </c>
      <c r="Q72" s="84" t="s">
        <v>782</v>
      </c>
      <c r="R72" s="59">
        <v>0.2</v>
      </c>
      <c r="S72" s="59"/>
      <c r="T72" s="59"/>
      <c r="U72" s="85">
        <f t="shared" si="0"/>
        <v>1.0999999999999999</v>
      </c>
      <c r="V72" s="59"/>
      <c r="W72" s="85">
        <f t="shared" si="1"/>
        <v>36.690000000000012</v>
      </c>
      <c r="X72" s="86" t="s">
        <v>783</v>
      </c>
      <c r="Y72" s="87" t="s">
        <v>784</v>
      </c>
    </row>
    <row r="73" spans="1:25" x14ac:dyDescent="0.2">
      <c r="A73" s="28" t="s">
        <v>1063</v>
      </c>
      <c r="B73" s="81" t="s">
        <v>785</v>
      </c>
      <c r="C73" s="81"/>
      <c r="D73" s="81"/>
      <c r="E73" s="81"/>
      <c r="F73" s="81"/>
      <c r="G73" s="81"/>
      <c r="H73" s="81"/>
      <c r="I73" s="81"/>
      <c r="J73" s="193">
        <v>39257</v>
      </c>
      <c r="K73" s="82" t="s">
        <v>1055</v>
      </c>
      <c r="L73" s="82" t="s">
        <v>2617</v>
      </c>
      <c r="M73" s="83" t="s">
        <v>4036</v>
      </c>
      <c r="N73" s="83" t="s">
        <v>4043</v>
      </c>
      <c r="O73" s="81">
        <v>13</v>
      </c>
      <c r="P73" s="84" t="s">
        <v>786</v>
      </c>
      <c r="Q73" s="84" t="s">
        <v>787</v>
      </c>
      <c r="R73" s="59"/>
      <c r="S73" s="59">
        <v>0.1</v>
      </c>
      <c r="T73" s="59"/>
      <c r="U73" s="85">
        <f t="shared" si="0"/>
        <v>1.0999999999999999</v>
      </c>
      <c r="V73" s="59"/>
      <c r="W73" s="85">
        <f t="shared" si="1"/>
        <v>36.690000000000012</v>
      </c>
      <c r="X73" s="86" t="s">
        <v>2678</v>
      </c>
      <c r="Y73" s="87" t="s">
        <v>788</v>
      </c>
    </row>
    <row r="74" spans="1:25" x14ac:dyDescent="0.2">
      <c r="A74" s="72">
        <v>31</v>
      </c>
      <c r="B74" s="149" t="s">
        <v>789</v>
      </c>
      <c r="C74" s="149"/>
      <c r="D74" s="149"/>
      <c r="E74" s="149">
        <v>3</v>
      </c>
      <c r="F74" s="149"/>
      <c r="G74" s="149"/>
      <c r="H74" s="149"/>
      <c r="I74" s="149"/>
      <c r="J74" s="196">
        <v>39257</v>
      </c>
      <c r="K74" s="150" t="s">
        <v>1055</v>
      </c>
      <c r="L74" s="150" t="s">
        <v>2617</v>
      </c>
      <c r="M74" s="146" t="s">
        <v>3990</v>
      </c>
      <c r="N74" s="146" t="s">
        <v>3995</v>
      </c>
      <c r="O74" s="149">
        <v>22</v>
      </c>
      <c r="P74" s="151" t="s">
        <v>790</v>
      </c>
      <c r="Q74" s="151" t="s">
        <v>791</v>
      </c>
      <c r="R74" s="66"/>
      <c r="S74" s="66">
        <v>0.2</v>
      </c>
      <c r="T74" s="66"/>
      <c r="U74" s="66">
        <f t="shared" si="0"/>
        <v>1.0999999999999999</v>
      </c>
      <c r="V74" s="66">
        <v>0.2</v>
      </c>
      <c r="W74" s="66">
        <f t="shared" si="1"/>
        <v>36.890000000000015</v>
      </c>
      <c r="X74" s="71" t="s">
        <v>2678</v>
      </c>
      <c r="Y74" s="72" t="s">
        <v>792</v>
      </c>
    </row>
    <row r="75" spans="1:25" x14ac:dyDescent="0.2">
      <c r="A75" s="72">
        <v>32</v>
      </c>
      <c r="B75" s="149" t="s">
        <v>793</v>
      </c>
      <c r="C75" s="149"/>
      <c r="D75" s="149"/>
      <c r="E75" s="149">
        <v>4</v>
      </c>
      <c r="F75" s="149"/>
      <c r="G75" s="149"/>
      <c r="H75" s="149"/>
      <c r="I75" s="149"/>
      <c r="J75" s="196">
        <v>39257</v>
      </c>
      <c r="K75" s="150" t="s">
        <v>1055</v>
      </c>
      <c r="L75" s="150" t="s">
        <v>2617</v>
      </c>
      <c r="M75" s="146" t="s">
        <v>3888</v>
      </c>
      <c r="N75" s="146" t="s">
        <v>3991</v>
      </c>
      <c r="O75" s="149">
        <v>10</v>
      </c>
      <c r="P75" s="151" t="s">
        <v>794</v>
      </c>
      <c r="Q75" s="151" t="s">
        <v>795</v>
      </c>
      <c r="R75" s="66"/>
      <c r="S75" s="66">
        <v>0.2</v>
      </c>
      <c r="T75" s="66"/>
      <c r="U75" s="66">
        <f t="shared" ref="U75:U138" si="2">U74+T75</f>
        <v>1.0999999999999999</v>
      </c>
      <c r="V75" s="66">
        <v>0.2</v>
      </c>
      <c r="W75" s="66">
        <f t="shared" ref="W75:W138" si="3">W74+V75</f>
        <v>37.090000000000018</v>
      </c>
      <c r="X75" s="71" t="s">
        <v>2678</v>
      </c>
      <c r="Y75" s="72" t="s">
        <v>796</v>
      </c>
    </row>
    <row r="76" spans="1:25" x14ac:dyDescent="0.2">
      <c r="A76" s="28" t="s">
        <v>1063</v>
      </c>
      <c r="B76" s="81" t="s">
        <v>797</v>
      </c>
      <c r="C76" s="81"/>
      <c r="D76" s="81"/>
      <c r="E76" s="81"/>
      <c r="F76" s="81"/>
      <c r="G76" s="81"/>
      <c r="H76" s="81"/>
      <c r="I76" s="81"/>
      <c r="J76" s="193">
        <v>39257</v>
      </c>
      <c r="K76" s="82" t="s">
        <v>1055</v>
      </c>
      <c r="L76" s="82" t="s">
        <v>2617</v>
      </c>
      <c r="M76" s="83" t="s">
        <v>4036</v>
      </c>
      <c r="N76" s="83" t="s">
        <v>4043</v>
      </c>
      <c r="O76" s="81">
        <v>12</v>
      </c>
      <c r="P76" s="84" t="s">
        <v>798</v>
      </c>
      <c r="Q76" s="84" t="s">
        <v>799</v>
      </c>
      <c r="R76" s="59"/>
      <c r="S76" s="59">
        <v>0.1</v>
      </c>
      <c r="T76" s="59"/>
      <c r="U76" s="85">
        <f t="shared" si="2"/>
        <v>1.0999999999999999</v>
      </c>
      <c r="V76" s="59"/>
      <c r="W76" s="85">
        <f t="shared" si="3"/>
        <v>37.090000000000018</v>
      </c>
      <c r="X76" s="86" t="s">
        <v>2678</v>
      </c>
      <c r="Y76" s="87" t="s">
        <v>800</v>
      </c>
    </row>
    <row r="77" spans="1:25" x14ac:dyDescent="0.2">
      <c r="A77" s="72">
        <v>33</v>
      </c>
      <c r="B77" s="149" t="s">
        <v>801</v>
      </c>
      <c r="C77" s="149"/>
      <c r="D77" s="149">
        <v>7</v>
      </c>
      <c r="E77" s="149"/>
      <c r="F77" s="149"/>
      <c r="G77" s="149"/>
      <c r="H77" s="149"/>
      <c r="I77" s="149"/>
      <c r="J77" s="196">
        <v>39257</v>
      </c>
      <c r="K77" s="150" t="s">
        <v>1055</v>
      </c>
      <c r="L77" s="150" t="s">
        <v>2617</v>
      </c>
      <c r="M77" s="146" t="s">
        <v>3888</v>
      </c>
      <c r="N77" s="146" t="s">
        <v>4024</v>
      </c>
      <c r="O77" s="149">
        <v>6</v>
      </c>
      <c r="P77" s="151" t="s">
        <v>802</v>
      </c>
      <c r="Q77" s="151" t="s">
        <v>803</v>
      </c>
      <c r="R77" s="66"/>
      <c r="S77" s="66">
        <v>0.33</v>
      </c>
      <c r="T77" s="66"/>
      <c r="U77" s="66">
        <f t="shared" si="2"/>
        <v>1.0999999999999999</v>
      </c>
      <c r="V77" s="66">
        <v>0.33</v>
      </c>
      <c r="W77" s="66">
        <f t="shared" si="3"/>
        <v>37.420000000000016</v>
      </c>
      <c r="X77" s="71" t="s">
        <v>2678</v>
      </c>
      <c r="Y77" s="72" t="s">
        <v>804</v>
      </c>
    </row>
    <row r="78" spans="1:25" x14ac:dyDescent="0.2">
      <c r="A78" s="72">
        <v>34</v>
      </c>
      <c r="B78" s="149" t="s">
        <v>805</v>
      </c>
      <c r="C78" s="149"/>
      <c r="D78" s="149">
        <v>8</v>
      </c>
      <c r="E78" s="149"/>
      <c r="F78" s="149"/>
      <c r="G78" s="149"/>
      <c r="H78" s="149"/>
      <c r="I78" s="149"/>
      <c r="J78" s="196">
        <v>39257</v>
      </c>
      <c r="K78" s="150" t="s">
        <v>1059</v>
      </c>
      <c r="L78" s="150" t="s">
        <v>2617</v>
      </c>
      <c r="M78" s="146" t="s">
        <v>3990</v>
      </c>
      <c r="N78" s="146" t="s">
        <v>3959</v>
      </c>
      <c r="O78" s="149">
        <v>11</v>
      </c>
      <c r="P78" s="151" t="s">
        <v>806</v>
      </c>
      <c r="Q78" s="151" t="s">
        <v>807</v>
      </c>
      <c r="R78" s="66" t="s">
        <v>4579</v>
      </c>
      <c r="S78" s="66">
        <v>0.25</v>
      </c>
      <c r="T78" s="66"/>
      <c r="U78" s="66">
        <f t="shared" si="2"/>
        <v>1.0999999999999999</v>
      </c>
      <c r="V78" s="66">
        <v>0.25</v>
      </c>
      <c r="W78" s="66">
        <f t="shared" si="3"/>
        <v>37.670000000000016</v>
      </c>
      <c r="X78" s="71" t="s">
        <v>2678</v>
      </c>
      <c r="Y78" s="72" t="s">
        <v>808</v>
      </c>
    </row>
    <row r="79" spans="1:25" x14ac:dyDescent="0.2">
      <c r="A79" s="72">
        <v>35</v>
      </c>
      <c r="B79" s="149" t="s">
        <v>809</v>
      </c>
      <c r="C79" s="149"/>
      <c r="D79" s="149"/>
      <c r="E79" s="149"/>
      <c r="F79" s="149"/>
      <c r="G79" s="149"/>
      <c r="H79" s="149">
        <v>12</v>
      </c>
      <c r="I79" s="149"/>
      <c r="J79" s="196">
        <v>39257</v>
      </c>
      <c r="K79" s="150" t="s">
        <v>1055</v>
      </c>
      <c r="L79" s="150" t="s">
        <v>2617</v>
      </c>
      <c r="M79" s="146" t="s">
        <v>3919</v>
      </c>
      <c r="N79" s="146" t="s">
        <v>3889</v>
      </c>
      <c r="O79" s="149">
        <v>36</v>
      </c>
      <c r="P79" s="151" t="s">
        <v>810</v>
      </c>
      <c r="Q79" s="151" t="s">
        <v>811</v>
      </c>
      <c r="R79" s="66"/>
      <c r="S79" s="66">
        <v>0.1</v>
      </c>
      <c r="T79" s="66"/>
      <c r="U79" s="66">
        <f t="shared" si="2"/>
        <v>1.0999999999999999</v>
      </c>
      <c r="V79" s="66">
        <v>0.1</v>
      </c>
      <c r="W79" s="66">
        <f t="shared" si="3"/>
        <v>37.770000000000017</v>
      </c>
      <c r="X79" s="71" t="s">
        <v>2678</v>
      </c>
      <c r="Y79" s="72" t="s">
        <v>812</v>
      </c>
    </row>
    <row r="80" spans="1:25" x14ac:dyDescent="0.2">
      <c r="A80" s="72">
        <v>36</v>
      </c>
      <c r="B80" s="149" t="s">
        <v>813</v>
      </c>
      <c r="C80" s="149"/>
      <c r="D80" s="149">
        <v>9</v>
      </c>
      <c r="E80" s="149"/>
      <c r="F80" s="149"/>
      <c r="G80" s="149"/>
      <c r="H80" s="149"/>
      <c r="I80" s="149"/>
      <c r="J80" s="196">
        <v>39257</v>
      </c>
      <c r="K80" s="150" t="s">
        <v>1059</v>
      </c>
      <c r="L80" s="150" t="s">
        <v>2617</v>
      </c>
      <c r="M80" s="146" t="s">
        <v>3990</v>
      </c>
      <c r="N80" s="146" t="s">
        <v>814</v>
      </c>
      <c r="O80" s="149">
        <v>5</v>
      </c>
      <c r="P80" s="151" t="s">
        <v>815</v>
      </c>
      <c r="Q80" s="151" t="s">
        <v>3916</v>
      </c>
      <c r="R80" s="66"/>
      <c r="S80" s="66">
        <v>0.25</v>
      </c>
      <c r="T80" s="66"/>
      <c r="U80" s="66">
        <f t="shared" si="2"/>
        <v>1.0999999999999999</v>
      </c>
      <c r="V80" s="66">
        <v>0.25</v>
      </c>
      <c r="W80" s="66">
        <f t="shared" si="3"/>
        <v>38.020000000000017</v>
      </c>
      <c r="X80" s="71" t="s">
        <v>2678</v>
      </c>
      <c r="Y80" s="72" t="s">
        <v>816</v>
      </c>
    </row>
    <row r="81" spans="1:25" x14ac:dyDescent="0.2">
      <c r="A81" s="72">
        <v>37</v>
      </c>
      <c r="B81" s="149" t="s">
        <v>817</v>
      </c>
      <c r="C81" s="149"/>
      <c r="D81" s="149">
        <v>10</v>
      </c>
      <c r="E81" s="149"/>
      <c r="F81" s="149"/>
      <c r="G81" s="149"/>
      <c r="H81" s="149"/>
      <c r="I81" s="149"/>
      <c r="J81" s="196">
        <v>39257</v>
      </c>
      <c r="K81" s="150" t="s">
        <v>1059</v>
      </c>
      <c r="L81" s="150" t="s">
        <v>2617</v>
      </c>
      <c r="M81" s="146" t="s">
        <v>3900</v>
      </c>
      <c r="N81" s="146" t="s">
        <v>3959</v>
      </c>
      <c r="O81" s="149">
        <v>32</v>
      </c>
      <c r="P81" s="151" t="s">
        <v>818</v>
      </c>
      <c r="Q81" s="151" t="s">
        <v>2260</v>
      </c>
      <c r="R81" s="66"/>
      <c r="S81" s="66">
        <v>0.75</v>
      </c>
      <c r="T81" s="66"/>
      <c r="U81" s="66">
        <f t="shared" si="2"/>
        <v>1.0999999999999999</v>
      </c>
      <c r="V81" s="66">
        <v>0.75</v>
      </c>
      <c r="W81" s="66">
        <f t="shared" si="3"/>
        <v>38.770000000000017</v>
      </c>
      <c r="X81" s="71" t="s">
        <v>2678</v>
      </c>
      <c r="Y81" s="72" t="s">
        <v>819</v>
      </c>
    </row>
    <row r="82" spans="1:25" x14ac:dyDescent="0.2">
      <c r="A82" s="28" t="s">
        <v>1063</v>
      </c>
      <c r="B82" s="81" t="s">
        <v>4988</v>
      </c>
      <c r="C82" s="81"/>
      <c r="D82" s="81"/>
      <c r="E82" s="81"/>
      <c r="F82" s="81"/>
      <c r="G82" s="81"/>
      <c r="H82" s="81"/>
      <c r="I82" s="81"/>
      <c r="J82" s="193">
        <v>39258</v>
      </c>
      <c r="K82" s="82" t="s">
        <v>820</v>
      </c>
      <c r="L82" s="82" t="s">
        <v>4571</v>
      </c>
      <c r="M82" s="83" t="s">
        <v>3888</v>
      </c>
      <c r="N82" s="83" t="s">
        <v>3889</v>
      </c>
      <c r="O82" s="81">
        <v>18</v>
      </c>
      <c r="P82" s="84" t="s">
        <v>821</v>
      </c>
      <c r="Q82" s="84" t="s">
        <v>822</v>
      </c>
      <c r="R82" s="59"/>
      <c r="S82" s="59">
        <v>2360</v>
      </c>
      <c r="T82" s="59"/>
      <c r="U82" s="85">
        <f t="shared" si="2"/>
        <v>1.0999999999999999</v>
      </c>
      <c r="V82" s="59"/>
      <c r="W82" s="85">
        <f t="shared" si="3"/>
        <v>38.770000000000017</v>
      </c>
      <c r="X82" s="86" t="s">
        <v>823</v>
      </c>
      <c r="Y82" s="87" t="s">
        <v>824</v>
      </c>
    </row>
    <row r="83" spans="1:25" x14ac:dyDescent="0.2">
      <c r="A83" s="28" t="s">
        <v>1063</v>
      </c>
      <c r="B83" s="81" t="s">
        <v>825</v>
      </c>
      <c r="C83" s="81"/>
      <c r="D83" s="81"/>
      <c r="E83" s="81"/>
      <c r="F83" s="81"/>
      <c r="G83" s="81"/>
      <c r="H83" s="81"/>
      <c r="I83" s="81"/>
      <c r="J83" s="193">
        <v>39258</v>
      </c>
      <c r="K83" s="82" t="s">
        <v>1076</v>
      </c>
      <c r="L83" s="82" t="s">
        <v>826</v>
      </c>
      <c r="M83" s="83" t="s">
        <v>4017</v>
      </c>
      <c r="N83" s="83" t="s">
        <v>827</v>
      </c>
      <c r="O83" s="81">
        <v>18</v>
      </c>
      <c r="P83" s="84" t="s">
        <v>828</v>
      </c>
      <c r="Q83" s="84" t="s">
        <v>829</v>
      </c>
      <c r="R83" s="59">
        <v>10.1</v>
      </c>
      <c r="S83" s="59"/>
      <c r="T83" s="59"/>
      <c r="U83" s="85">
        <f t="shared" si="2"/>
        <v>1.0999999999999999</v>
      </c>
      <c r="V83" s="59"/>
      <c r="W83" s="85">
        <f t="shared" si="3"/>
        <v>38.770000000000017</v>
      </c>
      <c r="X83" s="86" t="s">
        <v>830</v>
      </c>
      <c r="Y83" s="87" t="s">
        <v>831</v>
      </c>
    </row>
    <row r="84" spans="1:25" x14ac:dyDescent="0.2">
      <c r="A84" s="28" t="s">
        <v>1063</v>
      </c>
      <c r="B84" s="81" t="s">
        <v>832</v>
      </c>
      <c r="C84" s="81"/>
      <c r="D84" s="81"/>
      <c r="E84" s="81"/>
      <c r="F84" s="81"/>
      <c r="G84" s="81"/>
      <c r="H84" s="81"/>
      <c r="I84" s="81"/>
      <c r="J84" s="193">
        <v>39260</v>
      </c>
      <c r="K84" s="82" t="s">
        <v>1059</v>
      </c>
      <c r="L84" s="82" t="s">
        <v>833</v>
      </c>
      <c r="M84" s="83" t="s">
        <v>3999</v>
      </c>
      <c r="N84" s="83" t="s">
        <v>3895</v>
      </c>
      <c r="O84" s="81">
        <v>8</v>
      </c>
      <c r="P84" s="84" t="s">
        <v>834</v>
      </c>
      <c r="Q84" s="84" t="s">
        <v>835</v>
      </c>
      <c r="R84" s="59">
        <v>0.5</v>
      </c>
      <c r="S84" s="59"/>
      <c r="T84" s="59"/>
      <c r="U84" s="85">
        <f t="shared" si="2"/>
        <v>1.0999999999999999</v>
      </c>
      <c r="V84" s="59"/>
      <c r="W84" s="85">
        <f t="shared" si="3"/>
        <v>38.770000000000017</v>
      </c>
      <c r="X84" s="86" t="s">
        <v>836</v>
      </c>
      <c r="Y84" s="87" t="s">
        <v>837</v>
      </c>
    </row>
    <row r="85" spans="1:25" x14ac:dyDescent="0.2">
      <c r="A85" s="28" t="s">
        <v>1063</v>
      </c>
      <c r="B85" s="81" t="s">
        <v>838</v>
      </c>
      <c r="C85" s="81"/>
      <c r="D85" s="81"/>
      <c r="E85" s="81"/>
      <c r="F85" s="81"/>
      <c r="G85" s="81"/>
      <c r="H85" s="81"/>
      <c r="I85" s="81"/>
      <c r="J85" s="193">
        <v>39260</v>
      </c>
      <c r="K85" s="82" t="s">
        <v>1055</v>
      </c>
      <c r="L85" s="82" t="s">
        <v>839</v>
      </c>
      <c r="M85" s="83" t="s">
        <v>3919</v>
      </c>
      <c r="N85" s="213" t="s">
        <v>3889</v>
      </c>
      <c r="O85" s="81">
        <v>7</v>
      </c>
      <c r="P85" s="84" t="s">
        <v>840</v>
      </c>
      <c r="Q85" s="84" t="s">
        <v>841</v>
      </c>
      <c r="R85" s="59">
        <v>0.1</v>
      </c>
      <c r="S85" s="59"/>
      <c r="T85" s="59"/>
      <c r="U85" s="85">
        <f t="shared" si="2"/>
        <v>1.0999999999999999</v>
      </c>
      <c r="V85" s="59"/>
      <c r="W85" s="85">
        <f t="shared" si="3"/>
        <v>38.770000000000017</v>
      </c>
      <c r="X85" s="86"/>
      <c r="Y85" s="87" t="s">
        <v>842</v>
      </c>
    </row>
    <row r="86" spans="1:25" x14ac:dyDescent="0.2">
      <c r="A86" s="28" t="s">
        <v>1063</v>
      </c>
      <c r="B86" s="81" t="s">
        <v>843</v>
      </c>
      <c r="C86" s="81"/>
      <c r="D86" s="81"/>
      <c r="E86" s="81"/>
      <c r="F86" s="81"/>
      <c r="G86" s="81"/>
      <c r="H86" s="81"/>
      <c r="I86" s="81"/>
      <c r="J86" s="193">
        <v>39262</v>
      </c>
      <c r="K86" s="82" t="s">
        <v>1055</v>
      </c>
      <c r="L86" s="82" t="s">
        <v>3936</v>
      </c>
      <c r="M86" s="83" t="s">
        <v>3919</v>
      </c>
      <c r="N86" s="83" t="s">
        <v>3895</v>
      </c>
      <c r="O86" s="81">
        <v>35</v>
      </c>
      <c r="P86" s="84" t="s">
        <v>844</v>
      </c>
      <c r="Q86" s="84" t="s">
        <v>845</v>
      </c>
      <c r="R86" s="59">
        <v>0.1</v>
      </c>
      <c r="S86" s="59"/>
      <c r="T86" s="59"/>
      <c r="U86" s="85">
        <f t="shared" si="2"/>
        <v>1.0999999999999999</v>
      </c>
      <c r="V86" s="59"/>
      <c r="W86" s="85">
        <f t="shared" si="3"/>
        <v>38.770000000000017</v>
      </c>
      <c r="X86" s="86"/>
      <c r="Y86" s="87" t="s">
        <v>191</v>
      </c>
    </row>
    <row r="87" spans="1:25" x14ac:dyDescent="0.2">
      <c r="A87" s="72">
        <v>38</v>
      </c>
      <c r="B87" s="149" t="s">
        <v>192</v>
      </c>
      <c r="C87" s="149"/>
      <c r="D87" s="149">
        <v>11</v>
      </c>
      <c r="E87" s="149"/>
      <c r="F87" s="149"/>
      <c r="G87" s="149"/>
      <c r="H87" s="149"/>
      <c r="I87" s="149"/>
      <c r="J87" s="196">
        <v>39262</v>
      </c>
      <c r="K87" s="150" t="s">
        <v>1055</v>
      </c>
      <c r="L87" s="150" t="s">
        <v>826</v>
      </c>
      <c r="M87" s="146" t="s">
        <v>3985</v>
      </c>
      <c r="N87" s="146" t="s">
        <v>3908</v>
      </c>
      <c r="O87" s="149">
        <v>21</v>
      </c>
      <c r="P87" s="151" t="s">
        <v>193</v>
      </c>
      <c r="Q87" s="151" t="s">
        <v>194</v>
      </c>
      <c r="R87" s="66">
        <v>0.1</v>
      </c>
      <c r="S87" s="66"/>
      <c r="T87" s="66">
        <v>0.1</v>
      </c>
      <c r="U87" s="66">
        <f t="shared" si="2"/>
        <v>1.2</v>
      </c>
      <c r="V87" s="66"/>
      <c r="W87" s="66">
        <f t="shared" si="3"/>
        <v>38.770000000000017</v>
      </c>
      <c r="X87" s="71" t="s">
        <v>195</v>
      </c>
      <c r="Y87" s="72" t="s">
        <v>196</v>
      </c>
    </row>
    <row r="88" spans="1:25" x14ac:dyDescent="0.2">
      <c r="A88" s="118">
        <v>39</v>
      </c>
      <c r="B88" s="203" t="s">
        <v>197</v>
      </c>
      <c r="C88" s="203">
        <v>4</v>
      </c>
      <c r="D88" s="203"/>
      <c r="E88" s="203"/>
      <c r="F88" s="203"/>
      <c r="G88" s="203"/>
      <c r="H88" s="203"/>
      <c r="I88" s="203"/>
      <c r="J88" s="204">
        <v>39264</v>
      </c>
      <c r="K88" s="205" t="s">
        <v>1059</v>
      </c>
      <c r="L88" s="205" t="s">
        <v>198</v>
      </c>
      <c r="M88" s="206" t="s">
        <v>4036</v>
      </c>
      <c r="N88" s="206" t="s">
        <v>4037</v>
      </c>
      <c r="O88" s="203">
        <v>3</v>
      </c>
      <c r="P88" s="207" t="s">
        <v>199</v>
      </c>
      <c r="Q88" s="207" t="s">
        <v>200</v>
      </c>
      <c r="R88" s="208">
        <v>0.25</v>
      </c>
      <c r="S88" s="208"/>
      <c r="T88" s="208">
        <v>0.25</v>
      </c>
      <c r="U88" s="66">
        <f t="shared" si="2"/>
        <v>1.45</v>
      </c>
      <c r="V88" s="208"/>
      <c r="W88" s="66">
        <f t="shared" si="3"/>
        <v>38.770000000000017</v>
      </c>
      <c r="X88" s="119" t="s">
        <v>201</v>
      </c>
      <c r="Y88" s="118" t="s">
        <v>202</v>
      </c>
    </row>
    <row r="89" spans="1:25" x14ac:dyDescent="0.2">
      <c r="A89" s="28" t="s">
        <v>1063</v>
      </c>
      <c r="B89" s="81" t="s">
        <v>203</v>
      </c>
      <c r="C89" s="81"/>
      <c r="D89" s="81"/>
      <c r="E89" s="81"/>
      <c r="F89" s="81"/>
      <c r="G89" s="81"/>
      <c r="H89" s="81"/>
      <c r="I89" s="81"/>
      <c r="J89" s="193">
        <v>39264</v>
      </c>
      <c r="K89" s="82" t="s">
        <v>1059</v>
      </c>
      <c r="L89" s="82" t="s">
        <v>839</v>
      </c>
      <c r="M89" s="83" t="s">
        <v>3937</v>
      </c>
      <c r="N89" s="83" t="s">
        <v>3895</v>
      </c>
      <c r="O89" s="81">
        <v>11</v>
      </c>
      <c r="P89" s="84" t="s">
        <v>840</v>
      </c>
      <c r="Q89" s="84" t="s">
        <v>204</v>
      </c>
      <c r="R89" s="59">
        <v>2</v>
      </c>
      <c r="S89" s="59"/>
      <c r="T89" s="59"/>
      <c r="U89" s="85">
        <f t="shared" si="2"/>
        <v>1.45</v>
      </c>
      <c r="V89" s="59"/>
      <c r="W89" s="85">
        <f t="shared" si="3"/>
        <v>38.770000000000017</v>
      </c>
      <c r="X89" s="86" t="s">
        <v>205</v>
      </c>
      <c r="Y89" s="87" t="s">
        <v>206</v>
      </c>
    </row>
    <row r="90" spans="1:25" x14ac:dyDescent="0.2">
      <c r="A90" s="72">
        <v>40</v>
      </c>
      <c r="B90" s="149" t="s">
        <v>207</v>
      </c>
      <c r="C90" s="149"/>
      <c r="D90" s="149"/>
      <c r="E90" s="149"/>
      <c r="F90" s="149"/>
      <c r="G90" s="149">
        <v>3</v>
      </c>
      <c r="H90" s="149"/>
      <c r="I90" s="149"/>
      <c r="J90" s="196">
        <v>39265</v>
      </c>
      <c r="K90" s="150" t="s">
        <v>1059</v>
      </c>
      <c r="L90" s="150" t="s">
        <v>2617</v>
      </c>
      <c r="M90" s="146" t="s">
        <v>2655</v>
      </c>
      <c r="N90" s="146" t="s">
        <v>4024</v>
      </c>
      <c r="O90" s="149">
        <v>26</v>
      </c>
      <c r="P90" s="151" t="s">
        <v>208</v>
      </c>
      <c r="Q90" s="151" t="s">
        <v>209</v>
      </c>
      <c r="R90" s="66"/>
      <c r="S90" s="66">
        <v>0.26</v>
      </c>
      <c r="T90" s="66"/>
      <c r="U90" s="66">
        <f t="shared" si="2"/>
        <v>1.45</v>
      </c>
      <c r="V90" s="66">
        <v>0.26</v>
      </c>
      <c r="W90" s="66">
        <f t="shared" si="3"/>
        <v>39.030000000000015</v>
      </c>
      <c r="X90" s="71" t="s">
        <v>2678</v>
      </c>
      <c r="Y90" s="72" t="s">
        <v>210</v>
      </c>
    </row>
    <row r="91" spans="1:25" x14ac:dyDescent="0.2">
      <c r="A91" s="28" t="s">
        <v>1063</v>
      </c>
      <c r="B91" s="81" t="s">
        <v>211</v>
      </c>
      <c r="C91" s="81"/>
      <c r="D91" s="81"/>
      <c r="E91" s="81"/>
      <c r="F91" s="81"/>
      <c r="G91" s="81"/>
      <c r="H91" s="81"/>
      <c r="I91" s="81"/>
      <c r="J91" s="193">
        <v>39265</v>
      </c>
      <c r="K91" s="82" t="s">
        <v>1059</v>
      </c>
      <c r="L91" s="82" t="s">
        <v>839</v>
      </c>
      <c r="M91" s="83" t="s">
        <v>3937</v>
      </c>
      <c r="N91" s="83" t="s">
        <v>827</v>
      </c>
      <c r="O91" s="81">
        <v>3</v>
      </c>
      <c r="P91" s="84" t="s">
        <v>212</v>
      </c>
      <c r="Q91" s="84" t="s">
        <v>213</v>
      </c>
      <c r="R91" s="59">
        <v>2</v>
      </c>
      <c r="S91" s="59"/>
      <c r="T91" s="59"/>
      <c r="U91" s="85">
        <f t="shared" si="2"/>
        <v>1.45</v>
      </c>
      <c r="V91" s="59"/>
      <c r="W91" s="85">
        <f t="shared" si="3"/>
        <v>39.030000000000015</v>
      </c>
      <c r="X91" s="86" t="s">
        <v>214</v>
      </c>
      <c r="Y91" s="87" t="s">
        <v>215</v>
      </c>
    </row>
    <row r="92" spans="1:25" x14ac:dyDescent="0.2">
      <c r="A92" s="72">
        <v>41</v>
      </c>
      <c r="B92" s="149" t="s">
        <v>216</v>
      </c>
      <c r="C92" s="149"/>
      <c r="D92" s="149"/>
      <c r="E92" s="149"/>
      <c r="F92" s="149">
        <v>3</v>
      </c>
      <c r="G92" s="149"/>
      <c r="H92" s="149"/>
      <c r="I92" s="149"/>
      <c r="J92" s="196">
        <v>39266</v>
      </c>
      <c r="K92" s="150" t="s">
        <v>1059</v>
      </c>
      <c r="L92" s="150" t="s">
        <v>3936</v>
      </c>
      <c r="M92" s="146" t="s">
        <v>3999</v>
      </c>
      <c r="N92" s="146" t="s">
        <v>3908</v>
      </c>
      <c r="O92" s="149">
        <v>17</v>
      </c>
      <c r="P92" s="151" t="s">
        <v>217</v>
      </c>
      <c r="Q92" s="151" t="s">
        <v>218</v>
      </c>
      <c r="R92" s="66">
        <v>0.3</v>
      </c>
      <c r="S92" s="66"/>
      <c r="T92" s="66">
        <v>0.3</v>
      </c>
      <c r="U92" s="66">
        <f t="shared" si="2"/>
        <v>1.75</v>
      </c>
      <c r="V92" s="66"/>
      <c r="W92" s="66">
        <f t="shared" si="3"/>
        <v>39.030000000000015</v>
      </c>
      <c r="X92" s="71" t="s">
        <v>219</v>
      </c>
      <c r="Y92" s="72" t="s">
        <v>220</v>
      </c>
    </row>
    <row r="93" spans="1:25" x14ac:dyDescent="0.2">
      <c r="A93" s="194" t="s">
        <v>1063</v>
      </c>
      <c r="B93" s="88" t="s">
        <v>221</v>
      </c>
      <c r="C93" s="88"/>
      <c r="D93" s="88"/>
      <c r="E93" s="88"/>
      <c r="F93" s="88"/>
      <c r="G93" s="88"/>
      <c r="H93" s="88"/>
      <c r="I93" s="88"/>
      <c r="J93" s="195">
        <v>39267</v>
      </c>
      <c r="K93" s="89" t="s">
        <v>1059</v>
      </c>
      <c r="L93" s="89" t="s">
        <v>839</v>
      </c>
      <c r="M93" s="90" t="s">
        <v>3919</v>
      </c>
      <c r="N93" s="90" t="s">
        <v>3895</v>
      </c>
      <c r="O93" s="88">
        <v>7</v>
      </c>
      <c r="P93" s="91" t="s">
        <v>222</v>
      </c>
      <c r="Q93" s="91" t="s">
        <v>223</v>
      </c>
      <c r="R93" s="92">
        <v>1</v>
      </c>
      <c r="S93" s="92"/>
      <c r="T93" s="92"/>
      <c r="U93" s="85">
        <f t="shared" si="2"/>
        <v>1.75</v>
      </c>
      <c r="V93" s="92"/>
      <c r="W93" s="85">
        <f t="shared" si="3"/>
        <v>39.030000000000015</v>
      </c>
      <c r="X93" s="93" t="s">
        <v>224</v>
      </c>
      <c r="Y93" s="94" t="s">
        <v>225</v>
      </c>
    </row>
    <row r="94" spans="1:25" x14ac:dyDescent="0.2">
      <c r="A94" s="72">
        <v>42</v>
      </c>
      <c r="B94" s="149" t="s">
        <v>1138</v>
      </c>
      <c r="C94" s="149"/>
      <c r="D94" s="149"/>
      <c r="E94" s="149"/>
      <c r="F94" s="149">
        <v>4</v>
      </c>
      <c r="G94" s="149"/>
      <c r="H94" s="149"/>
      <c r="I94" s="149"/>
      <c r="J94" s="196">
        <v>39267</v>
      </c>
      <c r="K94" s="150" t="s">
        <v>1059</v>
      </c>
      <c r="L94" s="150" t="s">
        <v>2617</v>
      </c>
      <c r="M94" s="146" t="s">
        <v>3937</v>
      </c>
      <c r="N94" s="146" t="s">
        <v>4024</v>
      </c>
      <c r="O94" s="149">
        <v>12</v>
      </c>
      <c r="P94" s="151" t="s">
        <v>226</v>
      </c>
      <c r="Q94" s="151" t="s">
        <v>227</v>
      </c>
      <c r="R94" s="66"/>
      <c r="S94" s="66">
        <v>2</v>
      </c>
      <c r="T94" s="66"/>
      <c r="U94" s="66">
        <f t="shared" si="2"/>
        <v>1.75</v>
      </c>
      <c r="V94" s="66">
        <v>2</v>
      </c>
      <c r="W94" s="66">
        <f t="shared" si="3"/>
        <v>41.030000000000015</v>
      </c>
      <c r="X94" s="71" t="s">
        <v>2678</v>
      </c>
      <c r="Y94" s="72" t="s">
        <v>228</v>
      </c>
    </row>
    <row r="95" spans="1:25" x14ac:dyDescent="0.2">
      <c r="A95" s="72">
        <v>43</v>
      </c>
      <c r="B95" s="149" t="s">
        <v>229</v>
      </c>
      <c r="C95" s="149"/>
      <c r="D95" s="149"/>
      <c r="E95" s="149"/>
      <c r="F95" s="149"/>
      <c r="G95" s="149"/>
      <c r="H95" s="149">
        <v>13</v>
      </c>
      <c r="I95" s="149"/>
      <c r="J95" s="196">
        <v>39267</v>
      </c>
      <c r="K95" s="150" t="s">
        <v>1055</v>
      </c>
      <c r="L95" s="150" t="s">
        <v>2617</v>
      </c>
      <c r="M95" s="146" t="s">
        <v>3937</v>
      </c>
      <c r="N95" s="146" t="s">
        <v>3908</v>
      </c>
      <c r="O95" s="149">
        <v>36</v>
      </c>
      <c r="P95" s="151" t="s">
        <v>230</v>
      </c>
      <c r="Q95" s="151" t="s">
        <v>231</v>
      </c>
      <c r="R95" s="66"/>
      <c r="S95" s="66">
        <v>0.1</v>
      </c>
      <c r="T95" s="66"/>
      <c r="U95" s="66">
        <f t="shared" si="2"/>
        <v>1.75</v>
      </c>
      <c r="V95" s="66">
        <v>0.1</v>
      </c>
      <c r="W95" s="66">
        <f t="shared" si="3"/>
        <v>41.130000000000017</v>
      </c>
      <c r="X95" s="71" t="s">
        <v>2678</v>
      </c>
      <c r="Y95" s="72" t="s">
        <v>232</v>
      </c>
    </row>
    <row r="96" spans="1:25" x14ac:dyDescent="0.2">
      <c r="A96" s="72">
        <v>44</v>
      </c>
      <c r="B96" s="149" t="s">
        <v>233</v>
      </c>
      <c r="C96" s="149"/>
      <c r="D96" s="149"/>
      <c r="E96" s="149"/>
      <c r="F96" s="149"/>
      <c r="G96" s="149"/>
      <c r="H96" s="149">
        <v>14</v>
      </c>
      <c r="I96" s="149"/>
      <c r="J96" s="196">
        <v>39268</v>
      </c>
      <c r="K96" s="150" t="s">
        <v>1059</v>
      </c>
      <c r="L96" s="150" t="s">
        <v>2617</v>
      </c>
      <c r="M96" s="146" t="s">
        <v>3937</v>
      </c>
      <c r="N96" s="146" t="s">
        <v>3908</v>
      </c>
      <c r="O96" s="149">
        <v>25</v>
      </c>
      <c r="P96" s="151" t="s">
        <v>234</v>
      </c>
      <c r="Q96" s="151" t="s">
        <v>4056</v>
      </c>
      <c r="R96" s="66"/>
      <c r="S96" s="66">
        <v>1</v>
      </c>
      <c r="T96" s="66"/>
      <c r="U96" s="66">
        <f t="shared" si="2"/>
        <v>1.75</v>
      </c>
      <c r="V96" s="66">
        <v>1</v>
      </c>
      <c r="W96" s="66">
        <f t="shared" si="3"/>
        <v>42.130000000000017</v>
      </c>
      <c r="X96" s="71" t="s">
        <v>2678</v>
      </c>
      <c r="Y96" s="72" t="s">
        <v>235</v>
      </c>
    </row>
    <row r="97" spans="1:25" x14ac:dyDescent="0.2">
      <c r="A97" s="28" t="s">
        <v>1063</v>
      </c>
      <c r="B97" s="81" t="s">
        <v>236</v>
      </c>
      <c r="C97" s="81"/>
      <c r="D97" s="81"/>
      <c r="E97" s="81"/>
      <c r="F97" s="81"/>
      <c r="G97" s="81"/>
      <c r="H97" s="81"/>
      <c r="I97" s="81"/>
      <c r="J97" s="193">
        <v>39269</v>
      </c>
      <c r="K97" s="82" t="s">
        <v>1059</v>
      </c>
      <c r="L97" s="82" t="s">
        <v>2633</v>
      </c>
      <c r="M97" s="83" t="s">
        <v>3985</v>
      </c>
      <c r="N97" s="83" t="s">
        <v>3959</v>
      </c>
      <c r="O97" s="81">
        <v>15</v>
      </c>
      <c r="P97" s="84" t="s">
        <v>237</v>
      </c>
      <c r="Q97" s="84" t="s">
        <v>238</v>
      </c>
      <c r="R97" s="59">
        <v>0.5</v>
      </c>
      <c r="S97" s="59"/>
      <c r="T97" s="59"/>
      <c r="U97" s="85">
        <f t="shared" si="2"/>
        <v>1.75</v>
      </c>
      <c r="V97" s="59"/>
      <c r="W97" s="85">
        <f t="shared" si="3"/>
        <v>42.130000000000017</v>
      </c>
      <c r="X97" s="86" t="s">
        <v>239</v>
      </c>
      <c r="Y97" s="87" t="s">
        <v>240</v>
      </c>
    </row>
    <row r="98" spans="1:25" x14ac:dyDescent="0.2">
      <c r="A98" s="28" t="s">
        <v>1063</v>
      </c>
      <c r="B98" s="81" t="s">
        <v>241</v>
      </c>
      <c r="C98" s="81"/>
      <c r="D98" s="81"/>
      <c r="E98" s="81"/>
      <c r="F98" s="81"/>
      <c r="G98" s="81"/>
      <c r="H98" s="81"/>
      <c r="I98" s="81"/>
      <c r="J98" s="193">
        <v>39270</v>
      </c>
      <c r="K98" s="82" t="s">
        <v>242</v>
      </c>
      <c r="L98" s="82" t="s">
        <v>2617</v>
      </c>
      <c r="M98" s="83" t="s">
        <v>3907</v>
      </c>
      <c r="N98" s="83" t="s">
        <v>3908</v>
      </c>
      <c r="O98" s="81">
        <v>6</v>
      </c>
      <c r="P98" s="84" t="s">
        <v>243</v>
      </c>
      <c r="Q98" s="84" t="s">
        <v>244</v>
      </c>
      <c r="R98" s="59"/>
      <c r="S98" s="59">
        <v>10320</v>
      </c>
      <c r="T98" s="59"/>
      <c r="U98" s="85">
        <f t="shared" si="2"/>
        <v>1.75</v>
      </c>
      <c r="V98" s="59"/>
      <c r="W98" s="85">
        <f t="shared" si="3"/>
        <v>42.130000000000017</v>
      </c>
      <c r="X98" s="86" t="s">
        <v>245</v>
      </c>
      <c r="Y98" s="87" t="s">
        <v>246</v>
      </c>
    </row>
    <row r="99" spans="1:25" x14ac:dyDescent="0.2">
      <c r="A99" s="28" t="s">
        <v>1063</v>
      </c>
      <c r="B99" s="81" t="s">
        <v>247</v>
      </c>
      <c r="C99" s="81"/>
      <c r="D99" s="81"/>
      <c r="E99" s="81"/>
      <c r="F99" s="81"/>
      <c r="G99" s="81"/>
      <c r="H99" s="81"/>
      <c r="I99" s="81"/>
      <c r="J99" s="193">
        <v>39270</v>
      </c>
      <c r="K99" s="82" t="s">
        <v>1059</v>
      </c>
      <c r="L99" s="82" t="s">
        <v>2617</v>
      </c>
      <c r="M99" s="83" t="s">
        <v>3985</v>
      </c>
      <c r="N99" s="83" t="s">
        <v>4024</v>
      </c>
      <c r="O99" s="81">
        <v>13</v>
      </c>
      <c r="P99" s="84" t="s">
        <v>248</v>
      </c>
      <c r="Q99" s="84" t="s">
        <v>249</v>
      </c>
      <c r="R99" s="59"/>
      <c r="S99" s="59">
        <v>10</v>
      </c>
      <c r="T99" s="59"/>
      <c r="U99" s="85">
        <f t="shared" si="2"/>
        <v>1.75</v>
      </c>
      <c r="V99" s="59"/>
      <c r="W99" s="85">
        <f t="shared" si="3"/>
        <v>42.130000000000017</v>
      </c>
      <c r="X99" s="86" t="s">
        <v>250</v>
      </c>
      <c r="Y99" s="87" t="s">
        <v>251</v>
      </c>
    </row>
    <row r="100" spans="1:25" x14ac:dyDescent="0.2">
      <c r="A100" s="72">
        <v>45</v>
      </c>
      <c r="B100" s="149" t="s">
        <v>252</v>
      </c>
      <c r="C100" s="149"/>
      <c r="D100" s="149"/>
      <c r="E100" s="149">
        <v>5</v>
      </c>
      <c r="F100" s="149"/>
      <c r="G100" s="149"/>
      <c r="H100" s="210"/>
      <c r="I100" s="149"/>
      <c r="J100" s="196">
        <v>39270</v>
      </c>
      <c r="K100" s="150" t="s">
        <v>1055</v>
      </c>
      <c r="L100" s="150" t="s">
        <v>2617</v>
      </c>
      <c r="M100" s="146" t="s">
        <v>3894</v>
      </c>
      <c r="N100" s="146" t="s">
        <v>3995</v>
      </c>
      <c r="O100" s="149">
        <v>31</v>
      </c>
      <c r="P100" s="151" t="s">
        <v>253</v>
      </c>
      <c r="Q100" s="151" t="s">
        <v>254</v>
      </c>
      <c r="R100" s="66"/>
      <c r="S100" s="66">
        <v>0.17</v>
      </c>
      <c r="T100" s="66"/>
      <c r="U100" s="66">
        <f t="shared" si="2"/>
        <v>1.75</v>
      </c>
      <c r="V100" s="66">
        <v>0.17</v>
      </c>
      <c r="W100" s="66">
        <f t="shared" si="3"/>
        <v>42.300000000000018</v>
      </c>
      <c r="X100" s="71" t="s">
        <v>2678</v>
      </c>
      <c r="Y100" s="72" t="s">
        <v>255</v>
      </c>
    </row>
    <row r="101" spans="1:25" x14ac:dyDescent="0.2">
      <c r="A101" s="28" t="s">
        <v>1063</v>
      </c>
      <c r="B101" s="81" t="s">
        <v>256</v>
      </c>
      <c r="C101" s="81"/>
      <c r="D101" s="81"/>
      <c r="E101" s="81"/>
      <c r="F101" s="81"/>
      <c r="G101" s="81"/>
      <c r="H101" s="81"/>
      <c r="I101" s="81"/>
      <c r="J101" s="193">
        <v>39270</v>
      </c>
      <c r="K101" s="82" t="s">
        <v>1055</v>
      </c>
      <c r="L101" s="82" t="s">
        <v>2617</v>
      </c>
      <c r="M101" s="83" t="s">
        <v>2719</v>
      </c>
      <c r="N101" s="83" t="s">
        <v>3908</v>
      </c>
      <c r="O101" s="81">
        <v>22</v>
      </c>
      <c r="P101" s="84" t="s">
        <v>257</v>
      </c>
      <c r="Q101" s="84" t="s">
        <v>258</v>
      </c>
      <c r="R101" s="59"/>
      <c r="S101" s="59">
        <v>0.1</v>
      </c>
      <c r="T101" s="59"/>
      <c r="U101" s="85">
        <f t="shared" si="2"/>
        <v>1.75</v>
      </c>
      <c r="V101" s="59"/>
      <c r="W101" s="85">
        <f t="shared" si="3"/>
        <v>42.300000000000018</v>
      </c>
      <c r="X101" s="86" t="s">
        <v>259</v>
      </c>
      <c r="Y101" s="87" t="s">
        <v>260</v>
      </c>
    </row>
    <row r="102" spans="1:25" x14ac:dyDescent="0.2">
      <c r="A102" s="96" t="s">
        <v>1063</v>
      </c>
      <c r="B102" s="97" t="s">
        <v>247</v>
      </c>
      <c r="C102" s="97"/>
      <c r="D102" s="97"/>
      <c r="E102" s="97"/>
      <c r="F102" s="97"/>
      <c r="G102" s="97"/>
      <c r="H102" s="97"/>
      <c r="I102" s="97"/>
      <c r="J102" s="197">
        <v>39270</v>
      </c>
      <c r="K102" s="98" t="s">
        <v>1076</v>
      </c>
      <c r="L102" s="98" t="s">
        <v>2617</v>
      </c>
      <c r="M102" s="99" t="s">
        <v>3985</v>
      </c>
      <c r="N102" s="99" t="s">
        <v>3959</v>
      </c>
      <c r="O102" s="97">
        <v>16</v>
      </c>
      <c r="P102" s="100" t="s">
        <v>261</v>
      </c>
      <c r="Q102" s="100" t="s">
        <v>262</v>
      </c>
      <c r="R102" s="101"/>
      <c r="S102" s="101">
        <v>31</v>
      </c>
      <c r="T102" s="101"/>
      <c r="U102" s="101">
        <f t="shared" si="2"/>
        <v>1.75</v>
      </c>
      <c r="V102" s="101"/>
      <c r="W102" s="101">
        <f t="shared" si="3"/>
        <v>42.300000000000018</v>
      </c>
      <c r="X102" s="102" t="s">
        <v>250</v>
      </c>
      <c r="Y102" s="96" t="s">
        <v>251</v>
      </c>
    </row>
    <row r="103" spans="1:25" x14ac:dyDescent="0.2">
      <c r="A103" s="72">
        <v>46</v>
      </c>
      <c r="B103" s="149" t="s">
        <v>263</v>
      </c>
      <c r="C103" s="149"/>
      <c r="D103" s="149">
        <v>12</v>
      </c>
      <c r="E103" s="149"/>
      <c r="F103" s="149"/>
      <c r="G103" s="149"/>
      <c r="H103" s="149"/>
      <c r="I103" s="149"/>
      <c r="J103" s="196">
        <v>39270</v>
      </c>
      <c r="K103" s="150" t="s">
        <v>1059</v>
      </c>
      <c r="L103" s="150" t="s">
        <v>2617</v>
      </c>
      <c r="M103" s="146" t="s">
        <v>1615</v>
      </c>
      <c r="N103" s="146" t="s">
        <v>4024</v>
      </c>
      <c r="O103" s="149">
        <v>24</v>
      </c>
      <c r="P103" s="151" t="s">
        <v>264</v>
      </c>
      <c r="Q103" s="151" t="s">
        <v>265</v>
      </c>
      <c r="R103" s="66"/>
      <c r="S103" s="66">
        <v>0.75</v>
      </c>
      <c r="T103" s="66"/>
      <c r="U103" s="66">
        <f t="shared" si="2"/>
        <v>1.75</v>
      </c>
      <c r="V103" s="66">
        <v>0.75</v>
      </c>
      <c r="W103" s="66">
        <f t="shared" si="3"/>
        <v>43.050000000000018</v>
      </c>
      <c r="X103" s="71" t="s">
        <v>2678</v>
      </c>
      <c r="Y103" s="72" t="s">
        <v>266</v>
      </c>
    </row>
    <row r="104" spans="1:25" x14ac:dyDescent="0.2">
      <c r="A104" s="96" t="s">
        <v>1063</v>
      </c>
      <c r="B104" s="97" t="s">
        <v>267</v>
      </c>
      <c r="C104" s="97"/>
      <c r="D104" s="97"/>
      <c r="E104" s="97"/>
      <c r="F104" s="97"/>
      <c r="G104" s="97"/>
      <c r="H104" s="97"/>
      <c r="I104" s="97"/>
      <c r="J104" s="197">
        <v>39270</v>
      </c>
      <c r="K104" s="98" t="s">
        <v>1059</v>
      </c>
      <c r="L104" s="98" t="s">
        <v>2617</v>
      </c>
      <c r="M104" s="99" t="s">
        <v>3943</v>
      </c>
      <c r="N104" s="99" t="s">
        <v>3908</v>
      </c>
      <c r="O104" s="97">
        <v>5</v>
      </c>
      <c r="P104" s="100" t="s">
        <v>268</v>
      </c>
      <c r="Q104" s="100" t="s">
        <v>269</v>
      </c>
      <c r="R104" s="101"/>
      <c r="S104" s="101">
        <v>0.5</v>
      </c>
      <c r="T104" s="101"/>
      <c r="U104" s="101">
        <f t="shared" si="2"/>
        <v>1.75</v>
      </c>
      <c r="V104" s="101"/>
      <c r="W104" s="101">
        <f t="shared" si="3"/>
        <v>43.050000000000018</v>
      </c>
      <c r="X104" s="102"/>
      <c r="Y104" s="96" t="s">
        <v>270</v>
      </c>
    </row>
    <row r="105" spans="1:25" x14ac:dyDescent="0.2">
      <c r="A105" s="72">
        <v>47</v>
      </c>
      <c r="B105" s="149" t="s">
        <v>271</v>
      </c>
      <c r="C105" s="149"/>
      <c r="D105" s="149"/>
      <c r="E105" s="149"/>
      <c r="F105" s="149">
        <v>5</v>
      </c>
      <c r="G105" s="149"/>
      <c r="H105" s="149"/>
      <c r="I105" s="149"/>
      <c r="J105" s="196">
        <v>39270</v>
      </c>
      <c r="K105" s="150" t="s">
        <v>1055</v>
      </c>
      <c r="L105" s="150" t="s">
        <v>2617</v>
      </c>
      <c r="M105" s="146" t="s">
        <v>3999</v>
      </c>
      <c r="N105" s="146" t="s">
        <v>3959</v>
      </c>
      <c r="O105" s="149">
        <v>11</v>
      </c>
      <c r="P105" s="151" t="s">
        <v>272</v>
      </c>
      <c r="Q105" s="151" t="s">
        <v>273</v>
      </c>
      <c r="R105" s="66"/>
      <c r="S105" s="66">
        <v>0.1</v>
      </c>
      <c r="T105" s="66"/>
      <c r="U105" s="66">
        <f t="shared" si="2"/>
        <v>1.75</v>
      </c>
      <c r="V105" s="66">
        <v>0.1</v>
      </c>
      <c r="W105" s="66">
        <f t="shared" si="3"/>
        <v>43.15000000000002</v>
      </c>
      <c r="X105" s="71" t="s">
        <v>2678</v>
      </c>
      <c r="Y105" s="72" t="s">
        <v>274</v>
      </c>
    </row>
    <row r="106" spans="1:25" x14ac:dyDescent="0.2">
      <c r="A106" s="28" t="s">
        <v>1063</v>
      </c>
      <c r="B106" s="81" t="s">
        <v>275</v>
      </c>
      <c r="C106" s="81"/>
      <c r="D106" s="81"/>
      <c r="E106" s="81"/>
      <c r="F106" s="81"/>
      <c r="G106" s="81"/>
      <c r="H106" s="81"/>
      <c r="I106" s="81"/>
      <c r="J106" s="193">
        <v>39270</v>
      </c>
      <c r="K106" s="82" t="s">
        <v>1059</v>
      </c>
      <c r="L106" s="82" t="s">
        <v>2617</v>
      </c>
      <c r="M106" s="83" t="s">
        <v>3919</v>
      </c>
      <c r="N106" s="83" t="s">
        <v>3889</v>
      </c>
      <c r="O106" s="81">
        <v>31</v>
      </c>
      <c r="P106" s="84" t="s">
        <v>276</v>
      </c>
      <c r="Q106" s="84" t="s">
        <v>5029</v>
      </c>
      <c r="R106" s="59"/>
      <c r="S106" s="59">
        <v>0.25</v>
      </c>
      <c r="T106" s="59"/>
      <c r="U106" s="85">
        <f t="shared" si="2"/>
        <v>1.75</v>
      </c>
      <c r="V106" s="59"/>
      <c r="W106" s="85">
        <f t="shared" si="3"/>
        <v>43.15000000000002</v>
      </c>
      <c r="X106" s="86" t="s">
        <v>277</v>
      </c>
      <c r="Y106" s="87" t="s">
        <v>278</v>
      </c>
    </row>
    <row r="107" spans="1:25" x14ac:dyDescent="0.2">
      <c r="A107" s="72">
        <v>48</v>
      </c>
      <c r="B107" s="149" t="s">
        <v>279</v>
      </c>
      <c r="C107" s="149"/>
      <c r="D107" s="149">
        <v>13</v>
      </c>
      <c r="E107" s="149"/>
      <c r="F107" s="149"/>
      <c r="G107" s="149"/>
      <c r="H107" s="149"/>
      <c r="I107" s="149"/>
      <c r="J107" s="196">
        <v>39271</v>
      </c>
      <c r="K107" s="150" t="s">
        <v>1055</v>
      </c>
      <c r="L107" s="150" t="s">
        <v>2617</v>
      </c>
      <c r="M107" s="146" t="s">
        <v>3900</v>
      </c>
      <c r="N107" s="146" t="s">
        <v>3908</v>
      </c>
      <c r="O107" s="149">
        <v>31</v>
      </c>
      <c r="P107" s="151" t="s">
        <v>280</v>
      </c>
      <c r="Q107" s="151" t="s">
        <v>281</v>
      </c>
      <c r="R107" s="66"/>
      <c r="S107" s="66">
        <v>0.1</v>
      </c>
      <c r="T107" s="66"/>
      <c r="U107" s="66">
        <f t="shared" si="2"/>
        <v>1.75</v>
      </c>
      <c r="V107" s="66">
        <v>0.1</v>
      </c>
      <c r="W107" s="66">
        <f t="shared" si="3"/>
        <v>43.250000000000021</v>
      </c>
      <c r="X107" s="71" t="s">
        <v>2678</v>
      </c>
      <c r="Y107" s="72" t="s">
        <v>282</v>
      </c>
    </row>
    <row r="108" spans="1:25" x14ac:dyDescent="0.2">
      <c r="A108" s="118">
        <v>49</v>
      </c>
      <c r="B108" s="149" t="s">
        <v>283</v>
      </c>
      <c r="C108" s="149"/>
      <c r="D108" s="149">
        <v>14</v>
      </c>
      <c r="E108" s="149"/>
      <c r="F108" s="149"/>
      <c r="G108" s="149"/>
      <c r="H108" s="149"/>
      <c r="I108" s="149"/>
      <c r="J108" s="196">
        <v>39271</v>
      </c>
      <c r="K108" s="150" t="s">
        <v>1059</v>
      </c>
      <c r="L108" s="150" t="s">
        <v>2617</v>
      </c>
      <c r="M108" s="146" t="s">
        <v>3943</v>
      </c>
      <c r="N108" s="146" t="s">
        <v>3908</v>
      </c>
      <c r="O108" s="149">
        <v>5</v>
      </c>
      <c r="P108" s="151" t="s">
        <v>284</v>
      </c>
      <c r="Q108" s="151" t="s">
        <v>285</v>
      </c>
      <c r="R108" s="66"/>
      <c r="S108" s="159">
        <v>1</v>
      </c>
      <c r="T108" s="66"/>
      <c r="U108" s="66">
        <f t="shared" si="2"/>
        <v>1.75</v>
      </c>
      <c r="V108" s="66">
        <v>1</v>
      </c>
      <c r="W108" s="66">
        <f t="shared" si="3"/>
        <v>44.250000000000021</v>
      </c>
      <c r="X108" s="71" t="s">
        <v>2678</v>
      </c>
      <c r="Y108" s="72" t="s">
        <v>286</v>
      </c>
    </row>
    <row r="109" spans="1:25" x14ac:dyDescent="0.2">
      <c r="A109" s="118">
        <v>50</v>
      </c>
      <c r="B109" s="149" t="s">
        <v>287</v>
      </c>
      <c r="C109" s="149"/>
      <c r="D109" s="149"/>
      <c r="E109" s="149"/>
      <c r="F109" s="149"/>
      <c r="G109" s="149"/>
      <c r="H109" s="149">
        <v>15</v>
      </c>
      <c r="I109" s="149"/>
      <c r="J109" s="196">
        <v>39271</v>
      </c>
      <c r="K109" s="150" t="s">
        <v>1055</v>
      </c>
      <c r="L109" s="150" t="s">
        <v>2617</v>
      </c>
      <c r="M109" s="146" t="s">
        <v>3919</v>
      </c>
      <c r="N109" s="146" t="s">
        <v>3908</v>
      </c>
      <c r="O109" s="149">
        <v>25</v>
      </c>
      <c r="P109" s="214" t="s">
        <v>288</v>
      </c>
      <c r="Q109" s="151" t="s">
        <v>289</v>
      </c>
      <c r="R109" s="66"/>
      <c r="S109" s="159">
        <v>0.25</v>
      </c>
      <c r="T109" s="66"/>
      <c r="U109" s="66">
        <f t="shared" si="2"/>
        <v>1.75</v>
      </c>
      <c r="V109" s="66">
        <v>0.25</v>
      </c>
      <c r="W109" s="66">
        <f t="shared" si="3"/>
        <v>44.500000000000021</v>
      </c>
      <c r="X109" s="71" t="s">
        <v>2678</v>
      </c>
      <c r="Y109" s="72" t="s">
        <v>290</v>
      </c>
    </row>
    <row r="110" spans="1:25" x14ac:dyDescent="0.2">
      <c r="A110" s="118">
        <v>51</v>
      </c>
      <c r="B110" s="149" t="s">
        <v>291</v>
      </c>
      <c r="C110" s="149"/>
      <c r="D110" s="149">
        <v>15</v>
      </c>
      <c r="E110" s="149"/>
      <c r="F110" s="149"/>
      <c r="G110" s="149"/>
      <c r="H110" s="149"/>
      <c r="I110" s="149"/>
      <c r="J110" s="196">
        <v>39271</v>
      </c>
      <c r="K110" s="150" t="s">
        <v>1055</v>
      </c>
      <c r="L110" s="150" t="s">
        <v>2617</v>
      </c>
      <c r="M110" s="146" t="s">
        <v>3990</v>
      </c>
      <c r="N110" s="146" t="s">
        <v>3959</v>
      </c>
      <c r="O110" s="149">
        <v>10</v>
      </c>
      <c r="P110" s="151" t="s">
        <v>292</v>
      </c>
      <c r="Q110" s="151" t="s">
        <v>293</v>
      </c>
      <c r="R110" s="66"/>
      <c r="S110" s="159">
        <v>0.1</v>
      </c>
      <c r="T110" s="66"/>
      <c r="U110" s="66">
        <f t="shared" si="2"/>
        <v>1.75</v>
      </c>
      <c r="V110" s="66">
        <v>0.1</v>
      </c>
      <c r="W110" s="66">
        <f t="shared" si="3"/>
        <v>44.600000000000023</v>
      </c>
      <c r="X110" s="71" t="s">
        <v>2678</v>
      </c>
      <c r="Y110" s="72" t="s">
        <v>294</v>
      </c>
    </row>
    <row r="111" spans="1:25" x14ac:dyDescent="0.2">
      <c r="A111" s="118">
        <v>52</v>
      </c>
      <c r="B111" s="149" t="s">
        <v>295</v>
      </c>
      <c r="C111" s="149"/>
      <c r="D111" s="149"/>
      <c r="E111" s="149"/>
      <c r="F111" s="149"/>
      <c r="G111" s="149"/>
      <c r="H111" s="149">
        <v>16</v>
      </c>
      <c r="I111" s="149"/>
      <c r="J111" s="196">
        <v>39271</v>
      </c>
      <c r="K111" s="150" t="s">
        <v>1059</v>
      </c>
      <c r="L111" s="150" t="s">
        <v>2617</v>
      </c>
      <c r="M111" s="146" t="s">
        <v>3937</v>
      </c>
      <c r="N111" s="146" t="s">
        <v>3908</v>
      </c>
      <c r="O111" s="149">
        <v>17</v>
      </c>
      <c r="P111" s="151" t="s">
        <v>296</v>
      </c>
      <c r="Q111" s="151" t="s">
        <v>297</v>
      </c>
      <c r="R111" s="66"/>
      <c r="S111" s="159">
        <v>0.2</v>
      </c>
      <c r="T111" s="66"/>
      <c r="U111" s="66">
        <f t="shared" si="2"/>
        <v>1.75</v>
      </c>
      <c r="V111" s="66">
        <v>0.2</v>
      </c>
      <c r="W111" s="66">
        <f t="shared" si="3"/>
        <v>44.800000000000026</v>
      </c>
      <c r="X111" s="71" t="s">
        <v>2678</v>
      </c>
      <c r="Y111" s="72" t="s">
        <v>298</v>
      </c>
    </row>
    <row r="112" spans="1:25" x14ac:dyDescent="0.2">
      <c r="A112" s="28" t="s">
        <v>1063</v>
      </c>
      <c r="B112" s="81" t="s">
        <v>299</v>
      </c>
      <c r="C112" s="81"/>
      <c r="D112" s="81"/>
      <c r="E112" s="81"/>
      <c r="F112" s="81"/>
      <c r="G112" s="81"/>
      <c r="H112" s="81"/>
      <c r="I112" s="81"/>
      <c r="J112" s="193">
        <v>39271</v>
      </c>
      <c r="K112" s="82" t="s">
        <v>1055</v>
      </c>
      <c r="L112" s="82" t="s">
        <v>2617</v>
      </c>
      <c r="M112" s="83" t="s">
        <v>3888</v>
      </c>
      <c r="N112" s="83" t="s">
        <v>3959</v>
      </c>
      <c r="O112" s="81">
        <v>8</v>
      </c>
      <c r="P112" s="84" t="s">
        <v>300</v>
      </c>
      <c r="Q112" s="84" t="s">
        <v>2786</v>
      </c>
      <c r="R112" s="59"/>
      <c r="S112" s="59">
        <v>0.1</v>
      </c>
      <c r="T112" s="59"/>
      <c r="U112" s="67">
        <f t="shared" si="2"/>
        <v>1.75</v>
      </c>
      <c r="V112" s="59"/>
      <c r="W112" s="85">
        <f t="shared" si="3"/>
        <v>44.800000000000026</v>
      </c>
      <c r="X112" s="86" t="s">
        <v>2787</v>
      </c>
      <c r="Y112" s="87" t="s">
        <v>2788</v>
      </c>
    </row>
    <row r="113" spans="1:25" x14ac:dyDescent="0.2">
      <c r="A113" s="28" t="s">
        <v>1063</v>
      </c>
      <c r="B113" s="81" t="s">
        <v>2789</v>
      </c>
      <c r="C113" s="81"/>
      <c r="D113" s="81"/>
      <c r="E113" s="81"/>
      <c r="F113" s="81"/>
      <c r="G113" s="81"/>
      <c r="H113" s="81"/>
      <c r="I113" s="81"/>
      <c r="J113" s="193">
        <v>39271</v>
      </c>
      <c r="K113" s="82" t="s">
        <v>1055</v>
      </c>
      <c r="L113" s="82" t="s">
        <v>2617</v>
      </c>
      <c r="M113" s="83" t="s">
        <v>3888</v>
      </c>
      <c r="N113" s="83" t="s">
        <v>3908</v>
      </c>
      <c r="O113" s="81">
        <v>14</v>
      </c>
      <c r="P113" s="84" t="s">
        <v>2790</v>
      </c>
      <c r="Q113" s="84" t="s">
        <v>2791</v>
      </c>
      <c r="R113" s="59"/>
      <c r="S113" s="59">
        <v>0.2</v>
      </c>
      <c r="T113" s="59"/>
      <c r="U113" s="67">
        <f t="shared" si="2"/>
        <v>1.75</v>
      </c>
      <c r="V113" s="59"/>
      <c r="W113" s="85">
        <f t="shared" si="3"/>
        <v>44.800000000000026</v>
      </c>
      <c r="X113" s="86" t="s">
        <v>2792</v>
      </c>
      <c r="Y113" s="87" t="s">
        <v>2793</v>
      </c>
    </row>
    <row r="114" spans="1:25" x14ac:dyDescent="0.2">
      <c r="A114" s="28" t="s">
        <v>1063</v>
      </c>
      <c r="B114" s="81" t="s">
        <v>2794</v>
      </c>
      <c r="C114" s="81"/>
      <c r="D114" s="81"/>
      <c r="E114" s="81"/>
      <c r="F114" s="81"/>
      <c r="G114" s="81"/>
      <c r="H114" s="81"/>
      <c r="I114" s="81"/>
      <c r="J114" s="193">
        <v>39271</v>
      </c>
      <c r="K114" s="82" t="s">
        <v>1059</v>
      </c>
      <c r="L114" s="82" t="s">
        <v>2617</v>
      </c>
      <c r="M114" s="83" t="s">
        <v>1579</v>
      </c>
      <c r="N114" s="83" t="s">
        <v>3973</v>
      </c>
      <c r="O114" s="81">
        <v>36</v>
      </c>
      <c r="P114" s="84" t="s">
        <v>1569</v>
      </c>
      <c r="Q114" s="84" t="s">
        <v>2795</v>
      </c>
      <c r="R114" s="59"/>
      <c r="S114" s="59">
        <v>0.5</v>
      </c>
      <c r="T114" s="59"/>
      <c r="U114" s="67">
        <f t="shared" si="2"/>
        <v>1.75</v>
      </c>
      <c r="V114" s="59"/>
      <c r="W114" s="85">
        <f t="shared" si="3"/>
        <v>44.800000000000026</v>
      </c>
      <c r="X114" s="86" t="s">
        <v>2796</v>
      </c>
      <c r="Y114" s="87" t="s">
        <v>2797</v>
      </c>
    </row>
    <row r="115" spans="1:25" x14ac:dyDescent="0.2">
      <c r="A115" s="72">
        <v>53</v>
      </c>
      <c r="B115" s="149" t="s">
        <v>2798</v>
      </c>
      <c r="C115" s="149"/>
      <c r="D115" s="149"/>
      <c r="E115" s="149"/>
      <c r="F115" s="149">
        <v>6</v>
      </c>
      <c r="G115" s="149"/>
      <c r="H115" s="149"/>
      <c r="I115" s="149"/>
      <c r="J115" s="196">
        <v>39272</v>
      </c>
      <c r="K115" s="150" t="s">
        <v>1055</v>
      </c>
      <c r="L115" s="150" t="s">
        <v>2617</v>
      </c>
      <c r="M115" s="146" t="s">
        <v>3999</v>
      </c>
      <c r="N115" s="146" t="s">
        <v>3991</v>
      </c>
      <c r="O115" s="149">
        <v>12</v>
      </c>
      <c r="P115" s="151" t="s">
        <v>2799</v>
      </c>
      <c r="Q115" s="151" t="s">
        <v>2800</v>
      </c>
      <c r="R115" s="66"/>
      <c r="S115" s="66">
        <v>0.1</v>
      </c>
      <c r="T115" s="66"/>
      <c r="U115" s="66">
        <f t="shared" si="2"/>
        <v>1.75</v>
      </c>
      <c r="V115" s="66">
        <v>0.1</v>
      </c>
      <c r="W115" s="66">
        <f t="shared" si="3"/>
        <v>44.900000000000027</v>
      </c>
      <c r="X115" s="71" t="s">
        <v>2678</v>
      </c>
      <c r="Y115" s="72" t="s">
        <v>2801</v>
      </c>
    </row>
    <row r="116" spans="1:25" x14ac:dyDescent="0.2">
      <c r="A116" s="72">
        <v>54</v>
      </c>
      <c r="B116" s="149" t="s">
        <v>2802</v>
      </c>
      <c r="C116" s="149"/>
      <c r="D116" s="149">
        <v>16</v>
      </c>
      <c r="E116" s="149"/>
      <c r="F116" s="149"/>
      <c r="G116" s="149"/>
      <c r="H116" s="149"/>
      <c r="I116" s="149"/>
      <c r="J116" s="196">
        <v>39272</v>
      </c>
      <c r="K116" s="150" t="s">
        <v>1059</v>
      </c>
      <c r="L116" s="150" t="s">
        <v>2617</v>
      </c>
      <c r="M116" s="146" t="s">
        <v>3888</v>
      </c>
      <c r="N116" s="146" t="s">
        <v>3959</v>
      </c>
      <c r="O116" s="149">
        <v>4</v>
      </c>
      <c r="P116" s="151" t="s">
        <v>2803</v>
      </c>
      <c r="Q116" s="151" t="s">
        <v>2804</v>
      </c>
      <c r="R116" s="66"/>
      <c r="S116" s="66">
        <v>0.75</v>
      </c>
      <c r="T116" s="66"/>
      <c r="U116" s="66">
        <f t="shared" si="2"/>
        <v>1.75</v>
      </c>
      <c r="V116" s="66">
        <v>0.75</v>
      </c>
      <c r="W116" s="66">
        <f t="shared" si="3"/>
        <v>45.650000000000027</v>
      </c>
      <c r="X116" s="71" t="s">
        <v>2678</v>
      </c>
      <c r="Y116" s="72" t="s">
        <v>2805</v>
      </c>
    </row>
    <row r="117" spans="1:25" x14ac:dyDescent="0.2">
      <c r="A117" s="118">
        <v>55</v>
      </c>
      <c r="B117" s="149" t="s">
        <v>2806</v>
      </c>
      <c r="C117" s="149"/>
      <c r="D117" s="149">
        <v>17</v>
      </c>
      <c r="E117" s="149"/>
      <c r="F117" s="149"/>
      <c r="G117" s="149"/>
      <c r="H117" s="149"/>
      <c r="I117" s="149"/>
      <c r="J117" s="196">
        <v>39272</v>
      </c>
      <c r="K117" s="150" t="s">
        <v>1055</v>
      </c>
      <c r="L117" s="150" t="s">
        <v>2617</v>
      </c>
      <c r="M117" s="146" t="s">
        <v>3888</v>
      </c>
      <c r="N117" s="146" t="s">
        <v>3959</v>
      </c>
      <c r="O117" s="151">
        <v>16</v>
      </c>
      <c r="P117" s="151" t="s">
        <v>2807</v>
      </c>
      <c r="Q117" s="151" t="s">
        <v>2808</v>
      </c>
      <c r="R117" s="66"/>
      <c r="S117" s="66">
        <v>0.1</v>
      </c>
      <c r="T117" s="66"/>
      <c r="U117" s="66">
        <f t="shared" si="2"/>
        <v>1.75</v>
      </c>
      <c r="V117" s="66">
        <v>0.1</v>
      </c>
      <c r="W117" s="66">
        <f t="shared" si="3"/>
        <v>45.750000000000028</v>
      </c>
      <c r="X117" s="71" t="s">
        <v>2678</v>
      </c>
      <c r="Y117" s="72" t="s">
        <v>2809</v>
      </c>
    </row>
    <row r="118" spans="1:25" x14ac:dyDescent="0.2">
      <c r="A118" s="194" t="s">
        <v>1063</v>
      </c>
      <c r="B118" s="81" t="s">
        <v>2810</v>
      </c>
      <c r="C118" s="81"/>
      <c r="D118" s="81"/>
      <c r="E118" s="81"/>
      <c r="F118" s="81"/>
      <c r="G118" s="81"/>
      <c r="H118" s="81"/>
      <c r="I118" s="81"/>
      <c r="J118" s="193">
        <v>39272</v>
      </c>
      <c r="K118" s="82" t="s">
        <v>1059</v>
      </c>
      <c r="L118" s="82" t="s">
        <v>2617</v>
      </c>
      <c r="M118" s="83" t="s">
        <v>3919</v>
      </c>
      <c r="N118" s="83" t="s">
        <v>3895</v>
      </c>
      <c r="O118" s="81">
        <v>35</v>
      </c>
      <c r="P118" s="84" t="s">
        <v>2811</v>
      </c>
      <c r="Q118" s="84" t="s">
        <v>2812</v>
      </c>
      <c r="R118" s="59"/>
      <c r="S118" s="59">
        <v>2.0499999999999998</v>
      </c>
      <c r="T118" s="59"/>
      <c r="U118" s="67">
        <f t="shared" si="2"/>
        <v>1.75</v>
      </c>
      <c r="V118" s="59"/>
      <c r="W118" s="85">
        <f t="shared" si="3"/>
        <v>45.750000000000028</v>
      </c>
      <c r="X118" s="86"/>
      <c r="Y118" s="87" t="s">
        <v>2813</v>
      </c>
    </row>
    <row r="119" spans="1:25" x14ac:dyDescent="0.2">
      <c r="A119" s="28" t="s">
        <v>1063</v>
      </c>
      <c r="B119" s="81" t="s">
        <v>2814</v>
      </c>
      <c r="C119" s="81"/>
      <c r="D119" s="81"/>
      <c r="E119" s="81"/>
      <c r="F119" s="81"/>
      <c r="G119" s="81"/>
      <c r="H119" s="81"/>
      <c r="I119" s="81"/>
      <c r="J119" s="193">
        <v>39272</v>
      </c>
      <c r="K119" s="82" t="s">
        <v>1055</v>
      </c>
      <c r="L119" s="82" t="s">
        <v>2617</v>
      </c>
      <c r="M119" s="83" t="s">
        <v>3990</v>
      </c>
      <c r="N119" s="83" t="s">
        <v>3889</v>
      </c>
      <c r="O119" s="81">
        <v>31</v>
      </c>
      <c r="P119" s="84" t="s">
        <v>2815</v>
      </c>
      <c r="Q119" s="84" t="s">
        <v>2816</v>
      </c>
      <c r="R119" s="59"/>
      <c r="S119" s="59">
        <v>0.1</v>
      </c>
      <c r="T119" s="59"/>
      <c r="U119" s="67">
        <f t="shared" si="2"/>
        <v>1.75</v>
      </c>
      <c r="V119" s="59"/>
      <c r="W119" s="85">
        <f t="shared" si="3"/>
        <v>45.750000000000028</v>
      </c>
      <c r="X119" s="86" t="s">
        <v>2817</v>
      </c>
      <c r="Y119" s="87" t="s">
        <v>2818</v>
      </c>
    </row>
    <row r="120" spans="1:25" x14ac:dyDescent="0.2">
      <c r="A120" s="28" t="s">
        <v>1063</v>
      </c>
      <c r="B120" s="81" t="s">
        <v>2819</v>
      </c>
      <c r="C120" s="81"/>
      <c r="D120" s="81"/>
      <c r="E120" s="81"/>
      <c r="F120" s="81"/>
      <c r="G120" s="81"/>
      <c r="H120" s="81"/>
      <c r="I120" s="81"/>
      <c r="J120" s="193">
        <v>39272</v>
      </c>
      <c r="K120" s="82" t="s">
        <v>820</v>
      </c>
      <c r="L120" s="82" t="s">
        <v>198</v>
      </c>
      <c r="M120" s="83" t="s">
        <v>3894</v>
      </c>
      <c r="N120" s="83" t="s">
        <v>827</v>
      </c>
      <c r="O120" s="81">
        <v>36</v>
      </c>
      <c r="P120" s="84" t="s">
        <v>2820</v>
      </c>
      <c r="Q120" s="84" t="s">
        <v>2821</v>
      </c>
      <c r="R120" s="59">
        <v>2000</v>
      </c>
      <c r="S120" s="59"/>
      <c r="T120" s="59"/>
      <c r="U120" s="67">
        <f t="shared" si="2"/>
        <v>1.75</v>
      </c>
      <c r="V120" s="59"/>
      <c r="W120" s="85">
        <f t="shared" si="3"/>
        <v>45.750000000000028</v>
      </c>
      <c r="X120" s="86"/>
      <c r="Y120" s="87" t="s">
        <v>2822</v>
      </c>
    </row>
    <row r="121" spans="1:25" x14ac:dyDescent="0.2">
      <c r="A121" s="28" t="s">
        <v>1063</v>
      </c>
      <c r="B121" s="81" t="s">
        <v>2823</v>
      </c>
      <c r="C121" s="81"/>
      <c r="D121" s="81"/>
      <c r="E121" s="81"/>
      <c r="F121" s="81"/>
      <c r="G121" s="81"/>
      <c r="H121" s="81"/>
      <c r="I121" s="81"/>
      <c r="J121" s="193">
        <v>39273</v>
      </c>
      <c r="K121" s="82" t="s">
        <v>1059</v>
      </c>
      <c r="L121" s="82" t="s">
        <v>2617</v>
      </c>
      <c r="M121" s="83" t="s">
        <v>3990</v>
      </c>
      <c r="N121" s="83" t="s">
        <v>3889</v>
      </c>
      <c r="O121" s="81">
        <v>32</v>
      </c>
      <c r="P121" s="84" t="s">
        <v>2824</v>
      </c>
      <c r="Q121" s="84" t="s">
        <v>2825</v>
      </c>
      <c r="R121" s="59"/>
      <c r="S121" s="59">
        <v>32</v>
      </c>
      <c r="T121" s="59"/>
      <c r="U121" s="67">
        <f t="shared" si="2"/>
        <v>1.75</v>
      </c>
      <c r="V121" s="59"/>
      <c r="W121" s="85">
        <f t="shared" si="3"/>
        <v>45.750000000000028</v>
      </c>
      <c r="X121" s="86"/>
      <c r="Y121" s="87" t="s">
        <v>2826</v>
      </c>
    </row>
    <row r="122" spans="1:25" x14ac:dyDescent="0.2">
      <c r="A122" s="118">
        <v>56</v>
      </c>
      <c r="B122" s="203" t="s">
        <v>2827</v>
      </c>
      <c r="C122" s="203"/>
      <c r="D122" s="203"/>
      <c r="E122" s="203"/>
      <c r="F122" s="203"/>
      <c r="G122" s="203">
        <v>4</v>
      </c>
      <c r="H122" s="203"/>
      <c r="I122" s="203"/>
      <c r="J122" s="204">
        <v>39273</v>
      </c>
      <c r="K122" s="205" t="s">
        <v>1059</v>
      </c>
      <c r="L122" s="205" t="s">
        <v>2617</v>
      </c>
      <c r="M122" s="206" t="s">
        <v>3894</v>
      </c>
      <c r="N122" s="206" t="s">
        <v>3908</v>
      </c>
      <c r="O122" s="203">
        <v>6</v>
      </c>
      <c r="P122" s="207" t="s">
        <v>2828</v>
      </c>
      <c r="Q122" s="207" t="s">
        <v>2829</v>
      </c>
      <c r="R122" s="208"/>
      <c r="S122" s="208">
        <v>0.75</v>
      </c>
      <c r="T122" s="208"/>
      <c r="U122" s="66">
        <f t="shared" si="2"/>
        <v>1.75</v>
      </c>
      <c r="V122" s="208">
        <v>0.75</v>
      </c>
      <c r="W122" s="66">
        <f t="shared" si="3"/>
        <v>46.500000000000028</v>
      </c>
      <c r="X122" s="119" t="s">
        <v>2678</v>
      </c>
      <c r="Y122" s="118" t="s">
        <v>2830</v>
      </c>
    </row>
    <row r="123" spans="1:25" x14ac:dyDescent="0.2">
      <c r="A123" s="72">
        <v>57</v>
      </c>
      <c r="B123" s="149" t="s">
        <v>1217</v>
      </c>
      <c r="C123" s="149"/>
      <c r="D123" s="149"/>
      <c r="E123" s="149"/>
      <c r="F123" s="149">
        <v>7</v>
      </c>
      <c r="G123" s="149"/>
      <c r="H123" s="149"/>
      <c r="I123" s="149"/>
      <c r="J123" s="196">
        <v>39273</v>
      </c>
      <c r="K123" s="150" t="s">
        <v>1059</v>
      </c>
      <c r="L123" s="150" t="s">
        <v>2617</v>
      </c>
      <c r="M123" s="146" t="s">
        <v>3900</v>
      </c>
      <c r="N123" s="146" t="s">
        <v>3959</v>
      </c>
      <c r="O123" s="149">
        <v>10</v>
      </c>
      <c r="P123" s="151" t="s">
        <v>2831</v>
      </c>
      <c r="Q123" s="151" t="s">
        <v>2832</v>
      </c>
      <c r="R123" s="66"/>
      <c r="S123" s="66">
        <v>0.1</v>
      </c>
      <c r="T123" s="66"/>
      <c r="U123" s="66">
        <f t="shared" si="2"/>
        <v>1.75</v>
      </c>
      <c r="V123" s="66">
        <v>0.1</v>
      </c>
      <c r="W123" s="66">
        <f t="shared" si="3"/>
        <v>46.60000000000003</v>
      </c>
      <c r="X123" s="71" t="s">
        <v>2678</v>
      </c>
      <c r="Y123" s="72" t="s">
        <v>2833</v>
      </c>
    </row>
    <row r="124" spans="1:25" x14ac:dyDescent="0.2">
      <c r="A124" s="87" t="s">
        <v>1063</v>
      </c>
      <c r="B124" s="81" t="s">
        <v>2834</v>
      </c>
      <c r="C124" s="81"/>
      <c r="D124" s="81"/>
      <c r="E124" s="81"/>
      <c r="F124" s="81"/>
      <c r="G124" s="81"/>
      <c r="H124" s="81"/>
      <c r="I124" s="81"/>
      <c r="J124" s="193">
        <v>39273</v>
      </c>
      <c r="K124" s="82" t="s">
        <v>1059</v>
      </c>
      <c r="L124" s="82" t="s">
        <v>198</v>
      </c>
      <c r="M124" s="83" t="s">
        <v>3937</v>
      </c>
      <c r="N124" s="83" t="s">
        <v>3908</v>
      </c>
      <c r="O124" s="81">
        <v>1</v>
      </c>
      <c r="P124" s="84" t="s">
        <v>2835</v>
      </c>
      <c r="Q124" s="84" t="s">
        <v>2836</v>
      </c>
      <c r="R124" s="59">
        <v>0.1</v>
      </c>
      <c r="S124" s="59"/>
      <c r="T124" s="59"/>
      <c r="U124" s="67">
        <f t="shared" si="2"/>
        <v>1.75</v>
      </c>
      <c r="V124" s="59"/>
      <c r="W124" s="85">
        <f t="shared" si="3"/>
        <v>46.60000000000003</v>
      </c>
      <c r="X124" s="86" t="s">
        <v>2837</v>
      </c>
      <c r="Y124" s="87" t="s">
        <v>2838</v>
      </c>
    </row>
    <row r="125" spans="1:25" x14ac:dyDescent="0.2">
      <c r="A125" s="28" t="s">
        <v>1063</v>
      </c>
      <c r="B125" s="81" t="s">
        <v>1827</v>
      </c>
      <c r="C125" s="81"/>
      <c r="D125" s="81"/>
      <c r="E125" s="81"/>
      <c r="F125" s="81"/>
      <c r="G125" s="81"/>
      <c r="H125" s="81"/>
      <c r="I125" s="81"/>
      <c r="J125" s="193">
        <v>39270</v>
      </c>
      <c r="K125" s="82" t="s">
        <v>820</v>
      </c>
      <c r="L125" s="82" t="s">
        <v>2617</v>
      </c>
      <c r="M125" s="83" t="s">
        <v>2258</v>
      </c>
      <c r="N125" s="83" t="s">
        <v>3908</v>
      </c>
      <c r="O125" s="81">
        <v>17</v>
      </c>
      <c r="P125" s="84" t="s">
        <v>2839</v>
      </c>
      <c r="Q125" s="84" t="s">
        <v>4447</v>
      </c>
      <c r="R125" s="59"/>
      <c r="S125" s="59">
        <v>1882</v>
      </c>
      <c r="T125" s="59"/>
      <c r="U125" s="67">
        <f t="shared" si="2"/>
        <v>1.75</v>
      </c>
      <c r="V125" s="59"/>
      <c r="W125" s="85">
        <f t="shared" si="3"/>
        <v>46.60000000000003</v>
      </c>
      <c r="X125" s="86"/>
      <c r="Y125" s="87" t="s">
        <v>2840</v>
      </c>
    </row>
    <row r="126" spans="1:25" x14ac:dyDescent="0.2">
      <c r="A126" s="28" t="s">
        <v>1063</v>
      </c>
      <c r="B126" s="81" t="s">
        <v>2841</v>
      </c>
      <c r="C126" s="81"/>
      <c r="D126" s="81"/>
      <c r="E126" s="81"/>
      <c r="F126" s="81"/>
      <c r="G126" s="81"/>
      <c r="H126" s="81"/>
      <c r="I126" s="81"/>
      <c r="J126" s="193">
        <v>39274</v>
      </c>
      <c r="K126" s="82" t="s">
        <v>1055</v>
      </c>
      <c r="L126" s="82" t="s">
        <v>198</v>
      </c>
      <c r="M126" s="83" t="s">
        <v>3937</v>
      </c>
      <c r="N126" s="83" t="s">
        <v>3895</v>
      </c>
      <c r="O126" s="81">
        <v>32</v>
      </c>
      <c r="P126" s="84" t="s">
        <v>2842</v>
      </c>
      <c r="Q126" s="84" t="s">
        <v>2843</v>
      </c>
      <c r="R126" s="59">
        <v>0.1</v>
      </c>
      <c r="S126" s="59"/>
      <c r="T126" s="59"/>
      <c r="U126" s="67">
        <f t="shared" si="2"/>
        <v>1.75</v>
      </c>
      <c r="V126" s="59"/>
      <c r="W126" s="85">
        <f t="shared" si="3"/>
        <v>46.60000000000003</v>
      </c>
      <c r="X126" s="86" t="s">
        <v>2844</v>
      </c>
      <c r="Y126" s="87" t="s">
        <v>2845</v>
      </c>
    </row>
    <row r="127" spans="1:25" x14ac:dyDescent="0.2">
      <c r="A127" s="28" t="s">
        <v>1063</v>
      </c>
      <c r="B127" s="81" t="s">
        <v>2846</v>
      </c>
      <c r="C127" s="81"/>
      <c r="D127" s="81"/>
      <c r="E127" s="81"/>
      <c r="F127" s="81"/>
      <c r="G127" s="81"/>
      <c r="H127" s="81"/>
      <c r="I127" s="81"/>
      <c r="J127" s="193">
        <v>39275</v>
      </c>
      <c r="K127" s="82" t="s">
        <v>1059</v>
      </c>
      <c r="L127" s="82" t="s">
        <v>2617</v>
      </c>
      <c r="M127" s="83" t="s">
        <v>2427</v>
      </c>
      <c r="N127" s="83" t="s">
        <v>3973</v>
      </c>
      <c r="O127" s="81">
        <v>5</v>
      </c>
      <c r="P127" s="84" t="s">
        <v>2847</v>
      </c>
      <c r="Q127" s="84" t="s">
        <v>2848</v>
      </c>
      <c r="R127" s="59"/>
      <c r="S127" s="59">
        <v>0.25</v>
      </c>
      <c r="T127" s="59"/>
      <c r="U127" s="67">
        <f t="shared" si="2"/>
        <v>1.75</v>
      </c>
      <c r="V127" s="59"/>
      <c r="W127" s="85">
        <f t="shared" si="3"/>
        <v>46.60000000000003</v>
      </c>
      <c r="X127" s="86" t="s">
        <v>2678</v>
      </c>
      <c r="Y127" s="87" t="s">
        <v>2849</v>
      </c>
    </row>
    <row r="128" spans="1:25" x14ac:dyDescent="0.2">
      <c r="A128" s="72">
        <v>58</v>
      </c>
      <c r="B128" s="149" t="s">
        <v>2850</v>
      </c>
      <c r="C128" s="149"/>
      <c r="D128" s="149"/>
      <c r="E128" s="149"/>
      <c r="F128" s="149"/>
      <c r="G128" s="149"/>
      <c r="H128" s="149">
        <v>17</v>
      </c>
      <c r="I128" s="149"/>
      <c r="J128" s="196">
        <v>39275</v>
      </c>
      <c r="K128" s="150" t="s">
        <v>1059</v>
      </c>
      <c r="L128" s="150" t="s">
        <v>2851</v>
      </c>
      <c r="M128" s="146" t="s">
        <v>3999</v>
      </c>
      <c r="N128" s="146" t="s">
        <v>3889</v>
      </c>
      <c r="O128" s="149">
        <v>21</v>
      </c>
      <c r="P128" s="151" t="s">
        <v>2852</v>
      </c>
      <c r="Q128" s="151" t="s">
        <v>2853</v>
      </c>
      <c r="R128" s="66">
        <v>0.6</v>
      </c>
      <c r="S128" s="66"/>
      <c r="T128" s="66">
        <v>0.6</v>
      </c>
      <c r="U128" s="66">
        <f t="shared" si="2"/>
        <v>2.35</v>
      </c>
      <c r="V128" s="66"/>
      <c r="W128" s="66">
        <f t="shared" si="3"/>
        <v>46.60000000000003</v>
      </c>
      <c r="X128" s="71" t="s">
        <v>2854</v>
      </c>
      <c r="Y128" s="72" t="s">
        <v>2855</v>
      </c>
    </row>
    <row r="129" spans="1:25" x14ac:dyDescent="0.2">
      <c r="A129" s="28" t="s">
        <v>1063</v>
      </c>
      <c r="B129" s="81" t="s">
        <v>2856</v>
      </c>
      <c r="C129" s="81"/>
      <c r="D129" s="81"/>
      <c r="E129" s="81"/>
      <c r="F129" s="81"/>
      <c r="G129" s="81"/>
      <c r="H129" s="81"/>
      <c r="I129" s="81"/>
      <c r="J129" s="193">
        <v>39277</v>
      </c>
      <c r="K129" s="82" t="s">
        <v>1076</v>
      </c>
      <c r="L129" s="82" t="s">
        <v>3953</v>
      </c>
      <c r="M129" s="83" t="s">
        <v>3999</v>
      </c>
      <c r="N129" s="83" t="s">
        <v>3889</v>
      </c>
      <c r="O129" s="81">
        <v>13</v>
      </c>
      <c r="P129" s="84" t="s">
        <v>2857</v>
      </c>
      <c r="Q129" s="84" t="s">
        <v>2858</v>
      </c>
      <c r="R129" s="59">
        <v>0.1</v>
      </c>
      <c r="S129" s="59"/>
      <c r="T129" s="59"/>
      <c r="U129" s="67">
        <f t="shared" si="2"/>
        <v>2.35</v>
      </c>
      <c r="V129" s="59"/>
      <c r="W129" s="85">
        <f t="shared" si="3"/>
        <v>46.60000000000003</v>
      </c>
      <c r="X129" s="86"/>
      <c r="Y129" s="87" t="s">
        <v>2859</v>
      </c>
    </row>
    <row r="130" spans="1:25" x14ac:dyDescent="0.2">
      <c r="A130" s="28" t="s">
        <v>1063</v>
      </c>
      <c r="B130" s="81" t="s">
        <v>2860</v>
      </c>
      <c r="C130" s="81"/>
      <c r="D130" s="81"/>
      <c r="E130" s="81"/>
      <c r="F130" s="81"/>
      <c r="G130" s="81"/>
      <c r="H130" s="81"/>
      <c r="I130" s="81"/>
      <c r="J130" s="193">
        <v>39278</v>
      </c>
      <c r="K130" s="82" t="s">
        <v>1055</v>
      </c>
      <c r="L130" s="82" t="s">
        <v>2861</v>
      </c>
      <c r="M130" s="83" t="s">
        <v>3937</v>
      </c>
      <c r="N130" s="83" t="s">
        <v>3895</v>
      </c>
      <c r="O130" s="81">
        <v>32</v>
      </c>
      <c r="P130" s="84" t="s">
        <v>2862</v>
      </c>
      <c r="Q130" s="84" t="s">
        <v>2863</v>
      </c>
      <c r="R130" s="59">
        <v>0.1</v>
      </c>
      <c r="S130" s="59"/>
      <c r="T130" s="59"/>
      <c r="U130" s="67">
        <f t="shared" si="2"/>
        <v>2.35</v>
      </c>
      <c r="V130" s="59"/>
      <c r="W130" s="85">
        <f t="shared" si="3"/>
        <v>46.60000000000003</v>
      </c>
      <c r="X130" s="86" t="s">
        <v>2864</v>
      </c>
      <c r="Y130" s="87" t="s">
        <v>2865</v>
      </c>
    </row>
    <row r="131" spans="1:25" x14ac:dyDescent="0.2">
      <c r="A131" s="28" t="s">
        <v>1063</v>
      </c>
      <c r="B131" s="81" t="s">
        <v>2866</v>
      </c>
      <c r="C131" s="81"/>
      <c r="D131" s="81"/>
      <c r="E131" s="81"/>
      <c r="F131" s="81"/>
      <c r="G131" s="81"/>
      <c r="H131" s="81"/>
      <c r="I131" s="81"/>
      <c r="J131" s="193">
        <v>39278</v>
      </c>
      <c r="K131" s="82" t="s">
        <v>1055</v>
      </c>
      <c r="L131" s="82" t="s">
        <v>2633</v>
      </c>
      <c r="M131" s="83" t="s">
        <v>3943</v>
      </c>
      <c r="N131" s="83" t="s">
        <v>3889</v>
      </c>
      <c r="O131" s="81">
        <v>18</v>
      </c>
      <c r="P131" s="84" t="s">
        <v>2867</v>
      </c>
      <c r="Q131" s="84" t="s">
        <v>2868</v>
      </c>
      <c r="R131" s="59">
        <v>0.1</v>
      </c>
      <c r="S131" s="59"/>
      <c r="T131" s="59"/>
      <c r="U131" s="67">
        <f t="shared" si="2"/>
        <v>2.35</v>
      </c>
      <c r="V131" s="59"/>
      <c r="W131" s="85">
        <f t="shared" si="3"/>
        <v>46.60000000000003</v>
      </c>
      <c r="X131" s="86" t="s">
        <v>2869</v>
      </c>
      <c r="Y131" s="87" t="s">
        <v>2870</v>
      </c>
    </row>
    <row r="132" spans="1:25" x14ac:dyDescent="0.2">
      <c r="A132" s="28" t="s">
        <v>1063</v>
      </c>
      <c r="B132" s="81" t="s">
        <v>2871</v>
      </c>
      <c r="C132" s="81"/>
      <c r="D132" s="81"/>
      <c r="E132" s="81"/>
      <c r="F132" s="81"/>
      <c r="G132" s="81"/>
      <c r="H132" s="81"/>
      <c r="I132" s="81"/>
      <c r="J132" s="193">
        <v>39279</v>
      </c>
      <c r="K132" s="82" t="s">
        <v>1059</v>
      </c>
      <c r="L132" s="82" t="s">
        <v>826</v>
      </c>
      <c r="M132" s="83" t="s">
        <v>3990</v>
      </c>
      <c r="N132" s="83" t="s">
        <v>3895</v>
      </c>
      <c r="O132" s="81">
        <v>5</v>
      </c>
      <c r="P132" s="84" t="s">
        <v>2872</v>
      </c>
      <c r="Q132" s="84" t="s">
        <v>2873</v>
      </c>
      <c r="R132" s="59">
        <v>1</v>
      </c>
      <c r="S132" s="59"/>
      <c r="T132" s="59"/>
      <c r="U132" s="67">
        <f t="shared" si="2"/>
        <v>2.35</v>
      </c>
      <c r="V132" s="59"/>
      <c r="W132" s="85">
        <f t="shared" si="3"/>
        <v>46.60000000000003</v>
      </c>
      <c r="X132" s="86" t="s">
        <v>2874</v>
      </c>
      <c r="Y132" s="87" t="s">
        <v>2875</v>
      </c>
    </row>
    <row r="133" spans="1:25" x14ac:dyDescent="0.2">
      <c r="A133" s="194" t="s">
        <v>1063</v>
      </c>
      <c r="B133" s="88" t="s">
        <v>2876</v>
      </c>
      <c r="C133" s="88"/>
      <c r="D133" s="88"/>
      <c r="E133" s="88"/>
      <c r="F133" s="88"/>
      <c r="G133" s="88"/>
      <c r="H133" s="88"/>
      <c r="I133" s="88"/>
      <c r="J133" s="195">
        <v>39279</v>
      </c>
      <c r="K133" s="89" t="s">
        <v>1055</v>
      </c>
      <c r="L133" s="89" t="s">
        <v>2861</v>
      </c>
      <c r="M133" s="90" t="s">
        <v>3999</v>
      </c>
      <c r="N133" s="90" t="s">
        <v>3895</v>
      </c>
      <c r="O133" s="88">
        <v>7</v>
      </c>
      <c r="P133" s="91" t="s">
        <v>2877</v>
      </c>
      <c r="Q133" s="91" t="s">
        <v>2878</v>
      </c>
      <c r="R133" s="92">
        <v>0.1</v>
      </c>
      <c r="S133" s="92"/>
      <c r="T133" s="92"/>
      <c r="U133" s="67">
        <f t="shared" si="2"/>
        <v>2.35</v>
      </c>
      <c r="V133" s="92"/>
      <c r="W133" s="85">
        <f t="shared" si="3"/>
        <v>46.60000000000003</v>
      </c>
      <c r="X133" s="93" t="s">
        <v>2879</v>
      </c>
      <c r="Y133" s="94" t="s">
        <v>2880</v>
      </c>
    </row>
    <row r="134" spans="1:25" x14ac:dyDescent="0.2">
      <c r="A134" s="28" t="s">
        <v>1063</v>
      </c>
      <c r="B134" s="81" t="s">
        <v>2881</v>
      </c>
      <c r="C134" s="81"/>
      <c r="D134" s="81"/>
      <c r="E134" s="81"/>
      <c r="F134" s="81"/>
      <c r="G134" s="81"/>
      <c r="H134" s="81"/>
      <c r="I134" s="81"/>
      <c r="J134" s="193">
        <v>39282</v>
      </c>
      <c r="K134" s="82" t="s">
        <v>1055</v>
      </c>
      <c r="L134" s="82" t="s">
        <v>2617</v>
      </c>
      <c r="M134" s="83" t="s">
        <v>3990</v>
      </c>
      <c r="N134" s="83" t="s">
        <v>3889</v>
      </c>
      <c r="O134" s="81">
        <v>7</v>
      </c>
      <c r="P134" s="84" t="s">
        <v>0</v>
      </c>
      <c r="Q134" s="84" t="s">
        <v>1</v>
      </c>
      <c r="R134" s="59"/>
      <c r="S134" s="59">
        <v>0.2</v>
      </c>
      <c r="T134" s="59"/>
      <c r="U134" s="67">
        <f t="shared" si="2"/>
        <v>2.35</v>
      </c>
      <c r="V134" s="59"/>
      <c r="W134" s="85">
        <f t="shared" si="3"/>
        <v>46.60000000000003</v>
      </c>
      <c r="X134" s="86" t="s">
        <v>2</v>
      </c>
      <c r="Y134" s="87" t="s">
        <v>3</v>
      </c>
    </row>
    <row r="135" spans="1:25" x14ac:dyDescent="0.2">
      <c r="A135" s="28" t="s">
        <v>1063</v>
      </c>
      <c r="B135" s="81" t="s">
        <v>4</v>
      </c>
      <c r="C135" s="81"/>
      <c r="D135" s="81"/>
      <c r="E135" s="81"/>
      <c r="F135" s="81"/>
      <c r="G135" s="81"/>
      <c r="H135" s="81"/>
      <c r="I135" s="81"/>
      <c r="J135" s="193">
        <v>39281</v>
      </c>
      <c r="K135" s="82" t="s">
        <v>1055</v>
      </c>
      <c r="L135" s="82" t="s">
        <v>2617</v>
      </c>
      <c r="M135" s="83" t="s">
        <v>3999</v>
      </c>
      <c r="N135" s="83" t="s">
        <v>3895</v>
      </c>
      <c r="O135" s="81">
        <v>16</v>
      </c>
      <c r="P135" s="84" t="s">
        <v>2685</v>
      </c>
      <c r="Q135" s="84" t="s">
        <v>5</v>
      </c>
      <c r="R135" s="59"/>
      <c r="S135" s="59">
        <v>0.1</v>
      </c>
      <c r="T135" s="59"/>
      <c r="U135" s="67">
        <f t="shared" si="2"/>
        <v>2.35</v>
      </c>
      <c r="V135" s="59"/>
      <c r="W135" s="85">
        <f t="shared" si="3"/>
        <v>46.60000000000003</v>
      </c>
      <c r="X135" s="86" t="s">
        <v>6</v>
      </c>
      <c r="Y135" s="87" t="s">
        <v>7</v>
      </c>
    </row>
    <row r="136" spans="1:25" x14ac:dyDescent="0.2">
      <c r="A136" s="28" t="s">
        <v>1063</v>
      </c>
      <c r="B136" s="81" t="s">
        <v>8</v>
      </c>
      <c r="C136" s="81"/>
      <c r="D136" s="81"/>
      <c r="E136" s="81"/>
      <c r="F136" s="81"/>
      <c r="G136" s="81"/>
      <c r="H136" s="81"/>
      <c r="I136" s="81"/>
      <c r="J136" s="193">
        <v>39281</v>
      </c>
      <c r="K136" s="82" t="s">
        <v>1055</v>
      </c>
      <c r="L136" s="82" t="s">
        <v>2617</v>
      </c>
      <c r="M136" s="83" t="s">
        <v>3900</v>
      </c>
      <c r="N136" s="83" t="s">
        <v>3889</v>
      </c>
      <c r="O136" s="81">
        <v>9</v>
      </c>
      <c r="P136" s="84" t="s">
        <v>9</v>
      </c>
      <c r="Q136" s="84" t="s">
        <v>10</v>
      </c>
      <c r="R136" s="59"/>
      <c r="S136" s="59">
        <v>0.1</v>
      </c>
      <c r="T136" s="59"/>
      <c r="U136" s="67">
        <f t="shared" si="2"/>
        <v>2.35</v>
      </c>
      <c r="V136" s="59"/>
      <c r="W136" s="85">
        <f t="shared" si="3"/>
        <v>46.60000000000003</v>
      </c>
      <c r="X136" s="86" t="s">
        <v>11</v>
      </c>
      <c r="Y136" s="87" t="s">
        <v>12</v>
      </c>
    </row>
    <row r="137" spans="1:25" x14ac:dyDescent="0.2">
      <c r="A137" s="28" t="s">
        <v>1063</v>
      </c>
      <c r="B137" s="81" t="s">
        <v>13</v>
      </c>
      <c r="C137" s="81"/>
      <c r="D137" s="81"/>
      <c r="E137" s="81"/>
      <c r="F137" s="81"/>
      <c r="G137" s="81"/>
      <c r="H137" s="81"/>
      <c r="I137" s="81"/>
      <c r="J137" s="193">
        <v>39281</v>
      </c>
      <c r="K137" s="82" t="s">
        <v>1059</v>
      </c>
      <c r="L137" s="82" t="s">
        <v>2617</v>
      </c>
      <c r="M137" s="83" t="s">
        <v>2341</v>
      </c>
      <c r="N137" s="83" t="s">
        <v>3973</v>
      </c>
      <c r="O137" s="81">
        <v>20</v>
      </c>
      <c r="P137" s="84"/>
      <c r="Q137" s="84"/>
      <c r="R137" s="59"/>
      <c r="S137" s="59">
        <v>3.5</v>
      </c>
      <c r="T137" s="59"/>
      <c r="U137" s="67">
        <f t="shared" si="2"/>
        <v>2.35</v>
      </c>
      <c r="V137" s="59"/>
      <c r="W137" s="85">
        <f t="shared" si="3"/>
        <v>46.60000000000003</v>
      </c>
      <c r="X137" s="86" t="s">
        <v>2678</v>
      </c>
      <c r="Y137" s="87" t="s">
        <v>14</v>
      </c>
    </row>
    <row r="138" spans="1:25" x14ac:dyDescent="0.2">
      <c r="A138" s="72">
        <v>59</v>
      </c>
      <c r="B138" s="149" t="s">
        <v>15</v>
      </c>
      <c r="C138" s="149"/>
      <c r="D138" s="149">
        <v>18</v>
      </c>
      <c r="E138" s="149"/>
      <c r="F138" s="149"/>
      <c r="G138" s="149"/>
      <c r="H138" s="149"/>
      <c r="I138" s="149"/>
      <c r="J138" s="196">
        <v>39281</v>
      </c>
      <c r="K138" s="150" t="s">
        <v>1055</v>
      </c>
      <c r="L138" s="150" t="s">
        <v>2617</v>
      </c>
      <c r="M138" s="146" t="s">
        <v>3900</v>
      </c>
      <c r="N138" s="146" t="s">
        <v>3889</v>
      </c>
      <c r="O138" s="149">
        <v>28</v>
      </c>
      <c r="P138" s="151" t="s">
        <v>16</v>
      </c>
      <c r="Q138" s="151" t="s">
        <v>3110</v>
      </c>
      <c r="R138" s="66"/>
      <c r="S138" s="66">
        <v>0.1</v>
      </c>
      <c r="T138" s="66"/>
      <c r="U138" s="66">
        <f t="shared" si="2"/>
        <v>2.35</v>
      </c>
      <c r="V138" s="66">
        <v>0.1</v>
      </c>
      <c r="W138" s="66">
        <f t="shared" si="3"/>
        <v>46.700000000000031</v>
      </c>
      <c r="X138" s="71" t="s">
        <v>2678</v>
      </c>
      <c r="Y138" s="72" t="s">
        <v>3111</v>
      </c>
    </row>
    <row r="139" spans="1:25" x14ac:dyDescent="0.2">
      <c r="A139" s="28" t="s">
        <v>1063</v>
      </c>
      <c r="B139" s="81" t="s">
        <v>3112</v>
      </c>
      <c r="C139" s="81"/>
      <c r="D139" s="81"/>
      <c r="E139" s="81"/>
      <c r="F139" s="81"/>
      <c r="G139" s="81"/>
      <c r="H139" s="81"/>
      <c r="I139" s="81"/>
      <c r="J139" s="193">
        <v>39282</v>
      </c>
      <c r="K139" s="82" t="s">
        <v>1055</v>
      </c>
      <c r="L139" s="82" t="s">
        <v>2861</v>
      </c>
      <c r="M139" s="83" t="s">
        <v>2655</v>
      </c>
      <c r="N139" s="83" t="s">
        <v>3991</v>
      </c>
      <c r="O139" s="81">
        <v>29</v>
      </c>
      <c r="P139" s="84" t="s">
        <v>3113</v>
      </c>
      <c r="Q139" s="84" t="s">
        <v>3114</v>
      </c>
      <c r="R139" s="59">
        <v>0.1</v>
      </c>
      <c r="S139" s="59"/>
      <c r="T139" s="59"/>
      <c r="U139" s="67">
        <f t="shared" ref="U139:U202" si="4">U138+T139</f>
        <v>2.35</v>
      </c>
      <c r="V139" s="59"/>
      <c r="W139" s="85">
        <f t="shared" ref="W139:W202" si="5">W138+V139</f>
        <v>46.700000000000031</v>
      </c>
      <c r="X139" s="86" t="s">
        <v>3115</v>
      </c>
      <c r="Y139" s="87" t="s">
        <v>3116</v>
      </c>
    </row>
    <row r="140" spans="1:25" x14ac:dyDescent="0.2">
      <c r="A140" s="28" t="s">
        <v>1063</v>
      </c>
      <c r="B140" s="81" t="s">
        <v>3117</v>
      </c>
      <c r="C140" s="81"/>
      <c r="D140" s="81"/>
      <c r="E140" s="81"/>
      <c r="F140" s="81"/>
      <c r="G140" s="81"/>
      <c r="H140" s="81"/>
      <c r="I140" s="81"/>
      <c r="J140" s="193">
        <v>39282</v>
      </c>
      <c r="K140" s="82" t="s">
        <v>1059</v>
      </c>
      <c r="L140" s="82" t="s">
        <v>2617</v>
      </c>
      <c r="M140" s="83" t="s">
        <v>4091</v>
      </c>
      <c r="N140" s="83" t="s">
        <v>4070</v>
      </c>
      <c r="O140" s="81">
        <v>28</v>
      </c>
      <c r="P140" s="84" t="s">
        <v>3118</v>
      </c>
      <c r="Q140" s="84" t="s">
        <v>3119</v>
      </c>
      <c r="R140" s="59"/>
      <c r="S140" s="59">
        <v>0.5</v>
      </c>
      <c r="T140" s="59"/>
      <c r="U140" s="67">
        <f t="shared" si="4"/>
        <v>2.35</v>
      </c>
      <c r="V140" s="59"/>
      <c r="W140" s="85">
        <f t="shared" si="5"/>
        <v>46.700000000000031</v>
      </c>
      <c r="X140" s="86" t="s">
        <v>2678</v>
      </c>
      <c r="Y140" s="87" t="s">
        <v>3120</v>
      </c>
    </row>
    <row r="141" spans="1:25" x14ac:dyDescent="0.2">
      <c r="A141" s="28" t="s">
        <v>1063</v>
      </c>
      <c r="B141" s="81" t="s">
        <v>4507</v>
      </c>
      <c r="C141" s="81"/>
      <c r="D141" s="81"/>
      <c r="E141" s="81"/>
      <c r="F141" s="81"/>
      <c r="G141" s="81"/>
      <c r="H141" s="81"/>
      <c r="I141" s="81"/>
      <c r="J141" s="193">
        <v>39283</v>
      </c>
      <c r="K141" s="82" t="s">
        <v>1059</v>
      </c>
      <c r="L141" s="82" t="s">
        <v>2617</v>
      </c>
      <c r="M141" s="83" t="s">
        <v>3985</v>
      </c>
      <c r="N141" s="83" t="s">
        <v>3908</v>
      </c>
      <c r="O141" s="81">
        <v>2</v>
      </c>
      <c r="P141" s="84" t="s">
        <v>3121</v>
      </c>
      <c r="Q141" s="84" t="s">
        <v>3122</v>
      </c>
      <c r="R141" s="59"/>
      <c r="S141" s="59">
        <v>0.7</v>
      </c>
      <c r="T141" s="59"/>
      <c r="U141" s="67">
        <f t="shared" si="4"/>
        <v>2.35</v>
      </c>
      <c r="V141" s="59"/>
      <c r="W141" s="85">
        <f t="shared" si="5"/>
        <v>46.700000000000031</v>
      </c>
      <c r="X141" s="86" t="s">
        <v>3123</v>
      </c>
      <c r="Y141" s="87" t="s">
        <v>3124</v>
      </c>
    </row>
    <row r="142" spans="1:25" x14ac:dyDescent="0.2">
      <c r="A142" s="72">
        <v>60</v>
      </c>
      <c r="B142" s="149" t="s">
        <v>3125</v>
      </c>
      <c r="C142" s="149"/>
      <c r="D142" s="149"/>
      <c r="E142" s="149"/>
      <c r="F142" s="149"/>
      <c r="G142" s="149">
        <v>5</v>
      </c>
      <c r="H142" s="149"/>
      <c r="I142" s="149"/>
      <c r="J142" s="196">
        <v>39284</v>
      </c>
      <c r="K142" s="150" t="s">
        <v>4568</v>
      </c>
      <c r="L142" s="150" t="s">
        <v>198</v>
      </c>
      <c r="M142" s="146" t="s">
        <v>3919</v>
      </c>
      <c r="N142" s="146" t="s">
        <v>3889</v>
      </c>
      <c r="O142" s="149">
        <v>7</v>
      </c>
      <c r="P142" s="151" t="s">
        <v>3126</v>
      </c>
      <c r="Q142" s="151" t="s">
        <v>3127</v>
      </c>
      <c r="R142" s="66">
        <v>322</v>
      </c>
      <c r="S142" s="66"/>
      <c r="T142" s="66">
        <v>263</v>
      </c>
      <c r="U142" s="66">
        <f t="shared" si="4"/>
        <v>265.35000000000002</v>
      </c>
      <c r="V142" s="66"/>
      <c r="W142" s="66">
        <f t="shared" si="5"/>
        <v>46.700000000000031</v>
      </c>
      <c r="X142" s="71" t="s">
        <v>3128</v>
      </c>
      <c r="Y142" s="72" t="s">
        <v>3129</v>
      </c>
    </row>
    <row r="143" spans="1:25" x14ac:dyDescent="0.2">
      <c r="A143" s="72">
        <v>61</v>
      </c>
      <c r="B143" s="149" t="s">
        <v>3130</v>
      </c>
      <c r="C143" s="149"/>
      <c r="D143" s="149"/>
      <c r="E143" s="149"/>
      <c r="F143" s="149"/>
      <c r="G143" s="149"/>
      <c r="H143" s="149"/>
      <c r="I143" s="149">
        <v>5</v>
      </c>
      <c r="J143" s="196">
        <v>39284</v>
      </c>
      <c r="K143" s="150" t="s">
        <v>1055</v>
      </c>
      <c r="L143" s="150" t="s">
        <v>2617</v>
      </c>
      <c r="M143" s="146" t="s">
        <v>3894</v>
      </c>
      <c r="N143" s="146" t="s">
        <v>3995</v>
      </c>
      <c r="O143" s="149">
        <v>21</v>
      </c>
      <c r="P143" s="151" t="s">
        <v>3131</v>
      </c>
      <c r="Q143" s="151" t="s">
        <v>3132</v>
      </c>
      <c r="R143" s="66"/>
      <c r="S143" s="66">
        <v>0.25</v>
      </c>
      <c r="T143" s="66"/>
      <c r="U143" s="66">
        <f t="shared" si="4"/>
        <v>265.35000000000002</v>
      </c>
      <c r="V143" s="66">
        <v>0.25</v>
      </c>
      <c r="W143" s="66">
        <f t="shared" si="5"/>
        <v>46.950000000000031</v>
      </c>
      <c r="X143" s="71" t="s">
        <v>2678</v>
      </c>
      <c r="Y143" s="72" t="s">
        <v>3133</v>
      </c>
    </row>
    <row r="144" spans="1:25" x14ac:dyDescent="0.2">
      <c r="A144" s="28" t="s">
        <v>1063</v>
      </c>
      <c r="B144" s="81" t="s">
        <v>3134</v>
      </c>
      <c r="C144" s="81"/>
      <c r="D144" s="81"/>
      <c r="E144" s="81"/>
      <c r="F144" s="81"/>
      <c r="G144" s="81"/>
      <c r="H144" s="81"/>
      <c r="I144" s="81"/>
      <c r="J144" s="193">
        <v>39284</v>
      </c>
      <c r="K144" s="82" t="s">
        <v>1055</v>
      </c>
      <c r="L144" s="82" t="s">
        <v>826</v>
      </c>
      <c r="M144" s="83" t="s">
        <v>3943</v>
      </c>
      <c r="N144" s="83" t="s">
        <v>3908</v>
      </c>
      <c r="O144" s="81">
        <v>14</v>
      </c>
      <c r="P144" s="84" t="s">
        <v>3135</v>
      </c>
      <c r="Q144" s="84" t="s">
        <v>3136</v>
      </c>
      <c r="R144" s="59">
        <v>0.1</v>
      </c>
      <c r="S144" s="59"/>
      <c r="T144" s="59"/>
      <c r="U144" s="67">
        <f t="shared" si="4"/>
        <v>265.35000000000002</v>
      </c>
      <c r="V144" s="59"/>
      <c r="W144" s="85">
        <f t="shared" si="5"/>
        <v>46.950000000000031</v>
      </c>
      <c r="X144" s="86"/>
      <c r="Y144" s="87" t="s">
        <v>3137</v>
      </c>
    </row>
    <row r="145" spans="1:25" x14ac:dyDescent="0.2">
      <c r="A145" s="28" t="s">
        <v>1063</v>
      </c>
      <c r="B145" s="81" t="s">
        <v>3138</v>
      </c>
      <c r="C145" s="81"/>
      <c r="D145" s="81"/>
      <c r="E145" s="81"/>
      <c r="F145" s="81"/>
      <c r="G145" s="81"/>
      <c r="H145" s="81"/>
      <c r="I145" s="81"/>
      <c r="J145" s="193">
        <v>39285</v>
      </c>
      <c r="K145" s="82" t="s">
        <v>1059</v>
      </c>
      <c r="L145" s="82" t="s">
        <v>2617</v>
      </c>
      <c r="M145" s="83" t="s">
        <v>3888</v>
      </c>
      <c r="N145" s="83" t="s">
        <v>3889</v>
      </c>
      <c r="O145" s="81">
        <v>14</v>
      </c>
      <c r="P145" s="84" t="s">
        <v>3139</v>
      </c>
      <c r="Q145" s="84" t="s">
        <v>4509</v>
      </c>
      <c r="R145" s="59"/>
      <c r="S145" s="59">
        <v>0.75</v>
      </c>
      <c r="T145" s="59"/>
      <c r="U145" s="67">
        <f t="shared" si="4"/>
        <v>265.35000000000002</v>
      </c>
      <c r="V145" s="59"/>
      <c r="W145" s="85">
        <f t="shared" si="5"/>
        <v>46.950000000000031</v>
      </c>
      <c r="X145" s="86" t="s">
        <v>3140</v>
      </c>
      <c r="Y145" s="87" t="s">
        <v>3141</v>
      </c>
    </row>
    <row r="146" spans="1:25" x14ac:dyDescent="0.2">
      <c r="A146" s="72">
        <v>62</v>
      </c>
      <c r="B146" s="149" t="s">
        <v>3142</v>
      </c>
      <c r="C146" s="149"/>
      <c r="D146" s="149"/>
      <c r="E146" s="149"/>
      <c r="F146" s="149"/>
      <c r="G146" s="149">
        <v>6</v>
      </c>
      <c r="H146" s="149"/>
      <c r="I146" s="149"/>
      <c r="J146" s="196">
        <v>39285</v>
      </c>
      <c r="K146" s="150" t="s">
        <v>1055</v>
      </c>
      <c r="L146" s="150" t="s">
        <v>2633</v>
      </c>
      <c r="M146" s="146" t="s">
        <v>3894</v>
      </c>
      <c r="N146" s="146" t="s">
        <v>3908</v>
      </c>
      <c r="O146" s="149">
        <v>22</v>
      </c>
      <c r="P146" s="151" t="s">
        <v>3143</v>
      </c>
      <c r="Q146" s="151" t="s">
        <v>3144</v>
      </c>
      <c r="R146" s="66">
        <v>0.04</v>
      </c>
      <c r="S146" s="66"/>
      <c r="T146" s="66">
        <v>0.04</v>
      </c>
      <c r="U146" s="66">
        <f t="shared" si="4"/>
        <v>265.39000000000004</v>
      </c>
      <c r="V146" s="66"/>
      <c r="W146" s="66">
        <f t="shared" si="5"/>
        <v>46.950000000000031</v>
      </c>
      <c r="X146" s="71" t="s">
        <v>3145</v>
      </c>
      <c r="Y146" s="72" t="s">
        <v>3146</v>
      </c>
    </row>
    <row r="147" spans="1:25" x14ac:dyDescent="0.2">
      <c r="A147" s="72">
        <v>63</v>
      </c>
      <c r="B147" s="149" t="s">
        <v>3147</v>
      </c>
      <c r="C147" s="149"/>
      <c r="D147" s="149"/>
      <c r="E147" s="149"/>
      <c r="F147" s="149"/>
      <c r="G147" s="149">
        <v>7</v>
      </c>
      <c r="H147" s="149"/>
      <c r="I147" s="149"/>
      <c r="J147" s="196">
        <v>39285</v>
      </c>
      <c r="K147" s="150" t="s">
        <v>1055</v>
      </c>
      <c r="L147" s="150" t="s">
        <v>2617</v>
      </c>
      <c r="M147" s="146" t="s">
        <v>3894</v>
      </c>
      <c r="N147" s="146" t="s">
        <v>4024</v>
      </c>
      <c r="O147" s="149">
        <v>14</v>
      </c>
      <c r="P147" s="151" t="s">
        <v>3148</v>
      </c>
      <c r="Q147" s="151" t="s">
        <v>3149</v>
      </c>
      <c r="R147" s="66"/>
      <c r="S147" s="66">
        <v>0.1</v>
      </c>
      <c r="T147" s="66"/>
      <c r="U147" s="66">
        <f t="shared" si="4"/>
        <v>265.39000000000004</v>
      </c>
      <c r="V147" s="66">
        <v>0.1</v>
      </c>
      <c r="W147" s="66">
        <f t="shared" si="5"/>
        <v>47.050000000000033</v>
      </c>
      <c r="X147" s="71" t="s">
        <v>2678</v>
      </c>
      <c r="Y147" s="72" t="s">
        <v>3150</v>
      </c>
    </row>
    <row r="148" spans="1:25" x14ac:dyDescent="0.2">
      <c r="A148" s="215">
        <v>64</v>
      </c>
      <c r="B148" s="216" t="s">
        <v>3151</v>
      </c>
      <c r="C148" s="216"/>
      <c r="D148" s="216">
        <v>19</v>
      </c>
      <c r="E148" s="216"/>
      <c r="F148" s="216"/>
      <c r="G148" s="216"/>
      <c r="H148" s="216"/>
      <c r="I148" s="216"/>
      <c r="J148" s="217">
        <v>39285</v>
      </c>
      <c r="K148" s="218" t="s">
        <v>1059</v>
      </c>
      <c r="L148" s="218" t="s">
        <v>2617</v>
      </c>
      <c r="M148" s="219" t="s">
        <v>1615</v>
      </c>
      <c r="N148" s="219" t="s">
        <v>3959</v>
      </c>
      <c r="O148" s="216">
        <v>3</v>
      </c>
      <c r="P148" s="220" t="s">
        <v>3152</v>
      </c>
      <c r="Q148" s="220" t="s">
        <v>3153</v>
      </c>
      <c r="R148" s="221"/>
      <c r="S148" s="221">
        <v>0.25</v>
      </c>
      <c r="T148" s="221"/>
      <c r="U148" s="66">
        <f t="shared" si="4"/>
        <v>265.39000000000004</v>
      </c>
      <c r="V148" s="221">
        <v>0.25</v>
      </c>
      <c r="W148" s="66">
        <f t="shared" si="5"/>
        <v>47.300000000000033</v>
      </c>
      <c r="X148" s="222" t="s">
        <v>2678</v>
      </c>
      <c r="Y148" s="215" t="s">
        <v>3154</v>
      </c>
    </row>
    <row r="149" spans="1:25" x14ac:dyDescent="0.2">
      <c r="A149" s="28" t="s">
        <v>1063</v>
      </c>
      <c r="B149" s="81" t="s">
        <v>3155</v>
      </c>
      <c r="C149" s="81"/>
      <c r="D149" s="81"/>
      <c r="E149" s="81"/>
      <c r="F149" s="81"/>
      <c r="G149" s="81"/>
      <c r="H149" s="81"/>
      <c r="I149" s="81"/>
      <c r="J149" s="193">
        <v>39287</v>
      </c>
      <c r="K149" s="82" t="s">
        <v>1076</v>
      </c>
      <c r="L149" s="82" t="s">
        <v>2617</v>
      </c>
      <c r="M149" s="83" t="s">
        <v>4091</v>
      </c>
      <c r="N149" s="83" t="s">
        <v>4070</v>
      </c>
      <c r="O149" s="81">
        <v>21</v>
      </c>
      <c r="P149" s="84"/>
      <c r="Q149" s="84"/>
      <c r="R149" s="59"/>
      <c r="S149" s="59" t="s">
        <v>3156</v>
      </c>
      <c r="T149" s="59"/>
      <c r="U149" s="67">
        <f t="shared" si="4"/>
        <v>265.39000000000004</v>
      </c>
      <c r="V149" s="59"/>
      <c r="W149" s="85">
        <f t="shared" si="5"/>
        <v>47.300000000000033</v>
      </c>
      <c r="X149" s="82" t="s">
        <v>3157</v>
      </c>
      <c r="Y149" s="223" t="s">
        <v>3158</v>
      </c>
    </row>
    <row r="150" spans="1:25" x14ac:dyDescent="0.2">
      <c r="A150" s="72">
        <v>65</v>
      </c>
      <c r="B150" s="149" t="s">
        <v>3159</v>
      </c>
      <c r="C150" s="149"/>
      <c r="D150" s="149">
        <v>20</v>
      </c>
      <c r="E150" s="149"/>
      <c r="F150" s="149"/>
      <c r="G150" s="149"/>
      <c r="H150" s="149"/>
      <c r="I150" s="149"/>
      <c r="J150" s="196">
        <v>39288</v>
      </c>
      <c r="K150" s="150" t="s">
        <v>1076</v>
      </c>
      <c r="L150" s="150" t="s">
        <v>2633</v>
      </c>
      <c r="M150" s="146" t="s">
        <v>3985</v>
      </c>
      <c r="N150" s="146" t="s">
        <v>3908</v>
      </c>
      <c r="O150" s="149">
        <v>16</v>
      </c>
      <c r="P150" s="151" t="s">
        <v>3160</v>
      </c>
      <c r="Q150" s="151" t="s">
        <v>3161</v>
      </c>
      <c r="R150" s="66">
        <v>14.2</v>
      </c>
      <c r="S150" s="66"/>
      <c r="T150" s="66">
        <v>14.2</v>
      </c>
      <c r="U150" s="66">
        <f t="shared" si="4"/>
        <v>279.59000000000003</v>
      </c>
      <c r="V150" s="66"/>
      <c r="W150" s="66">
        <f t="shared" si="5"/>
        <v>47.300000000000033</v>
      </c>
      <c r="X150" s="150" t="s">
        <v>3162</v>
      </c>
      <c r="Y150" s="224" t="s">
        <v>3163</v>
      </c>
    </row>
    <row r="151" spans="1:25" x14ac:dyDescent="0.2">
      <c r="A151" s="28" t="s">
        <v>1063</v>
      </c>
      <c r="B151" s="81" t="s">
        <v>3164</v>
      </c>
      <c r="C151" s="81"/>
      <c r="D151" s="81"/>
      <c r="E151" s="225"/>
      <c r="F151" s="81"/>
      <c r="G151" s="81"/>
      <c r="H151" s="81"/>
      <c r="I151" s="81"/>
      <c r="J151" s="193">
        <v>39288</v>
      </c>
      <c r="K151" s="82" t="s">
        <v>1059</v>
      </c>
      <c r="L151" s="82" t="s">
        <v>2617</v>
      </c>
      <c r="M151" s="81" t="s">
        <v>4030</v>
      </c>
      <c r="N151" s="81" t="s">
        <v>3908</v>
      </c>
      <c r="O151" s="81">
        <v>18</v>
      </c>
      <c r="P151" s="84" t="s">
        <v>3165</v>
      </c>
      <c r="Q151" s="84" t="s">
        <v>3166</v>
      </c>
      <c r="R151" s="59"/>
      <c r="S151" s="59">
        <v>0.5</v>
      </c>
      <c r="T151" s="59"/>
      <c r="U151" s="67">
        <f t="shared" si="4"/>
        <v>279.59000000000003</v>
      </c>
      <c r="V151" s="59"/>
      <c r="W151" s="85">
        <f t="shared" si="5"/>
        <v>47.300000000000033</v>
      </c>
      <c r="X151" s="81" t="s">
        <v>3167</v>
      </c>
      <c r="Y151" s="223" t="s">
        <v>3168</v>
      </c>
    </row>
    <row r="152" spans="1:25" x14ac:dyDescent="0.2">
      <c r="A152" s="28" t="s">
        <v>1063</v>
      </c>
      <c r="B152" s="81" t="s">
        <v>3169</v>
      </c>
      <c r="C152" s="81"/>
      <c r="D152" s="81"/>
      <c r="E152" s="81"/>
      <c r="F152" s="81"/>
      <c r="G152" s="81"/>
      <c r="H152" s="81"/>
      <c r="I152" s="81"/>
      <c r="J152" s="193">
        <v>39289</v>
      </c>
      <c r="K152" s="82" t="s">
        <v>1059</v>
      </c>
      <c r="L152" s="82" t="s">
        <v>2617</v>
      </c>
      <c r="M152" s="81" t="s">
        <v>3990</v>
      </c>
      <c r="N152" s="81" t="s">
        <v>3889</v>
      </c>
      <c r="O152" s="81">
        <v>20</v>
      </c>
      <c r="P152" s="84" t="s">
        <v>3170</v>
      </c>
      <c r="Q152" s="84" t="s">
        <v>3171</v>
      </c>
      <c r="R152" s="59"/>
      <c r="S152" s="59">
        <v>0.27</v>
      </c>
      <c r="T152" s="59"/>
      <c r="U152" s="67">
        <f t="shared" si="4"/>
        <v>279.59000000000003</v>
      </c>
      <c r="V152" s="59"/>
      <c r="W152" s="85">
        <f t="shared" si="5"/>
        <v>47.300000000000033</v>
      </c>
      <c r="X152" s="81"/>
      <c r="Y152" s="87" t="s">
        <v>3172</v>
      </c>
    </row>
    <row r="153" spans="1:25" x14ac:dyDescent="0.2">
      <c r="A153" s="28" t="s">
        <v>1063</v>
      </c>
      <c r="B153" s="81" t="s">
        <v>3173</v>
      </c>
      <c r="C153" s="81"/>
      <c r="D153" s="81"/>
      <c r="E153" s="81"/>
      <c r="F153" s="81"/>
      <c r="G153" s="81"/>
      <c r="H153" s="81"/>
      <c r="I153" s="81"/>
      <c r="J153" s="193">
        <v>39292</v>
      </c>
      <c r="K153" s="82" t="s">
        <v>1055</v>
      </c>
      <c r="L153" s="82" t="s">
        <v>3936</v>
      </c>
      <c r="M153" s="81" t="s">
        <v>4030</v>
      </c>
      <c r="N153" s="81" t="s">
        <v>3995</v>
      </c>
      <c r="O153" s="81">
        <v>19</v>
      </c>
      <c r="P153" s="84" t="s">
        <v>4446</v>
      </c>
      <c r="Q153" s="84" t="s">
        <v>3174</v>
      </c>
      <c r="R153" s="59">
        <v>0.01</v>
      </c>
      <c r="S153" s="59"/>
      <c r="T153" s="59"/>
      <c r="U153" s="67">
        <f t="shared" si="4"/>
        <v>279.59000000000003</v>
      </c>
      <c r="V153" s="59"/>
      <c r="W153" s="85">
        <f t="shared" si="5"/>
        <v>47.300000000000033</v>
      </c>
      <c r="X153" s="81" t="s">
        <v>3175</v>
      </c>
      <c r="Y153" s="87" t="s">
        <v>3176</v>
      </c>
    </row>
    <row r="154" spans="1:25" x14ac:dyDescent="0.2">
      <c r="A154" s="72">
        <v>66</v>
      </c>
      <c r="B154" s="149" t="s">
        <v>3177</v>
      </c>
      <c r="C154" s="149"/>
      <c r="D154" s="149"/>
      <c r="E154" s="149"/>
      <c r="F154" s="149"/>
      <c r="G154" s="149"/>
      <c r="H154" s="149">
        <v>18</v>
      </c>
      <c r="I154" s="149"/>
      <c r="J154" s="196">
        <v>39292</v>
      </c>
      <c r="K154" s="150" t="s">
        <v>1055</v>
      </c>
      <c r="L154" s="150" t="s">
        <v>3936</v>
      </c>
      <c r="M154" s="149" t="s">
        <v>3999</v>
      </c>
      <c r="N154" s="149" t="s">
        <v>3908</v>
      </c>
      <c r="O154" s="149">
        <v>13</v>
      </c>
      <c r="P154" s="151" t="s">
        <v>3178</v>
      </c>
      <c r="Q154" s="151" t="s">
        <v>3179</v>
      </c>
      <c r="R154" s="66">
        <v>0.1</v>
      </c>
      <c r="S154" s="66"/>
      <c r="T154" s="66">
        <v>0.1</v>
      </c>
      <c r="U154" s="66">
        <f t="shared" si="4"/>
        <v>279.69000000000005</v>
      </c>
      <c r="V154" s="66"/>
      <c r="W154" s="66">
        <f t="shared" si="5"/>
        <v>47.300000000000033</v>
      </c>
      <c r="X154" s="149" t="s">
        <v>3180</v>
      </c>
      <c r="Y154" s="72" t="s">
        <v>3181</v>
      </c>
    </row>
    <row r="155" spans="1:25" x14ac:dyDescent="0.2">
      <c r="A155" s="28" t="s">
        <v>1063</v>
      </c>
      <c r="B155" s="81" t="s">
        <v>3182</v>
      </c>
      <c r="C155" s="81"/>
      <c r="D155" s="81"/>
      <c r="E155" s="81"/>
      <c r="F155" s="81"/>
      <c r="G155" s="81"/>
      <c r="H155" s="81"/>
      <c r="I155" s="81"/>
      <c r="J155" s="193">
        <v>39294</v>
      </c>
      <c r="K155" s="82" t="s">
        <v>1055</v>
      </c>
      <c r="L155" s="82" t="s">
        <v>2617</v>
      </c>
      <c r="M155" s="81" t="s">
        <v>3999</v>
      </c>
      <c r="N155" s="81" t="s">
        <v>3995</v>
      </c>
      <c r="O155" s="81">
        <v>22</v>
      </c>
      <c r="P155" s="84" t="s">
        <v>3183</v>
      </c>
      <c r="Q155" s="84" t="s">
        <v>3184</v>
      </c>
      <c r="R155" s="59"/>
      <c r="S155" s="59">
        <v>0.25</v>
      </c>
      <c r="T155" s="59"/>
      <c r="U155" s="67">
        <f t="shared" si="4"/>
        <v>279.69000000000005</v>
      </c>
      <c r="V155" s="59"/>
      <c r="W155" s="85">
        <f t="shared" si="5"/>
        <v>47.300000000000033</v>
      </c>
      <c r="X155" s="81" t="s">
        <v>3185</v>
      </c>
      <c r="Y155" s="87" t="s">
        <v>3186</v>
      </c>
    </row>
    <row r="156" spans="1:25" x14ac:dyDescent="0.2">
      <c r="A156" s="28" t="s">
        <v>1063</v>
      </c>
      <c r="B156" s="81" t="s">
        <v>3187</v>
      </c>
      <c r="C156" s="81"/>
      <c r="D156" s="81"/>
      <c r="E156" s="81"/>
      <c r="F156" s="81"/>
      <c r="G156" s="81"/>
      <c r="H156" s="81"/>
      <c r="I156" s="81"/>
      <c r="J156" s="193">
        <v>39294</v>
      </c>
      <c r="K156" s="82" t="s">
        <v>1059</v>
      </c>
      <c r="L156" s="82" t="s">
        <v>2617</v>
      </c>
      <c r="M156" s="81" t="s">
        <v>1752</v>
      </c>
      <c r="N156" s="81" t="s">
        <v>1753</v>
      </c>
      <c r="O156" s="81">
        <v>12</v>
      </c>
      <c r="P156" s="84" t="s">
        <v>3188</v>
      </c>
      <c r="Q156" s="84" t="s">
        <v>3189</v>
      </c>
      <c r="R156" s="59"/>
      <c r="S156" s="59">
        <v>2.14</v>
      </c>
      <c r="T156" s="59"/>
      <c r="U156" s="67">
        <f t="shared" si="4"/>
        <v>279.69000000000005</v>
      </c>
      <c r="V156" s="59"/>
      <c r="W156" s="85">
        <f t="shared" si="5"/>
        <v>47.300000000000033</v>
      </c>
      <c r="X156" s="81" t="s">
        <v>3190</v>
      </c>
      <c r="Y156" s="87" t="s">
        <v>3191</v>
      </c>
    </row>
    <row r="157" spans="1:25" x14ac:dyDescent="0.2">
      <c r="A157" s="28" t="s">
        <v>1063</v>
      </c>
      <c r="B157" s="81" t="s">
        <v>3192</v>
      </c>
      <c r="C157" s="81"/>
      <c r="D157" s="81"/>
      <c r="E157" s="81"/>
      <c r="F157" s="81"/>
      <c r="G157" s="81"/>
      <c r="H157" s="81"/>
      <c r="I157" s="81"/>
      <c r="J157" s="193">
        <v>39295</v>
      </c>
      <c r="K157" s="82" t="s">
        <v>1059</v>
      </c>
      <c r="L157" s="82" t="s">
        <v>3193</v>
      </c>
      <c r="M157" s="81" t="s">
        <v>3990</v>
      </c>
      <c r="N157" s="81" t="s">
        <v>3895</v>
      </c>
      <c r="O157" s="81">
        <v>8</v>
      </c>
      <c r="P157" s="84" t="s">
        <v>3194</v>
      </c>
      <c r="Q157" s="84" t="s">
        <v>3195</v>
      </c>
      <c r="R157" s="59">
        <v>0.5</v>
      </c>
      <c r="S157" s="59"/>
      <c r="T157" s="59"/>
      <c r="U157" s="67">
        <f t="shared" si="4"/>
        <v>279.69000000000005</v>
      </c>
      <c r="V157" s="59"/>
      <c r="W157" s="85">
        <f t="shared" si="5"/>
        <v>47.300000000000033</v>
      </c>
      <c r="X157" s="81" t="s">
        <v>3196</v>
      </c>
      <c r="Y157" s="87" t="s">
        <v>3197</v>
      </c>
    </row>
    <row r="158" spans="1:25" x14ac:dyDescent="0.2">
      <c r="A158" s="72">
        <v>67</v>
      </c>
      <c r="B158" s="149" t="s">
        <v>3198</v>
      </c>
      <c r="C158" s="149"/>
      <c r="D158" s="149"/>
      <c r="E158" s="149"/>
      <c r="F158" s="149"/>
      <c r="G158" s="149"/>
      <c r="H158" s="149"/>
      <c r="I158" s="149">
        <v>6</v>
      </c>
      <c r="J158" s="196">
        <v>39295</v>
      </c>
      <c r="K158" s="150" t="s">
        <v>1055</v>
      </c>
      <c r="L158" s="150" t="s">
        <v>2617</v>
      </c>
      <c r="M158" s="149" t="s">
        <v>3894</v>
      </c>
      <c r="N158" s="149" t="s">
        <v>3995</v>
      </c>
      <c r="O158" s="149">
        <v>17</v>
      </c>
      <c r="P158" s="151" t="s">
        <v>3199</v>
      </c>
      <c r="Q158" s="151" t="s">
        <v>3200</v>
      </c>
      <c r="R158" s="66"/>
      <c r="S158" s="66">
        <v>0.1</v>
      </c>
      <c r="T158" s="66"/>
      <c r="U158" s="66">
        <f t="shared" si="4"/>
        <v>279.69000000000005</v>
      </c>
      <c r="V158" s="66">
        <v>0.1</v>
      </c>
      <c r="W158" s="66">
        <f t="shared" si="5"/>
        <v>47.400000000000034</v>
      </c>
      <c r="X158" s="149" t="s">
        <v>2678</v>
      </c>
      <c r="Y158" s="72" t="s">
        <v>3201</v>
      </c>
    </row>
    <row r="159" spans="1:25" x14ac:dyDescent="0.2">
      <c r="A159" s="28" t="s">
        <v>1063</v>
      </c>
      <c r="B159" s="81" t="s">
        <v>3202</v>
      </c>
      <c r="C159" s="81"/>
      <c r="D159" s="81"/>
      <c r="E159" s="81"/>
      <c r="F159" s="81"/>
      <c r="G159" s="81"/>
      <c r="H159" s="81"/>
      <c r="I159" s="81"/>
      <c r="J159" s="193">
        <v>39296</v>
      </c>
      <c r="K159" s="82" t="s">
        <v>1055</v>
      </c>
      <c r="L159" s="82" t="s">
        <v>2617</v>
      </c>
      <c r="M159" s="81" t="s">
        <v>2341</v>
      </c>
      <c r="N159" s="81" t="s">
        <v>3973</v>
      </c>
      <c r="O159" s="81">
        <v>11</v>
      </c>
      <c r="P159" s="84" t="s">
        <v>3203</v>
      </c>
      <c r="Q159" s="84" t="s">
        <v>3204</v>
      </c>
      <c r="R159" s="59"/>
      <c r="S159" s="59">
        <v>0.2</v>
      </c>
      <c r="T159" s="59"/>
      <c r="U159" s="67">
        <f t="shared" si="4"/>
        <v>279.69000000000005</v>
      </c>
      <c r="V159" s="59"/>
      <c r="W159" s="85">
        <f t="shared" si="5"/>
        <v>47.400000000000034</v>
      </c>
      <c r="X159" s="81" t="s">
        <v>2678</v>
      </c>
      <c r="Y159" s="87" t="s">
        <v>3205</v>
      </c>
    </row>
    <row r="160" spans="1:25" x14ac:dyDescent="0.2">
      <c r="A160" s="28" t="s">
        <v>1063</v>
      </c>
      <c r="B160" s="81" t="s">
        <v>3206</v>
      </c>
      <c r="C160" s="81"/>
      <c r="D160" s="81"/>
      <c r="E160" s="81"/>
      <c r="F160" s="81"/>
      <c r="G160" s="81"/>
      <c r="H160" s="81"/>
      <c r="I160" s="81"/>
      <c r="J160" s="193">
        <v>39297</v>
      </c>
      <c r="K160" s="82" t="s">
        <v>1059</v>
      </c>
      <c r="L160" s="82" t="s">
        <v>2617</v>
      </c>
      <c r="M160" s="81" t="s">
        <v>3907</v>
      </c>
      <c r="N160" s="81" t="s">
        <v>3908</v>
      </c>
      <c r="O160" s="81">
        <v>32</v>
      </c>
      <c r="P160" s="84" t="s">
        <v>3207</v>
      </c>
      <c r="Q160" s="84" t="s">
        <v>3208</v>
      </c>
      <c r="R160" s="59"/>
      <c r="S160" s="59" t="s">
        <v>3156</v>
      </c>
      <c r="T160" s="59"/>
      <c r="U160" s="67">
        <f t="shared" si="4"/>
        <v>279.69000000000005</v>
      </c>
      <c r="V160" s="59"/>
      <c r="W160" s="85">
        <f t="shared" si="5"/>
        <v>47.400000000000034</v>
      </c>
      <c r="X160" s="81" t="s">
        <v>3209</v>
      </c>
      <c r="Y160" s="87" t="s">
        <v>3210</v>
      </c>
    </row>
    <row r="161" spans="1:25" x14ac:dyDescent="0.2">
      <c r="A161" s="72">
        <v>68</v>
      </c>
      <c r="B161" s="149" t="s">
        <v>3211</v>
      </c>
      <c r="C161" s="149"/>
      <c r="D161" s="149"/>
      <c r="E161" s="149"/>
      <c r="F161" s="149"/>
      <c r="G161" s="149"/>
      <c r="H161" s="149">
        <v>19</v>
      </c>
      <c r="I161" s="149"/>
      <c r="J161" s="196">
        <v>39297</v>
      </c>
      <c r="K161" s="150" t="s">
        <v>1055</v>
      </c>
      <c r="L161" s="150" t="s">
        <v>2617</v>
      </c>
      <c r="M161" s="149" t="s">
        <v>3937</v>
      </c>
      <c r="N161" s="149" t="s">
        <v>3889</v>
      </c>
      <c r="O161" s="149">
        <v>6</v>
      </c>
      <c r="P161" s="151" t="s">
        <v>3212</v>
      </c>
      <c r="Q161" s="151" t="s">
        <v>3213</v>
      </c>
      <c r="R161" s="66"/>
      <c r="S161" s="66">
        <v>0.1</v>
      </c>
      <c r="T161" s="66"/>
      <c r="U161" s="66">
        <f t="shared" si="4"/>
        <v>279.69000000000005</v>
      </c>
      <c r="V161" s="66">
        <v>0.1</v>
      </c>
      <c r="W161" s="66">
        <f t="shared" si="5"/>
        <v>47.500000000000036</v>
      </c>
      <c r="X161" s="149" t="s">
        <v>2678</v>
      </c>
      <c r="Y161" s="72" t="s">
        <v>3214</v>
      </c>
    </row>
    <row r="162" spans="1:25" x14ac:dyDescent="0.2">
      <c r="A162" s="72">
        <v>69</v>
      </c>
      <c r="B162" s="149" t="s">
        <v>3215</v>
      </c>
      <c r="C162" s="149">
        <v>5</v>
      </c>
      <c r="D162" s="149"/>
      <c r="E162" s="149"/>
      <c r="F162" s="149"/>
      <c r="G162" s="149"/>
      <c r="H162" s="149"/>
      <c r="I162" s="149"/>
      <c r="J162" s="196">
        <v>39298</v>
      </c>
      <c r="K162" s="150" t="s">
        <v>1055</v>
      </c>
      <c r="L162" s="150" t="s">
        <v>2617</v>
      </c>
      <c r="M162" s="149" t="s">
        <v>1588</v>
      </c>
      <c r="N162" s="149" t="s">
        <v>4037</v>
      </c>
      <c r="O162" s="149">
        <v>4</v>
      </c>
      <c r="P162" s="151" t="s">
        <v>3216</v>
      </c>
      <c r="Q162" s="151" t="s">
        <v>3217</v>
      </c>
      <c r="R162" s="149"/>
      <c r="S162" s="66">
        <v>0.1</v>
      </c>
      <c r="T162" s="149"/>
      <c r="U162" s="66">
        <f t="shared" si="4"/>
        <v>279.69000000000005</v>
      </c>
      <c r="V162" s="66">
        <v>0.1</v>
      </c>
      <c r="W162" s="66">
        <f t="shared" si="5"/>
        <v>47.600000000000037</v>
      </c>
      <c r="X162" s="149" t="s">
        <v>2678</v>
      </c>
      <c r="Y162" s="72" t="s">
        <v>2938</v>
      </c>
    </row>
    <row r="163" spans="1:25" x14ac:dyDescent="0.2">
      <c r="A163" s="72">
        <v>70</v>
      </c>
      <c r="B163" s="149" t="s">
        <v>2939</v>
      </c>
      <c r="C163" s="149"/>
      <c r="D163" s="149">
        <v>21</v>
      </c>
      <c r="E163" s="149"/>
      <c r="F163" s="149"/>
      <c r="G163" s="149"/>
      <c r="H163" s="149"/>
      <c r="I163" s="149"/>
      <c r="J163" s="196">
        <v>39299</v>
      </c>
      <c r="K163" s="150" t="s">
        <v>1055</v>
      </c>
      <c r="L163" s="150" t="s">
        <v>2617</v>
      </c>
      <c r="M163" s="149" t="s">
        <v>1615</v>
      </c>
      <c r="N163" s="149" t="s">
        <v>3908</v>
      </c>
      <c r="O163" s="149">
        <v>4</v>
      </c>
      <c r="P163" s="151" t="s">
        <v>2940</v>
      </c>
      <c r="Q163" s="151" t="s">
        <v>2941</v>
      </c>
      <c r="R163" s="149"/>
      <c r="S163" s="66">
        <v>0.1</v>
      </c>
      <c r="T163" s="149"/>
      <c r="U163" s="66">
        <f t="shared" si="4"/>
        <v>279.69000000000005</v>
      </c>
      <c r="V163" s="66">
        <v>0.1</v>
      </c>
      <c r="W163" s="66">
        <f t="shared" si="5"/>
        <v>47.700000000000038</v>
      </c>
      <c r="X163" s="149" t="s">
        <v>2678</v>
      </c>
      <c r="Y163" s="72" t="s">
        <v>2942</v>
      </c>
    </row>
    <row r="164" spans="1:25" x14ac:dyDescent="0.2">
      <c r="A164" s="72">
        <v>71</v>
      </c>
      <c r="B164" s="149" t="s">
        <v>2943</v>
      </c>
      <c r="C164" s="149"/>
      <c r="D164" s="149">
        <v>22</v>
      </c>
      <c r="E164" s="149"/>
      <c r="F164" s="149"/>
      <c r="G164" s="149"/>
      <c r="H164" s="149"/>
      <c r="I164" s="149"/>
      <c r="J164" s="196">
        <v>39299</v>
      </c>
      <c r="K164" s="150" t="s">
        <v>1055</v>
      </c>
      <c r="L164" s="150" t="s">
        <v>2617</v>
      </c>
      <c r="M164" s="149" t="s">
        <v>3900</v>
      </c>
      <c r="N164" s="149" t="s">
        <v>3889</v>
      </c>
      <c r="O164" s="149">
        <v>29</v>
      </c>
      <c r="P164" s="151" t="s">
        <v>2944</v>
      </c>
      <c r="Q164" s="151" t="s">
        <v>1799</v>
      </c>
      <c r="R164" s="149"/>
      <c r="S164" s="66">
        <v>0.1</v>
      </c>
      <c r="T164" s="149"/>
      <c r="U164" s="66">
        <f t="shared" si="4"/>
        <v>279.69000000000005</v>
      </c>
      <c r="V164" s="66">
        <v>0.1</v>
      </c>
      <c r="W164" s="66">
        <f t="shared" si="5"/>
        <v>47.80000000000004</v>
      </c>
      <c r="X164" s="149" t="s">
        <v>2678</v>
      </c>
      <c r="Y164" s="72" t="s">
        <v>2945</v>
      </c>
    </row>
    <row r="165" spans="1:25" x14ac:dyDescent="0.2">
      <c r="A165" s="115">
        <v>72</v>
      </c>
      <c r="B165" s="153" t="s">
        <v>2946</v>
      </c>
      <c r="C165" s="153"/>
      <c r="D165" s="153"/>
      <c r="E165" s="153">
        <v>6</v>
      </c>
      <c r="F165" s="153"/>
      <c r="G165" s="153"/>
      <c r="H165" s="153"/>
      <c r="I165" s="153"/>
      <c r="J165" s="200">
        <v>39299</v>
      </c>
      <c r="K165" s="154" t="s">
        <v>1059</v>
      </c>
      <c r="L165" s="154" t="s">
        <v>2617</v>
      </c>
      <c r="M165" s="153" t="s">
        <v>3937</v>
      </c>
      <c r="N165" s="153" t="s">
        <v>3995</v>
      </c>
      <c r="O165" s="153">
        <v>30</v>
      </c>
      <c r="P165" s="156" t="s">
        <v>2947</v>
      </c>
      <c r="Q165" s="156" t="s">
        <v>4421</v>
      </c>
      <c r="R165" s="158"/>
      <c r="S165" s="158">
        <v>1.5</v>
      </c>
      <c r="T165" s="158"/>
      <c r="U165" s="158">
        <f t="shared" si="4"/>
        <v>279.69000000000005</v>
      </c>
      <c r="V165" s="158">
        <v>1.5</v>
      </c>
      <c r="W165" s="158">
        <f t="shared" si="5"/>
        <v>49.30000000000004</v>
      </c>
      <c r="X165" s="153" t="s">
        <v>2678</v>
      </c>
      <c r="Y165" s="115" t="s">
        <v>2948</v>
      </c>
    </row>
    <row r="166" spans="1:25" x14ac:dyDescent="0.2">
      <c r="A166" s="115">
        <v>73</v>
      </c>
      <c r="B166" s="153" t="s">
        <v>2949</v>
      </c>
      <c r="C166" s="153"/>
      <c r="D166" s="153">
        <v>23</v>
      </c>
      <c r="E166" s="153"/>
      <c r="F166" s="153"/>
      <c r="G166" s="153"/>
      <c r="H166" s="153"/>
      <c r="I166" s="153"/>
      <c r="J166" s="200">
        <v>39299</v>
      </c>
      <c r="K166" s="154" t="s">
        <v>1055</v>
      </c>
      <c r="L166" s="154" t="s">
        <v>2617</v>
      </c>
      <c r="M166" s="153" t="s">
        <v>3990</v>
      </c>
      <c r="N166" s="153" t="s">
        <v>3959</v>
      </c>
      <c r="O166" s="153">
        <v>22</v>
      </c>
      <c r="P166" s="156" t="s">
        <v>2950</v>
      </c>
      <c r="Q166" s="156" t="s">
        <v>2951</v>
      </c>
      <c r="R166" s="158"/>
      <c r="S166" s="158">
        <v>0.1</v>
      </c>
      <c r="T166" s="158"/>
      <c r="U166" s="158">
        <f t="shared" si="4"/>
        <v>279.69000000000005</v>
      </c>
      <c r="V166" s="158">
        <v>0.1</v>
      </c>
      <c r="W166" s="158">
        <f t="shared" si="5"/>
        <v>49.400000000000041</v>
      </c>
      <c r="X166" s="153" t="s">
        <v>2678</v>
      </c>
      <c r="Y166" s="115" t="s">
        <v>2952</v>
      </c>
    </row>
    <row r="167" spans="1:25" x14ac:dyDescent="0.2">
      <c r="A167" s="115">
        <v>74</v>
      </c>
      <c r="B167" s="153" t="s">
        <v>2953</v>
      </c>
      <c r="C167" s="153"/>
      <c r="D167" s="153"/>
      <c r="E167" s="153"/>
      <c r="F167" s="153"/>
      <c r="G167" s="153"/>
      <c r="H167" s="153">
        <v>20</v>
      </c>
      <c r="I167" s="153"/>
      <c r="J167" s="200">
        <v>39299</v>
      </c>
      <c r="K167" s="154" t="s">
        <v>1059</v>
      </c>
      <c r="L167" s="154" t="s">
        <v>2617</v>
      </c>
      <c r="M167" s="153" t="s">
        <v>3919</v>
      </c>
      <c r="N167" s="153" t="s">
        <v>3959</v>
      </c>
      <c r="O167" s="153">
        <v>36</v>
      </c>
      <c r="P167" s="156" t="s">
        <v>2954</v>
      </c>
      <c r="Q167" s="156" t="s">
        <v>2955</v>
      </c>
      <c r="R167" s="158"/>
      <c r="S167" s="158">
        <v>0.66</v>
      </c>
      <c r="T167" s="158"/>
      <c r="U167" s="158">
        <f t="shared" si="4"/>
        <v>279.69000000000005</v>
      </c>
      <c r="V167" s="158">
        <v>0.66</v>
      </c>
      <c r="W167" s="158">
        <f t="shared" si="5"/>
        <v>50.060000000000038</v>
      </c>
      <c r="X167" s="153" t="s">
        <v>2678</v>
      </c>
      <c r="Y167" s="115" t="s">
        <v>2956</v>
      </c>
    </row>
    <row r="168" spans="1:25" x14ac:dyDescent="0.2">
      <c r="A168" s="28" t="s">
        <v>1063</v>
      </c>
      <c r="B168" s="81" t="s">
        <v>2957</v>
      </c>
      <c r="C168" s="81"/>
      <c r="D168" s="81"/>
      <c r="E168" s="81"/>
      <c r="F168" s="81"/>
      <c r="G168" s="81"/>
      <c r="H168" s="81"/>
      <c r="I168" s="81"/>
      <c r="J168" s="193">
        <v>39299</v>
      </c>
      <c r="K168" s="82" t="s">
        <v>1059</v>
      </c>
      <c r="L168" s="82" t="s">
        <v>2617</v>
      </c>
      <c r="M168" s="81" t="s">
        <v>2958</v>
      </c>
      <c r="N168" s="81" t="s">
        <v>4070</v>
      </c>
      <c r="O168" s="81">
        <v>22</v>
      </c>
      <c r="P168" s="84" t="s">
        <v>2959</v>
      </c>
      <c r="Q168" s="84" t="s">
        <v>2960</v>
      </c>
      <c r="R168" s="59"/>
      <c r="S168" s="59">
        <v>0.75</v>
      </c>
      <c r="T168" s="59"/>
      <c r="U168" s="67">
        <f t="shared" si="4"/>
        <v>279.69000000000005</v>
      </c>
      <c r="V168" s="59"/>
      <c r="W168" s="85">
        <f t="shared" si="5"/>
        <v>50.060000000000038</v>
      </c>
      <c r="X168" s="81" t="s">
        <v>2961</v>
      </c>
      <c r="Y168" s="87" t="s">
        <v>2962</v>
      </c>
    </row>
    <row r="169" spans="1:25" x14ac:dyDescent="0.2">
      <c r="A169" s="28" t="s">
        <v>1063</v>
      </c>
      <c r="B169" s="81" t="s">
        <v>668</v>
      </c>
      <c r="C169" s="81"/>
      <c r="D169" s="81"/>
      <c r="E169" s="81"/>
      <c r="F169" s="81"/>
      <c r="G169" s="81"/>
      <c r="H169" s="81"/>
      <c r="I169" s="81"/>
      <c r="J169" s="193">
        <v>39301</v>
      </c>
      <c r="K169" s="82" t="s">
        <v>1055</v>
      </c>
      <c r="L169" s="82" t="s">
        <v>2617</v>
      </c>
      <c r="M169" s="81" t="s">
        <v>1615</v>
      </c>
      <c r="N169" s="81" t="s">
        <v>3991</v>
      </c>
      <c r="O169" s="81">
        <v>7</v>
      </c>
      <c r="P169" s="84" t="s">
        <v>2963</v>
      </c>
      <c r="Q169" s="84" t="s">
        <v>1227</v>
      </c>
      <c r="R169" s="59"/>
      <c r="S169" s="59">
        <v>0.1</v>
      </c>
      <c r="T169" s="59"/>
      <c r="U169" s="67">
        <f t="shared" si="4"/>
        <v>279.69000000000005</v>
      </c>
      <c r="V169" s="59"/>
      <c r="W169" s="85">
        <f t="shared" si="5"/>
        <v>50.060000000000038</v>
      </c>
      <c r="X169" s="81" t="s">
        <v>2964</v>
      </c>
      <c r="Y169" s="87" t="s">
        <v>2965</v>
      </c>
    </row>
    <row r="170" spans="1:25" x14ac:dyDescent="0.2">
      <c r="A170" s="28" t="s">
        <v>1063</v>
      </c>
      <c r="B170" s="81" t="s">
        <v>2966</v>
      </c>
      <c r="C170" s="81"/>
      <c r="D170" s="81"/>
      <c r="E170" s="81"/>
      <c r="F170" s="81"/>
      <c r="G170" s="81"/>
      <c r="H170" s="81"/>
      <c r="I170" s="81"/>
      <c r="J170" s="193">
        <v>39301</v>
      </c>
      <c r="K170" s="82" t="s">
        <v>1055</v>
      </c>
      <c r="L170" s="82" t="s">
        <v>2617</v>
      </c>
      <c r="M170" s="81" t="s">
        <v>3990</v>
      </c>
      <c r="N170" s="81" t="s">
        <v>3908</v>
      </c>
      <c r="O170" s="81">
        <v>36</v>
      </c>
      <c r="P170" s="84" t="s">
        <v>2967</v>
      </c>
      <c r="Q170" s="84" t="s">
        <v>2968</v>
      </c>
      <c r="R170" s="59"/>
      <c r="S170" s="59">
        <v>0.1</v>
      </c>
      <c r="T170" s="59"/>
      <c r="U170" s="67">
        <f t="shared" si="4"/>
        <v>279.69000000000005</v>
      </c>
      <c r="V170" s="59"/>
      <c r="W170" s="85">
        <f t="shared" si="5"/>
        <v>50.060000000000038</v>
      </c>
      <c r="X170" s="81" t="s">
        <v>2969</v>
      </c>
      <c r="Y170" s="87" t="s">
        <v>2970</v>
      </c>
    </row>
    <row r="171" spans="1:25" x14ac:dyDescent="0.2">
      <c r="A171" s="115">
        <v>75</v>
      </c>
      <c r="B171" s="153" t="s">
        <v>2971</v>
      </c>
      <c r="C171" s="153"/>
      <c r="D171" s="153">
        <v>24</v>
      </c>
      <c r="E171" s="153"/>
      <c r="F171" s="153"/>
      <c r="G171" s="153"/>
      <c r="H171" s="153"/>
      <c r="I171" s="153"/>
      <c r="J171" s="200">
        <v>39302</v>
      </c>
      <c r="K171" s="154" t="s">
        <v>1059</v>
      </c>
      <c r="L171" s="154" t="s">
        <v>2617</v>
      </c>
      <c r="M171" s="153" t="s">
        <v>3943</v>
      </c>
      <c r="N171" s="153" t="s">
        <v>3959</v>
      </c>
      <c r="O171" s="153">
        <v>34</v>
      </c>
      <c r="P171" s="156" t="s">
        <v>2972</v>
      </c>
      <c r="Q171" s="156" t="s">
        <v>2973</v>
      </c>
      <c r="R171" s="158"/>
      <c r="S171" s="158">
        <v>18.5</v>
      </c>
      <c r="T171" s="158"/>
      <c r="U171" s="158">
        <f t="shared" si="4"/>
        <v>279.69000000000005</v>
      </c>
      <c r="V171" s="158">
        <v>18.5</v>
      </c>
      <c r="W171" s="158">
        <f t="shared" si="5"/>
        <v>68.560000000000031</v>
      </c>
      <c r="X171" s="153" t="s">
        <v>2678</v>
      </c>
      <c r="Y171" s="115" t="s">
        <v>2974</v>
      </c>
    </row>
    <row r="172" spans="1:25" x14ac:dyDescent="0.2">
      <c r="A172" s="115">
        <v>76</v>
      </c>
      <c r="B172" s="153" t="s">
        <v>2975</v>
      </c>
      <c r="C172" s="153"/>
      <c r="D172" s="153"/>
      <c r="E172" s="153"/>
      <c r="F172" s="153">
        <v>8</v>
      </c>
      <c r="G172" s="153"/>
      <c r="H172" s="153"/>
      <c r="I172" s="153"/>
      <c r="J172" s="200">
        <v>39302</v>
      </c>
      <c r="K172" s="154" t="s">
        <v>1059</v>
      </c>
      <c r="L172" s="154" t="s">
        <v>2617</v>
      </c>
      <c r="M172" s="153" t="s">
        <v>3900</v>
      </c>
      <c r="N172" s="153" t="s">
        <v>3908</v>
      </c>
      <c r="O172" s="153">
        <v>19</v>
      </c>
      <c r="P172" s="156" t="s">
        <v>2976</v>
      </c>
      <c r="Q172" s="156" t="s">
        <v>3961</v>
      </c>
      <c r="R172" s="158"/>
      <c r="S172" s="158">
        <v>0.5</v>
      </c>
      <c r="T172" s="158"/>
      <c r="U172" s="158">
        <f t="shared" si="4"/>
        <v>279.69000000000005</v>
      </c>
      <c r="V172" s="158">
        <v>0.5</v>
      </c>
      <c r="W172" s="158">
        <f t="shared" si="5"/>
        <v>69.060000000000031</v>
      </c>
      <c r="X172" s="153" t="s">
        <v>2678</v>
      </c>
      <c r="Y172" s="115" t="s">
        <v>2977</v>
      </c>
    </row>
    <row r="173" spans="1:25" x14ac:dyDescent="0.2">
      <c r="A173" s="28" t="s">
        <v>1063</v>
      </c>
      <c r="B173" s="81" t="s">
        <v>2978</v>
      </c>
      <c r="C173" s="81"/>
      <c r="D173" s="81"/>
      <c r="E173" s="81"/>
      <c r="F173" s="81"/>
      <c r="G173" s="81"/>
      <c r="H173" s="81"/>
      <c r="I173" s="81"/>
      <c r="J173" s="193">
        <v>39304</v>
      </c>
      <c r="K173" s="82" t="s">
        <v>1055</v>
      </c>
      <c r="L173" s="82"/>
      <c r="M173" s="81" t="s">
        <v>3907</v>
      </c>
      <c r="N173" s="81" t="s">
        <v>3959</v>
      </c>
      <c r="O173" s="81">
        <v>24</v>
      </c>
      <c r="P173" s="84" t="s">
        <v>2979</v>
      </c>
      <c r="Q173" s="84" t="s">
        <v>2980</v>
      </c>
      <c r="R173" s="59"/>
      <c r="S173" s="59">
        <v>0.1</v>
      </c>
      <c r="T173" s="59"/>
      <c r="U173" s="67">
        <f t="shared" si="4"/>
        <v>279.69000000000005</v>
      </c>
      <c r="V173" s="59"/>
      <c r="W173" s="85">
        <f t="shared" si="5"/>
        <v>69.060000000000031</v>
      </c>
      <c r="X173" s="81" t="s">
        <v>2981</v>
      </c>
      <c r="Y173" s="87" t="s">
        <v>2982</v>
      </c>
    </row>
    <row r="174" spans="1:25" x14ac:dyDescent="0.2">
      <c r="A174" s="28" t="s">
        <v>1063</v>
      </c>
      <c r="B174" s="81" t="s">
        <v>2983</v>
      </c>
      <c r="C174" s="81"/>
      <c r="D174" s="81"/>
      <c r="E174" s="81"/>
      <c r="F174" s="81"/>
      <c r="G174" s="81"/>
      <c r="H174" s="81"/>
      <c r="I174" s="81"/>
      <c r="J174" s="193">
        <v>39306</v>
      </c>
      <c r="K174" s="82" t="s">
        <v>1055</v>
      </c>
      <c r="L174" s="82" t="s">
        <v>198</v>
      </c>
      <c r="M174" s="81" t="s">
        <v>2655</v>
      </c>
      <c r="N174" s="81" t="s">
        <v>3889</v>
      </c>
      <c r="O174" s="81">
        <v>20</v>
      </c>
      <c r="P174" s="84" t="s">
        <v>2984</v>
      </c>
      <c r="Q174" s="84" t="s">
        <v>2985</v>
      </c>
      <c r="R174" s="59">
        <v>0.1</v>
      </c>
      <c r="S174" s="59"/>
      <c r="T174" s="59"/>
      <c r="U174" s="67">
        <f t="shared" si="4"/>
        <v>279.69000000000005</v>
      </c>
      <c r="V174" s="59"/>
      <c r="W174" s="85">
        <f t="shared" si="5"/>
        <v>69.060000000000031</v>
      </c>
      <c r="X174" s="81"/>
      <c r="Y174" s="87" t="s">
        <v>2986</v>
      </c>
    </row>
    <row r="175" spans="1:25" x14ac:dyDescent="0.2">
      <c r="A175" s="115">
        <v>77</v>
      </c>
      <c r="B175" s="153" t="s">
        <v>2987</v>
      </c>
      <c r="C175" s="153">
        <v>11</v>
      </c>
      <c r="D175" s="153"/>
      <c r="E175" s="153"/>
      <c r="F175" s="153"/>
      <c r="G175" s="153"/>
      <c r="H175" s="153"/>
      <c r="I175" s="153"/>
      <c r="J175" s="200">
        <v>39306</v>
      </c>
      <c r="K175" s="154" t="s">
        <v>1059</v>
      </c>
      <c r="L175" s="154" t="s">
        <v>2617</v>
      </c>
      <c r="M175" s="153" t="s">
        <v>2306</v>
      </c>
      <c r="N175" s="153" t="s">
        <v>2433</v>
      </c>
      <c r="O175" s="153">
        <v>26</v>
      </c>
      <c r="P175" s="156" t="s">
        <v>2988</v>
      </c>
      <c r="Q175" s="156" t="s">
        <v>2989</v>
      </c>
      <c r="R175" s="158"/>
      <c r="S175" s="158">
        <v>5.6</v>
      </c>
      <c r="T175" s="158"/>
      <c r="U175" s="158">
        <f t="shared" si="4"/>
        <v>279.69000000000005</v>
      </c>
      <c r="V175" s="158">
        <v>3.6</v>
      </c>
      <c r="W175" s="158">
        <f t="shared" si="5"/>
        <v>72.660000000000025</v>
      </c>
      <c r="X175" s="153" t="s">
        <v>2678</v>
      </c>
      <c r="Y175" s="115" t="s">
        <v>2990</v>
      </c>
    </row>
    <row r="176" spans="1:25" x14ac:dyDescent="0.2">
      <c r="A176" s="115">
        <v>78</v>
      </c>
      <c r="B176" s="153" t="s">
        <v>2991</v>
      </c>
      <c r="C176" s="153">
        <v>6</v>
      </c>
      <c r="D176" s="153"/>
      <c r="E176" s="153"/>
      <c r="F176" s="153"/>
      <c r="G176" s="153"/>
      <c r="H176" s="153"/>
      <c r="I176" s="153"/>
      <c r="J176" s="200">
        <v>39306</v>
      </c>
      <c r="K176" s="154" t="s">
        <v>1059</v>
      </c>
      <c r="L176" s="154" t="s">
        <v>2617</v>
      </c>
      <c r="M176" s="153" t="s">
        <v>1588</v>
      </c>
      <c r="N176" s="153" t="s">
        <v>4037</v>
      </c>
      <c r="O176" s="153">
        <v>10</v>
      </c>
      <c r="P176" s="156" t="s">
        <v>2992</v>
      </c>
      <c r="Q176" s="156" t="s">
        <v>2993</v>
      </c>
      <c r="R176" s="158"/>
      <c r="S176" s="158">
        <v>0.5</v>
      </c>
      <c r="T176" s="158"/>
      <c r="U176" s="158">
        <f t="shared" si="4"/>
        <v>279.69000000000005</v>
      </c>
      <c r="V176" s="158">
        <v>0.5</v>
      </c>
      <c r="W176" s="158">
        <f t="shared" si="5"/>
        <v>73.160000000000025</v>
      </c>
      <c r="X176" s="153" t="s">
        <v>2678</v>
      </c>
      <c r="Y176" s="115" t="s">
        <v>2994</v>
      </c>
    </row>
    <row r="177" spans="1:25" x14ac:dyDescent="0.2">
      <c r="A177" s="28" t="s">
        <v>1063</v>
      </c>
      <c r="B177" s="81" t="s">
        <v>2995</v>
      </c>
      <c r="C177" s="81"/>
      <c r="D177" s="81"/>
      <c r="E177" s="81"/>
      <c r="F177" s="81"/>
      <c r="G177" s="81"/>
      <c r="H177" s="81"/>
      <c r="I177" s="81"/>
      <c r="J177" s="193">
        <v>39306</v>
      </c>
      <c r="K177" s="82" t="s">
        <v>1059</v>
      </c>
      <c r="L177" s="82" t="s">
        <v>2617</v>
      </c>
      <c r="M177" s="81" t="s">
        <v>3467</v>
      </c>
      <c r="N177" s="81" t="s">
        <v>4037</v>
      </c>
      <c r="O177" s="81">
        <v>33</v>
      </c>
      <c r="P177" s="84" t="s">
        <v>2996</v>
      </c>
      <c r="Q177" s="84" t="s">
        <v>2997</v>
      </c>
      <c r="R177" s="59"/>
      <c r="S177" s="59">
        <v>1</v>
      </c>
      <c r="T177" s="59"/>
      <c r="U177" s="67">
        <f t="shared" si="4"/>
        <v>279.69000000000005</v>
      </c>
      <c r="V177" s="59"/>
      <c r="W177" s="85">
        <f t="shared" si="5"/>
        <v>73.160000000000025</v>
      </c>
      <c r="X177" s="81" t="s">
        <v>2678</v>
      </c>
      <c r="Y177" s="87" t="s">
        <v>2998</v>
      </c>
    </row>
    <row r="178" spans="1:25" x14ac:dyDescent="0.2">
      <c r="A178" s="28" t="s">
        <v>1063</v>
      </c>
      <c r="B178" s="81" t="s">
        <v>2999</v>
      </c>
      <c r="C178" s="81"/>
      <c r="D178" s="81"/>
      <c r="E178" s="81"/>
      <c r="F178" s="81"/>
      <c r="G178" s="81"/>
      <c r="H178" s="81"/>
      <c r="I178" s="81"/>
      <c r="J178" s="193">
        <v>39306</v>
      </c>
      <c r="K178" s="82" t="s">
        <v>1059</v>
      </c>
      <c r="L178" s="82" t="s">
        <v>2617</v>
      </c>
      <c r="M178" s="81" t="s">
        <v>2341</v>
      </c>
      <c r="N178" s="81" t="s">
        <v>4070</v>
      </c>
      <c r="O178" s="81">
        <v>17</v>
      </c>
      <c r="P178" s="84" t="s">
        <v>3000</v>
      </c>
      <c r="Q178" s="84" t="s">
        <v>3001</v>
      </c>
      <c r="R178" s="59"/>
      <c r="S178" s="59">
        <v>5</v>
      </c>
      <c r="T178" s="59"/>
      <c r="U178" s="67">
        <f t="shared" si="4"/>
        <v>279.69000000000005</v>
      </c>
      <c r="V178" s="59"/>
      <c r="W178" s="85">
        <f t="shared" si="5"/>
        <v>73.160000000000025</v>
      </c>
      <c r="X178" s="81" t="s">
        <v>2678</v>
      </c>
      <c r="Y178" s="87" t="s">
        <v>3002</v>
      </c>
    </row>
    <row r="179" spans="1:25" x14ac:dyDescent="0.2">
      <c r="A179" s="115">
        <v>79</v>
      </c>
      <c r="B179" s="153" t="s">
        <v>3003</v>
      </c>
      <c r="C179" s="153">
        <v>7</v>
      </c>
      <c r="D179" s="153"/>
      <c r="E179" s="153"/>
      <c r="F179" s="153"/>
      <c r="G179" s="153"/>
      <c r="H179" s="153"/>
      <c r="I179" s="153"/>
      <c r="J179" s="200">
        <v>39306</v>
      </c>
      <c r="K179" s="154" t="s">
        <v>1059</v>
      </c>
      <c r="L179" s="154" t="s">
        <v>2617</v>
      </c>
      <c r="M179" s="153" t="s">
        <v>1588</v>
      </c>
      <c r="N179" s="153" t="s">
        <v>4037</v>
      </c>
      <c r="O179" s="153">
        <v>2</v>
      </c>
      <c r="P179" s="156" t="s">
        <v>3004</v>
      </c>
      <c r="Q179" s="156" t="s">
        <v>3005</v>
      </c>
      <c r="R179" s="158"/>
      <c r="S179" s="158">
        <v>5</v>
      </c>
      <c r="T179" s="158"/>
      <c r="U179" s="158">
        <f t="shared" si="4"/>
        <v>279.69000000000005</v>
      </c>
      <c r="V179" s="158">
        <v>5</v>
      </c>
      <c r="W179" s="158">
        <f t="shared" si="5"/>
        <v>78.160000000000025</v>
      </c>
      <c r="X179" s="153" t="s">
        <v>2678</v>
      </c>
      <c r="Y179" s="115" t="s">
        <v>3006</v>
      </c>
    </row>
    <row r="180" spans="1:25" x14ac:dyDescent="0.2">
      <c r="A180" s="28" t="s">
        <v>1063</v>
      </c>
      <c r="B180" s="81" t="s">
        <v>3007</v>
      </c>
      <c r="C180" s="81"/>
      <c r="D180" s="81"/>
      <c r="E180" s="81"/>
      <c r="F180" s="81"/>
      <c r="G180" s="81"/>
      <c r="H180" s="81"/>
      <c r="I180" s="81"/>
      <c r="J180" s="193">
        <v>39307</v>
      </c>
      <c r="K180" s="82" t="s">
        <v>1059</v>
      </c>
      <c r="L180" s="82" t="s">
        <v>198</v>
      </c>
      <c r="M180" s="81" t="s">
        <v>3943</v>
      </c>
      <c r="N180" s="81" t="s">
        <v>3991</v>
      </c>
      <c r="O180" s="81">
        <v>31</v>
      </c>
      <c r="P180" s="84" t="s">
        <v>3008</v>
      </c>
      <c r="Q180" s="84" t="s">
        <v>3009</v>
      </c>
      <c r="R180" s="59"/>
      <c r="S180" s="59">
        <v>0.8</v>
      </c>
      <c r="T180" s="59"/>
      <c r="U180" s="67">
        <f t="shared" si="4"/>
        <v>279.69000000000005</v>
      </c>
      <c r="V180" s="59"/>
      <c r="W180" s="85">
        <f t="shared" si="5"/>
        <v>78.160000000000025</v>
      </c>
      <c r="X180" s="81"/>
      <c r="Y180" s="87" t="s">
        <v>3010</v>
      </c>
    </row>
    <row r="181" spans="1:25" x14ac:dyDescent="0.2">
      <c r="A181" s="115">
        <v>80</v>
      </c>
      <c r="B181" s="153" t="s">
        <v>3011</v>
      </c>
      <c r="C181" s="153"/>
      <c r="D181" s="153">
        <v>25</v>
      </c>
      <c r="E181" s="153"/>
      <c r="F181" s="153"/>
      <c r="G181" s="153"/>
      <c r="H181" s="153"/>
      <c r="I181" s="153"/>
      <c r="J181" s="200">
        <v>39308</v>
      </c>
      <c r="K181" s="154" t="s">
        <v>1055</v>
      </c>
      <c r="L181" s="154" t="s">
        <v>2617</v>
      </c>
      <c r="M181" s="153" t="s">
        <v>3990</v>
      </c>
      <c r="N181" s="153" t="s">
        <v>4024</v>
      </c>
      <c r="O181" s="153">
        <v>24</v>
      </c>
      <c r="P181" s="156" t="s">
        <v>3012</v>
      </c>
      <c r="Q181" s="156" t="s">
        <v>3013</v>
      </c>
      <c r="R181" s="158"/>
      <c r="S181" s="158">
        <v>0.1</v>
      </c>
      <c r="T181" s="158"/>
      <c r="U181" s="158">
        <f t="shared" si="4"/>
        <v>279.69000000000005</v>
      </c>
      <c r="V181" s="158">
        <v>0.1</v>
      </c>
      <c r="W181" s="158">
        <f t="shared" si="5"/>
        <v>78.260000000000019</v>
      </c>
      <c r="X181" s="153" t="s">
        <v>2678</v>
      </c>
      <c r="Y181" s="115" t="s">
        <v>3014</v>
      </c>
    </row>
    <row r="182" spans="1:25" x14ac:dyDescent="0.2">
      <c r="A182" s="115">
        <v>81</v>
      </c>
      <c r="B182" s="153" t="s">
        <v>3015</v>
      </c>
      <c r="C182" s="153"/>
      <c r="D182" s="153"/>
      <c r="E182" s="153">
        <v>7</v>
      </c>
      <c r="F182" s="153"/>
      <c r="G182" s="153"/>
      <c r="H182" s="153"/>
      <c r="I182" s="153"/>
      <c r="J182" s="200">
        <v>39309</v>
      </c>
      <c r="K182" s="154" t="s">
        <v>1059</v>
      </c>
      <c r="L182" s="154" t="s">
        <v>2617</v>
      </c>
      <c r="M182" s="153" t="s">
        <v>3943</v>
      </c>
      <c r="N182" s="153" t="s">
        <v>4024</v>
      </c>
      <c r="O182" s="153">
        <v>27</v>
      </c>
      <c r="P182" s="156" t="s">
        <v>3016</v>
      </c>
      <c r="Q182" s="156" t="s">
        <v>3017</v>
      </c>
      <c r="R182" s="158"/>
      <c r="S182" s="158">
        <v>0.3</v>
      </c>
      <c r="T182" s="158"/>
      <c r="U182" s="158">
        <f t="shared" si="4"/>
        <v>279.69000000000005</v>
      </c>
      <c r="V182" s="158">
        <v>0.3</v>
      </c>
      <c r="W182" s="158">
        <f t="shared" si="5"/>
        <v>78.560000000000016</v>
      </c>
      <c r="X182" s="153" t="s">
        <v>2678</v>
      </c>
      <c r="Y182" s="115" t="s">
        <v>3018</v>
      </c>
    </row>
    <row r="183" spans="1:25" x14ac:dyDescent="0.2">
      <c r="A183" s="28" t="s">
        <v>1063</v>
      </c>
      <c r="B183" s="81" t="s">
        <v>3019</v>
      </c>
      <c r="C183" s="81"/>
      <c r="D183" s="81"/>
      <c r="E183" s="81"/>
      <c r="F183" s="81"/>
      <c r="G183" s="81"/>
      <c r="H183" s="81"/>
      <c r="I183" s="81"/>
      <c r="J183" s="193">
        <v>39309</v>
      </c>
      <c r="K183" s="82" t="s">
        <v>1059</v>
      </c>
      <c r="L183" s="82" t="s">
        <v>198</v>
      </c>
      <c r="M183" s="81" t="s">
        <v>4030</v>
      </c>
      <c r="N183" s="81" t="s">
        <v>4024</v>
      </c>
      <c r="O183" s="81">
        <v>31</v>
      </c>
      <c r="P183" s="84" t="s">
        <v>3020</v>
      </c>
      <c r="Q183" s="84" t="s">
        <v>3021</v>
      </c>
      <c r="R183" s="59">
        <v>1</v>
      </c>
      <c r="S183" s="59"/>
      <c r="T183" s="59"/>
      <c r="U183" s="67">
        <f t="shared" si="4"/>
        <v>279.69000000000005</v>
      </c>
      <c r="V183" s="59"/>
      <c r="W183" s="85">
        <f t="shared" si="5"/>
        <v>78.560000000000016</v>
      </c>
      <c r="X183" s="81" t="s">
        <v>3022</v>
      </c>
      <c r="Y183" s="87" t="s">
        <v>3023</v>
      </c>
    </row>
    <row r="184" spans="1:25" x14ac:dyDescent="0.2">
      <c r="A184" s="28" t="s">
        <v>1063</v>
      </c>
      <c r="B184" s="81" t="s">
        <v>3024</v>
      </c>
      <c r="C184" s="81"/>
      <c r="D184" s="81"/>
      <c r="E184" s="81"/>
      <c r="F184" s="81"/>
      <c r="G184" s="81"/>
      <c r="H184" s="81"/>
      <c r="I184" s="81"/>
      <c r="J184" s="193">
        <v>39309</v>
      </c>
      <c r="K184" s="82" t="s">
        <v>1055</v>
      </c>
      <c r="L184" s="82" t="s">
        <v>2617</v>
      </c>
      <c r="M184" s="81" t="s">
        <v>4091</v>
      </c>
      <c r="N184" s="81" t="s">
        <v>3973</v>
      </c>
      <c r="O184" s="81">
        <v>26</v>
      </c>
      <c r="P184" s="84" t="s">
        <v>2907</v>
      </c>
      <c r="Q184" s="84" t="s">
        <v>2908</v>
      </c>
      <c r="R184" s="59"/>
      <c r="S184" s="59">
        <v>0.1</v>
      </c>
      <c r="T184" s="59"/>
      <c r="U184" s="67">
        <f t="shared" si="4"/>
        <v>279.69000000000005</v>
      </c>
      <c r="V184" s="59"/>
      <c r="W184" s="85">
        <f t="shared" si="5"/>
        <v>78.560000000000016</v>
      </c>
      <c r="X184" s="81" t="s">
        <v>2909</v>
      </c>
      <c r="Y184" s="87" t="s">
        <v>2910</v>
      </c>
    </row>
    <row r="185" spans="1:25" x14ac:dyDescent="0.2">
      <c r="A185" s="28" t="s">
        <v>1063</v>
      </c>
      <c r="B185" s="81" t="s">
        <v>2911</v>
      </c>
      <c r="C185" s="81"/>
      <c r="D185" s="81"/>
      <c r="E185" s="81"/>
      <c r="F185" s="81"/>
      <c r="G185" s="81"/>
      <c r="H185" s="81"/>
      <c r="I185" s="81"/>
      <c r="J185" s="193">
        <v>39309</v>
      </c>
      <c r="K185" s="82" t="s">
        <v>1055</v>
      </c>
      <c r="L185" s="82" t="s">
        <v>2617</v>
      </c>
      <c r="M185" s="81" t="s">
        <v>3990</v>
      </c>
      <c r="N185" s="81" t="s">
        <v>3908</v>
      </c>
      <c r="O185" s="81">
        <v>22</v>
      </c>
      <c r="P185" s="84" t="s">
        <v>2912</v>
      </c>
      <c r="Q185" s="84" t="s">
        <v>2913</v>
      </c>
      <c r="R185" s="59"/>
      <c r="S185" s="59">
        <v>0.1</v>
      </c>
      <c r="T185" s="59"/>
      <c r="U185" s="67">
        <f t="shared" si="4"/>
        <v>279.69000000000005</v>
      </c>
      <c r="V185" s="59"/>
      <c r="W185" s="85">
        <f t="shared" si="5"/>
        <v>78.560000000000016</v>
      </c>
      <c r="X185" s="81" t="s">
        <v>2909</v>
      </c>
      <c r="Y185" s="87" t="s">
        <v>2914</v>
      </c>
    </row>
    <row r="186" spans="1:25" x14ac:dyDescent="0.2">
      <c r="A186" s="28" t="s">
        <v>1063</v>
      </c>
      <c r="B186" s="81" t="s">
        <v>3328</v>
      </c>
      <c r="C186" s="81"/>
      <c r="D186" s="81"/>
      <c r="E186" s="81"/>
      <c r="F186" s="81"/>
      <c r="G186" s="81"/>
      <c r="H186" s="81"/>
      <c r="I186" s="81"/>
      <c r="J186" s="193">
        <v>39309</v>
      </c>
      <c r="K186" s="82" t="s">
        <v>1059</v>
      </c>
      <c r="L186" s="82" t="s">
        <v>2617</v>
      </c>
      <c r="M186" s="81" t="s">
        <v>3888</v>
      </c>
      <c r="N186" s="81" t="s">
        <v>3889</v>
      </c>
      <c r="O186" s="81">
        <v>7</v>
      </c>
      <c r="P186" s="84" t="s">
        <v>3329</v>
      </c>
      <c r="Q186" s="84" t="s">
        <v>1627</v>
      </c>
      <c r="R186" s="59"/>
      <c r="S186" s="59">
        <v>0.25</v>
      </c>
      <c r="T186" s="59"/>
      <c r="U186" s="67">
        <f t="shared" si="4"/>
        <v>279.69000000000005</v>
      </c>
      <c r="V186" s="59"/>
      <c r="W186" s="85">
        <f t="shared" si="5"/>
        <v>78.560000000000016</v>
      </c>
      <c r="X186" s="81" t="s">
        <v>3330</v>
      </c>
      <c r="Y186" s="87" t="s">
        <v>3331</v>
      </c>
    </row>
    <row r="187" spans="1:25" x14ac:dyDescent="0.2">
      <c r="A187" s="115">
        <v>82</v>
      </c>
      <c r="B187" s="153" t="s">
        <v>3332</v>
      </c>
      <c r="C187" s="153"/>
      <c r="D187" s="153"/>
      <c r="E187" s="153"/>
      <c r="F187" s="153"/>
      <c r="G187" s="153"/>
      <c r="H187" s="153">
        <v>21</v>
      </c>
      <c r="I187" s="153"/>
      <c r="J187" s="200">
        <v>39311</v>
      </c>
      <c r="K187" s="154" t="s">
        <v>1059</v>
      </c>
      <c r="L187" s="154" t="s">
        <v>2617</v>
      </c>
      <c r="M187" s="153" t="s">
        <v>3919</v>
      </c>
      <c r="N187" s="153" t="s">
        <v>3959</v>
      </c>
      <c r="O187" s="153">
        <v>24</v>
      </c>
      <c r="P187" s="156" t="s">
        <v>3333</v>
      </c>
      <c r="Q187" s="156" t="s">
        <v>3334</v>
      </c>
      <c r="R187" s="158"/>
      <c r="S187" s="158">
        <v>3.7</v>
      </c>
      <c r="T187" s="158"/>
      <c r="U187" s="158">
        <f t="shared" si="4"/>
        <v>279.69000000000005</v>
      </c>
      <c r="V187" s="158">
        <v>3.7</v>
      </c>
      <c r="W187" s="158">
        <f t="shared" si="5"/>
        <v>82.260000000000019</v>
      </c>
      <c r="X187" s="153" t="s">
        <v>2678</v>
      </c>
      <c r="Y187" s="115" t="s">
        <v>3335</v>
      </c>
    </row>
    <row r="188" spans="1:25" x14ac:dyDescent="0.2">
      <c r="A188" s="28" t="s">
        <v>1063</v>
      </c>
      <c r="B188" s="81"/>
      <c r="C188" s="81"/>
      <c r="D188" s="81"/>
      <c r="E188" s="81"/>
      <c r="F188" s="81"/>
      <c r="G188" s="81"/>
      <c r="H188" s="81"/>
      <c r="I188" s="81"/>
      <c r="J188" s="193">
        <v>39311</v>
      </c>
      <c r="K188" s="82" t="s">
        <v>1076</v>
      </c>
      <c r="L188" s="82" t="s">
        <v>2617</v>
      </c>
      <c r="M188" s="81" t="s">
        <v>2341</v>
      </c>
      <c r="N188" s="81" t="s">
        <v>4070</v>
      </c>
      <c r="O188" s="81">
        <v>18</v>
      </c>
      <c r="P188" s="84" t="s">
        <v>3336</v>
      </c>
      <c r="Q188" s="84" t="s">
        <v>3337</v>
      </c>
      <c r="R188" s="59"/>
      <c r="S188" s="59">
        <v>15</v>
      </c>
      <c r="T188" s="158"/>
      <c r="U188" s="67">
        <f t="shared" si="4"/>
        <v>279.69000000000005</v>
      </c>
      <c r="V188" s="59"/>
      <c r="W188" s="85">
        <f t="shared" si="5"/>
        <v>82.260000000000019</v>
      </c>
      <c r="X188" s="81" t="s">
        <v>2678</v>
      </c>
      <c r="Y188" s="87" t="s">
        <v>3338</v>
      </c>
    </row>
    <row r="189" spans="1:25" x14ac:dyDescent="0.2">
      <c r="A189" s="115">
        <v>83</v>
      </c>
      <c r="B189" s="153" t="s">
        <v>3339</v>
      </c>
      <c r="C189" s="153"/>
      <c r="D189" s="153"/>
      <c r="E189" s="153">
        <v>8</v>
      </c>
      <c r="F189" s="153"/>
      <c r="G189" s="153"/>
      <c r="H189" s="153"/>
      <c r="I189" s="153"/>
      <c r="J189" s="200">
        <v>39311</v>
      </c>
      <c r="K189" s="154" t="s">
        <v>1055</v>
      </c>
      <c r="L189" s="154" t="s">
        <v>2617</v>
      </c>
      <c r="M189" s="153" t="s">
        <v>3979</v>
      </c>
      <c r="N189" s="153" t="s">
        <v>3995</v>
      </c>
      <c r="O189" s="153">
        <v>18</v>
      </c>
      <c r="P189" s="156" t="s">
        <v>3340</v>
      </c>
      <c r="Q189" s="156" t="s">
        <v>3341</v>
      </c>
      <c r="R189" s="158"/>
      <c r="S189" s="158">
        <v>0.1</v>
      </c>
      <c r="T189" s="158"/>
      <c r="U189" s="67">
        <f t="shared" si="4"/>
        <v>279.69000000000005</v>
      </c>
      <c r="V189" s="158">
        <v>0.1</v>
      </c>
      <c r="W189" s="158">
        <f t="shared" si="5"/>
        <v>82.360000000000014</v>
      </c>
      <c r="X189" s="153" t="s">
        <v>2678</v>
      </c>
      <c r="Y189" s="115" t="s">
        <v>3342</v>
      </c>
    </row>
    <row r="190" spans="1:25" x14ac:dyDescent="0.2">
      <c r="A190" s="115">
        <v>84</v>
      </c>
      <c r="B190" s="153" t="s">
        <v>3343</v>
      </c>
      <c r="C190" s="153"/>
      <c r="D190" s="153"/>
      <c r="E190" s="153">
        <v>9</v>
      </c>
      <c r="F190" s="153"/>
      <c r="G190" s="153"/>
      <c r="H190" s="153"/>
      <c r="I190" s="160"/>
      <c r="J190" s="200">
        <v>39311</v>
      </c>
      <c r="K190" s="154" t="s">
        <v>1059</v>
      </c>
      <c r="L190" s="154" t="s">
        <v>2617</v>
      </c>
      <c r="M190" s="153" t="s">
        <v>3943</v>
      </c>
      <c r="N190" s="153" t="s">
        <v>3991</v>
      </c>
      <c r="O190" s="153">
        <v>6</v>
      </c>
      <c r="P190" s="156" t="s">
        <v>3344</v>
      </c>
      <c r="Q190" s="156" t="s">
        <v>3345</v>
      </c>
      <c r="R190" s="158"/>
      <c r="S190" s="158">
        <v>1.2</v>
      </c>
      <c r="T190" s="158"/>
      <c r="U190" s="67">
        <f t="shared" si="4"/>
        <v>279.69000000000005</v>
      </c>
      <c r="V190" s="158">
        <v>1.2</v>
      </c>
      <c r="W190" s="158">
        <f t="shared" si="5"/>
        <v>83.560000000000016</v>
      </c>
      <c r="X190" s="153" t="s">
        <v>2678</v>
      </c>
      <c r="Y190" s="115" t="s">
        <v>3346</v>
      </c>
    </row>
    <row r="191" spans="1:25" x14ac:dyDescent="0.2">
      <c r="A191" s="28" t="s">
        <v>1063</v>
      </c>
      <c r="B191" s="81" t="s">
        <v>3347</v>
      </c>
      <c r="C191" s="81"/>
      <c r="D191" s="81"/>
      <c r="E191" s="81"/>
      <c r="F191" s="81"/>
      <c r="G191" s="81"/>
      <c r="H191" s="81"/>
      <c r="I191" s="81"/>
      <c r="J191" s="193">
        <v>39311</v>
      </c>
      <c r="K191" s="82" t="s">
        <v>1059</v>
      </c>
      <c r="L191" s="82" t="s">
        <v>2617</v>
      </c>
      <c r="M191" s="81" t="s">
        <v>3985</v>
      </c>
      <c r="N191" s="81" t="s">
        <v>3995</v>
      </c>
      <c r="O191" s="81">
        <v>34</v>
      </c>
      <c r="P191" s="84" t="s">
        <v>3348</v>
      </c>
      <c r="Q191" s="84" t="s">
        <v>3349</v>
      </c>
      <c r="R191" s="59"/>
      <c r="S191" s="59">
        <v>1.2</v>
      </c>
      <c r="T191" s="59"/>
      <c r="U191" s="67">
        <f t="shared" si="4"/>
        <v>279.69000000000005</v>
      </c>
      <c r="V191" s="59"/>
      <c r="W191" s="85">
        <f t="shared" si="5"/>
        <v>83.560000000000016</v>
      </c>
      <c r="X191" s="81" t="s">
        <v>3350</v>
      </c>
      <c r="Y191" s="87" t="s">
        <v>3351</v>
      </c>
    </row>
    <row r="192" spans="1:25" x14ac:dyDescent="0.2">
      <c r="A192" s="28" t="s">
        <v>1063</v>
      </c>
      <c r="B192" s="81" t="s">
        <v>3352</v>
      </c>
      <c r="C192" s="81"/>
      <c r="D192" s="81"/>
      <c r="E192" s="81"/>
      <c r="F192" s="81"/>
      <c r="G192" s="81"/>
      <c r="H192" s="81"/>
      <c r="I192" s="81"/>
      <c r="J192" s="193">
        <v>39311</v>
      </c>
      <c r="K192" s="82" t="s">
        <v>1055</v>
      </c>
      <c r="L192" s="82" t="s">
        <v>2617</v>
      </c>
      <c r="M192" s="81" t="s">
        <v>3900</v>
      </c>
      <c r="N192" s="81" t="s">
        <v>3889</v>
      </c>
      <c r="O192" s="81">
        <v>4</v>
      </c>
      <c r="P192" s="84" t="s">
        <v>3353</v>
      </c>
      <c r="Q192" s="84" t="s">
        <v>3354</v>
      </c>
      <c r="R192" s="59"/>
      <c r="S192" s="59">
        <v>0.1</v>
      </c>
      <c r="T192" s="59"/>
      <c r="U192" s="67">
        <f t="shared" si="4"/>
        <v>279.69000000000005</v>
      </c>
      <c r="V192" s="59"/>
      <c r="W192" s="85">
        <f t="shared" si="5"/>
        <v>83.560000000000016</v>
      </c>
      <c r="X192" s="81" t="s">
        <v>3355</v>
      </c>
      <c r="Y192" s="87" t="s">
        <v>3356</v>
      </c>
    </row>
    <row r="193" spans="1:25" x14ac:dyDescent="0.2">
      <c r="A193" s="115">
        <v>85</v>
      </c>
      <c r="B193" s="153" t="s">
        <v>3357</v>
      </c>
      <c r="C193" s="153"/>
      <c r="D193" s="153">
        <v>26</v>
      </c>
      <c r="E193" s="153"/>
      <c r="F193" s="153"/>
      <c r="G193" s="153"/>
      <c r="H193" s="153"/>
      <c r="I193" s="153"/>
      <c r="J193" s="200">
        <v>39311</v>
      </c>
      <c r="K193" s="154" t="s">
        <v>1055</v>
      </c>
      <c r="L193" s="154" t="s">
        <v>2617</v>
      </c>
      <c r="M193" s="153" t="s">
        <v>1615</v>
      </c>
      <c r="N193" s="153" t="s">
        <v>3908</v>
      </c>
      <c r="O193" s="153">
        <v>10</v>
      </c>
      <c r="P193" s="156" t="s">
        <v>3358</v>
      </c>
      <c r="Q193" s="156" t="s">
        <v>3359</v>
      </c>
      <c r="R193" s="158"/>
      <c r="S193" s="158">
        <v>0.1</v>
      </c>
      <c r="T193" s="158"/>
      <c r="U193" s="67">
        <f t="shared" si="4"/>
        <v>279.69000000000005</v>
      </c>
      <c r="V193" s="158">
        <v>0.1</v>
      </c>
      <c r="W193" s="158">
        <f t="shared" si="5"/>
        <v>83.660000000000011</v>
      </c>
      <c r="X193" s="153" t="s">
        <v>2678</v>
      </c>
      <c r="Y193" s="115" t="s">
        <v>3360</v>
      </c>
    </row>
    <row r="194" spans="1:25" x14ac:dyDescent="0.2">
      <c r="A194" s="115">
        <v>86</v>
      </c>
      <c r="B194" s="153" t="s">
        <v>3361</v>
      </c>
      <c r="C194" s="153">
        <v>8</v>
      </c>
      <c r="D194" s="153"/>
      <c r="E194" s="153"/>
      <c r="F194" s="153"/>
      <c r="G194" s="153"/>
      <c r="H194" s="153"/>
      <c r="I194" s="153"/>
      <c r="J194" s="200">
        <v>39311</v>
      </c>
      <c r="K194" s="154" t="s">
        <v>1055</v>
      </c>
      <c r="L194" s="154" t="s">
        <v>2617</v>
      </c>
      <c r="M194" s="153" t="s">
        <v>2269</v>
      </c>
      <c r="N194" s="153" t="s">
        <v>4070</v>
      </c>
      <c r="O194" s="153">
        <v>30</v>
      </c>
      <c r="P194" s="156" t="s">
        <v>3362</v>
      </c>
      <c r="Q194" s="156" t="s">
        <v>3363</v>
      </c>
      <c r="R194" s="158"/>
      <c r="S194" s="158">
        <v>0.1</v>
      </c>
      <c r="T194" s="158"/>
      <c r="U194" s="67">
        <f t="shared" si="4"/>
        <v>279.69000000000005</v>
      </c>
      <c r="V194" s="158">
        <v>0.1</v>
      </c>
      <c r="W194" s="158">
        <f t="shared" si="5"/>
        <v>83.76</v>
      </c>
      <c r="X194" s="153" t="s">
        <v>2678</v>
      </c>
      <c r="Y194" s="115" t="s">
        <v>3364</v>
      </c>
    </row>
    <row r="195" spans="1:25" x14ac:dyDescent="0.2">
      <c r="A195" s="115">
        <v>87</v>
      </c>
      <c r="B195" s="153" t="s">
        <v>3365</v>
      </c>
      <c r="C195" s="153"/>
      <c r="D195" s="153"/>
      <c r="E195" s="153">
        <v>10</v>
      </c>
      <c r="F195" s="153"/>
      <c r="G195" s="153"/>
      <c r="H195" s="153"/>
      <c r="I195" s="153"/>
      <c r="J195" s="200">
        <v>39311</v>
      </c>
      <c r="K195" s="154" t="s">
        <v>1055</v>
      </c>
      <c r="L195" s="154" t="s">
        <v>2617</v>
      </c>
      <c r="M195" s="153" t="s">
        <v>3985</v>
      </c>
      <c r="N195" s="153" t="s">
        <v>3995</v>
      </c>
      <c r="O195" s="153">
        <v>4</v>
      </c>
      <c r="P195" s="156" t="s">
        <v>3366</v>
      </c>
      <c r="Q195" s="156" t="s">
        <v>3367</v>
      </c>
      <c r="R195" s="158"/>
      <c r="S195" s="158">
        <v>0.1</v>
      </c>
      <c r="T195" s="158"/>
      <c r="U195" s="67">
        <f t="shared" si="4"/>
        <v>279.69000000000005</v>
      </c>
      <c r="V195" s="158">
        <v>0.1</v>
      </c>
      <c r="W195" s="158">
        <f t="shared" si="5"/>
        <v>83.86</v>
      </c>
      <c r="X195" s="153" t="s">
        <v>2678</v>
      </c>
      <c r="Y195" s="115" t="s">
        <v>3368</v>
      </c>
    </row>
    <row r="196" spans="1:25" x14ac:dyDescent="0.2">
      <c r="A196" s="115">
        <v>88</v>
      </c>
      <c r="B196" s="153" t="s">
        <v>3369</v>
      </c>
      <c r="C196" s="153">
        <v>9</v>
      </c>
      <c r="D196" s="153"/>
      <c r="E196" s="153"/>
      <c r="F196" s="153"/>
      <c r="G196" s="153"/>
      <c r="H196" s="153"/>
      <c r="I196" s="153"/>
      <c r="J196" s="200">
        <v>39312</v>
      </c>
      <c r="K196" s="154" t="s">
        <v>1059</v>
      </c>
      <c r="L196" s="154" t="s">
        <v>2617</v>
      </c>
      <c r="M196" s="153" t="s">
        <v>4036</v>
      </c>
      <c r="N196" s="153" t="s">
        <v>3973</v>
      </c>
      <c r="O196" s="153">
        <v>14</v>
      </c>
      <c r="P196" s="156" t="s">
        <v>3370</v>
      </c>
      <c r="Q196" s="156" t="s">
        <v>3371</v>
      </c>
      <c r="R196" s="158"/>
      <c r="S196" s="158">
        <v>0.5</v>
      </c>
      <c r="T196" s="158"/>
      <c r="U196" s="67">
        <f t="shared" si="4"/>
        <v>279.69000000000005</v>
      </c>
      <c r="V196" s="158">
        <v>0.5</v>
      </c>
      <c r="W196" s="158">
        <f t="shared" si="5"/>
        <v>84.36</v>
      </c>
      <c r="X196" s="153" t="s">
        <v>2678</v>
      </c>
      <c r="Y196" s="115" t="s">
        <v>3372</v>
      </c>
    </row>
    <row r="197" spans="1:25" x14ac:dyDescent="0.2">
      <c r="A197" s="115">
        <v>89</v>
      </c>
      <c r="B197" s="153" t="s">
        <v>3373</v>
      </c>
      <c r="C197" s="153"/>
      <c r="D197" s="153"/>
      <c r="E197" s="153"/>
      <c r="F197" s="153">
        <v>9</v>
      </c>
      <c r="G197" s="153"/>
      <c r="H197" s="153"/>
      <c r="I197" s="153"/>
      <c r="J197" s="200">
        <v>39312</v>
      </c>
      <c r="K197" s="154" t="s">
        <v>1055</v>
      </c>
      <c r="L197" s="154" t="s">
        <v>2617</v>
      </c>
      <c r="M197" s="153" t="s">
        <v>3999</v>
      </c>
      <c r="N197" s="153" t="s">
        <v>3908</v>
      </c>
      <c r="O197" s="153">
        <v>21</v>
      </c>
      <c r="P197" s="156" t="s">
        <v>3374</v>
      </c>
      <c r="Q197" s="156" t="s">
        <v>3827</v>
      </c>
      <c r="R197" s="158"/>
      <c r="S197" s="158">
        <v>0.1</v>
      </c>
      <c r="T197" s="158"/>
      <c r="U197" s="67">
        <f t="shared" si="4"/>
        <v>279.69000000000005</v>
      </c>
      <c r="V197" s="158">
        <v>0.1</v>
      </c>
      <c r="W197" s="158">
        <f t="shared" si="5"/>
        <v>84.46</v>
      </c>
      <c r="X197" s="153" t="s">
        <v>2678</v>
      </c>
      <c r="Y197" s="115" t="s">
        <v>3375</v>
      </c>
    </row>
    <row r="198" spans="1:25" x14ac:dyDescent="0.2">
      <c r="A198" s="28" t="s">
        <v>1063</v>
      </c>
      <c r="B198" s="81" t="s">
        <v>3376</v>
      </c>
      <c r="C198" s="81"/>
      <c r="D198" s="81"/>
      <c r="E198" s="81"/>
      <c r="F198" s="81"/>
      <c r="G198" s="81"/>
      <c r="H198" s="81"/>
      <c r="I198" s="81"/>
      <c r="J198" s="193">
        <v>39313</v>
      </c>
      <c r="K198" s="82" t="s">
        <v>1055</v>
      </c>
      <c r="L198" s="82" t="s">
        <v>198</v>
      </c>
      <c r="M198" s="81" t="s">
        <v>4030</v>
      </c>
      <c r="N198" s="81" t="s">
        <v>3995</v>
      </c>
      <c r="O198" s="81">
        <v>19</v>
      </c>
      <c r="P198" s="84" t="s">
        <v>4446</v>
      </c>
      <c r="Q198" s="84" t="s">
        <v>3174</v>
      </c>
      <c r="R198" s="59">
        <v>0.1</v>
      </c>
      <c r="S198" s="59"/>
      <c r="T198" s="59"/>
      <c r="U198" s="67">
        <f t="shared" si="4"/>
        <v>279.69000000000005</v>
      </c>
      <c r="V198" s="59"/>
      <c r="W198" s="85">
        <f t="shared" si="5"/>
        <v>84.46</v>
      </c>
      <c r="X198" s="81"/>
      <c r="Y198" s="87" t="s">
        <v>3377</v>
      </c>
    </row>
    <row r="199" spans="1:25" x14ac:dyDescent="0.2">
      <c r="A199" s="28" t="s">
        <v>1063</v>
      </c>
      <c r="B199" s="81" t="s">
        <v>2238</v>
      </c>
      <c r="C199" s="81"/>
      <c r="D199" s="81"/>
      <c r="E199" s="81"/>
      <c r="F199" s="81"/>
      <c r="G199" s="81"/>
      <c r="H199" s="81"/>
      <c r="I199" s="81"/>
      <c r="J199" s="193">
        <v>39313</v>
      </c>
      <c r="K199" s="82" t="s">
        <v>1059</v>
      </c>
      <c r="L199" s="82" t="s">
        <v>2617</v>
      </c>
      <c r="M199" s="81" t="s">
        <v>2341</v>
      </c>
      <c r="N199" s="81" t="s">
        <v>2433</v>
      </c>
      <c r="O199" s="81">
        <v>6</v>
      </c>
      <c r="P199" s="84" t="s">
        <v>3378</v>
      </c>
      <c r="Q199" s="84" t="s">
        <v>3379</v>
      </c>
      <c r="R199" s="59"/>
      <c r="S199" s="59">
        <v>2</v>
      </c>
      <c r="T199" s="59"/>
      <c r="U199" s="67">
        <f t="shared" si="4"/>
        <v>279.69000000000005</v>
      </c>
      <c r="V199" s="59"/>
      <c r="W199" s="85">
        <f t="shared" si="5"/>
        <v>84.46</v>
      </c>
      <c r="X199" s="81" t="s">
        <v>2678</v>
      </c>
      <c r="Y199" s="87" t="s">
        <v>3380</v>
      </c>
    </row>
    <row r="200" spans="1:25" x14ac:dyDescent="0.2">
      <c r="A200" s="28" t="s">
        <v>1063</v>
      </c>
      <c r="B200" s="81" t="s">
        <v>3381</v>
      </c>
      <c r="C200" s="81"/>
      <c r="D200" s="81"/>
      <c r="E200" s="81"/>
      <c r="F200" s="81"/>
      <c r="G200" s="81"/>
      <c r="H200" s="81"/>
      <c r="I200" s="81"/>
      <c r="J200" s="193">
        <v>39313</v>
      </c>
      <c r="K200" s="82" t="s">
        <v>1055</v>
      </c>
      <c r="L200" s="82" t="s">
        <v>2617</v>
      </c>
      <c r="M200" s="81" t="s">
        <v>4030</v>
      </c>
      <c r="N200" s="81" t="s">
        <v>3908</v>
      </c>
      <c r="O200" s="81">
        <v>33</v>
      </c>
      <c r="P200" s="84" t="s">
        <v>3382</v>
      </c>
      <c r="Q200" s="84" t="s">
        <v>3383</v>
      </c>
      <c r="R200" s="59"/>
      <c r="S200" s="59">
        <v>0.1</v>
      </c>
      <c r="T200" s="59"/>
      <c r="U200" s="67">
        <f t="shared" si="4"/>
        <v>279.69000000000005</v>
      </c>
      <c r="V200" s="59"/>
      <c r="W200" s="85">
        <f t="shared" si="5"/>
        <v>84.46</v>
      </c>
      <c r="X200" s="81" t="s">
        <v>3384</v>
      </c>
      <c r="Y200" s="87" t="s">
        <v>3385</v>
      </c>
    </row>
    <row r="201" spans="1:25" x14ac:dyDescent="0.2">
      <c r="A201" s="115">
        <v>90</v>
      </c>
      <c r="B201" s="153" t="s">
        <v>3386</v>
      </c>
      <c r="C201" s="153"/>
      <c r="D201" s="153"/>
      <c r="E201" s="153"/>
      <c r="F201" s="153"/>
      <c r="G201" s="153"/>
      <c r="H201" s="153"/>
      <c r="I201" s="153">
        <v>7</v>
      </c>
      <c r="J201" s="200">
        <v>39314</v>
      </c>
      <c r="K201" s="154" t="s">
        <v>1055</v>
      </c>
      <c r="L201" s="154" t="s">
        <v>2617</v>
      </c>
      <c r="M201" s="153" t="s">
        <v>4059</v>
      </c>
      <c r="N201" s="153" t="s">
        <v>3995</v>
      </c>
      <c r="O201" s="153">
        <v>10</v>
      </c>
      <c r="P201" s="156" t="s">
        <v>3387</v>
      </c>
      <c r="Q201" s="156" t="s">
        <v>3388</v>
      </c>
      <c r="R201" s="158"/>
      <c r="S201" s="158">
        <v>0.1</v>
      </c>
      <c r="T201" s="158"/>
      <c r="U201" s="67">
        <f t="shared" si="4"/>
        <v>279.69000000000005</v>
      </c>
      <c r="V201" s="158">
        <v>0.1</v>
      </c>
      <c r="W201" s="158">
        <f t="shared" si="5"/>
        <v>84.559999999999988</v>
      </c>
      <c r="X201" s="153" t="s">
        <v>2678</v>
      </c>
      <c r="Y201" s="115" t="s">
        <v>3389</v>
      </c>
    </row>
    <row r="202" spans="1:25" x14ac:dyDescent="0.2">
      <c r="A202" s="115">
        <v>91</v>
      </c>
      <c r="B202" s="153" t="s">
        <v>3390</v>
      </c>
      <c r="C202" s="153"/>
      <c r="D202" s="153"/>
      <c r="E202" s="153"/>
      <c r="F202" s="153"/>
      <c r="G202" s="153"/>
      <c r="H202" s="153">
        <v>22</v>
      </c>
      <c r="I202" s="153"/>
      <c r="J202" s="200">
        <v>39314</v>
      </c>
      <c r="K202" s="154" t="s">
        <v>1055</v>
      </c>
      <c r="L202" s="154" t="s">
        <v>2617</v>
      </c>
      <c r="M202" s="153" t="s">
        <v>3919</v>
      </c>
      <c r="N202" s="153" t="s">
        <v>3908</v>
      </c>
      <c r="O202" s="153">
        <v>25</v>
      </c>
      <c r="P202" s="156" t="s">
        <v>3391</v>
      </c>
      <c r="Q202" s="156" t="s">
        <v>3392</v>
      </c>
      <c r="R202" s="158"/>
      <c r="S202" s="158">
        <v>0.1</v>
      </c>
      <c r="T202" s="158"/>
      <c r="U202" s="67">
        <f t="shared" si="4"/>
        <v>279.69000000000005</v>
      </c>
      <c r="V202" s="158">
        <v>0.1</v>
      </c>
      <c r="W202" s="158">
        <f t="shared" si="5"/>
        <v>84.659999999999982</v>
      </c>
      <c r="X202" s="153" t="s">
        <v>2678</v>
      </c>
      <c r="Y202" s="115" t="s">
        <v>3393</v>
      </c>
    </row>
    <row r="203" spans="1:25" x14ac:dyDescent="0.2">
      <c r="A203" s="28" t="s">
        <v>1063</v>
      </c>
      <c r="B203" s="81" t="s">
        <v>3394</v>
      </c>
      <c r="C203" s="81"/>
      <c r="D203" s="81"/>
      <c r="E203" s="81"/>
      <c r="F203" s="81"/>
      <c r="G203" s="81"/>
      <c r="H203" s="81"/>
      <c r="I203" s="81"/>
      <c r="J203" s="193">
        <v>39314</v>
      </c>
      <c r="K203" s="82" t="s">
        <v>1055</v>
      </c>
      <c r="L203" s="82" t="s">
        <v>198</v>
      </c>
      <c r="M203" s="81" t="s">
        <v>4030</v>
      </c>
      <c r="N203" s="81" t="s">
        <v>3959</v>
      </c>
      <c r="O203" s="81">
        <v>21</v>
      </c>
      <c r="P203" s="84" t="s">
        <v>3395</v>
      </c>
      <c r="Q203" s="84" t="s">
        <v>3396</v>
      </c>
      <c r="R203" s="59">
        <v>0.1</v>
      </c>
      <c r="S203" s="59"/>
      <c r="T203" s="59"/>
      <c r="U203" s="67">
        <f t="shared" ref="U203:U235" si="6">U202+T203</f>
        <v>279.69000000000005</v>
      </c>
      <c r="V203" s="59"/>
      <c r="W203" s="85">
        <f t="shared" ref="W203:W235" si="7">W202+V203</f>
        <v>84.659999999999982</v>
      </c>
      <c r="X203" s="81"/>
      <c r="Y203" s="87" t="s">
        <v>3397</v>
      </c>
    </row>
    <row r="204" spans="1:25" x14ac:dyDescent="0.2">
      <c r="A204" s="115">
        <v>92</v>
      </c>
      <c r="B204" s="153" t="s">
        <v>3398</v>
      </c>
      <c r="C204" s="153">
        <v>10</v>
      </c>
      <c r="D204" s="153"/>
      <c r="E204" s="153"/>
      <c r="F204" s="153"/>
      <c r="G204" s="153"/>
      <c r="H204" s="153"/>
      <c r="I204" s="153"/>
      <c r="J204" s="200">
        <v>39314</v>
      </c>
      <c r="K204" s="154" t="s">
        <v>1055</v>
      </c>
      <c r="L204" s="154" t="s">
        <v>2617</v>
      </c>
      <c r="M204" s="153" t="s">
        <v>2306</v>
      </c>
      <c r="N204" s="153" t="s">
        <v>4037</v>
      </c>
      <c r="O204" s="153">
        <v>20</v>
      </c>
      <c r="P204" s="156" t="s">
        <v>3399</v>
      </c>
      <c r="Q204" s="156" t="s">
        <v>3400</v>
      </c>
      <c r="R204" s="158"/>
      <c r="S204" s="158">
        <v>0.1</v>
      </c>
      <c r="T204" s="158"/>
      <c r="U204" s="67">
        <f t="shared" si="6"/>
        <v>279.69000000000005</v>
      </c>
      <c r="V204" s="158">
        <v>0.1</v>
      </c>
      <c r="W204" s="158">
        <f t="shared" si="7"/>
        <v>84.759999999999977</v>
      </c>
      <c r="X204" s="153" t="s">
        <v>2678</v>
      </c>
      <c r="Y204" s="115" t="s">
        <v>3401</v>
      </c>
    </row>
    <row r="205" spans="1:25" x14ac:dyDescent="0.2">
      <c r="A205" s="115">
        <v>93</v>
      </c>
      <c r="B205" s="153" t="s">
        <v>3402</v>
      </c>
      <c r="C205" s="153"/>
      <c r="D205" s="153"/>
      <c r="E205" s="153"/>
      <c r="F205" s="153"/>
      <c r="G205" s="153"/>
      <c r="H205" s="153">
        <v>23</v>
      </c>
      <c r="I205" s="160"/>
      <c r="J205" s="200">
        <v>39314</v>
      </c>
      <c r="K205" s="154" t="s">
        <v>1055</v>
      </c>
      <c r="L205" s="154" t="s">
        <v>2617</v>
      </c>
      <c r="M205" s="153" t="s">
        <v>3937</v>
      </c>
      <c r="N205" s="153" t="s">
        <v>3959</v>
      </c>
      <c r="O205" s="153">
        <v>1</v>
      </c>
      <c r="P205" s="156" t="s">
        <v>3403</v>
      </c>
      <c r="Q205" s="156" t="s">
        <v>3404</v>
      </c>
      <c r="R205" s="158" t="s">
        <v>4579</v>
      </c>
      <c r="S205" s="158">
        <v>0.76</v>
      </c>
      <c r="T205" s="158"/>
      <c r="U205" s="67">
        <f t="shared" si="6"/>
        <v>279.69000000000005</v>
      </c>
      <c r="V205" s="158">
        <v>0.76</v>
      </c>
      <c r="W205" s="158">
        <f t="shared" si="7"/>
        <v>85.519999999999982</v>
      </c>
      <c r="X205" s="153" t="s">
        <v>2678</v>
      </c>
      <c r="Y205" s="115" t="s">
        <v>3405</v>
      </c>
    </row>
    <row r="206" spans="1:25" x14ac:dyDescent="0.2">
      <c r="A206" s="96" t="s">
        <v>1063</v>
      </c>
      <c r="B206" s="97" t="s">
        <v>3406</v>
      </c>
      <c r="C206" s="97"/>
      <c r="D206" s="97"/>
      <c r="E206" s="97"/>
      <c r="F206" s="97"/>
      <c r="G206" s="97"/>
      <c r="H206" s="97"/>
      <c r="I206" s="97"/>
      <c r="J206" s="197">
        <v>39314</v>
      </c>
      <c r="K206" s="98" t="s">
        <v>1059</v>
      </c>
      <c r="L206" s="98" t="s">
        <v>2617</v>
      </c>
      <c r="M206" s="97" t="s">
        <v>1710</v>
      </c>
      <c r="N206" s="97" t="s">
        <v>3973</v>
      </c>
      <c r="O206" s="97">
        <v>24</v>
      </c>
      <c r="P206" s="100" t="s">
        <v>3407</v>
      </c>
      <c r="Q206" s="100" t="s">
        <v>3408</v>
      </c>
      <c r="R206" s="101"/>
      <c r="S206" s="101">
        <v>2.4</v>
      </c>
      <c r="T206" s="101"/>
      <c r="U206" s="67">
        <f t="shared" si="6"/>
        <v>279.69000000000005</v>
      </c>
      <c r="V206" s="101"/>
      <c r="W206" s="101">
        <f t="shared" si="7"/>
        <v>85.519999999999982</v>
      </c>
      <c r="X206" s="97" t="s">
        <v>2678</v>
      </c>
      <c r="Y206" s="96" t="s">
        <v>3409</v>
      </c>
    </row>
    <row r="207" spans="1:25" x14ac:dyDescent="0.2">
      <c r="A207" s="28" t="s">
        <v>1063</v>
      </c>
      <c r="B207" s="81" t="s">
        <v>3410</v>
      </c>
      <c r="C207" s="81"/>
      <c r="D207" s="81"/>
      <c r="E207" s="81"/>
      <c r="F207" s="81"/>
      <c r="G207" s="81"/>
      <c r="H207" s="81"/>
      <c r="I207" s="81"/>
      <c r="J207" s="193">
        <v>39314</v>
      </c>
      <c r="K207" s="82" t="s">
        <v>1055</v>
      </c>
      <c r="L207" s="82" t="s">
        <v>198</v>
      </c>
      <c r="M207" s="81" t="s">
        <v>4059</v>
      </c>
      <c r="N207" s="81" t="s">
        <v>3908</v>
      </c>
      <c r="O207" s="81">
        <v>25</v>
      </c>
      <c r="P207" s="84" t="s">
        <v>3411</v>
      </c>
      <c r="Q207" s="84" t="s">
        <v>3412</v>
      </c>
      <c r="R207" s="59">
        <v>0.2</v>
      </c>
      <c r="S207" s="59"/>
      <c r="T207" s="59"/>
      <c r="U207" s="67">
        <f t="shared" si="6"/>
        <v>279.69000000000005</v>
      </c>
      <c r="V207" s="59"/>
      <c r="W207" s="85">
        <f t="shared" si="7"/>
        <v>85.519999999999982</v>
      </c>
      <c r="X207" s="81"/>
      <c r="Y207" s="87" t="s">
        <v>3413</v>
      </c>
    </row>
    <row r="208" spans="1:25" x14ac:dyDescent="0.2">
      <c r="A208" s="28" t="s">
        <v>1063</v>
      </c>
      <c r="B208" s="81" t="s">
        <v>2340</v>
      </c>
      <c r="C208" s="81"/>
      <c r="D208" s="81"/>
      <c r="E208" s="81"/>
      <c r="F208" s="81"/>
      <c r="G208" s="81"/>
      <c r="H208" s="81"/>
      <c r="I208" s="81"/>
      <c r="J208" s="193">
        <v>39314</v>
      </c>
      <c r="K208" s="82" t="s">
        <v>1059</v>
      </c>
      <c r="L208" s="82" t="s">
        <v>2617</v>
      </c>
      <c r="M208" s="81" t="s">
        <v>1579</v>
      </c>
      <c r="N208" s="81" t="s">
        <v>3973</v>
      </c>
      <c r="O208" s="81">
        <v>1</v>
      </c>
      <c r="P208" s="84" t="s">
        <v>3414</v>
      </c>
      <c r="Q208" s="84" t="s">
        <v>3415</v>
      </c>
      <c r="R208" s="59"/>
      <c r="S208" s="59">
        <v>0.5</v>
      </c>
      <c r="T208" s="59"/>
      <c r="U208" s="67">
        <f t="shared" si="6"/>
        <v>279.69000000000005</v>
      </c>
      <c r="V208" s="59"/>
      <c r="W208" s="85">
        <f t="shared" si="7"/>
        <v>85.519999999999982</v>
      </c>
      <c r="X208" s="81" t="s">
        <v>2678</v>
      </c>
      <c r="Y208" s="87" t="s">
        <v>3416</v>
      </c>
    </row>
    <row r="209" spans="1:25" x14ac:dyDescent="0.2">
      <c r="A209" s="28" t="s">
        <v>1063</v>
      </c>
      <c r="B209" s="81" t="s">
        <v>3417</v>
      </c>
      <c r="C209" s="81"/>
      <c r="D209" s="81"/>
      <c r="E209" s="81"/>
      <c r="F209" s="81"/>
      <c r="G209" s="81"/>
      <c r="H209" s="81"/>
      <c r="I209" s="81"/>
      <c r="J209" s="193">
        <v>39314</v>
      </c>
      <c r="K209" s="82" t="s">
        <v>1059</v>
      </c>
      <c r="L209" s="82" t="s">
        <v>2617</v>
      </c>
      <c r="M209" s="81" t="s">
        <v>4091</v>
      </c>
      <c r="N209" s="81" t="s">
        <v>3973</v>
      </c>
      <c r="O209" s="81">
        <v>13</v>
      </c>
      <c r="P209" s="84" t="s">
        <v>3418</v>
      </c>
      <c r="Q209" s="84" t="s">
        <v>3419</v>
      </c>
      <c r="R209" s="59"/>
      <c r="S209" s="59">
        <v>1</v>
      </c>
      <c r="T209" s="59"/>
      <c r="U209" s="67">
        <f t="shared" si="6"/>
        <v>279.69000000000005</v>
      </c>
      <c r="V209" s="59"/>
      <c r="W209" s="85">
        <f t="shared" si="7"/>
        <v>85.519999999999982</v>
      </c>
      <c r="X209" s="81" t="s">
        <v>2678</v>
      </c>
      <c r="Y209" s="87" t="s">
        <v>3420</v>
      </c>
    </row>
    <row r="210" spans="1:25" x14ac:dyDescent="0.2">
      <c r="A210" s="115">
        <v>94</v>
      </c>
      <c r="B210" s="153" t="s">
        <v>3421</v>
      </c>
      <c r="C210" s="153"/>
      <c r="D210" s="153"/>
      <c r="E210" s="153"/>
      <c r="F210" s="153"/>
      <c r="G210" s="153"/>
      <c r="H210" s="153"/>
      <c r="I210" s="153">
        <v>8</v>
      </c>
      <c r="J210" s="200">
        <v>39318</v>
      </c>
      <c r="K210" s="154" t="s">
        <v>1055</v>
      </c>
      <c r="L210" s="154" t="s">
        <v>2617</v>
      </c>
      <c r="M210" s="153" t="s">
        <v>2655</v>
      </c>
      <c r="N210" s="153" t="s">
        <v>3995</v>
      </c>
      <c r="O210" s="153">
        <v>22</v>
      </c>
      <c r="P210" s="156" t="s">
        <v>3422</v>
      </c>
      <c r="Q210" s="156" t="s">
        <v>3423</v>
      </c>
      <c r="R210" s="158"/>
      <c r="S210" s="158">
        <v>0.1</v>
      </c>
      <c r="T210" s="158"/>
      <c r="U210" s="67">
        <f t="shared" si="6"/>
        <v>279.69000000000005</v>
      </c>
      <c r="V210" s="158">
        <v>0.1</v>
      </c>
      <c r="W210" s="158">
        <f t="shared" si="7"/>
        <v>85.619999999999976</v>
      </c>
      <c r="X210" s="153" t="s">
        <v>2678</v>
      </c>
      <c r="Y210" s="115" t="s">
        <v>3424</v>
      </c>
    </row>
    <row r="211" spans="1:25" x14ac:dyDescent="0.2">
      <c r="A211" s="28" t="s">
        <v>1063</v>
      </c>
      <c r="B211" s="81" t="s">
        <v>3425</v>
      </c>
      <c r="C211" s="81"/>
      <c r="D211" s="81"/>
      <c r="E211" s="81"/>
      <c r="F211" s="81"/>
      <c r="G211" s="81"/>
      <c r="H211" s="81"/>
      <c r="I211" s="81"/>
      <c r="J211" s="193">
        <v>39320</v>
      </c>
      <c r="K211" s="82" t="s">
        <v>1059</v>
      </c>
      <c r="L211" s="82" t="s">
        <v>2617</v>
      </c>
      <c r="M211" s="81" t="s">
        <v>2341</v>
      </c>
      <c r="N211" s="81" t="s">
        <v>3973</v>
      </c>
      <c r="O211" s="81">
        <v>4</v>
      </c>
      <c r="P211" s="84" t="s">
        <v>3426</v>
      </c>
      <c r="Q211" s="84" t="s">
        <v>3427</v>
      </c>
      <c r="R211" s="59"/>
      <c r="S211" s="59">
        <v>2</v>
      </c>
      <c r="T211" s="59"/>
      <c r="U211" s="67">
        <f t="shared" si="6"/>
        <v>279.69000000000005</v>
      </c>
      <c r="V211" s="59"/>
      <c r="W211" s="85">
        <f t="shared" si="7"/>
        <v>85.619999999999976</v>
      </c>
      <c r="X211" s="81" t="s">
        <v>2678</v>
      </c>
      <c r="Y211" s="87" t="s">
        <v>3428</v>
      </c>
    </row>
    <row r="212" spans="1:25" x14ac:dyDescent="0.2">
      <c r="A212" s="28" t="s">
        <v>1063</v>
      </c>
      <c r="B212" s="81" t="s">
        <v>3429</v>
      </c>
      <c r="C212" s="81"/>
      <c r="D212" s="81"/>
      <c r="E212" s="81"/>
      <c r="F212" s="81"/>
      <c r="G212" s="81"/>
      <c r="H212" s="81"/>
      <c r="I212" s="81"/>
      <c r="J212" s="193">
        <v>39325</v>
      </c>
      <c r="K212" s="82" t="s">
        <v>1059</v>
      </c>
      <c r="L212" s="82" t="s">
        <v>2617</v>
      </c>
      <c r="M212" s="81" t="s">
        <v>2269</v>
      </c>
      <c r="N212" s="81" t="s">
        <v>2433</v>
      </c>
      <c r="O212" s="81">
        <v>3</v>
      </c>
      <c r="P212" s="84" t="s">
        <v>3430</v>
      </c>
      <c r="Q212" s="84" t="s">
        <v>3431</v>
      </c>
      <c r="R212" s="59"/>
      <c r="S212" s="59">
        <v>5</v>
      </c>
      <c r="T212" s="59"/>
      <c r="U212" s="67">
        <f t="shared" si="6"/>
        <v>279.69000000000005</v>
      </c>
      <c r="V212" s="59"/>
      <c r="W212" s="85">
        <f t="shared" si="7"/>
        <v>85.619999999999976</v>
      </c>
      <c r="X212" s="81" t="s">
        <v>2678</v>
      </c>
      <c r="Y212" s="87" t="s">
        <v>3432</v>
      </c>
    </row>
    <row r="213" spans="1:25" x14ac:dyDescent="0.2">
      <c r="A213" s="28" t="s">
        <v>1063</v>
      </c>
      <c r="B213" s="87">
        <v>111</v>
      </c>
      <c r="C213" s="81"/>
      <c r="D213" s="81"/>
      <c r="E213" s="81"/>
      <c r="F213" s="81"/>
      <c r="G213" s="81"/>
      <c r="H213" s="81"/>
      <c r="I213" s="81"/>
      <c r="J213" s="193">
        <v>39325</v>
      </c>
      <c r="K213" s="82" t="s">
        <v>1059</v>
      </c>
      <c r="L213" s="82" t="s">
        <v>2617</v>
      </c>
      <c r="M213" s="81" t="s">
        <v>2341</v>
      </c>
      <c r="N213" s="81" t="s">
        <v>3973</v>
      </c>
      <c r="O213" s="81">
        <v>29</v>
      </c>
      <c r="P213" s="84" t="s">
        <v>3433</v>
      </c>
      <c r="Q213" s="84" t="s">
        <v>1350</v>
      </c>
      <c r="R213" s="59"/>
      <c r="S213" s="59">
        <v>2</v>
      </c>
      <c r="T213" s="59"/>
      <c r="U213" s="67">
        <f t="shared" si="6"/>
        <v>279.69000000000005</v>
      </c>
      <c r="V213" s="59"/>
      <c r="W213" s="85">
        <f t="shared" si="7"/>
        <v>85.619999999999976</v>
      </c>
      <c r="X213" s="81" t="s">
        <v>2678</v>
      </c>
      <c r="Y213" s="87" t="s">
        <v>1351</v>
      </c>
    </row>
    <row r="214" spans="1:25" x14ac:dyDescent="0.2">
      <c r="A214" s="28"/>
      <c r="B214" s="81"/>
      <c r="C214" s="81"/>
      <c r="D214" s="81"/>
      <c r="E214" s="81"/>
      <c r="F214" s="81"/>
      <c r="G214" s="81"/>
      <c r="H214" s="81"/>
      <c r="I214" s="81"/>
      <c r="J214" s="193"/>
      <c r="K214" s="82"/>
      <c r="L214" s="82"/>
      <c r="M214" s="81"/>
      <c r="N214" s="81"/>
      <c r="O214" s="81"/>
      <c r="P214" s="84"/>
      <c r="Q214" s="84"/>
      <c r="R214" s="81"/>
      <c r="S214" s="81"/>
      <c r="T214" s="81"/>
      <c r="U214" s="67">
        <f t="shared" si="6"/>
        <v>279.69000000000005</v>
      </c>
      <c r="V214" s="59"/>
      <c r="W214" s="85">
        <f t="shared" si="7"/>
        <v>85.619999999999976</v>
      </c>
      <c r="X214" s="81"/>
      <c r="Y214" s="87"/>
    </row>
    <row r="215" spans="1:25" x14ac:dyDescent="0.2">
      <c r="A215" s="72">
        <v>95</v>
      </c>
      <c r="B215" s="149" t="s">
        <v>1352</v>
      </c>
      <c r="C215" s="149"/>
      <c r="D215" s="149"/>
      <c r="E215" s="149"/>
      <c r="F215" s="149">
        <v>10</v>
      </c>
      <c r="G215" s="149"/>
      <c r="H215" s="149"/>
      <c r="I215" s="149"/>
      <c r="J215" s="196">
        <v>39327</v>
      </c>
      <c r="K215" s="150" t="s">
        <v>1055</v>
      </c>
      <c r="L215" s="150" t="s">
        <v>3936</v>
      </c>
      <c r="M215" s="149" t="s">
        <v>3999</v>
      </c>
      <c r="N215" s="149" t="s">
        <v>3991</v>
      </c>
      <c r="O215" s="149">
        <v>11</v>
      </c>
      <c r="P215" s="151" t="s">
        <v>1353</v>
      </c>
      <c r="Q215" s="151" t="s">
        <v>1354</v>
      </c>
      <c r="R215" s="149">
        <v>0.1</v>
      </c>
      <c r="S215" s="66"/>
      <c r="T215" s="149">
        <v>0.1</v>
      </c>
      <c r="U215" s="66">
        <f t="shared" si="6"/>
        <v>279.79000000000008</v>
      </c>
      <c r="V215" s="66"/>
      <c r="W215" s="66">
        <f t="shared" si="7"/>
        <v>85.619999999999976</v>
      </c>
      <c r="X215" s="149" t="s">
        <v>1355</v>
      </c>
      <c r="Y215" s="72" t="s">
        <v>1356</v>
      </c>
    </row>
    <row r="216" spans="1:25" x14ac:dyDescent="0.2">
      <c r="A216" s="72">
        <v>96</v>
      </c>
      <c r="B216" s="149" t="s">
        <v>1357</v>
      </c>
      <c r="C216" s="149"/>
      <c r="D216" s="149">
        <v>27</v>
      </c>
      <c r="E216" s="149"/>
      <c r="F216" s="149"/>
      <c r="G216" s="149"/>
      <c r="H216" s="149"/>
      <c r="I216" s="149"/>
      <c r="J216" s="196">
        <v>39327</v>
      </c>
      <c r="K216" s="150" t="s">
        <v>1055</v>
      </c>
      <c r="L216" s="150" t="s">
        <v>2617</v>
      </c>
      <c r="M216" s="149" t="s">
        <v>1615</v>
      </c>
      <c r="N216" s="149" t="s">
        <v>3959</v>
      </c>
      <c r="O216" s="149">
        <v>27</v>
      </c>
      <c r="P216" s="151" t="s">
        <v>1358</v>
      </c>
      <c r="Q216" s="151" t="s">
        <v>1359</v>
      </c>
      <c r="R216" s="149"/>
      <c r="S216" s="66">
        <v>0.1</v>
      </c>
      <c r="T216" s="149"/>
      <c r="U216" s="67">
        <f t="shared" si="6"/>
        <v>279.79000000000008</v>
      </c>
      <c r="V216" s="66">
        <v>0.1</v>
      </c>
      <c r="W216" s="66">
        <f t="shared" si="7"/>
        <v>85.71999999999997</v>
      </c>
      <c r="X216" s="149" t="s">
        <v>2678</v>
      </c>
      <c r="Y216" s="72" t="s">
        <v>1360</v>
      </c>
    </row>
    <row r="217" spans="1:25" x14ac:dyDescent="0.2">
      <c r="A217" s="72">
        <v>97</v>
      </c>
      <c r="B217" s="149" t="s">
        <v>1361</v>
      </c>
      <c r="C217" s="149"/>
      <c r="D217" s="149">
        <v>28</v>
      </c>
      <c r="E217" s="149"/>
      <c r="F217" s="149"/>
      <c r="G217" s="149"/>
      <c r="H217" s="149"/>
      <c r="I217" s="149"/>
      <c r="J217" s="196">
        <v>39328</v>
      </c>
      <c r="K217" s="150" t="s">
        <v>1059</v>
      </c>
      <c r="L217" s="150" t="s">
        <v>2617</v>
      </c>
      <c r="M217" s="149" t="s">
        <v>3985</v>
      </c>
      <c r="N217" s="149" t="s">
        <v>3959</v>
      </c>
      <c r="O217" s="149">
        <v>25</v>
      </c>
      <c r="P217" s="151" t="s">
        <v>1362</v>
      </c>
      <c r="Q217" s="151" t="s">
        <v>1363</v>
      </c>
      <c r="R217" s="149"/>
      <c r="S217" s="66">
        <v>1</v>
      </c>
      <c r="T217" s="149"/>
      <c r="U217" s="67">
        <f t="shared" si="6"/>
        <v>279.79000000000008</v>
      </c>
      <c r="V217" s="66">
        <v>1</v>
      </c>
      <c r="W217" s="66">
        <f t="shared" si="7"/>
        <v>86.71999999999997</v>
      </c>
      <c r="X217" s="149" t="s">
        <v>2678</v>
      </c>
      <c r="Y217" s="72" t="s">
        <v>1364</v>
      </c>
    </row>
    <row r="218" spans="1:25" x14ac:dyDescent="0.2">
      <c r="A218" s="72">
        <v>98</v>
      </c>
      <c r="B218" s="149" t="s">
        <v>1365</v>
      </c>
      <c r="C218" s="149"/>
      <c r="D218" s="149">
        <v>29</v>
      </c>
      <c r="E218" s="149"/>
      <c r="F218" s="149"/>
      <c r="G218" s="149"/>
      <c r="H218" s="149"/>
      <c r="I218" s="149"/>
      <c r="J218" s="196">
        <v>39329</v>
      </c>
      <c r="K218" s="150" t="s">
        <v>1059</v>
      </c>
      <c r="L218" s="150" t="s">
        <v>2617</v>
      </c>
      <c r="M218" s="149" t="s">
        <v>3990</v>
      </c>
      <c r="N218" s="149" t="s">
        <v>4024</v>
      </c>
      <c r="O218" s="149">
        <v>16</v>
      </c>
      <c r="P218" s="151" t="s">
        <v>1366</v>
      </c>
      <c r="Q218" s="151" t="s">
        <v>1367</v>
      </c>
      <c r="R218" s="149"/>
      <c r="S218" s="66">
        <v>0.25</v>
      </c>
      <c r="T218" s="149"/>
      <c r="U218" s="67">
        <f t="shared" si="6"/>
        <v>279.79000000000008</v>
      </c>
      <c r="V218" s="66">
        <v>0.25</v>
      </c>
      <c r="W218" s="66">
        <f t="shared" si="7"/>
        <v>86.96999999999997</v>
      </c>
      <c r="X218" s="149" t="s">
        <v>2678</v>
      </c>
      <c r="Y218" s="72" t="s">
        <v>1368</v>
      </c>
    </row>
    <row r="219" spans="1:25" x14ac:dyDescent="0.2">
      <c r="A219" s="72">
        <v>99</v>
      </c>
      <c r="B219" s="149" t="s">
        <v>2219</v>
      </c>
      <c r="C219" s="149"/>
      <c r="D219" s="149">
        <v>30</v>
      </c>
      <c r="E219" s="149"/>
      <c r="F219" s="149"/>
      <c r="G219" s="149"/>
      <c r="H219" s="149"/>
      <c r="I219" s="149"/>
      <c r="J219" s="196">
        <v>39331</v>
      </c>
      <c r="K219" s="150" t="s">
        <v>1055</v>
      </c>
      <c r="L219" s="150" t="s">
        <v>2617</v>
      </c>
      <c r="M219" s="149" t="s">
        <v>3979</v>
      </c>
      <c r="N219" s="149" t="s">
        <v>3908</v>
      </c>
      <c r="O219" s="149">
        <v>3</v>
      </c>
      <c r="P219" s="151" t="s">
        <v>1369</v>
      </c>
      <c r="Q219" s="151" t="s">
        <v>1370</v>
      </c>
      <c r="R219" s="149"/>
      <c r="S219" s="66">
        <v>0.1</v>
      </c>
      <c r="T219" s="149"/>
      <c r="U219" s="66">
        <f t="shared" si="6"/>
        <v>279.79000000000008</v>
      </c>
      <c r="V219" s="66">
        <v>0.1</v>
      </c>
      <c r="W219" s="66">
        <f t="shared" si="7"/>
        <v>87.069999999999965</v>
      </c>
      <c r="X219" s="149" t="s">
        <v>2678</v>
      </c>
      <c r="Y219" s="72" t="s">
        <v>1371</v>
      </c>
    </row>
    <row r="220" spans="1:25" x14ac:dyDescent="0.2">
      <c r="A220" s="28" t="s">
        <v>1063</v>
      </c>
      <c r="B220" s="81" t="s">
        <v>1372</v>
      </c>
      <c r="C220" s="81"/>
      <c r="D220" s="81"/>
      <c r="E220" s="81"/>
      <c r="F220" s="81"/>
      <c r="G220" s="81"/>
      <c r="H220" s="81"/>
      <c r="I220" s="81"/>
      <c r="J220" s="193">
        <v>39332</v>
      </c>
      <c r="K220" s="82" t="s">
        <v>1055</v>
      </c>
      <c r="L220" s="82" t="s">
        <v>2617</v>
      </c>
      <c r="M220" s="81" t="s">
        <v>3990</v>
      </c>
      <c r="N220" s="81" t="s">
        <v>3908</v>
      </c>
      <c r="O220" s="81">
        <v>13</v>
      </c>
      <c r="P220" s="84" t="s">
        <v>1373</v>
      </c>
      <c r="Q220" s="84" t="s">
        <v>1374</v>
      </c>
      <c r="R220" s="81"/>
      <c r="S220" s="59">
        <v>0.25</v>
      </c>
      <c r="T220" s="81"/>
      <c r="U220" s="67">
        <f t="shared" si="6"/>
        <v>279.79000000000008</v>
      </c>
      <c r="V220" s="59"/>
      <c r="W220" s="85">
        <f t="shared" si="7"/>
        <v>87.069999999999965</v>
      </c>
      <c r="X220" s="81" t="s">
        <v>1375</v>
      </c>
      <c r="Y220" s="87" t="s">
        <v>1376</v>
      </c>
    </row>
    <row r="221" spans="1:25" x14ac:dyDescent="0.2">
      <c r="A221" s="28" t="s">
        <v>1063</v>
      </c>
      <c r="B221" s="87">
        <v>911</v>
      </c>
      <c r="C221" s="81"/>
      <c r="D221" s="81"/>
      <c r="E221" s="81"/>
      <c r="F221" s="81"/>
      <c r="G221" s="81"/>
      <c r="H221" s="81"/>
      <c r="I221" s="81"/>
      <c r="J221" s="193">
        <v>39336</v>
      </c>
      <c r="K221" s="82" t="s">
        <v>1055</v>
      </c>
      <c r="L221" s="82" t="s">
        <v>2633</v>
      </c>
      <c r="M221" s="81" t="s">
        <v>4030</v>
      </c>
      <c r="N221" s="81" t="s">
        <v>3959</v>
      </c>
      <c r="O221" s="81">
        <v>23</v>
      </c>
      <c r="P221" s="84" t="s">
        <v>1377</v>
      </c>
      <c r="Q221" s="84" t="s">
        <v>1378</v>
      </c>
      <c r="R221" s="81">
        <v>0.1</v>
      </c>
      <c r="S221" s="59"/>
      <c r="T221" s="81"/>
      <c r="U221" s="67">
        <f t="shared" si="6"/>
        <v>279.79000000000008</v>
      </c>
      <c r="V221" s="59"/>
      <c r="W221" s="85">
        <f t="shared" si="7"/>
        <v>87.069999999999965</v>
      </c>
      <c r="X221" s="81"/>
      <c r="Y221" s="87" t="s">
        <v>1379</v>
      </c>
    </row>
    <row r="222" spans="1:25" x14ac:dyDescent="0.2">
      <c r="A222" s="72">
        <v>100</v>
      </c>
      <c r="B222" s="72" t="s">
        <v>1380</v>
      </c>
      <c r="C222" s="149"/>
      <c r="D222" s="149"/>
      <c r="E222" s="149"/>
      <c r="F222" s="149"/>
      <c r="G222" s="149"/>
      <c r="H222" s="149"/>
      <c r="I222" s="149">
        <v>9</v>
      </c>
      <c r="J222" s="196">
        <v>39338</v>
      </c>
      <c r="K222" s="150" t="s">
        <v>1059</v>
      </c>
      <c r="L222" s="150" t="s">
        <v>2617</v>
      </c>
      <c r="M222" s="149" t="s">
        <v>2655</v>
      </c>
      <c r="N222" s="149" t="s">
        <v>3991</v>
      </c>
      <c r="O222" s="149">
        <v>25</v>
      </c>
      <c r="P222" s="151" t="s">
        <v>1381</v>
      </c>
      <c r="Q222" s="151" t="s">
        <v>1382</v>
      </c>
      <c r="R222" s="149"/>
      <c r="S222" s="66">
        <v>0.5</v>
      </c>
      <c r="T222" s="149"/>
      <c r="U222" s="66">
        <f t="shared" si="6"/>
        <v>279.79000000000008</v>
      </c>
      <c r="V222" s="66">
        <v>0.5</v>
      </c>
      <c r="W222" s="66">
        <f t="shared" si="7"/>
        <v>87.569999999999965</v>
      </c>
      <c r="X222" s="149" t="s">
        <v>2678</v>
      </c>
      <c r="Y222" s="72" t="s">
        <v>1383</v>
      </c>
    </row>
    <row r="223" spans="1:25" x14ac:dyDescent="0.2">
      <c r="A223" s="72">
        <v>101</v>
      </c>
      <c r="B223" s="149" t="s">
        <v>1129</v>
      </c>
      <c r="C223" s="149"/>
      <c r="D223" s="149"/>
      <c r="E223" s="149"/>
      <c r="F223" s="149"/>
      <c r="G223" s="149">
        <v>8</v>
      </c>
      <c r="H223" s="149"/>
      <c r="I223" s="149"/>
      <c r="J223" s="196">
        <v>39341</v>
      </c>
      <c r="K223" s="150" t="s">
        <v>1059</v>
      </c>
      <c r="L223" s="150" t="s">
        <v>2617</v>
      </c>
      <c r="M223" s="149" t="s">
        <v>3894</v>
      </c>
      <c r="N223" s="149" t="s">
        <v>4024</v>
      </c>
      <c r="O223" s="149">
        <v>25</v>
      </c>
      <c r="P223" s="151" t="s">
        <v>1384</v>
      </c>
      <c r="Q223" s="151" t="s">
        <v>1385</v>
      </c>
      <c r="R223" s="149"/>
      <c r="S223" s="66">
        <v>0.6</v>
      </c>
      <c r="T223" s="149"/>
      <c r="U223" s="66">
        <f t="shared" si="6"/>
        <v>279.79000000000008</v>
      </c>
      <c r="V223" s="66">
        <v>0.6</v>
      </c>
      <c r="W223" s="66">
        <f t="shared" si="7"/>
        <v>88.169999999999959</v>
      </c>
      <c r="X223" s="149" t="s">
        <v>2678</v>
      </c>
      <c r="Y223" s="72" t="s">
        <v>1386</v>
      </c>
    </row>
    <row r="224" spans="1:25" x14ac:dyDescent="0.2">
      <c r="A224" s="28" t="s">
        <v>1063</v>
      </c>
      <c r="B224" s="81" t="s">
        <v>1387</v>
      </c>
      <c r="C224" s="81"/>
      <c r="D224" s="81"/>
      <c r="E224" s="81"/>
      <c r="F224" s="81"/>
      <c r="G224" s="81"/>
      <c r="H224" s="81"/>
      <c r="I224" s="81"/>
      <c r="J224" s="193">
        <v>39347</v>
      </c>
      <c r="K224" s="82" t="s">
        <v>1076</v>
      </c>
      <c r="L224" s="82" t="s">
        <v>2633</v>
      </c>
      <c r="M224" s="81" t="s">
        <v>3979</v>
      </c>
      <c r="N224" s="81" t="s">
        <v>3889</v>
      </c>
      <c r="O224" s="81">
        <v>10</v>
      </c>
      <c r="P224" s="84" t="s">
        <v>1388</v>
      </c>
      <c r="Q224" s="84" t="s">
        <v>1389</v>
      </c>
      <c r="R224" s="81">
        <v>80</v>
      </c>
      <c r="S224" s="59"/>
      <c r="T224" s="81"/>
      <c r="U224" s="67">
        <f t="shared" si="6"/>
        <v>279.79000000000008</v>
      </c>
      <c r="V224" s="59"/>
      <c r="W224" s="85">
        <f t="shared" si="7"/>
        <v>88.169999999999959</v>
      </c>
      <c r="X224" s="81" t="s">
        <v>1390</v>
      </c>
      <c r="Y224" s="87" t="s">
        <v>1391</v>
      </c>
    </row>
    <row r="225" spans="1:25" x14ac:dyDescent="0.2">
      <c r="A225" s="72">
        <v>102</v>
      </c>
      <c r="B225" s="149" t="s">
        <v>1392</v>
      </c>
      <c r="C225" s="149"/>
      <c r="D225" s="149"/>
      <c r="E225" s="149"/>
      <c r="F225" s="149"/>
      <c r="G225" s="149"/>
      <c r="H225" s="149">
        <v>24</v>
      </c>
      <c r="I225" s="149"/>
      <c r="J225" s="196">
        <v>39352</v>
      </c>
      <c r="K225" s="150" t="s">
        <v>1059</v>
      </c>
      <c r="L225" s="150" t="s">
        <v>2633</v>
      </c>
      <c r="M225" s="149" t="s">
        <v>3919</v>
      </c>
      <c r="N225" s="149" t="s">
        <v>3908</v>
      </c>
      <c r="O225" s="149">
        <v>29</v>
      </c>
      <c r="P225" s="151" t="s">
        <v>1393</v>
      </c>
      <c r="Q225" s="151" t="s">
        <v>1394</v>
      </c>
      <c r="R225" s="149">
        <v>1</v>
      </c>
      <c r="S225" s="66"/>
      <c r="T225" s="149">
        <v>1</v>
      </c>
      <c r="U225" s="66">
        <f t="shared" si="6"/>
        <v>280.79000000000008</v>
      </c>
      <c r="V225" s="66"/>
      <c r="W225" s="66">
        <f t="shared" si="7"/>
        <v>88.169999999999959</v>
      </c>
      <c r="X225" s="149" t="s">
        <v>1395</v>
      </c>
      <c r="Y225" s="72" t="s">
        <v>1396</v>
      </c>
    </row>
    <row r="226" spans="1:25" x14ac:dyDescent="0.2">
      <c r="A226" s="72">
        <v>103</v>
      </c>
      <c r="B226" s="149" t="s">
        <v>1397</v>
      </c>
      <c r="C226" s="149"/>
      <c r="D226" s="149"/>
      <c r="E226" s="149"/>
      <c r="F226" s="149"/>
      <c r="G226" s="149">
        <v>9</v>
      </c>
      <c r="H226" s="149"/>
      <c r="I226" s="149"/>
      <c r="J226" s="196">
        <v>39355</v>
      </c>
      <c r="K226" s="150" t="s">
        <v>1055</v>
      </c>
      <c r="L226" s="150" t="s">
        <v>2617</v>
      </c>
      <c r="M226" s="149" t="s">
        <v>2655</v>
      </c>
      <c r="N226" s="149" t="s">
        <v>3959</v>
      </c>
      <c r="O226" s="149">
        <v>7</v>
      </c>
      <c r="P226" s="151" t="s">
        <v>1398</v>
      </c>
      <c r="Q226" s="151" t="s">
        <v>1399</v>
      </c>
      <c r="R226" s="149"/>
      <c r="S226" s="66">
        <v>0.1</v>
      </c>
      <c r="T226" s="149"/>
      <c r="U226" s="66">
        <f t="shared" si="6"/>
        <v>280.79000000000008</v>
      </c>
      <c r="V226" s="66">
        <v>0.1</v>
      </c>
      <c r="W226" s="66">
        <f t="shared" si="7"/>
        <v>88.269999999999953</v>
      </c>
      <c r="X226" s="149" t="s">
        <v>1400</v>
      </c>
      <c r="Y226" s="72" t="s">
        <v>1401</v>
      </c>
    </row>
    <row r="227" spans="1:25" x14ac:dyDescent="0.2">
      <c r="A227" s="28" t="s">
        <v>1063</v>
      </c>
      <c r="B227" s="81" t="s">
        <v>1402</v>
      </c>
      <c r="C227" s="81"/>
      <c r="D227" s="81"/>
      <c r="E227" s="81"/>
      <c r="F227" s="81"/>
      <c r="G227" s="81"/>
      <c r="H227" s="81"/>
      <c r="I227" s="81"/>
      <c r="J227" s="193">
        <v>39356</v>
      </c>
      <c r="K227" s="82" t="s">
        <v>1055</v>
      </c>
      <c r="L227" s="82" t="s">
        <v>2633</v>
      </c>
      <c r="M227" s="81" t="s">
        <v>4030</v>
      </c>
      <c r="N227" s="81" t="s">
        <v>3991</v>
      </c>
      <c r="O227" s="81">
        <v>31</v>
      </c>
      <c r="P227" s="84" t="s">
        <v>1403</v>
      </c>
      <c r="Q227" s="84" t="s">
        <v>1404</v>
      </c>
      <c r="R227" s="81">
        <v>0.1</v>
      </c>
      <c r="S227" s="59"/>
      <c r="T227" s="81"/>
      <c r="U227" s="67">
        <f t="shared" si="6"/>
        <v>280.79000000000008</v>
      </c>
      <c r="V227" s="59"/>
      <c r="W227" s="85">
        <f t="shared" si="7"/>
        <v>88.269999999999953</v>
      </c>
      <c r="X227" s="81" t="s">
        <v>1405</v>
      </c>
      <c r="Y227" s="87" t="s">
        <v>1406</v>
      </c>
    </row>
    <row r="228" spans="1:25" x14ac:dyDescent="0.2">
      <c r="A228" s="72">
        <v>104</v>
      </c>
      <c r="B228" s="149" t="s">
        <v>1407</v>
      </c>
      <c r="C228" s="149"/>
      <c r="D228" s="149"/>
      <c r="E228" s="149"/>
      <c r="F228" s="149"/>
      <c r="G228" s="149"/>
      <c r="H228" s="149">
        <v>25</v>
      </c>
      <c r="I228" s="149"/>
      <c r="J228" s="196">
        <v>39358</v>
      </c>
      <c r="K228" s="150" t="s">
        <v>1055</v>
      </c>
      <c r="L228" s="150" t="s">
        <v>1408</v>
      </c>
      <c r="M228" s="149" t="s">
        <v>3937</v>
      </c>
      <c r="N228" s="149" t="s">
        <v>3889</v>
      </c>
      <c r="O228" s="149">
        <v>10</v>
      </c>
      <c r="P228" s="151" t="s">
        <v>1409</v>
      </c>
      <c r="Q228" s="151" t="s">
        <v>1410</v>
      </c>
      <c r="R228" s="149">
        <v>0.2</v>
      </c>
      <c r="S228" s="66"/>
      <c r="T228" s="149">
        <v>0.2</v>
      </c>
      <c r="U228" s="66">
        <f t="shared" si="6"/>
        <v>280.99000000000007</v>
      </c>
      <c r="V228" s="66"/>
      <c r="W228" s="66">
        <f t="shared" si="7"/>
        <v>88.269999999999953</v>
      </c>
      <c r="X228" s="149" t="s">
        <v>1411</v>
      </c>
      <c r="Y228" s="72" t="s">
        <v>1412</v>
      </c>
    </row>
    <row r="229" spans="1:25" x14ac:dyDescent="0.2">
      <c r="A229" s="72">
        <v>105</v>
      </c>
      <c r="B229" s="149" t="s">
        <v>1413</v>
      </c>
      <c r="C229" s="149"/>
      <c r="D229" s="149"/>
      <c r="E229" s="149"/>
      <c r="F229" s="149"/>
      <c r="G229" s="149"/>
      <c r="H229" s="149"/>
      <c r="I229" s="149">
        <v>10</v>
      </c>
      <c r="J229" s="196">
        <v>39352</v>
      </c>
      <c r="K229" s="150" t="s">
        <v>1055</v>
      </c>
      <c r="L229" s="150" t="s">
        <v>3936</v>
      </c>
      <c r="M229" s="149" t="s">
        <v>4030</v>
      </c>
      <c r="N229" s="149" t="s">
        <v>3995</v>
      </c>
      <c r="O229" s="149">
        <v>20</v>
      </c>
      <c r="P229" s="151" t="s">
        <v>1414</v>
      </c>
      <c r="Q229" s="151" t="s">
        <v>1415</v>
      </c>
      <c r="R229" s="149">
        <v>0.1</v>
      </c>
      <c r="S229" s="66"/>
      <c r="T229" s="149">
        <v>0.1</v>
      </c>
      <c r="U229" s="66">
        <f t="shared" si="6"/>
        <v>281.09000000000009</v>
      </c>
      <c r="V229" s="66"/>
      <c r="W229" s="66">
        <f t="shared" si="7"/>
        <v>88.269999999999953</v>
      </c>
      <c r="X229" s="149" t="s">
        <v>1416</v>
      </c>
      <c r="Y229" s="72" t="s">
        <v>1417</v>
      </c>
    </row>
    <row r="230" spans="1:25" x14ac:dyDescent="0.2">
      <c r="A230" s="28" t="s">
        <v>1063</v>
      </c>
      <c r="B230" s="81" t="s">
        <v>1418</v>
      </c>
      <c r="C230" s="81"/>
      <c r="D230" s="81"/>
      <c r="E230" s="81"/>
      <c r="F230" s="81"/>
      <c r="G230" s="81"/>
      <c r="H230" s="81"/>
      <c r="I230" s="81"/>
      <c r="J230" s="193">
        <v>39359</v>
      </c>
      <c r="K230" s="82" t="s">
        <v>1055</v>
      </c>
      <c r="L230" s="82" t="s">
        <v>2633</v>
      </c>
      <c r="M230" s="81" t="s">
        <v>1739</v>
      </c>
      <c r="N230" s="81" t="s">
        <v>3991</v>
      </c>
      <c r="O230" s="81">
        <v>31</v>
      </c>
      <c r="P230" s="84" t="s">
        <v>1419</v>
      </c>
      <c r="Q230" s="84" t="s">
        <v>1420</v>
      </c>
      <c r="R230" s="81">
        <v>0.25</v>
      </c>
      <c r="S230" s="59"/>
      <c r="T230" s="81"/>
      <c r="U230" s="67">
        <f t="shared" si="6"/>
        <v>281.09000000000009</v>
      </c>
      <c r="V230" s="59"/>
      <c r="W230" s="85">
        <f t="shared" si="7"/>
        <v>88.269999999999953</v>
      </c>
      <c r="X230" s="81"/>
      <c r="Y230" s="87" t="s">
        <v>1421</v>
      </c>
    </row>
    <row r="231" spans="1:25" x14ac:dyDescent="0.2">
      <c r="A231" s="28" t="s">
        <v>1063</v>
      </c>
      <c r="B231" s="81" t="s">
        <v>1422</v>
      </c>
      <c r="C231" s="81"/>
      <c r="D231" s="81"/>
      <c r="E231" s="81"/>
      <c r="F231" s="81"/>
      <c r="G231" s="81"/>
      <c r="H231" s="81"/>
      <c r="I231" s="81"/>
      <c r="J231" s="193">
        <v>39364</v>
      </c>
      <c r="K231" s="82" t="s">
        <v>1055</v>
      </c>
      <c r="L231" s="82" t="s">
        <v>3971</v>
      </c>
      <c r="M231" s="81" t="s">
        <v>3972</v>
      </c>
      <c r="N231" s="81" t="s">
        <v>4070</v>
      </c>
      <c r="O231" s="81">
        <v>30</v>
      </c>
      <c r="P231" s="84" t="s">
        <v>1423</v>
      </c>
      <c r="Q231" s="84" t="s">
        <v>1424</v>
      </c>
      <c r="R231" s="81">
        <v>0.1</v>
      </c>
      <c r="S231" s="59"/>
      <c r="T231" s="81"/>
      <c r="U231" s="67">
        <f t="shared" si="6"/>
        <v>281.09000000000009</v>
      </c>
      <c r="V231" s="59"/>
      <c r="W231" s="85">
        <f t="shared" si="7"/>
        <v>88.269999999999953</v>
      </c>
      <c r="X231" s="81" t="s">
        <v>1425</v>
      </c>
      <c r="Y231" s="87" t="s">
        <v>1426</v>
      </c>
    </row>
    <row r="232" spans="1:25" x14ac:dyDescent="0.2">
      <c r="A232" s="72">
        <v>106</v>
      </c>
      <c r="B232" s="149" t="s">
        <v>1427</v>
      </c>
      <c r="C232" s="149"/>
      <c r="D232" s="149"/>
      <c r="E232" s="149"/>
      <c r="F232" s="149"/>
      <c r="G232" s="149"/>
      <c r="H232" s="149">
        <v>26</v>
      </c>
      <c r="I232" s="149"/>
      <c r="J232" s="196">
        <v>39379</v>
      </c>
      <c r="K232" s="150" t="s">
        <v>1055</v>
      </c>
      <c r="L232" s="150" t="s">
        <v>826</v>
      </c>
      <c r="M232" s="149" t="s">
        <v>3999</v>
      </c>
      <c r="N232" s="149" t="s">
        <v>3908</v>
      </c>
      <c r="O232" s="149">
        <v>13</v>
      </c>
      <c r="P232" s="151" t="s">
        <v>781</v>
      </c>
      <c r="Q232" s="151" t="s">
        <v>1428</v>
      </c>
      <c r="R232" s="149">
        <v>0.1</v>
      </c>
      <c r="S232" s="66"/>
      <c r="T232" s="149">
        <v>0.1</v>
      </c>
      <c r="U232" s="66">
        <f t="shared" si="6"/>
        <v>281.19000000000011</v>
      </c>
      <c r="V232" s="66"/>
      <c r="W232" s="66">
        <f t="shared" si="7"/>
        <v>88.269999999999953</v>
      </c>
      <c r="X232" s="149" t="s">
        <v>1429</v>
      </c>
      <c r="Y232" s="72" t="s">
        <v>1430</v>
      </c>
    </row>
    <row r="233" spans="1:25" x14ac:dyDescent="0.2">
      <c r="A233" s="28" t="s">
        <v>1063</v>
      </c>
      <c r="B233" s="81" t="s">
        <v>1431</v>
      </c>
      <c r="C233" s="81"/>
      <c r="D233" s="81"/>
      <c r="E233" s="81"/>
      <c r="F233" s="81"/>
      <c r="G233" s="81"/>
      <c r="H233" s="81"/>
      <c r="I233" s="81"/>
      <c r="J233" s="193">
        <v>39384</v>
      </c>
      <c r="K233" s="82" t="s">
        <v>1055</v>
      </c>
      <c r="L233" s="82" t="s">
        <v>3887</v>
      </c>
      <c r="M233" s="81" t="s">
        <v>3888</v>
      </c>
      <c r="N233" s="81" t="s">
        <v>3995</v>
      </c>
      <c r="O233" s="81">
        <v>9</v>
      </c>
      <c r="P233" s="84" t="s">
        <v>1432</v>
      </c>
      <c r="Q233" s="84" t="s">
        <v>1433</v>
      </c>
      <c r="R233" s="81">
        <v>0.1</v>
      </c>
      <c r="S233" s="59"/>
      <c r="T233" s="81"/>
      <c r="U233" s="67">
        <f t="shared" si="6"/>
        <v>281.19000000000011</v>
      </c>
      <c r="V233" s="59"/>
      <c r="W233" s="85">
        <f t="shared" si="7"/>
        <v>88.269999999999953</v>
      </c>
      <c r="X233" s="81"/>
      <c r="Y233" s="87" t="s">
        <v>1434</v>
      </c>
    </row>
    <row r="234" spans="1:25" x14ac:dyDescent="0.2">
      <c r="A234" s="72">
        <v>107</v>
      </c>
      <c r="B234" s="149" t="s">
        <v>1435</v>
      </c>
      <c r="C234" s="149"/>
      <c r="D234" s="149"/>
      <c r="E234" s="149"/>
      <c r="F234" s="149"/>
      <c r="G234" s="149">
        <v>10</v>
      </c>
      <c r="H234" s="149"/>
      <c r="I234" s="149"/>
      <c r="J234" s="196">
        <v>39394</v>
      </c>
      <c r="K234" s="150" t="s">
        <v>1059</v>
      </c>
      <c r="L234" s="150" t="s">
        <v>2633</v>
      </c>
      <c r="M234" s="149" t="s">
        <v>3919</v>
      </c>
      <c r="N234" s="149" t="s">
        <v>3908</v>
      </c>
      <c r="O234" s="149">
        <v>1</v>
      </c>
      <c r="P234" s="151" t="s">
        <v>1436</v>
      </c>
      <c r="Q234" s="151" t="s">
        <v>1437</v>
      </c>
      <c r="R234" s="149">
        <v>0.35</v>
      </c>
      <c r="S234" s="66"/>
      <c r="T234" s="149">
        <v>0.35</v>
      </c>
      <c r="U234" s="66">
        <f t="shared" si="6"/>
        <v>281.54000000000013</v>
      </c>
      <c r="V234" s="66"/>
      <c r="W234" s="66">
        <f t="shared" si="7"/>
        <v>88.269999999999953</v>
      </c>
      <c r="X234" s="149" t="s">
        <v>1438</v>
      </c>
      <c r="Y234" s="72" t="s">
        <v>1439</v>
      </c>
    </row>
    <row r="235" spans="1:25" x14ac:dyDescent="0.2">
      <c r="A235" s="72">
        <v>108</v>
      </c>
      <c r="B235" s="149" t="s">
        <v>1440</v>
      </c>
      <c r="C235" s="149"/>
      <c r="D235" s="149"/>
      <c r="E235" s="149"/>
      <c r="F235" s="149"/>
      <c r="G235" s="149"/>
      <c r="H235" s="149">
        <v>27</v>
      </c>
      <c r="I235" s="149"/>
      <c r="J235" s="196">
        <v>39403</v>
      </c>
      <c r="K235" s="150" t="s">
        <v>1059</v>
      </c>
      <c r="L235" s="150" t="s">
        <v>2633</v>
      </c>
      <c r="M235" s="149" t="s">
        <v>3919</v>
      </c>
      <c r="N235" s="149" t="s">
        <v>3908</v>
      </c>
      <c r="O235" s="149">
        <v>21</v>
      </c>
      <c r="P235" s="151" t="s">
        <v>1441</v>
      </c>
      <c r="Q235" s="151" t="s">
        <v>1442</v>
      </c>
      <c r="R235" s="149">
        <v>0.65</v>
      </c>
      <c r="S235" s="66"/>
      <c r="T235" s="149">
        <v>0.65</v>
      </c>
      <c r="U235" s="66">
        <f t="shared" si="6"/>
        <v>282.19000000000011</v>
      </c>
      <c r="V235" s="66"/>
      <c r="W235" s="66">
        <f t="shared" si="7"/>
        <v>88.269999999999953</v>
      </c>
      <c r="X235" s="149" t="s">
        <v>1443</v>
      </c>
      <c r="Y235" s="72" t="s">
        <v>1444</v>
      </c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61" orientation="landscape" r:id="rId1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opLeftCell="A109" workbookViewId="0">
      <selection sqref="A1:X1"/>
    </sheetView>
  </sheetViews>
  <sheetFormatPr defaultRowHeight="12.75" x14ac:dyDescent="0.2"/>
  <cols>
    <col min="1" max="1" width="4" bestFit="1" customWidth="1"/>
    <col min="2" max="2" width="13.5703125" customWidth="1"/>
    <col min="3" max="3" width="2.85546875" customWidth="1"/>
    <col min="4" max="4" width="2.7109375" customWidth="1"/>
    <col min="5" max="6" width="3" customWidth="1"/>
    <col min="7" max="7" width="4.7109375" customWidth="1"/>
    <col min="8" max="8" width="3" customWidth="1"/>
    <col min="9" max="9" width="3.5703125" customWidth="1"/>
    <col min="10" max="10" width="3.7109375" customWidth="1"/>
    <col min="11" max="11" width="5.42578125" bestFit="1" customWidth="1"/>
    <col min="12" max="12" width="4.7109375" customWidth="1"/>
    <col min="13" max="13" width="3.7109375" bestFit="1" customWidth="1"/>
    <col min="14" max="14" width="4.140625" bestFit="1" customWidth="1"/>
    <col min="15" max="15" width="2.7109375" bestFit="1" customWidth="1"/>
    <col min="16" max="16" width="8.28515625" bestFit="1" customWidth="1"/>
    <col min="18" max="18" width="5.7109375" bestFit="1" customWidth="1"/>
    <col min="19" max="19" width="4.42578125" bestFit="1" customWidth="1"/>
    <col min="20" max="20" width="5.7109375" bestFit="1" customWidth="1"/>
    <col min="21" max="21" width="5.85546875" bestFit="1" customWidth="1"/>
    <col min="22" max="22" width="4.42578125" bestFit="1" customWidth="1"/>
    <col min="23" max="23" width="5.85546875" bestFit="1" customWidth="1"/>
    <col min="24" max="24" width="7.42578125" bestFit="1" customWidth="1"/>
    <col min="25" max="25" width="13.28515625" bestFit="1" customWidth="1"/>
  </cols>
  <sheetData>
    <row r="1" spans="1:25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3"/>
    </row>
    <row r="2" spans="1:25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3"/>
    </row>
    <row r="3" spans="1:25" ht="15" x14ac:dyDescent="0.2">
      <c r="A3" s="526" t="s">
        <v>4454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3"/>
    </row>
    <row r="4" spans="1:25" ht="15" x14ac:dyDescent="0.2">
      <c r="A4" s="61"/>
      <c r="B4" s="5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172"/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175"/>
      <c r="O5" s="174"/>
      <c r="P5" s="174"/>
      <c r="Q5" s="174"/>
      <c r="R5" s="532" t="s">
        <v>1042</v>
      </c>
      <c r="S5" s="532"/>
      <c r="T5" s="532" t="s">
        <v>1044</v>
      </c>
      <c r="U5" s="532"/>
      <c r="V5" s="532"/>
      <c r="W5" s="532"/>
      <c r="X5" s="174"/>
      <c r="Y5" s="176" t="s">
        <v>3875</v>
      </c>
    </row>
    <row r="6" spans="1:25" ht="45" x14ac:dyDescent="0.2">
      <c r="A6" s="177" t="s">
        <v>4455</v>
      </c>
      <c r="B6" s="178" t="s">
        <v>1030</v>
      </c>
      <c r="C6" s="179" t="s">
        <v>1047</v>
      </c>
      <c r="D6" s="179" t="s">
        <v>1048</v>
      </c>
      <c r="E6" s="179" t="s">
        <v>1049</v>
      </c>
      <c r="F6" s="179" t="s">
        <v>1050</v>
      </c>
      <c r="G6" s="179" t="s">
        <v>3879</v>
      </c>
      <c r="H6" s="179" t="s">
        <v>1051</v>
      </c>
      <c r="I6" s="179" t="s">
        <v>3880</v>
      </c>
      <c r="J6" s="180" t="s">
        <v>1031</v>
      </c>
      <c r="K6" s="181" t="s">
        <v>3878</v>
      </c>
      <c r="L6" s="182" t="s">
        <v>1032</v>
      </c>
      <c r="M6" s="183" t="s">
        <v>1033</v>
      </c>
      <c r="N6" s="183" t="s">
        <v>1034</v>
      </c>
      <c r="O6" s="184" t="s">
        <v>1035</v>
      </c>
      <c r="P6" s="184" t="s">
        <v>1036</v>
      </c>
      <c r="Q6" s="184" t="s">
        <v>1037</v>
      </c>
      <c r="R6" s="528" t="s">
        <v>1038</v>
      </c>
      <c r="S6" s="529"/>
      <c r="T6" s="530" t="s">
        <v>1038</v>
      </c>
      <c r="U6" s="533"/>
      <c r="V6" s="533"/>
      <c r="W6" s="531"/>
      <c r="X6" s="185" t="s">
        <v>1075</v>
      </c>
      <c r="Y6" s="186" t="s">
        <v>3876</v>
      </c>
    </row>
    <row r="7" spans="1:25" x14ac:dyDescent="0.2">
      <c r="A7" s="62"/>
      <c r="B7" s="187"/>
      <c r="C7" s="188"/>
      <c r="D7" s="188"/>
      <c r="E7" s="188"/>
      <c r="F7" s="188"/>
      <c r="G7" s="188"/>
      <c r="H7" s="188"/>
      <c r="I7" s="188"/>
      <c r="J7" s="189"/>
      <c r="K7" s="190"/>
      <c r="L7" s="190"/>
      <c r="M7" s="191"/>
      <c r="N7" s="191"/>
      <c r="O7" s="190"/>
      <c r="P7" s="190"/>
      <c r="Q7" s="190"/>
      <c r="R7" s="190" t="s">
        <v>1043</v>
      </c>
      <c r="S7" s="190" t="s">
        <v>1039</v>
      </c>
      <c r="T7" s="190" t="s">
        <v>1043</v>
      </c>
      <c r="U7" s="188" t="s">
        <v>3881</v>
      </c>
      <c r="V7" s="190" t="s">
        <v>1039</v>
      </c>
      <c r="W7" s="188" t="s">
        <v>3881</v>
      </c>
      <c r="X7" s="190"/>
      <c r="Y7" s="176" t="s">
        <v>3877</v>
      </c>
    </row>
    <row r="8" spans="1:25" x14ac:dyDescent="0.2">
      <c r="A8" s="95"/>
      <c r="B8" s="73"/>
      <c r="C8" s="73"/>
      <c r="D8" s="73"/>
      <c r="E8" s="73"/>
      <c r="F8" s="73"/>
      <c r="G8" s="73"/>
      <c r="H8" s="73"/>
      <c r="I8" s="73"/>
      <c r="J8" s="192"/>
      <c r="K8" s="74"/>
      <c r="L8" s="74"/>
      <c r="M8" s="75"/>
      <c r="N8" s="75"/>
      <c r="O8" s="73"/>
      <c r="P8" s="76"/>
      <c r="Q8" s="76"/>
      <c r="R8" s="77"/>
      <c r="S8" s="77"/>
      <c r="T8" s="77"/>
      <c r="U8" s="78"/>
      <c r="V8" s="77"/>
      <c r="W8" s="77"/>
      <c r="X8" s="79"/>
      <c r="Y8" s="80"/>
    </row>
    <row r="9" spans="1:25" x14ac:dyDescent="0.2">
      <c r="A9" s="28"/>
      <c r="B9" s="81"/>
      <c r="C9" s="81"/>
      <c r="D9" s="81"/>
      <c r="E9" s="81"/>
      <c r="F9" s="81"/>
      <c r="G9" s="81"/>
      <c r="H9" s="81"/>
      <c r="I9" s="81"/>
      <c r="J9" s="193"/>
      <c r="K9" s="82"/>
      <c r="L9" s="82"/>
      <c r="M9" s="83"/>
      <c r="N9" s="83"/>
      <c r="O9" s="81"/>
      <c r="P9" s="84"/>
      <c r="Q9" s="84"/>
      <c r="R9" s="59"/>
      <c r="S9" s="59"/>
      <c r="T9" s="59"/>
      <c r="U9" s="85"/>
      <c r="V9" s="59"/>
      <c r="W9" s="85"/>
      <c r="X9" s="86"/>
      <c r="Y9" s="87"/>
    </row>
    <row r="10" spans="1:25" x14ac:dyDescent="0.2">
      <c r="A10" s="28" t="s">
        <v>1063</v>
      </c>
      <c r="B10" s="81" t="s">
        <v>4456</v>
      </c>
      <c r="C10" s="81"/>
      <c r="D10" s="81"/>
      <c r="E10" s="81"/>
      <c r="F10" s="81"/>
      <c r="G10" s="81"/>
      <c r="H10" s="81"/>
      <c r="I10" s="81"/>
      <c r="J10" s="193">
        <v>39454</v>
      </c>
      <c r="K10" s="82" t="s">
        <v>1055</v>
      </c>
      <c r="L10" s="82" t="s">
        <v>3887</v>
      </c>
      <c r="M10" s="83" t="s">
        <v>3999</v>
      </c>
      <c r="N10" s="83" t="s">
        <v>3908</v>
      </c>
      <c r="O10" s="81">
        <v>33</v>
      </c>
      <c r="P10" s="84" t="s">
        <v>4457</v>
      </c>
      <c r="Q10" s="84" t="s">
        <v>4458</v>
      </c>
      <c r="R10" s="59">
        <v>0.1</v>
      </c>
      <c r="S10" s="59"/>
      <c r="T10" s="59"/>
      <c r="U10" s="85">
        <f>U9+T10</f>
        <v>0</v>
      </c>
      <c r="V10" s="59"/>
      <c r="W10" s="85">
        <f>W9+V10</f>
        <v>0</v>
      </c>
      <c r="X10" s="86"/>
      <c r="Y10" s="87" t="s">
        <v>4459</v>
      </c>
    </row>
    <row r="11" spans="1:25" x14ac:dyDescent="0.2">
      <c r="A11" s="28" t="s">
        <v>1063</v>
      </c>
      <c r="B11" s="81" t="s">
        <v>4460</v>
      </c>
      <c r="C11" s="81"/>
      <c r="D11" s="81"/>
      <c r="E11" s="81"/>
      <c r="F11" s="81"/>
      <c r="G11" s="81"/>
      <c r="H11" s="81"/>
      <c r="I11" s="81"/>
      <c r="J11" s="193">
        <v>39454</v>
      </c>
      <c r="K11" s="82" t="s">
        <v>1055</v>
      </c>
      <c r="L11" s="82" t="s">
        <v>3887</v>
      </c>
      <c r="M11" s="83" t="s">
        <v>4059</v>
      </c>
      <c r="N11" s="83" t="s">
        <v>3991</v>
      </c>
      <c r="O11" s="81">
        <v>7</v>
      </c>
      <c r="P11" s="84" t="s">
        <v>4461</v>
      </c>
      <c r="Q11" s="84" t="s">
        <v>4462</v>
      </c>
      <c r="R11" s="59">
        <v>0.2</v>
      </c>
      <c r="S11" s="59"/>
      <c r="T11" s="59"/>
      <c r="U11" s="85">
        <f t="shared" ref="U11:U74" si="0">U10+T11</f>
        <v>0</v>
      </c>
      <c r="V11" s="59"/>
      <c r="W11" s="85">
        <f t="shared" ref="W11:W74" si="1">W10+V11</f>
        <v>0</v>
      </c>
      <c r="X11" s="86"/>
      <c r="Y11" s="87" t="s">
        <v>4463</v>
      </c>
    </row>
    <row r="12" spans="1:25" x14ac:dyDescent="0.2">
      <c r="A12" s="28" t="s">
        <v>1063</v>
      </c>
      <c r="B12" s="81" t="s">
        <v>4464</v>
      </c>
      <c r="C12" s="81"/>
      <c r="D12" s="81"/>
      <c r="E12" s="81"/>
      <c r="F12" s="81"/>
      <c r="G12" s="81"/>
      <c r="H12" s="81"/>
      <c r="I12" s="81"/>
      <c r="J12" s="193">
        <v>39474</v>
      </c>
      <c r="K12" s="82" t="s">
        <v>1076</v>
      </c>
      <c r="L12" s="82" t="s">
        <v>3887</v>
      </c>
      <c r="M12" s="83" t="s">
        <v>3979</v>
      </c>
      <c r="N12" s="83" t="s">
        <v>3889</v>
      </c>
      <c r="O12" s="81">
        <v>31</v>
      </c>
      <c r="P12" s="84" t="s">
        <v>4465</v>
      </c>
      <c r="Q12" s="84" t="s">
        <v>4466</v>
      </c>
      <c r="R12" s="59">
        <v>36</v>
      </c>
      <c r="S12" s="59"/>
      <c r="T12" s="59"/>
      <c r="U12" s="85">
        <f t="shared" si="0"/>
        <v>0</v>
      </c>
      <c r="V12" s="59"/>
      <c r="W12" s="85">
        <f t="shared" si="1"/>
        <v>0</v>
      </c>
      <c r="X12" s="86"/>
      <c r="Y12" s="87" t="s">
        <v>4467</v>
      </c>
    </row>
    <row r="13" spans="1:25" x14ac:dyDescent="0.2">
      <c r="A13" s="194" t="s">
        <v>1063</v>
      </c>
      <c r="B13" s="88" t="s">
        <v>4468</v>
      </c>
      <c r="C13" s="88"/>
      <c r="D13" s="88"/>
      <c r="E13" s="88"/>
      <c r="F13" s="88"/>
      <c r="G13" s="88"/>
      <c r="H13" s="88"/>
      <c r="I13" s="88"/>
      <c r="J13" s="195">
        <v>39474</v>
      </c>
      <c r="K13" s="89" t="s">
        <v>1076</v>
      </c>
      <c r="L13" s="89" t="s">
        <v>3887</v>
      </c>
      <c r="M13" s="90" t="s">
        <v>3900</v>
      </c>
      <c r="N13" s="90" t="s">
        <v>3889</v>
      </c>
      <c r="O13" s="88">
        <v>22</v>
      </c>
      <c r="P13" s="91" t="s">
        <v>4469</v>
      </c>
      <c r="Q13" s="91" t="s">
        <v>4470</v>
      </c>
      <c r="R13" s="92">
        <v>6</v>
      </c>
      <c r="S13" s="92"/>
      <c r="T13" s="92"/>
      <c r="U13" s="85">
        <f t="shared" si="0"/>
        <v>0</v>
      </c>
      <c r="V13" s="92"/>
      <c r="W13" s="85">
        <f t="shared" si="1"/>
        <v>0</v>
      </c>
      <c r="X13" s="93" t="s">
        <v>4471</v>
      </c>
      <c r="Y13" s="94" t="s">
        <v>4472</v>
      </c>
    </row>
    <row r="14" spans="1:25" x14ac:dyDescent="0.2">
      <c r="A14" s="72">
        <v>1</v>
      </c>
      <c r="B14" s="149" t="s">
        <v>4473</v>
      </c>
      <c r="C14" s="149"/>
      <c r="D14" s="149"/>
      <c r="E14" s="149"/>
      <c r="F14" s="149"/>
      <c r="G14" s="149"/>
      <c r="H14" s="149">
        <v>1</v>
      </c>
      <c r="I14" s="149"/>
      <c r="J14" s="196">
        <v>39474</v>
      </c>
      <c r="K14" s="150" t="s">
        <v>1059</v>
      </c>
      <c r="L14" s="150" t="s">
        <v>3887</v>
      </c>
      <c r="M14" s="146" t="s">
        <v>3919</v>
      </c>
      <c r="N14" s="146" t="s">
        <v>3908</v>
      </c>
      <c r="O14" s="149">
        <v>34</v>
      </c>
      <c r="P14" s="151" t="s">
        <v>4474</v>
      </c>
      <c r="Q14" s="151" t="s">
        <v>4475</v>
      </c>
      <c r="R14" s="66">
        <v>1.3</v>
      </c>
      <c r="S14" s="66"/>
      <c r="T14" s="66">
        <v>1.3</v>
      </c>
      <c r="U14" s="66">
        <f t="shared" si="0"/>
        <v>1.3</v>
      </c>
      <c r="V14" s="66"/>
      <c r="W14" s="66">
        <f t="shared" si="1"/>
        <v>0</v>
      </c>
      <c r="X14" s="71" t="s">
        <v>4476</v>
      </c>
      <c r="Y14" s="72" t="s">
        <v>4477</v>
      </c>
    </row>
    <row r="15" spans="1:25" x14ac:dyDescent="0.2">
      <c r="A15" s="28" t="s">
        <v>1063</v>
      </c>
      <c r="B15" s="81" t="s">
        <v>4478</v>
      </c>
      <c r="C15" s="81"/>
      <c r="D15" s="81"/>
      <c r="E15" s="81"/>
      <c r="F15" s="81"/>
      <c r="G15" s="81"/>
      <c r="H15" s="81"/>
      <c r="I15" s="81"/>
      <c r="J15" s="193">
        <v>39474</v>
      </c>
      <c r="K15" s="82" t="s">
        <v>1059</v>
      </c>
      <c r="L15" s="82" t="s">
        <v>3887</v>
      </c>
      <c r="M15" s="83" t="s">
        <v>3900</v>
      </c>
      <c r="N15" s="83" t="s">
        <v>3895</v>
      </c>
      <c r="O15" s="81">
        <v>31</v>
      </c>
      <c r="P15" s="84" t="s">
        <v>4479</v>
      </c>
      <c r="Q15" s="84" t="s">
        <v>4480</v>
      </c>
      <c r="R15" s="59">
        <v>0.28000000000000003</v>
      </c>
      <c r="S15" s="59"/>
      <c r="T15" s="59"/>
      <c r="U15" s="85">
        <f t="shared" si="0"/>
        <v>1.3</v>
      </c>
      <c r="V15" s="59"/>
      <c r="W15" s="85">
        <f t="shared" si="1"/>
        <v>0</v>
      </c>
      <c r="X15" s="86" t="s">
        <v>4481</v>
      </c>
      <c r="Y15" s="87" t="s">
        <v>4482</v>
      </c>
    </row>
    <row r="16" spans="1:25" x14ac:dyDescent="0.2">
      <c r="A16" s="28" t="s">
        <v>1063</v>
      </c>
      <c r="B16" s="81" t="s">
        <v>4483</v>
      </c>
      <c r="C16" s="81"/>
      <c r="D16" s="81"/>
      <c r="E16" s="81"/>
      <c r="F16" s="81"/>
      <c r="G16" s="81"/>
      <c r="H16" s="81"/>
      <c r="I16" s="81"/>
      <c r="J16" s="193">
        <v>39475</v>
      </c>
      <c r="K16" s="82" t="s">
        <v>1055</v>
      </c>
      <c r="L16" s="82" t="s">
        <v>3887</v>
      </c>
      <c r="M16" s="83" t="s">
        <v>3999</v>
      </c>
      <c r="N16" s="83" t="s">
        <v>3895</v>
      </c>
      <c r="O16" s="81">
        <v>7</v>
      </c>
      <c r="P16" s="84" t="s">
        <v>4484</v>
      </c>
      <c r="Q16" s="84" t="s">
        <v>1622</v>
      </c>
      <c r="R16" s="59">
        <v>0.1</v>
      </c>
      <c r="S16" s="59"/>
      <c r="T16" s="59"/>
      <c r="U16" s="85">
        <f t="shared" si="0"/>
        <v>1.3</v>
      </c>
      <c r="V16" s="59"/>
      <c r="W16" s="85">
        <f t="shared" si="1"/>
        <v>0</v>
      </c>
      <c r="X16" s="86"/>
      <c r="Y16" s="87" t="s">
        <v>4485</v>
      </c>
    </row>
    <row r="17" spans="1:25" x14ac:dyDescent="0.2">
      <c r="A17" s="96" t="s">
        <v>1063</v>
      </c>
      <c r="B17" s="97" t="s">
        <v>4486</v>
      </c>
      <c r="C17" s="97"/>
      <c r="D17" s="97"/>
      <c r="E17" s="97"/>
      <c r="F17" s="97"/>
      <c r="G17" s="97"/>
      <c r="H17" s="97"/>
      <c r="I17" s="97"/>
      <c r="J17" s="197">
        <v>39475</v>
      </c>
      <c r="K17" s="98" t="s">
        <v>1059</v>
      </c>
      <c r="L17" s="98" t="s">
        <v>3887</v>
      </c>
      <c r="M17" s="99" t="s">
        <v>4059</v>
      </c>
      <c r="N17" s="99" t="s">
        <v>3995</v>
      </c>
      <c r="O17" s="97">
        <v>3</v>
      </c>
      <c r="P17" s="100" t="s">
        <v>4487</v>
      </c>
      <c r="Q17" s="100" t="s">
        <v>4488</v>
      </c>
      <c r="R17" s="101">
        <v>0.5</v>
      </c>
      <c r="S17" s="101"/>
      <c r="T17" s="101"/>
      <c r="U17" s="101">
        <f t="shared" si="0"/>
        <v>1.3</v>
      </c>
      <c r="V17" s="101"/>
      <c r="W17" s="101">
        <f t="shared" si="1"/>
        <v>0</v>
      </c>
      <c r="X17" s="102" t="s">
        <v>4489</v>
      </c>
      <c r="Y17" s="96" t="s">
        <v>4490</v>
      </c>
    </row>
    <row r="18" spans="1:25" x14ac:dyDescent="0.2">
      <c r="A18" s="28" t="s">
        <v>1063</v>
      </c>
      <c r="B18" s="81" t="s">
        <v>4491</v>
      </c>
      <c r="C18" s="81"/>
      <c r="D18" s="81"/>
      <c r="E18" s="81"/>
      <c r="F18" s="81"/>
      <c r="G18" s="81"/>
      <c r="H18" s="81"/>
      <c r="I18" s="81"/>
      <c r="J18" s="193">
        <v>39475</v>
      </c>
      <c r="K18" s="82" t="s">
        <v>1055</v>
      </c>
      <c r="L18" s="82" t="s">
        <v>3887</v>
      </c>
      <c r="M18" s="83" t="s">
        <v>3894</v>
      </c>
      <c r="N18" s="83" t="s">
        <v>3895</v>
      </c>
      <c r="O18" s="81">
        <v>16</v>
      </c>
      <c r="P18" s="84" t="s">
        <v>4492</v>
      </c>
      <c r="Q18" s="84" t="s">
        <v>4493</v>
      </c>
      <c r="R18" s="59">
        <v>0.1</v>
      </c>
      <c r="S18" s="59"/>
      <c r="T18" s="59"/>
      <c r="U18" s="85">
        <f t="shared" si="0"/>
        <v>1.3</v>
      </c>
      <c r="V18" s="59"/>
      <c r="W18" s="85">
        <f t="shared" si="1"/>
        <v>0</v>
      </c>
      <c r="X18" s="86"/>
      <c r="Y18" s="87" t="s">
        <v>4494</v>
      </c>
    </row>
    <row r="19" spans="1:25" x14ac:dyDescent="0.2">
      <c r="A19" s="28" t="s">
        <v>1063</v>
      </c>
      <c r="B19" s="81" t="s">
        <v>4495</v>
      </c>
      <c r="C19" s="81"/>
      <c r="D19" s="81"/>
      <c r="E19" s="81"/>
      <c r="F19" s="81"/>
      <c r="G19" s="81"/>
      <c r="H19" s="81"/>
      <c r="I19" s="81"/>
      <c r="J19" s="193">
        <v>39475</v>
      </c>
      <c r="K19" s="82" t="s">
        <v>1055</v>
      </c>
      <c r="L19" s="82" t="s">
        <v>3887</v>
      </c>
      <c r="M19" s="83" t="s">
        <v>3900</v>
      </c>
      <c r="N19" s="83" t="s">
        <v>3889</v>
      </c>
      <c r="O19" s="81">
        <v>36</v>
      </c>
      <c r="P19" s="84" t="s">
        <v>4496</v>
      </c>
      <c r="Q19" s="84" t="s">
        <v>4056</v>
      </c>
      <c r="R19" s="59">
        <v>0.1</v>
      </c>
      <c r="S19" s="59"/>
      <c r="T19" s="59"/>
      <c r="U19" s="85">
        <f t="shared" si="0"/>
        <v>1.3</v>
      </c>
      <c r="V19" s="59"/>
      <c r="W19" s="85">
        <f t="shared" si="1"/>
        <v>0</v>
      </c>
      <c r="X19" s="86" t="s">
        <v>4497</v>
      </c>
      <c r="Y19" s="87" t="s">
        <v>4498</v>
      </c>
    </row>
    <row r="20" spans="1:25" x14ac:dyDescent="0.2">
      <c r="A20" s="28" t="s">
        <v>1063</v>
      </c>
      <c r="B20" s="81" t="s">
        <v>4499</v>
      </c>
      <c r="C20" s="81"/>
      <c r="D20" s="81"/>
      <c r="E20" s="81"/>
      <c r="F20" s="81"/>
      <c r="G20" s="81"/>
      <c r="H20" s="81"/>
      <c r="I20" s="81"/>
      <c r="J20" s="193">
        <v>39484</v>
      </c>
      <c r="K20" s="82" t="s">
        <v>1055</v>
      </c>
      <c r="L20" s="82" t="s">
        <v>3887</v>
      </c>
      <c r="M20" s="83" t="s">
        <v>3979</v>
      </c>
      <c r="N20" s="83" t="s">
        <v>3995</v>
      </c>
      <c r="O20" s="84">
        <v>4</v>
      </c>
      <c r="P20" s="84" t="s">
        <v>4500</v>
      </c>
      <c r="Q20" s="84" t="s">
        <v>4501</v>
      </c>
      <c r="R20" s="198">
        <v>0.1</v>
      </c>
      <c r="S20" s="198"/>
      <c r="T20" s="198"/>
      <c r="U20" s="85">
        <f t="shared" si="0"/>
        <v>1.3</v>
      </c>
      <c r="V20" s="198"/>
      <c r="W20" s="85">
        <f t="shared" si="1"/>
        <v>0</v>
      </c>
      <c r="X20" s="86"/>
      <c r="Y20" s="87" t="s">
        <v>4502</v>
      </c>
    </row>
    <row r="21" spans="1:25" x14ac:dyDescent="0.2">
      <c r="A21" s="28" t="s">
        <v>1063</v>
      </c>
      <c r="B21" s="81" t="s">
        <v>4503</v>
      </c>
      <c r="C21" s="81"/>
      <c r="D21" s="81"/>
      <c r="E21" s="81"/>
      <c r="F21" s="81"/>
      <c r="G21" s="81"/>
      <c r="H21" s="81"/>
      <c r="I21" s="81"/>
      <c r="J21" s="193">
        <v>39518</v>
      </c>
      <c r="K21" s="199" t="s">
        <v>1055</v>
      </c>
      <c r="L21" s="82" t="s">
        <v>3887</v>
      </c>
      <c r="M21" s="83" t="s">
        <v>3943</v>
      </c>
      <c r="N21" s="83" t="s">
        <v>3908</v>
      </c>
      <c r="O21" s="84">
        <v>23</v>
      </c>
      <c r="P21" s="84" t="s">
        <v>4504</v>
      </c>
      <c r="Q21" s="84" t="s">
        <v>4505</v>
      </c>
      <c r="R21" s="198">
        <v>0.6</v>
      </c>
      <c r="S21" s="198"/>
      <c r="T21" s="198"/>
      <c r="U21" s="85">
        <f t="shared" si="0"/>
        <v>1.3</v>
      </c>
      <c r="V21" s="198"/>
      <c r="W21" s="85">
        <f t="shared" si="1"/>
        <v>0</v>
      </c>
      <c r="X21" s="86"/>
      <c r="Y21" s="87" t="s">
        <v>4506</v>
      </c>
    </row>
    <row r="22" spans="1:25" x14ac:dyDescent="0.2">
      <c r="A22" s="28" t="s">
        <v>1063</v>
      </c>
      <c r="B22" s="81" t="s">
        <v>4507</v>
      </c>
      <c r="C22" s="81"/>
      <c r="D22" s="81"/>
      <c r="E22" s="81"/>
      <c r="F22" s="81"/>
      <c r="G22" s="81"/>
      <c r="H22" s="81"/>
      <c r="I22" s="81"/>
      <c r="J22" s="193">
        <v>39518</v>
      </c>
      <c r="K22" s="82" t="s">
        <v>1059</v>
      </c>
      <c r="L22" s="82" t="s">
        <v>3887</v>
      </c>
      <c r="M22" s="83" t="s">
        <v>3894</v>
      </c>
      <c r="N22" s="83" t="s">
        <v>3889</v>
      </c>
      <c r="O22" s="84">
        <v>12</v>
      </c>
      <c r="P22" s="84" t="s">
        <v>4508</v>
      </c>
      <c r="Q22" s="84" t="s">
        <v>4509</v>
      </c>
      <c r="R22" s="198">
        <v>7.31</v>
      </c>
      <c r="S22" s="198"/>
      <c r="T22" s="198"/>
      <c r="U22" s="85">
        <f t="shared" si="0"/>
        <v>1.3</v>
      </c>
      <c r="V22" s="198"/>
      <c r="W22" s="85">
        <f t="shared" si="1"/>
        <v>0</v>
      </c>
      <c r="X22" s="86"/>
      <c r="Y22" s="87" t="s">
        <v>4510</v>
      </c>
    </row>
    <row r="23" spans="1:25" x14ac:dyDescent="0.2">
      <c r="A23" s="96" t="s">
        <v>1063</v>
      </c>
      <c r="B23" s="97" t="s">
        <v>1189</v>
      </c>
      <c r="C23" s="97"/>
      <c r="D23" s="97"/>
      <c r="E23" s="97"/>
      <c r="F23" s="97"/>
      <c r="G23" s="97"/>
      <c r="H23" s="97"/>
      <c r="I23" s="97"/>
      <c r="J23" s="197">
        <v>39533</v>
      </c>
      <c r="K23" s="98" t="s">
        <v>1055</v>
      </c>
      <c r="L23" s="98" t="s">
        <v>3887</v>
      </c>
      <c r="M23" s="99" t="s">
        <v>3937</v>
      </c>
      <c r="N23" s="99" t="s">
        <v>3889</v>
      </c>
      <c r="O23" s="100">
        <v>24</v>
      </c>
      <c r="P23" s="100" t="s">
        <v>4511</v>
      </c>
      <c r="Q23" s="100" t="s">
        <v>4512</v>
      </c>
      <c r="R23" s="101">
        <v>0.1</v>
      </c>
      <c r="S23" s="107"/>
      <c r="T23" s="107"/>
      <c r="U23" s="101">
        <f t="shared" si="0"/>
        <v>1.3</v>
      </c>
      <c r="V23" s="107"/>
      <c r="W23" s="101">
        <f t="shared" si="1"/>
        <v>0</v>
      </c>
      <c r="X23" s="102"/>
      <c r="Y23" s="96" t="s">
        <v>4513</v>
      </c>
    </row>
    <row r="24" spans="1:25" x14ac:dyDescent="0.2">
      <c r="A24" s="96" t="s">
        <v>1063</v>
      </c>
      <c r="B24" s="97" t="s">
        <v>4514</v>
      </c>
      <c r="C24" s="97"/>
      <c r="D24" s="97"/>
      <c r="E24" s="97"/>
      <c r="F24" s="97"/>
      <c r="G24" s="97"/>
      <c r="H24" s="97"/>
      <c r="I24" s="97"/>
      <c r="J24" s="197">
        <v>39540</v>
      </c>
      <c r="K24" s="98" t="s">
        <v>1055</v>
      </c>
      <c r="L24" s="98" t="s">
        <v>3887</v>
      </c>
      <c r="M24" s="99" t="s">
        <v>3999</v>
      </c>
      <c r="N24" s="99" t="s">
        <v>3889</v>
      </c>
      <c r="O24" s="100">
        <v>26</v>
      </c>
      <c r="P24" s="100" t="s">
        <v>4515</v>
      </c>
      <c r="Q24" s="100" t="s">
        <v>4516</v>
      </c>
      <c r="R24" s="101">
        <v>0.1</v>
      </c>
      <c r="S24" s="107"/>
      <c r="T24" s="107"/>
      <c r="U24" s="101">
        <f t="shared" si="0"/>
        <v>1.3</v>
      </c>
      <c r="V24" s="107"/>
      <c r="W24" s="101">
        <f t="shared" si="1"/>
        <v>0</v>
      </c>
      <c r="X24" s="102"/>
      <c r="Y24" s="96" t="s">
        <v>4517</v>
      </c>
    </row>
    <row r="25" spans="1:25" x14ac:dyDescent="0.2">
      <c r="A25" s="96" t="s">
        <v>1063</v>
      </c>
      <c r="B25" s="97" t="s">
        <v>4518</v>
      </c>
      <c r="C25" s="97"/>
      <c r="D25" s="97"/>
      <c r="E25" s="97"/>
      <c r="F25" s="97"/>
      <c r="G25" s="97"/>
      <c r="H25" s="97"/>
      <c r="I25" s="97"/>
      <c r="J25" s="197">
        <v>39540</v>
      </c>
      <c r="K25" s="98" t="s">
        <v>1059</v>
      </c>
      <c r="L25" s="98" t="s">
        <v>3887</v>
      </c>
      <c r="M25" s="99" t="s">
        <v>3999</v>
      </c>
      <c r="N25" s="99" t="s">
        <v>3895</v>
      </c>
      <c r="O25" s="100">
        <v>17</v>
      </c>
      <c r="P25" s="100" t="s">
        <v>4519</v>
      </c>
      <c r="Q25" s="100" t="s">
        <v>4520</v>
      </c>
      <c r="R25" s="101">
        <v>1</v>
      </c>
      <c r="S25" s="107"/>
      <c r="T25" s="107"/>
      <c r="U25" s="101">
        <f t="shared" si="0"/>
        <v>1.3</v>
      </c>
      <c r="V25" s="107"/>
      <c r="W25" s="101">
        <f t="shared" si="1"/>
        <v>0</v>
      </c>
      <c r="X25" s="102"/>
      <c r="Y25" s="96" t="s">
        <v>4521</v>
      </c>
    </row>
    <row r="26" spans="1:25" x14ac:dyDescent="0.2">
      <c r="A26" s="96" t="s">
        <v>1063</v>
      </c>
      <c r="B26" s="97" t="s">
        <v>4522</v>
      </c>
      <c r="C26" s="97"/>
      <c r="D26" s="97"/>
      <c r="E26" s="97"/>
      <c r="F26" s="97"/>
      <c r="G26" s="97"/>
      <c r="H26" s="97"/>
      <c r="I26" s="97"/>
      <c r="J26" s="197">
        <v>39540</v>
      </c>
      <c r="K26" s="98" t="s">
        <v>1059</v>
      </c>
      <c r="L26" s="98" t="s">
        <v>3887</v>
      </c>
      <c r="M26" s="99" t="s">
        <v>3979</v>
      </c>
      <c r="N26" s="99" t="s">
        <v>3889</v>
      </c>
      <c r="O26" s="100">
        <v>2</v>
      </c>
      <c r="P26" s="100" t="s">
        <v>4500</v>
      </c>
      <c r="Q26" s="100" t="s">
        <v>4523</v>
      </c>
      <c r="R26" s="101">
        <v>2.16</v>
      </c>
      <c r="S26" s="107"/>
      <c r="T26" s="107"/>
      <c r="U26" s="101">
        <f t="shared" si="0"/>
        <v>1.3</v>
      </c>
      <c r="V26" s="107"/>
      <c r="W26" s="101">
        <f t="shared" si="1"/>
        <v>0</v>
      </c>
      <c r="X26" s="102"/>
      <c r="Y26" s="96" t="s">
        <v>4524</v>
      </c>
    </row>
    <row r="27" spans="1:25" x14ac:dyDescent="0.2">
      <c r="A27" s="96" t="s">
        <v>1063</v>
      </c>
      <c r="B27" s="97" t="s">
        <v>4525</v>
      </c>
      <c r="C27" s="97"/>
      <c r="D27" s="97"/>
      <c r="E27" s="97"/>
      <c r="F27" s="97"/>
      <c r="G27" s="97"/>
      <c r="H27" s="97"/>
      <c r="I27" s="97"/>
      <c r="J27" s="197">
        <v>39553</v>
      </c>
      <c r="K27" s="98" t="s">
        <v>1055</v>
      </c>
      <c r="L27" s="98" t="s">
        <v>3887</v>
      </c>
      <c r="M27" s="99" t="s">
        <v>3990</v>
      </c>
      <c r="N27" s="99" t="s">
        <v>3959</v>
      </c>
      <c r="O27" s="100">
        <v>33</v>
      </c>
      <c r="P27" s="100" t="s">
        <v>4526</v>
      </c>
      <c r="Q27" s="100" t="s">
        <v>4527</v>
      </c>
      <c r="R27" s="101">
        <v>0.1</v>
      </c>
      <c r="S27" s="107"/>
      <c r="T27" s="107"/>
      <c r="U27" s="101">
        <f t="shared" si="0"/>
        <v>1.3</v>
      </c>
      <c r="V27" s="107"/>
      <c r="W27" s="101">
        <f t="shared" si="1"/>
        <v>0</v>
      </c>
      <c r="X27" s="102" t="s">
        <v>4528</v>
      </c>
      <c r="Y27" s="96" t="s">
        <v>4529</v>
      </c>
    </row>
    <row r="28" spans="1:25" x14ac:dyDescent="0.2">
      <c r="A28" s="96" t="s">
        <v>1063</v>
      </c>
      <c r="B28" s="97" t="s">
        <v>4530</v>
      </c>
      <c r="C28" s="97"/>
      <c r="D28" s="97"/>
      <c r="E28" s="97"/>
      <c r="F28" s="97"/>
      <c r="G28" s="97"/>
      <c r="H28" s="97"/>
      <c r="I28" s="97"/>
      <c r="J28" s="197">
        <v>39553</v>
      </c>
      <c r="K28" s="98" t="s">
        <v>1055</v>
      </c>
      <c r="L28" s="98" t="s">
        <v>3906</v>
      </c>
      <c r="M28" s="99" t="s">
        <v>1739</v>
      </c>
      <c r="N28" s="99" t="s">
        <v>3991</v>
      </c>
      <c r="O28" s="100">
        <v>31</v>
      </c>
      <c r="P28" s="100" t="s">
        <v>4531</v>
      </c>
      <c r="Q28" s="100" t="s">
        <v>4532</v>
      </c>
      <c r="R28" s="101">
        <v>0.1</v>
      </c>
      <c r="S28" s="107"/>
      <c r="T28" s="107"/>
      <c r="U28" s="101">
        <f t="shared" si="0"/>
        <v>1.3</v>
      </c>
      <c r="V28" s="107"/>
      <c r="W28" s="101">
        <f t="shared" si="1"/>
        <v>0</v>
      </c>
      <c r="X28" s="102"/>
      <c r="Y28" s="96" t="s">
        <v>4533</v>
      </c>
    </row>
    <row r="29" spans="1:25" x14ac:dyDescent="0.2">
      <c r="A29" s="115">
        <v>2</v>
      </c>
      <c r="B29" s="153" t="s">
        <v>4534</v>
      </c>
      <c r="C29" s="153">
        <v>1</v>
      </c>
      <c r="D29" s="153"/>
      <c r="E29" s="153"/>
      <c r="F29" s="153"/>
      <c r="G29" s="153"/>
      <c r="H29" s="153"/>
      <c r="I29" s="153"/>
      <c r="J29" s="200">
        <v>39556</v>
      </c>
      <c r="K29" s="154" t="s">
        <v>1055</v>
      </c>
      <c r="L29" s="154" t="s">
        <v>4085</v>
      </c>
      <c r="M29" s="155" t="s">
        <v>4036</v>
      </c>
      <c r="N29" s="155" t="s">
        <v>1753</v>
      </c>
      <c r="O29" s="156">
        <v>6</v>
      </c>
      <c r="P29" s="156" t="s">
        <v>4535</v>
      </c>
      <c r="Q29" s="156" t="s">
        <v>4536</v>
      </c>
      <c r="R29" s="158">
        <v>0.1</v>
      </c>
      <c r="S29" s="157"/>
      <c r="T29" s="157">
        <v>0.1</v>
      </c>
      <c r="U29" s="158">
        <f t="shared" si="0"/>
        <v>1.4000000000000001</v>
      </c>
      <c r="V29" s="157"/>
      <c r="W29" s="158">
        <f t="shared" si="1"/>
        <v>0</v>
      </c>
      <c r="X29" s="117" t="s">
        <v>4537</v>
      </c>
      <c r="Y29" s="115" t="s">
        <v>4538</v>
      </c>
    </row>
    <row r="30" spans="1:25" x14ac:dyDescent="0.2">
      <c r="A30" s="96" t="s">
        <v>1063</v>
      </c>
      <c r="B30" s="97" t="s">
        <v>4539</v>
      </c>
      <c r="C30" s="97"/>
      <c r="D30" s="97"/>
      <c r="E30" s="97"/>
      <c r="F30" s="97"/>
      <c r="G30" s="97"/>
      <c r="H30" s="97"/>
      <c r="I30" s="97"/>
      <c r="J30" s="197">
        <v>39556</v>
      </c>
      <c r="K30" s="98" t="s">
        <v>1059</v>
      </c>
      <c r="L30" s="98" t="s">
        <v>4085</v>
      </c>
      <c r="M30" s="99" t="s">
        <v>3894</v>
      </c>
      <c r="N30" s="99" t="s">
        <v>3908</v>
      </c>
      <c r="O30" s="100">
        <v>27</v>
      </c>
      <c r="P30" s="100" t="s">
        <v>4540</v>
      </c>
      <c r="Q30" s="100" t="s">
        <v>4541</v>
      </c>
      <c r="R30" s="101">
        <v>1</v>
      </c>
      <c r="S30" s="107"/>
      <c r="T30" s="107"/>
      <c r="U30" s="101">
        <f t="shared" si="0"/>
        <v>1.4000000000000001</v>
      </c>
      <c r="V30" s="107"/>
      <c r="W30" s="101">
        <f t="shared" si="1"/>
        <v>0</v>
      </c>
      <c r="X30" s="102"/>
      <c r="Y30" s="96" t="s">
        <v>4542</v>
      </c>
    </row>
    <row r="31" spans="1:25" x14ac:dyDescent="0.2">
      <c r="A31" s="96" t="s">
        <v>1063</v>
      </c>
      <c r="B31" s="97" t="s">
        <v>4543</v>
      </c>
      <c r="C31" s="97"/>
      <c r="D31" s="97"/>
      <c r="E31" s="97"/>
      <c r="F31" s="97"/>
      <c r="G31" s="97"/>
      <c r="H31" s="97"/>
      <c r="I31" s="97"/>
      <c r="J31" s="197">
        <v>39561</v>
      </c>
      <c r="K31" s="98" t="s">
        <v>1055</v>
      </c>
      <c r="L31" s="98" t="s">
        <v>3965</v>
      </c>
      <c r="M31" s="99" t="s">
        <v>1615</v>
      </c>
      <c r="N31" s="99" t="s">
        <v>3908</v>
      </c>
      <c r="O31" s="100">
        <v>17</v>
      </c>
      <c r="P31" s="100" t="s">
        <v>4544</v>
      </c>
      <c r="Q31" s="100" t="s">
        <v>4545</v>
      </c>
      <c r="R31" s="101"/>
      <c r="S31" s="107">
        <v>0.1</v>
      </c>
      <c r="T31" s="107"/>
      <c r="U31" s="101">
        <f t="shared" si="0"/>
        <v>1.4000000000000001</v>
      </c>
      <c r="V31" s="107"/>
      <c r="W31" s="101">
        <f t="shared" si="1"/>
        <v>0</v>
      </c>
      <c r="X31" s="102" t="s">
        <v>4546</v>
      </c>
      <c r="Y31" s="96" t="s">
        <v>4547</v>
      </c>
    </row>
    <row r="32" spans="1:25" x14ac:dyDescent="0.2">
      <c r="A32" s="115">
        <v>3</v>
      </c>
      <c r="B32" s="153" t="s">
        <v>4548</v>
      </c>
      <c r="C32" s="153"/>
      <c r="D32" s="153"/>
      <c r="E32" s="153"/>
      <c r="F32" s="153">
        <v>1</v>
      </c>
      <c r="G32" s="153"/>
      <c r="H32" s="153"/>
      <c r="I32" s="153"/>
      <c r="J32" s="200">
        <v>39562</v>
      </c>
      <c r="K32" s="154" t="s">
        <v>1055</v>
      </c>
      <c r="L32" s="154" t="s">
        <v>3965</v>
      </c>
      <c r="M32" s="155" t="s">
        <v>3999</v>
      </c>
      <c r="N32" s="155" t="s">
        <v>3908</v>
      </c>
      <c r="O32" s="201">
        <v>25</v>
      </c>
      <c r="P32" s="156" t="s">
        <v>4549</v>
      </c>
      <c r="Q32" s="156" t="s">
        <v>4550</v>
      </c>
      <c r="R32" s="158"/>
      <c r="S32" s="157">
        <v>0.1</v>
      </c>
      <c r="T32" s="157"/>
      <c r="U32" s="158">
        <f t="shared" si="0"/>
        <v>1.4000000000000001</v>
      </c>
      <c r="V32" s="157">
        <v>0.1</v>
      </c>
      <c r="W32" s="158">
        <f t="shared" si="1"/>
        <v>0.1</v>
      </c>
      <c r="X32" s="117" t="s">
        <v>4551</v>
      </c>
      <c r="Y32" s="115" t="s">
        <v>4552</v>
      </c>
    </row>
    <row r="33" spans="1:25" x14ac:dyDescent="0.2">
      <c r="A33" s="96" t="s">
        <v>1063</v>
      </c>
      <c r="B33" s="97" t="s">
        <v>4553</v>
      </c>
      <c r="C33" s="97"/>
      <c r="D33" s="97"/>
      <c r="E33" s="97"/>
      <c r="F33" s="97"/>
      <c r="G33" s="97"/>
      <c r="H33" s="97"/>
      <c r="I33" s="97"/>
      <c r="J33" s="197">
        <v>39572</v>
      </c>
      <c r="K33" s="98" t="s">
        <v>1055</v>
      </c>
      <c r="L33" s="98" t="s">
        <v>3936</v>
      </c>
      <c r="M33" s="99" t="s">
        <v>3999</v>
      </c>
      <c r="N33" s="99" t="s">
        <v>3895</v>
      </c>
      <c r="O33" s="100">
        <v>7</v>
      </c>
      <c r="P33" s="100" t="s">
        <v>4554</v>
      </c>
      <c r="Q33" s="100" t="s">
        <v>4555</v>
      </c>
      <c r="R33" s="107">
        <v>0.1</v>
      </c>
      <c r="S33" s="101"/>
      <c r="T33" s="107"/>
      <c r="U33" s="101">
        <f t="shared" si="0"/>
        <v>1.4000000000000001</v>
      </c>
      <c r="V33" s="107"/>
      <c r="W33" s="101">
        <f t="shared" si="1"/>
        <v>0.1</v>
      </c>
      <c r="X33" s="102" t="s">
        <v>4556</v>
      </c>
      <c r="Y33" s="96" t="s">
        <v>4557</v>
      </c>
    </row>
    <row r="34" spans="1:25" x14ac:dyDescent="0.2">
      <c r="A34" s="96" t="s">
        <v>1063</v>
      </c>
      <c r="B34" s="97" t="s">
        <v>4558</v>
      </c>
      <c r="C34" s="97"/>
      <c r="D34" s="97"/>
      <c r="E34" s="97"/>
      <c r="F34" s="97"/>
      <c r="G34" s="97"/>
      <c r="H34" s="97"/>
      <c r="I34" s="97"/>
      <c r="J34" s="197">
        <v>39575</v>
      </c>
      <c r="K34" s="98" t="s">
        <v>1055</v>
      </c>
      <c r="L34" s="98" t="s">
        <v>4085</v>
      </c>
      <c r="M34" s="99" t="s">
        <v>3979</v>
      </c>
      <c r="N34" s="99" t="s">
        <v>4024</v>
      </c>
      <c r="O34" s="100">
        <v>16</v>
      </c>
      <c r="P34" s="100" t="s">
        <v>1159</v>
      </c>
      <c r="Q34" s="100" t="s">
        <v>4559</v>
      </c>
      <c r="R34" s="107">
        <v>0.1</v>
      </c>
      <c r="S34" s="107"/>
      <c r="T34" s="107"/>
      <c r="U34" s="101">
        <f t="shared" si="0"/>
        <v>1.4000000000000001</v>
      </c>
      <c r="V34" s="107"/>
      <c r="W34" s="101">
        <f t="shared" si="1"/>
        <v>0.1</v>
      </c>
      <c r="X34" s="102" t="s">
        <v>4560</v>
      </c>
      <c r="Y34" s="96" t="s">
        <v>4561</v>
      </c>
    </row>
    <row r="35" spans="1:25" x14ac:dyDescent="0.2">
      <c r="A35" s="96" t="s">
        <v>1063</v>
      </c>
      <c r="B35" s="97" t="s">
        <v>4562</v>
      </c>
      <c r="C35" s="97"/>
      <c r="D35" s="97"/>
      <c r="E35" s="97"/>
      <c r="F35" s="97"/>
      <c r="G35" s="97"/>
      <c r="H35" s="97"/>
      <c r="I35" s="97"/>
      <c r="J35" s="197">
        <v>39584</v>
      </c>
      <c r="K35" s="98" t="s">
        <v>1055</v>
      </c>
      <c r="L35" s="98" t="s">
        <v>4563</v>
      </c>
      <c r="M35" s="99" t="s">
        <v>4023</v>
      </c>
      <c r="N35" s="99" t="s">
        <v>3991</v>
      </c>
      <c r="O35" s="100">
        <v>29</v>
      </c>
      <c r="P35" s="100" t="s">
        <v>4564</v>
      </c>
      <c r="Q35" s="100" t="s">
        <v>4565</v>
      </c>
      <c r="R35" s="107">
        <v>0.1</v>
      </c>
      <c r="S35" s="107"/>
      <c r="T35" s="107"/>
      <c r="U35" s="101">
        <f t="shared" si="0"/>
        <v>1.4000000000000001</v>
      </c>
      <c r="V35" s="107"/>
      <c r="W35" s="101">
        <f t="shared" si="1"/>
        <v>0.1</v>
      </c>
      <c r="X35" s="102"/>
      <c r="Y35" s="96" t="s">
        <v>4566</v>
      </c>
    </row>
    <row r="36" spans="1:25" x14ac:dyDescent="0.2">
      <c r="A36" s="115">
        <v>4</v>
      </c>
      <c r="B36" s="153" t="s">
        <v>4567</v>
      </c>
      <c r="C36" s="153"/>
      <c r="D36" s="153">
        <v>1</v>
      </c>
      <c r="E36" s="153"/>
      <c r="F36" s="153"/>
      <c r="G36" s="153"/>
      <c r="H36" s="153"/>
      <c r="I36" s="153"/>
      <c r="J36" s="200">
        <v>39585</v>
      </c>
      <c r="K36" s="154" t="s">
        <v>4568</v>
      </c>
      <c r="L36" s="154" t="s">
        <v>3930</v>
      </c>
      <c r="M36" s="155" t="s">
        <v>1615</v>
      </c>
      <c r="N36" s="155" t="s">
        <v>4024</v>
      </c>
      <c r="O36" s="156">
        <v>18</v>
      </c>
      <c r="P36" s="156" t="s">
        <v>1806</v>
      </c>
      <c r="Q36" s="156" t="s">
        <v>1807</v>
      </c>
      <c r="R36" s="157">
        <v>168</v>
      </c>
      <c r="S36" s="157"/>
      <c r="T36" s="157">
        <v>168</v>
      </c>
      <c r="U36" s="158">
        <f t="shared" si="0"/>
        <v>169.4</v>
      </c>
      <c r="V36" s="157"/>
      <c r="W36" s="158">
        <f t="shared" si="1"/>
        <v>0.1</v>
      </c>
      <c r="X36" s="117" t="s">
        <v>1808</v>
      </c>
      <c r="Y36" s="115" t="s">
        <v>1809</v>
      </c>
    </row>
    <row r="37" spans="1:25" x14ac:dyDescent="0.2">
      <c r="A37" s="115">
        <v>5</v>
      </c>
      <c r="B37" s="153" t="s">
        <v>1810</v>
      </c>
      <c r="C37" s="153"/>
      <c r="D37" s="153">
        <v>2</v>
      </c>
      <c r="E37" s="153"/>
      <c r="F37" s="153"/>
      <c r="G37" s="153"/>
      <c r="H37" s="153"/>
      <c r="I37" s="153"/>
      <c r="J37" s="200">
        <v>39586</v>
      </c>
      <c r="K37" s="154" t="s">
        <v>1055</v>
      </c>
      <c r="L37" s="154" t="s">
        <v>3936</v>
      </c>
      <c r="M37" s="155" t="s">
        <v>3985</v>
      </c>
      <c r="N37" s="155" t="s">
        <v>3908</v>
      </c>
      <c r="O37" s="156">
        <v>20</v>
      </c>
      <c r="P37" s="156" t="s">
        <v>1811</v>
      </c>
      <c r="Q37" s="156" t="s">
        <v>1812</v>
      </c>
      <c r="R37" s="201">
        <v>0.1</v>
      </c>
      <c r="S37" s="157"/>
      <c r="T37" s="157">
        <v>0.1</v>
      </c>
      <c r="U37" s="158">
        <f t="shared" si="0"/>
        <v>169.5</v>
      </c>
      <c r="V37" s="157"/>
      <c r="W37" s="158">
        <f t="shared" si="1"/>
        <v>0.1</v>
      </c>
      <c r="X37" s="117" t="s">
        <v>1813</v>
      </c>
      <c r="Y37" s="115" t="s">
        <v>1814</v>
      </c>
    </row>
    <row r="38" spans="1:25" x14ac:dyDescent="0.2">
      <c r="A38" s="96" t="s">
        <v>1063</v>
      </c>
      <c r="B38" s="97" t="s">
        <v>1815</v>
      </c>
      <c r="C38" s="97"/>
      <c r="D38" s="97"/>
      <c r="E38" s="97"/>
      <c r="F38" s="97"/>
      <c r="G38" s="97"/>
      <c r="H38" s="97"/>
      <c r="I38" s="97"/>
      <c r="J38" s="197">
        <v>39588</v>
      </c>
      <c r="K38" s="97" t="s">
        <v>1055</v>
      </c>
      <c r="L38" s="98" t="s">
        <v>3930</v>
      </c>
      <c r="M38" s="97" t="s">
        <v>3999</v>
      </c>
      <c r="N38" s="97" t="s">
        <v>3895</v>
      </c>
      <c r="O38" s="97">
        <v>5</v>
      </c>
      <c r="P38" s="97" t="s">
        <v>1147</v>
      </c>
      <c r="Q38" s="97" t="s">
        <v>3902</v>
      </c>
      <c r="R38" s="97">
        <v>0.1</v>
      </c>
      <c r="S38" s="97"/>
      <c r="T38" s="101"/>
      <c r="U38" s="101">
        <f t="shared" si="0"/>
        <v>169.5</v>
      </c>
      <c r="V38" s="101"/>
      <c r="W38" s="101">
        <f t="shared" si="1"/>
        <v>0.1</v>
      </c>
      <c r="X38" s="99"/>
      <c r="Y38" s="96" t="s">
        <v>1816</v>
      </c>
    </row>
    <row r="39" spans="1:25" x14ac:dyDescent="0.2">
      <c r="A39" s="96" t="s">
        <v>1063</v>
      </c>
      <c r="B39" s="97" t="s">
        <v>1817</v>
      </c>
      <c r="C39" s="97"/>
      <c r="D39" s="97"/>
      <c r="E39" s="97"/>
      <c r="F39" s="97"/>
      <c r="G39" s="97"/>
      <c r="H39" s="97"/>
      <c r="I39" s="97"/>
      <c r="J39" s="197">
        <v>39599</v>
      </c>
      <c r="K39" s="98" t="s">
        <v>1055</v>
      </c>
      <c r="L39" s="98" t="s">
        <v>4085</v>
      </c>
      <c r="M39" s="99" t="s">
        <v>3937</v>
      </c>
      <c r="N39" s="99" t="s">
        <v>3908</v>
      </c>
      <c r="O39" s="100">
        <v>22</v>
      </c>
      <c r="P39" s="100" t="s">
        <v>1818</v>
      </c>
      <c r="Q39" s="100" t="s">
        <v>1819</v>
      </c>
      <c r="R39" s="107">
        <v>0.1</v>
      </c>
      <c r="S39" s="107"/>
      <c r="T39" s="107"/>
      <c r="U39" s="101">
        <f t="shared" si="0"/>
        <v>169.5</v>
      </c>
      <c r="V39" s="107"/>
      <c r="W39" s="101">
        <f t="shared" si="1"/>
        <v>0.1</v>
      </c>
      <c r="X39" s="102" t="s">
        <v>1820</v>
      </c>
      <c r="Y39" s="96" t="s">
        <v>1821</v>
      </c>
    </row>
    <row r="40" spans="1:25" x14ac:dyDescent="0.2">
      <c r="A40" s="96" t="s">
        <v>1063</v>
      </c>
      <c r="B40" s="97" t="s">
        <v>1822</v>
      </c>
      <c r="C40" s="97"/>
      <c r="D40" s="97"/>
      <c r="E40" s="97"/>
      <c r="F40" s="97"/>
      <c r="G40" s="97"/>
      <c r="H40" s="97"/>
      <c r="I40" s="97"/>
      <c r="J40" s="197">
        <v>39603</v>
      </c>
      <c r="K40" s="98" t="s">
        <v>1055</v>
      </c>
      <c r="L40" s="98" t="s">
        <v>4085</v>
      </c>
      <c r="M40" s="99" t="s">
        <v>4023</v>
      </c>
      <c r="N40" s="99" t="s">
        <v>3959</v>
      </c>
      <c r="O40" s="100">
        <v>4</v>
      </c>
      <c r="P40" s="100" t="s">
        <v>1823</v>
      </c>
      <c r="Q40" s="100" t="s">
        <v>1824</v>
      </c>
      <c r="R40" s="107">
        <v>0.1</v>
      </c>
      <c r="S40" s="107"/>
      <c r="T40" s="107"/>
      <c r="U40" s="101">
        <f t="shared" si="0"/>
        <v>169.5</v>
      </c>
      <c r="V40" s="107"/>
      <c r="W40" s="101">
        <f t="shared" si="1"/>
        <v>0.1</v>
      </c>
      <c r="X40" s="102" t="s">
        <v>1825</v>
      </c>
      <c r="Y40" s="96" t="s">
        <v>1826</v>
      </c>
    </row>
    <row r="41" spans="1:25" x14ac:dyDescent="0.2">
      <c r="A41" s="106" t="s">
        <v>1063</v>
      </c>
      <c r="B41" s="109" t="s">
        <v>1827</v>
      </c>
      <c r="C41" s="97"/>
      <c r="D41" s="97"/>
      <c r="E41" s="97"/>
      <c r="F41" s="97"/>
      <c r="G41" s="97"/>
      <c r="H41" s="97"/>
      <c r="I41" s="97"/>
      <c r="J41" s="197">
        <v>39610</v>
      </c>
      <c r="K41" s="98" t="s">
        <v>1059</v>
      </c>
      <c r="L41" s="98" t="s">
        <v>1828</v>
      </c>
      <c r="M41" s="99" t="s">
        <v>3979</v>
      </c>
      <c r="N41" s="99" t="s">
        <v>3959</v>
      </c>
      <c r="O41" s="97">
        <v>18</v>
      </c>
      <c r="P41" s="100" t="s">
        <v>1829</v>
      </c>
      <c r="Q41" s="100" t="s">
        <v>1830</v>
      </c>
      <c r="R41" s="101">
        <v>0.3</v>
      </c>
      <c r="S41" s="101"/>
      <c r="T41" s="101"/>
      <c r="U41" s="101">
        <f t="shared" si="0"/>
        <v>169.5</v>
      </c>
      <c r="V41" s="101"/>
      <c r="W41" s="101">
        <f t="shared" si="1"/>
        <v>0.1</v>
      </c>
      <c r="X41" s="102" t="s">
        <v>1831</v>
      </c>
      <c r="Y41" s="96" t="s">
        <v>1832</v>
      </c>
    </row>
    <row r="42" spans="1:25" x14ac:dyDescent="0.2">
      <c r="A42" s="96" t="s">
        <v>1063</v>
      </c>
      <c r="B42" s="97" t="s">
        <v>1833</v>
      </c>
      <c r="C42" s="97"/>
      <c r="D42" s="97"/>
      <c r="E42" s="97"/>
      <c r="F42" s="97"/>
      <c r="G42" s="97"/>
      <c r="H42" s="97"/>
      <c r="I42" s="97"/>
      <c r="J42" s="197">
        <v>39615</v>
      </c>
      <c r="K42" s="98" t="s">
        <v>1055</v>
      </c>
      <c r="L42" s="98" t="s">
        <v>3965</v>
      </c>
      <c r="M42" s="99" t="s">
        <v>3943</v>
      </c>
      <c r="N42" s="99" t="s">
        <v>3889</v>
      </c>
      <c r="O42" s="97">
        <v>21</v>
      </c>
      <c r="P42" s="100" t="s">
        <v>1834</v>
      </c>
      <c r="Q42" s="100" t="s">
        <v>1835</v>
      </c>
      <c r="R42" s="101"/>
      <c r="S42" s="101">
        <v>0.1</v>
      </c>
      <c r="T42" s="101"/>
      <c r="U42" s="101">
        <f t="shared" si="0"/>
        <v>169.5</v>
      </c>
      <c r="V42" s="101"/>
      <c r="W42" s="101">
        <f t="shared" si="1"/>
        <v>0.1</v>
      </c>
      <c r="X42" s="102"/>
      <c r="Y42" s="96" t="s">
        <v>1836</v>
      </c>
    </row>
    <row r="43" spans="1:25" x14ac:dyDescent="0.2">
      <c r="A43" s="96" t="s">
        <v>1063</v>
      </c>
      <c r="B43" s="97" t="s">
        <v>1837</v>
      </c>
      <c r="C43" s="97"/>
      <c r="D43" s="97"/>
      <c r="E43" s="97"/>
      <c r="F43" s="97"/>
      <c r="G43" s="97"/>
      <c r="H43" s="97"/>
      <c r="I43" s="97"/>
      <c r="J43" s="197">
        <v>39616</v>
      </c>
      <c r="K43" s="98" t="s">
        <v>1059</v>
      </c>
      <c r="L43" s="98" t="s">
        <v>3965</v>
      </c>
      <c r="M43" s="99" t="s">
        <v>3943</v>
      </c>
      <c r="N43" s="99" t="s">
        <v>3889</v>
      </c>
      <c r="O43" s="97">
        <v>16</v>
      </c>
      <c r="P43" s="100" t="s">
        <v>1838</v>
      </c>
      <c r="Q43" s="100" t="s">
        <v>1839</v>
      </c>
      <c r="R43" s="101"/>
      <c r="S43" s="101">
        <v>1.5</v>
      </c>
      <c r="T43" s="101"/>
      <c r="U43" s="101">
        <f t="shared" si="0"/>
        <v>169.5</v>
      </c>
      <c r="V43" s="101"/>
      <c r="W43" s="101">
        <f t="shared" si="1"/>
        <v>0.1</v>
      </c>
      <c r="X43" s="102" t="s">
        <v>1840</v>
      </c>
      <c r="Y43" s="96" t="s">
        <v>1841</v>
      </c>
    </row>
    <row r="44" spans="1:25" x14ac:dyDescent="0.2">
      <c r="A44" s="72">
        <v>6</v>
      </c>
      <c r="B44" s="149" t="s">
        <v>1842</v>
      </c>
      <c r="C44" s="149"/>
      <c r="D44" s="149">
        <v>3</v>
      </c>
      <c r="E44" s="149"/>
      <c r="F44" s="149"/>
      <c r="G44" s="149"/>
      <c r="H44" s="149"/>
      <c r="I44" s="149"/>
      <c r="J44" s="196">
        <v>39616</v>
      </c>
      <c r="K44" s="150" t="s">
        <v>1055</v>
      </c>
      <c r="L44" s="150" t="s">
        <v>3965</v>
      </c>
      <c r="M44" s="146" t="s">
        <v>1615</v>
      </c>
      <c r="N44" s="146" t="s">
        <v>4024</v>
      </c>
      <c r="O44" s="149">
        <v>32</v>
      </c>
      <c r="P44" s="151" t="s">
        <v>1843</v>
      </c>
      <c r="Q44" s="151" t="s">
        <v>1844</v>
      </c>
      <c r="R44" s="66"/>
      <c r="S44" s="66">
        <v>0.25</v>
      </c>
      <c r="T44" s="66"/>
      <c r="U44" s="66">
        <f t="shared" si="0"/>
        <v>169.5</v>
      </c>
      <c r="V44" s="66">
        <v>0.25</v>
      </c>
      <c r="W44" s="66">
        <f t="shared" si="1"/>
        <v>0.35</v>
      </c>
      <c r="X44" s="71" t="s">
        <v>4551</v>
      </c>
      <c r="Y44" s="72" t="s">
        <v>1845</v>
      </c>
    </row>
    <row r="45" spans="1:25" x14ac:dyDescent="0.2">
      <c r="A45" s="96" t="s">
        <v>1063</v>
      </c>
      <c r="B45" s="97" t="s">
        <v>1846</v>
      </c>
      <c r="C45" s="97"/>
      <c r="D45" s="97"/>
      <c r="E45" s="97"/>
      <c r="F45" s="97"/>
      <c r="G45" s="97"/>
      <c r="H45" s="97"/>
      <c r="I45" s="97"/>
      <c r="J45" s="197">
        <v>39619</v>
      </c>
      <c r="K45" s="98" t="s">
        <v>1055</v>
      </c>
      <c r="L45" s="98" t="s">
        <v>3965</v>
      </c>
      <c r="M45" s="99" t="s">
        <v>1641</v>
      </c>
      <c r="N45" s="99" t="s">
        <v>3908</v>
      </c>
      <c r="O45" s="97">
        <v>10</v>
      </c>
      <c r="P45" s="100" t="s">
        <v>1847</v>
      </c>
      <c r="Q45" s="100" t="s">
        <v>4698</v>
      </c>
      <c r="R45" s="101"/>
      <c r="S45" s="101">
        <v>0.1</v>
      </c>
      <c r="T45" s="101"/>
      <c r="U45" s="101">
        <f t="shared" si="0"/>
        <v>169.5</v>
      </c>
      <c r="V45" s="101"/>
      <c r="W45" s="101">
        <f t="shared" si="1"/>
        <v>0.35</v>
      </c>
      <c r="X45" s="102" t="s">
        <v>4699</v>
      </c>
      <c r="Y45" s="96" t="s">
        <v>4700</v>
      </c>
    </row>
    <row r="46" spans="1:25" x14ac:dyDescent="0.2">
      <c r="A46" s="72">
        <v>7</v>
      </c>
      <c r="B46" s="149" t="s">
        <v>4701</v>
      </c>
      <c r="C46" s="149"/>
      <c r="D46" s="149"/>
      <c r="E46" s="149"/>
      <c r="F46" s="149"/>
      <c r="G46" s="149">
        <v>1</v>
      </c>
      <c r="H46" s="149"/>
      <c r="I46" s="149"/>
      <c r="J46" s="196">
        <v>39619</v>
      </c>
      <c r="K46" s="150" t="s">
        <v>1055</v>
      </c>
      <c r="L46" s="150" t="s">
        <v>3965</v>
      </c>
      <c r="M46" s="146" t="s">
        <v>3919</v>
      </c>
      <c r="N46" s="146" t="s">
        <v>3959</v>
      </c>
      <c r="O46" s="149">
        <v>12</v>
      </c>
      <c r="P46" s="151" t="s">
        <v>4702</v>
      </c>
      <c r="Q46" s="151" t="s">
        <v>4703</v>
      </c>
      <c r="R46" s="66"/>
      <c r="S46" s="66">
        <v>0.1</v>
      </c>
      <c r="T46" s="66"/>
      <c r="U46" s="66">
        <f>U45+T46</f>
        <v>169.5</v>
      </c>
      <c r="V46" s="66">
        <v>0.1</v>
      </c>
      <c r="W46" s="66">
        <f t="shared" si="1"/>
        <v>0.44999999999999996</v>
      </c>
      <c r="X46" s="71" t="s">
        <v>4551</v>
      </c>
      <c r="Y46" s="72" t="s">
        <v>4704</v>
      </c>
    </row>
    <row r="47" spans="1:25" x14ac:dyDescent="0.2">
      <c r="A47" s="96" t="s">
        <v>1063</v>
      </c>
      <c r="B47" s="97" t="s">
        <v>4705</v>
      </c>
      <c r="C47" s="97"/>
      <c r="D47" s="97"/>
      <c r="E47" s="97"/>
      <c r="F47" s="97"/>
      <c r="G47" s="97"/>
      <c r="H47" s="97"/>
      <c r="I47" s="97"/>
      <c r="J47" s="197">
        <v>39619</v>
      </c>
      <c r="K47" s="98" t="s">
        <v>1055</v>
      </c>
      <c r="L47" s="98" t="s">
        <v>3965</v>
      </c>
      <c r="M47" s="99" t="s">
        <v>3979</v>
      </c>
      <c r="N47" s="99" t="s">
        <v>3889</v>
      </c>
      <c r="O47" s="97">
        <v>32</v>
      </c>
      <c r="P47" s="100" t="s">
        <v>4706</v>
      </c>
      <c r="Q47" s="100" t="s">
        <v>4707</v>
      </c>
      <c r="R47" s="101"/>
      <c r="S47" s="101">
        <v>0.1</v>
      </c>
      <c r="T47" s="101"/>
      <c r="U47" s="101">
        <f t="shared" si="0"/>
        <v>169.5</v>
      </c>
      <c r="V47" s="101"/>
      <c r="W47" s="101">
        <f t="shared" si="1"/>
        <v>0.44999999999999996</v>
      </c>
      <c r="X47" s="102"/>
      <c r="Y47" s="96" t="s">
        <v>4708</v>
      </c>
    </row>
    <row r="48" spans="1:25" x14ac:dyDescent="0.2">
      <c r="A48" s="96" t="s">
        <v>1063</v>
      </c>
      <c r="B48" s="97" t="s">
        <v>2182</v>
      </c>
      <c r="C48" s="97"/>
      <c r="D48" s="97"/>
      <c r="E48" s="97"/>
      <c r="F48" s="97"/>
      <c r="G48" s="97"/>
      <c r="H48" s="97"/>
      <c r="I48" s="97"/>
      <c r="J48" s="197">
        <v>39620</v>
      </c>
      <c r="K48" s="98" t="s">
        <v>1055</v>
      </c>
      <c r="L48" s="98" t="s">
        <v>3965</v>
      </c>
      <c r="M48" s="99" t="s">
        <v>1579</v>
      </c>
      <c r="N48" s="99" t="s">
        <v>4070</v>
      </c>
      <c r="O48" s="97">
        <v>27</v>
      </c>
      <c r="P48" s="100" t="s">
        <v>2183</v>
      </c>
      <c r="Q48" s="100" t="s">
        <v>2184</v>
      </c>
      <c r="R48" s="101"/>
      <c r="S48" s="101">
        <v>0.1</v>
      </c>
      <c r="T48" s="101"/>
      <c r="U48" s="101">
        <f t="shared" si="0"/>
        <v>169.5</v>
      </c>
      <c r="V48" s="101"/>
      <c r="W48" s="101">
        <f t="shared" si="1"/>
        <v>0.44999999999999996</v>
      </c>
      <c r="X48" s="102" t="s">
        <v>2185</v>
      </c>
      <c r="Y48" s="96" t="s">
        <v>2186</v>
      </c>
    </row>
    <row r="49" spans="1:25" x14ac:dyDescent="0.2">
      <c r="A49" s="96" t="s">
        <v>1063</v>
      </c>
      <c r="B49" s="97" t="s">
        <v>2187</v>
      </c>
      <c r="C49" s="97"/>
      <c r="D49" s="97"/>
      <c r="E49" s="97"/>
      <c r="F49" s="97"/>
      <c r="G49" s="97"/>
      <c r="H49" s="97"/>
      <c r="I49" s="97"/>
      <c r="J49" s="197">
        <v>39619</v>
      </c>
      <c r="K49" s="98" t="s">
        <v>1055</v>
      </c>
      <c r="L49" s="98" t="s">
        <v>4085</v>
      </c>
      <c r="M49" s="99" t="s">
        <v>2188</v>
      </c>
      <c r="N49" s="99" t="s">
        <v>4070</v>
      </c>
      <c r="O49" s="97">
        <v>28</v>
      </c>
      <c r="P49" s="100" t="s">
        <v>2189</v>
      </c>
      <c r="Q49" s="100" t="s">
        <v>2190</v>
      </c>
      <c r="R49" s="101">
        <v>0.1</v>
      </c>
      <c r="S49" s="101"/>
      <c r="T49" s="101"/>
      <c r="U49" s="101">
        <f t="shared" si="0"/>
        <v>169.5</v>
      </c>
      <c r="V49" s="101"/>
      <c r="W49" s="101">
        <f t="shared" si="1"/>
        <v>0.44999999999999996</v>
      </c>
      <c r="X49" s="102" t="s">
        <v>2191</v>
      </c>
      <c r="Y49" s="96" t="s">
        <v>2192</v>
      </c>
    </row>
    <row r="50" spans="1:25" x14ac:dyDescent="0.2">
      <c r="A50" s="72">
        <v>8</v>
      </c>
      <c r="B50" s="149" t="s">
        <v>2193</v>
      </c>
      <c r="C50" s="149"/>
      <c r="D50" s="149"/>
      <c r="E50" s="149"/>
      <c r="F50" s="149">
        <v>2</v>
      </c>
      <c r="G50" s="149"/>
      <c r="H50" s="149"/>
      <c r="I50" s="149"/>
      <c r="J50" s="196">
        <v>39622</v>
      </c>
      <c r="K50" s="150" t="s">
        <v>1055</v>
      </c>
      <c r="L50" s="150" t="s">
        <v>3936</v>
      </c>
      <c r="M50" s="146" t="s">
        <v>3900</v>
      </c>
      <c r="N50" s="146" t="s">
        <v>3959</v>
      </c>
      <c r="O50" s="149">
        <v>15</v>
      </c>
      <c r="P50" s="151" t="s">
        <v>2194</v>
      </c>
      <c r="Q50" s="151" t="s">
        <v>2195</v>
      </c>
      <c r="R50" s="66">
        <v>0.1</v>
      </c>
      <c r="S50" s="66"/>
      <c r="T50" s="66">
        <v>0.1</v>
      </c>
      <c r="U50" s="66">
        <f t="shared" si="0"/>
        <v>169.6</v>
      </c>
      <c r="V50" s="66"/>
      <c r="W50" s="66">
        <f t="shared" si="1"/>
        <v>0.44999999999999996</v>
      </c>
      <c r="X50" s="71" t="s">
        <v>2196</v>
      </c>
      <c r="Y50" s="72" t="s">
        <v>2197</v>
      </c>
    </row>
    <row r="51" spans="1:25" x14ac:dyDescent="0.2">
      <c r="A51" s="72">
        <v>9</v>
      </c>
      <c r="B51" s="149" t="s">
        <v>2198</v>
      </c>
      <c r="C51" s="149"/>
      <c r="D51" s="149">
        <v>4</v>
      </c>
      <c r="E51" s="149"/>
      <c r="F51" s="149"/>
      <c r="G51" s="149"/>
      <c r="H51" s="149"/>
      <c r="I51" s="149"/>
      <c r="J51" s="196">
        <v>39624</v>
      </c>
      <c r="K51" s="150" t="s">
        <v>1059</v>
      </c>
      <c r="L51" s="150" t="s">
        <v>3965</v>
      </c>
      <c r="M51" s="146" t="s">
        <v>3985</v>
      </c>
      <c r="N51" s="146" t="s">
        <v>3959</v>
      </c>
      <c r="O51" s="149">
        <v>25</v>
      </c>
      <c r="P51" s="151" t="s">
        <v>2199</v>
      </c>
      <c r="Q51" s="151" t="s">
        <v>2200</v>
      </c>
      <c r="R51" s="66"/>
      <c r="S51" s="66">
        <v>0.75</v>
      </c>
      <c r="T51" s="66"/>
      <c r="U51" s="66">
        <f t="shared" si="0"/>
        <v>169.6</v>
      </c>
      <c r="V51" s="66">
        <v>0.75</v>
      </c>
      <c r="W51" s="66">
        <f t="shared" si="1"/>
        <v>1.2</v>
      </c>
      <c r="X51" s="71" t="s">
        <v>4551</v>
      </c>
      <c r="Y51" s="72" t="s">
        <v>2201</v>
      </c>
    </row>
    <row r="52" spans="1:25" x14ac:dyDescent="0.2">
      <c r="A52" s="96" t="s">
        <v>1063</v>
      </c>
      <c r="B52" s="97" t="s">
        <v>2202</v>
      </c>
      <c r="C52" s="97"/>
      <c r="D52" s="97"/>
      <c r="E52" s="97"/>
      <c r="F52" s="97"/>
      <c r="G52" s="97"/>
      <c r="H52" s="97"/>
      <c r="I52" s="97"/>
      <c r="J52" s="197">
        <v>39624</v>
      </c>
      <c r="K52" s="98" t="s">
        <v>1059</v>
      </c>
      <c r="L52" s="98" t="s">
        <v>3965</v>
      </c>
      <c r="M52" s="99" t="s">
        <v>3943</v>
      </c>
      <c r="N52" s="99" t="s">
        <v>3889</v>
      </c>
      <c r="O52" s="97">
        <v>17</v>
      </c>
      <c r="P52" s="100" t="s">
        <v>2203</v>
      </c>
      <c r="Q52" s="100" t="s">
        <v>2204</v>
      </c>
      <c r="R52" s="101"/>
      <c r="S52" s="101">
        <v>0.4</v>
      </c>
      <c r="T52" s="101"/>
      <c r="U52" s="101">
        <f t="shared" si="0"/>
        <v>169.6</v>
      </c>
      <c r="V52" s="101"/>
      <c r="W52" s="101">
        <f t="shared" si="1"/>
        <v>1.2</v>
      </c>
      <c r="X52" s="102"/>
      <c r="Y52" s="96" t="s">
        <v>2205</v>
      </c>
    </row>
    <row r="53" spans="1:25" x14ac:dyDescent="0.2">
      <c r="A53" s="72">
        <v>10</v>
      </c>
      <c r="B53" s="149" t="s">
        <v>2206</v>
      </c>
      <c r="C53" s="149">
        <v>2</v>
      </c>
      <c r="D53" s="149"/>
      <c r="E53" s="149"/>
      <c r="F53" s="149"/>
      <c r="G53" s="149"/>
      <c r="H53" s="149"/>
      <c r="I53" s="149"/>
      <c r="J53" s="196">
        <v>39626</v>
      </c>
      <c r="K53" s="150" t="s">
        <v>1059</v>
      </c>
      <c r="L53" s="150" t="s">
        <v>3965</v>
      </c>
      <c r="M53" s="146" t="s">
        <v>1752</v>
      </c>
      <c r="N53" s="146" t="s">
        <v>4037</v>
      </c>
      <c r="O53" s="149">
        <v>34</v>
      </c>
      <c r="P53" s="151" t="s">
        <v>2207</v>
      </c>
      <c r="Q53" s="151" t="s">
        <v>2208</v>
      </c>
      <c r="R53" s="66"/>
      <c r="S53" s="66">
        <v>1</v>
      </c>
      <c r="T53" s="66"/>
      <c r="U53" s="66">
        <f t="shared" si="0"/>
        <v>169.6</v>
      </c>
      <c r="V53" s="66">
        <v>1</v>
      </c>
      <c r="W53" s="66">
        <f t="shared" si="1"/>
        <v>2.2000000000000002</v>
      </c>
      <c r="X53" s="71" t="s">
        <v>4551</v>
      </c>
      <c r="Y53" s="72" t="s">
        <v>2209</v>
      </c>
    </row>
    <row r="54" spans="1:25" x14ac:dyDescent="0.2">
      <c r="A54" s="72">
        <v>11</v>
      </c>
      <c r="B54" s="149" t="s">
        <v>2210</v>
      </c>
      <c r="C54" s="149"/>
      <c r="D54" s="149">
        <v>5</v>
      </c>
      <c r="E54" s="149"/>
      <c r="F54" s="149"/>
      <c r="G54" s="149"/>
      <c r="H54" s="149"/>
      <c r="I54" s="149"/>
      <c r="J54" s="196">
        <v>39630</v>
      </c>
      <c r="K54" s="150" t="s">
        <v>1055</v>
      </c>
      <c r="L54" s="150" t="s">
        <v>3965</v>
      </c>
      <c r="M54" s="146" t="s">
        <v>1615</v>
      </c>
      <c r="N54" s="146" t="s">
        <v>3908</v>
      </c>
      <c r="O54" s="149">
        <v>10</v>
      </c>
      <c r="P54" s="151" t="s">
        <v>2211</v>
      </c>
      <c r="Q54" s="151" t="s">
        <v>2212</v>
      </c>
      <c r="R54" s="66"/>
      <c r="S54" s="66">
        <v>0.1</v>
      </c>
      <c r="T54" s="66"/>
      <c r="U54" s="66">
        <f t="shared" si="0"/>
        <v>169.6</v>
      </c>
      <c r="V54" s="66">
        <v>0.1</v>
      </c>
      <c r="W54" s="66">
        <f t="shared" si="1"/>
        <v>2.3000000000000003</v>
      </c>
      <c r="X54" s="71" t="s">
        <v>4551</v>
      </c>
      <c r="Y54" s="72" t="s">
        <v>2213</v>
      </c>
    </row>
    <row r="55" spans="1:25" x14ac:dyDescent="0.2">
      <c r="A55" s="96" t="s">
        <v>1063</v>
      </c>
      <c r="B55" s="97" t="s">
        <v>2214</v>
      </c>
      <c r="C55" s="97"/>
      <c r="D55" s="97"/>
      <c r="E55" s="97"/>
      <c r="F55" s="97"/>
      <c r="G55" s="97"/>
      <c r="H55" s="97"/>
      <c r="I55" s="97"/>
      <c r="J55" s="197">
        <v>39630</v>
      </c>
      <c r="K55" s="98" t="s">
        <v>1055</v>
      </c>
      <c r="L55" s="98" t="s">
        <v>3965</v>
      </c>
      <c r="M55" s="99" t="s">
        <v>1615</v>
      </c>
      <c r="N55" s="99" t="s">
        <v>3908</v>
      </c>
      <c r="O55" s="97">
        <v>23</v>
      </c>
      <c r="P55" s="100" t="s">
        <v>2215</v>
      </c>
      <c r="Q55" s="100" t="s">
        <v>2216</v>
      </c>
      <c r="R55" s="101"/>
      <c r="S55" s="101">
        <v>0.1</v>
      </c>
      <c r="T55" s="101"/>
      <c r="U55" s="101">
        <f t="shared" si="0"/>
        <v>169.6</v>
      </c>
      <c r="V55" s="101"/>
      <c r="W55" s="101">
        <f t="shared" si="1"/>
        <v>2.3000000000000003</v>
      </c>
      <c r="X55" s="102" t="s">
        <v>2217</v>
      </c>
      <c r="Y55" s="96" t="s">
        <v>2218</v>
      </c>
    </row>
    <row r="56" spans="1:25" x14ac:dyDescent="0.2">
      <c r="A56" s="72">
        <v>12</v>
      </c>
      <c r="B56" s="149" t="s">
        <v>2219</v>
      </c>
      <c r="C56" s="149"/>
      <c r="D56" s="149">
        <v>6</v>
      </c>
      <c r="E56" s="149"/>
      <c r="F56" s="149"/>
      <c r="G56" s="149"/>
      <c r="H56" s="149"/>
      <c r="I56" s="149"/>
      <c r="J56" s="196">
        <v>39630</v>
      </c>
      <c r="K56" s="150" t="s">
        <v>1055</v>
      </c>
      <c r="L56" s="150" t="s">
        <v>3965</v>
      </c>
      <c r="M56" s="146" t="s">
        <v>3888</v>
      </c>
      <c r="N56" s="146" t="s">
        <v>3908</v>
      </c>
      <c r="O56" s="149">
        <v>3</v>
      </c>
      <c r="P56" s="151" t="s">
        <v>2220</v>
      </c>
      <c r="Q56" s="151" t="s">
        <v>2221</v>
      </c>
      <c r="R56" s="66"/>
      <c r="S56" s="66">
        <v>0.1</v>
      </c>
      <c r="T56" s="66"/>
      <c r="U56" s="66">
        <f t="shared" si="0"/>
        <v>169.6</v>
      </c>
      <c r="V56" s="66">
        <v>0.1</v>
      </c>
      <c r="W56" s="66">
        <f t="shared" si="1"/>
        <v>2.4000000000000004</v>
      </c>
      <c r="X56" s="71" t="s">
        <v>4551</v>
      </c>
      <c r="Y56" s="72" t="s">
        <v>2222</v>
      </c>
    </row>
    <row r="57" spans="1:25" x14ac:dyDescent="0.2">
      <c r="A57" s="96" t="s">
        <v>1063</v>
      </c>
      <c r="B57" s="97" t="s">
        <v>2223</v>
      </c>
      <c r="C57" s="97"/>
      <c r="D57" s="97"/>
      <c r="E57" s="97"/>
      <c r="F57" s="97"/>
      <c r="G57" s="97"/>
      <c r="H57" s="97"/>
      <c r="I57" s="97"/>
      <c r="J57" s="197">
        <v>39628</v>
      </c>
      <c r="K57" s="98" t="s">
        <v>1059</v>
      </c>
      <c r="L57" s="98" t="s">
        <v>3965</v>
      </c>
      <c r="M57" s="99" t="s">
        <v>1579</v>
      </c>
      <c r="N57" s="99" t="s">
        <v>3973</v>
      </c>
      <c r="O57" s="97">
        <v>28</v>
      </c>
      <c r="P57" s="100" t="s">
        <v>2224</v>
      </c>
      <c r="Q57" s="100" t="s">
        <v>2225</v>
      </c>
      <c r="R57" s="101"/>
      <c r="S57" s="101">
        <v>0.5</v>
      </c>
      <c r="T57" s="101"/>
      <c r="U57" s="101">
        <f t="shared" si="0"/>
        <v>169.6</v>
      </c>
      <c r="V57" s="101"/>
      <c r="W57" s="101">
        <f t="shared" si="1"/>
        <v>2.4000000000000004</v>
      </c>
      <c r="X57" s="102" t="s">
        <v>2226</v>
      </c>
      <c r="Y57" s="96" t="s">
        <v>2227</v>
      </c>
    </row>
    <row r="58" spans="1:25" x14ac:dyDescent="0.2">
      <c r="A58" s="72">
        <v>13</v>
      </c>
      <c r="B58" s="149" t="s">
        <v>2228</v>
      </c>
      <c r="C58" s="149"/>
      <c r="D58" s="149"/>
      <c r="E58" s="149"/>
      <c r="F58" s="149"/>
      <c r="G58" s="149"/>
      <c r="H58" s="149">
        <v>2</v>
      </c>
      <c r="I58" s="149"/>
      <c r="J58" s="196">
        <v>39633</v>
      </c>
      <c r="K58" s="150" t="s">
        <v>1055</v>
      </c>
      <c r="L58" s="150" t="s">
        <v>3930</v>
      </c>
      <c r="M58" s="146" t="s">
        <v>3999</v>
      </c>
      <c r="N58" s="146" t="s">
        <v>3889</v>
      </c>
      <c r="O58" s="149">
        <v>28</v>
      </c>
      <c r="P58" s="151" t="s">
        <v>2229</v>
      </c>
      <c r="Q58" s="151" t="s">
        <v>2230</v>
      </c>
      <c r="R58" s="66">
        <v>0.1</v>
      </c>
      <c r="S58" s="66"/>
      <c r="T58" s="66">
        <v>0.1</v>
      </c>
      <c r="U58" s="66">
        <f t="shared" si="0"/>
        <v>169.7</v>
      </c>
      <c r="V58" s="66"/>
      <c r="W58" s="66">
        <f t="shared" si="1"/>
        <v>2.4000000000000004</v>
      </c>
      <c r="X58" s="71" t="s">
        <v>2231</v>
      </c>
      <c r="Y58" s="72" t="s">
        <v>2232</v>
      </c>
    </row>
    <row r="59" spans="1:25" x14ac:dyDescent="0.2">
      <c r="A59" s="72">
        <v>14</v>
      </c>
      <c r="B59" s="149" t="s">
        <v>2233</v>
      </c>
      <c r="C59" s="149"/>
      <c r="D59" s="149"/>
      <c r="E59" s="149"/>
      <c r="F59" s="149"/>
      <c r="G59" s="149">
        <v>2</v>
      </c>
      <c r="H59" s="149"/>
      <c r="I59" s="149"/>
      <c r="J59" s="196">
        <v>39633</v>
      </c>
      <c r="K59" s="150" t="s">
        <v>1055</v>
      </c>
      <c r="L59" s="150" t="s">
        <v>3936</v>
      </c>
      <c r="M59" s="146" t="s">
        <v>4030</v>
      </c>
      <c r="N59" s="146" t="s">
        <v>3959</v>
      </c>
      <c r="O59" s="149">
        <v>25</v>
      </c>
      <c r="P59" s="151" t="s">
        <v>2234</v>
      </c>
      <c r="Q59" s="151" t="s">
        <v>2235</v>
      </c>
      <c r="R59" s="66">
        <v>0.1</v>
      </c>
      <c r="S59" s="66"/>
      <c r="T59" s="66">
        <v>0.1</v>
      </c>
      <c r="U59" s="66">
        <f t="shared" si="0"/>
        <v>169.79999999999998</v>
      </c>
      <c r="V59" s="66"/>
      <c r="W59" s="66">
        <f t="shared" si="1"/>
        <v>2.4000000000000004</v>
      </c>
      <c r="X59" s="71" t="s">
        <v>2236</v>
      </c>
      <c r="Y59" s="72" t="s">
        <v>2237</v>
      </c>
    </row>
    <row r="60" spans="1:25" x14ac:dyDescent="0.2">
      <c r="A60" s="96" t="s">
        <v>1063</v>
      </c>
      <c r="B60" s="97" t="s">
        <v>2238</v>
      </c>
      <c r="C60" s="97"/>
      <c r="D60" s="97"/>
      <c r="E60" s="97"/>
      <c r="F60" s="97"/>
      <c r="G60" s="97"/>
      <c r="H60" s="97"/>
      <c r="I60" s="97"/>
      <c r="J60" s="197">
        <v>39637</v>
      </c>
      <c r="K60" s="98" t="s">
        <v>1055</v>
      </c>
      <c r="L60" s="98" t="s">
        <v>3965</v>
      </c>
      <c r="M60" s="99" t="s">
        <v>3979</v>
      </c>
      <c r="N60" s="99" t="s">
        <v>3908</v>
      </c>
      <c r="O60" s="97">
        <v>5</v>
      </c>
      <c r="P60" s="100" t="s">
        <v>2239</v>
      </c>
      <c r="Q60" s="100" t="s">
        <v>2240</v>
      </c>
      <c r="R60" s="101"/>
      <c r="S60" s="101">
        <v>0.1</v>
      </c>
      <c r="T60" s="101"/>
      <c r="U60" s="101">
        <f t="shared" si="0"/>
        <v>169.79999999999998</v>
      </c>
      <c r="V60" s="101"/>
      <c r="W60" s="101">
        <f t="shared" si="1"/>
        <v>2.4000000000000004</v>
      </c>
      <c r="X60" s="102" t="s">
        <v>2241</v>
      </c>
      <c r="Y60" s="96" t="s">
        <v>2242</v>
      </c>
    </row>
    <row r="61" spans="1:25" x14ac:dyDescent="0.2">
      <c r="A61" s="96" t="s">
        <v>1063</v>
      </c>
      <c r="B61" s="97" t="s">
        <v>2243</v>
      </c>
      <c r="C61" s="97"/>
      <c r="D61" s="97"/>
      <c r="E61" s="97"/>
      <c r="F61" s="97"/>
      <c r="G61" s="97"/>
      <c r="H61" s="97"/>
      <c r="I61" s="97"/>
      <c r="J61" s="197">
        <v>39638</v>
      </c>
      <c r="K61" s="98" t="s">
        <v>1059</v>
      </c>
      <c r="L61" s="98" t="s">
        <v>3965</v>
      </c>
      <c r="M61" s="99" t="s">
        <v>4091</v>
      </c>
      <c r="N61" s="99" t="s">
        <v>3973</v>
      </c>
      <c r="O61" s="97">
        <v>13</v>
      </c>
      <c r="P61" s="100" t="s">
        <v>2244</v>
      </c>
      <c r="Q61" s="100" t="s">
        <v>2245</v>
      </c>
      <c r="R61" s="101"/>
      <c r="S61" s="101">
        <v>2.5</v>
      </c>
      <c r="T61" s="101"/>
      <c r="U61" s="101">
        <f t="shared" si="0"/>
        <v>169.79999999999998</v>
      </c>
      <c r="V61" s="101"/>
      <c r="W61" s="101">
        <f t="shared" si="1"/>
        <v>2.4000000000000004</v>
      </c>
      <c r="X61" s="102" t="s">
        <v>2246</v>
      </c>
      <c r="Y61" s="96" t="s">
        <v>2247</v>
      </c>
    </row>
    <row r="62" spans="1:25" x14ac:dyDescent="0.2">
      <c r="A62" s="96" t="s">
        <v>1063</v>
      </c>
      <c r="B62" s="96" t="s">
        <v>2248</v>
      </c>
      <c r="C62" s="97"/>
      <c r="D62" s="97"/>
      <c r="E62" s="97"/>
      <c r="F62" s="97"/>
      <c r="G62" s="97"/>
      <c r="H62" s="97"/>
      <c r="I62" s="97"/>
      <c r="J62" s="197">
        <v>39638</v>
      </c>
      <c r="K62" s="98" t="s">
        <v>1055</v>
      </c>
      <c r="L62" s="98" t="s">
        <v>4085</v>
      </c>
      <c r="M62" s="99" t="s">
        <v>4023</v>
      </c>
      <c r="N62" s="99" t="s">
        <v>4024</v>
      </c>
      <c r="O62" s="97">
        <v>14</v>
      </c>
      <c r="P62" s="100" t="s">
        <v>2249</v>
      </c>
      <c r="Q62" s="100" t="s">
        <v>2250</v>
      </c>
      <c r="R62" s="101">
        <v>0.1</v>
      </c>
      <c r="S62" s="101"/>
      <c r="T62" s="101"/>
      <c r="U62" s="101">
        <f t="shared" si="0"/>
        <v>169.79999999999998</v>
      </c>
      <c r="V62" s="101"/>
      <c r="W62" s="101">
        <f t="shared" si="1"/>
        <v>2.4000000000000004</v>
      </c>
      <c r="X62" s="102"/>
      <c r="Y62" s="96" t="s">
        <v>2251</v>
      </c>
    </row>
    <row r="63" spans="1:25" x14ac:dyDescent="0.2">
      <c r="A63" s="96" t="s">
        <v>1063</v>
      </c>
      <c r="B63" s="97" t="s">
        <v>2252</v>
      </c>
      <c r="C63" s="97"/>
      <c r="D63" s="97"/>
      <c r="E63" s="97"/>
      <c r="F63" s="97"/>
      <c r="G63" s="97"/>
      <c r="H63" s="97"/>
      <c r="I63" s="97"/>
      <c r="J63" s="197">
        <v>39641</v>
      </c>
      <c r="K63" s="98" t="s">
        <v>1055</v>
      </c>
      <c r="L63" s="98" t="s">
        <v>4085</v>
      </c>
      <c r="M63" s="99" t="s">
        <v>3979</v>
      </c>
      <c r="N63" s="99" t="s">
        <v>3995</v>
      </c>
      <c r="O63" s="97">
        <v>3</v>
      </c>
      <c r="P63" s="100" t="s">
        <v>2253</v>
      </c>
      <c r="Q63" s="100" t="s">
        <v>2254</v>
      </c>
      <c r="R63" s="101">
        <v>0.38</v>
      </c>
      <c r="S63" s="101"/>
      <c r="T63" s="101"/>
      <c r="U63" s="101">
        <f t="shared" si="0"/>
        <v>169.79999999999998</v>
      </c>
      <c r="V63" s="101"/>
      <c r="W63" s="101">
        <f t="shared" si="1"/>
        <v>2.4000000000000004</v>
      </c>
      <c r="X63" s="102" t="s">
        <v>2255</v>
      </c>
      <c r="Y63" s="96" t="s">
        <v>2256</v>
      </c>
    </row>
    <row r="64" spans="1:25" x14ac:dyDescent="0.2">
      <c r="A64" s="96" t="s">
        <v>1063</v>
      </c>
      <c r="B64" s="97" t="s">
        <v>2257</v>
      </c>
      <c r="C64" s="97"/>
      <c r="D64" s="97"/>
      <c r="E64" s="97"/>
      <c r="F64" s="97"/>
      <c r="G64" s="97"/>
      <c r="H64" s="97"/>
      <c r="I64" s="97"/>
      <c r="J64" s="197">
        <v>39641</v>
      </c>
      <c r="K64" s="98" t="s">
        <v>1059</v>
      </c>
      <c r="L64" s="98" t="s">
        <v>3971</v>
      </c>
      <c r="M64" s="99" t="s">
        <v>2258</v>
      </c>
      <c r="N64" s="99" t="s">
        <v>3959</v>
      </c>
      <c r="O64" s="97">
        <v>17</v>
      </c>
      <c r="P64" s="100" t="s">
        <v>2259</v>
      </c>
      <c r="Q64" s="100" t="s">
        <v>2260</v>
      </c>
      <c r="R64" s="101">
        <v>1.3</v>
      </c>
      <c r="S64" s="101"/>
      <c r="T64" s="101"/>
      <c r="U64" s="101">
        <f t="shared" si="0"/>
        <v>169.79999999999998</v>
      </c>
      <c r="V64" s="101"/>
      <c r="W64" s="101">
        <f t="shared" si="1"/>
        <v>2.4000000000000004</v>
      </c>
      <c r="X64" s="102" t="s">
        <v>2261</v>
      </c>
      <c r="Y64" s="96" t="s">
        <v>2262</v>
      </c>
    </row>
    <row r="65" spans="1:25" x14ac:dyDescent="0.2">
      <c r="A65" s="96" t="s">
        <v>1063</v>
      </c>
      <c r="B65" s="97" t="s">
        <v>2263</v>
      </c>
      <c r="C65" s="97"/>
      <c r="D65" s="97"/>
      <c r="E65" s="97"/>
      <c r="F65" s="97"/>
      <c r="G65" s="97"/>
      <c r="H65" s="97"/>
      <c r="I65" s="97"/>
      <c r="J65" s="197">
        <v>39643</v>
      </c>
      <c r="K65" s="98" t="s">
        <v>1055</v>
      </c>
      <c r="L65" s="98" t="s">
        <v>2264</v>
      </c>
      <c r="M65" s="99" t="s">
        <v>4059</v>
      </c>
      <c r="N65" s="99" t="s">
        <v>4024</v>
      </c>
      <c r="O65" s="97">
        <v>14</v>
      </c>
      <c r="P65" s="100" t="s">
        <v>2265</v>
      </c>
      <c r="Q65" s="100" t="s">
        <v>2266</v>
      </c>
      <c r="R65" s="101">
        <v>0.1</v>
      </c>
      <c r="S65" s="101"/>
      <c r="T65" s="101"/>
      <c r="U65" s="101">
        <f t="shared" si="0"/>
        <v>169.79999999999998</v>
      </c>
      <c r="V65" s="101"/>
      <c r="W65" s="101">
        <f t="shared" si="1"/>
        <v>2.4000000000000004</v>
      </c>
      <c r="X65" s="102"/>
      <c r="Y65" s="96" t="s">
        <v>2267</v>
      </c>
    </row>
    <row r="66" spans="1:25" x14ac:dyDescent="0.2">
      <c r="A66" s="72">
        <v>15</v>
      </c>
      <c r="B66" s="149" t="s">
        <v>2268</v>
      </c>
      <c r="C66" s="149">
        <v>3</v>
      </c>
      <c r="D66" s="149"/>
      <c r="E66" s="149"/>
      <c r="F66" s="149"/>
      <c r="G66" s="149"/>
      <c r="H66" s="149"/>
      <c r="I66" s="149"/>
      <c r="J66" s="196">
        <v>39644</v>
      </c>
      <c r="K66" s="150" t="s">
        <v>1059</v>
      </c>
      <c r="L66" s="150" t="s">
        <v>3965</v>
      </c>
      <c r="M66" s="146" t="s">
        <v>2269</v>
      </c>
      <c r="N66" s="146" t="s">
        <v>1753</v>
      </c>
      <c r="O66" s="149">
        <v>27</v>
      </c>
      <c r="P66" s="151" t="s">
        <v>2270</v>
      </c>
      <c r="Q66" s="151" t="s">
        <v>2271</v>
      </c>
      <c r="R66" s="66"/>
      <c r="S66" s="66">
        <v>0.5</v>
      </c>
      <c r="T66" s="66"/>
      <c r="U66" s="66">
        <f t="shared" si="0"/>
        <v>169.79999999999998</v>
      </c>
      <c r="V66" s="66">
        <v>0.5</v>
      </c>
      <c r="W66" s="66">
        <f t="shared" si="1"/>
        <v>2.9000000000000004</v>
      </c>
      <c r="X66" s="71" t="s">
        <v>4551</v>
      </c>
      <c r="Y66" s="72" t="s">
        <v>2272</v>
      </c>
    </row>
    <row r="67" spans="1:25" x14ac:dyDescent="0.2">
      <c r="A67" s="96" t="s">
        <v>1063</v>
      </c>
      <c r="B67" s="97" t="s">
        <v>2273</v>
      </c>
      <c r="C67" s="97"/>
      <c r="D67" s="97"/>
      <c r="E67" s="97"/>
      <c r="F67" s="97"/>
      <c r="G67" s="97"/>
      <c r="H67" s="97"/>
      <c r="I67" s="97"/>
      <c r="J67" s="197">
        <v>39645</v>
      </c>
      <c r="K67" s="98" t="s">
        <v>1055</v>
      </c>
      <c r="L67" s="98" t="s">
        <v>4085</v>
      </c>
      <c r="M67" s="99" t="s">
        <v>4059</v>
      </c>
      <c r="N67" s="99" t="s">
        <v>3959</v>
      </c>
      <c r="O67" s="97">
        <v>14</v>
      </c>
      <c r="P67" s="100" t="s">
        <v>2274</v>
      </c>
      <c r="Q67" s="100" t="s">
        <v>2275</v>
      </c>
      <c r="R67" s="101">
        <v>0.1</v>
      </c>
      <c r="S67" s="101"/>
      <c r="T67" s="101"/>
      <c r="U67" s="101">
        <f t="shared" si="0"/>
        <v>169.79999999999998</v>
      </c>
      <c r="V67" s="101"/>
      <c r="W67" s="101">
        <f t="shared" si="1"/>
        <v>2.9000000000000004</v>
      </c>
      <c r="X67" s="102" t="s">
        <v>2276</v>
      </c>
      <c r="Y67" s="96" t="s">
        <v>2277</v>
      </c>
    </row>
    <row r="68" spans="1:25" x14ac:dyDescent="0.2">
      <c r="A68" s="96" t="s">
        <v>1063</v>
      </c>
      <c r="B68" s="97" t="s">
        <v>2278</v>
      </c>
      <c r="C68" s="97"/>
      <c r="D68" s="97"/>
      <c r="E68" s="97"/>
      <c r="F68" s="97"/>
      <c r="G68" s="97"/>
      <c r="H68" s="97"/>
      <c r="I68" s="97"/>
      <c r="J68" s="197">
        <v>39645</v>
      </c>
      <c r="K68" s="98" t="s">
        <v>1059</v>
      </c>
      <c r="L68" s="98" t="s">
        <v>3965</v>
      </c>
      <c r="M68" s="99" t="s">
        <v>4030</v>
      </c>
      <c r="N68" s="99" t="s">
        <v>3991</v>
      </c>
      <c r="O68" s="97">
        <v>13</v>
      </c>
      <c r="P68" s="100" t="s">
        <v>2279</v>
      </c>
      <c r="Q68" s="100" t="s">
        <v>2280</v>
      </c>
      <c r="R68" s="101"/>
      <c r="S68" s="101">
        <v>1</v>
      </c>
      <c r="T68" s="101"/>
      <c r="U68" s="101">
        <f t="shared" si="0"/>
        <v>169.79999999999998</v>
      </c>
      <c r="V68" s="101"/>
      <c r="W68" s="101">
        <f t="shared" si="1"/>
        <v>2.9000000000000004</v>
      </c>
      <c r="X68" s="102" t="s">
        <v>2281</v>
      </c>
      <c r="Y68" s="96" t="s">
        <v>2282</v>
      </c>
    </row>
    <row r="69" spans="1:25" x14ac:dyDescent="0.2">
      <c r="A69" s="72">
        <v>16</v>
      </c>
      <c r="B69" s="149" t="s">
        <v>2283</v>
      </c>
      <c r="C69" s="149">
        <v>4</v>
      </c>
      <c r="D69" s="149"/>
      <c r="E69" s="149"/>
      <c r="F69" s="149"/>
      <c r="G69" s="149"/>
      <c r="H69" s="149"/>
      <c r="I69" s="149"/>
      <c r="J69" s="196">
        <v>39646</v>
      </c>
      <c r="K69" s="150" t="s">
        <v>1055</v>
      </c>
      <c r="L69" s="150" t="s">
        <v>3965</v>
      </c>
      <c r="M69" s="146" t="s">
        <v>1588</v>
      </c>
      <c r="N69" s="146" t="s">
        <v>4037</v>
      </c>
      <c r="O69" s="149">
        <v>23</v>
      </c>
      <c r="P69" s="151" t="s">
        <v>2284</v>
      </c>
      <c r="Q69" s="151" t="s">
        <v>2285</v>
      </c>
      <c r="R69" s="66"/>
      <c r="S69" s="66">
        <v>0.1</v>
      </c>
      <c r="T69" s="66"/>
      <c r="U69" s="66">
        <f t="shared" si="0"/>
        <v>169.79999999999998</v>
      </c>
      <c r="V69" s="66">
        <v>0.1</v>
      </c>
      <c r="W69" s="66">
        <f t="shared" si="1"/>
        <v>3.0000000000000004</v>
      </c>
      <c r="X69" s="71" t="s">
        <v>4551</v>
      </c>
      <c r="Y69" s="72" t="s">
        <v>2286</v>
      </c>
    </row>
    <row r="70" spans="1:25" x14ac:dyDescent="0.2">
      <c r="A70" s="96" t="s">
        <v>1063</v>
      </c>
      <c r="B70" s="97" t="s">
        <v>2287</v>
      </c>
      <c r="C70" s="97"/>
      <c r="D70" s="97"/>
      <c r="E70" s="97"/>
      <c r="F70" s="97"/>
      <c r="G70" s="97"/>
      <c r="H70" s="97"/>
      <c r="I70" s="97"/>
      <c r="J70" s="197">
        <v>39647</v>
      </c>
      <c r="K70" s="98" t="s">
        <v>1055</v>
      </c>
      <c r="L70" s="98" t="s">
        <v>3965</v>
      </c>
      <c r="M70" s="99" t="s">
        <v>3900</v>
      </c>
      <c r="N70" s="99" t="s">
        <v>3889</v>
      </c>
      <c r="O70" s="97">
        <v>25</v>
      </c>
      <c r="P70" s="100" t="s">
        <v>2288</v>
      </c>
      <c r="Q70" s="100" t="s">
        <v>2289</v>
      </c>
      <c r="R70" s="101"/>
      <c r="S70" s="101">
        <v>0.1</v>
      </c>
      <c r="T70" s="101"/>
      <c r="U70" s="101">
        <f t="shared" si="0"/>
        <v>169.79999999999998</v>
      </c>
      <c r="V70" s="101"/>
      <c r="W70" s="101">
        <f t="shared" si="1"/>
        <v>3.0000000000000004</v>
      </c>
      <c r="X70" s="102" t="s">
        <v>2290</v>
      </c>
      <c r="Y70" s="96" t="s">
        <v>2291</v>
      </c>
    </row>
    <row r="71" spans="1:25" x14ac:dyDescent="0.2">
      <c r="A71" s="96" t="s">
        <v>1063</v>
      </c>
      <c r="B71" s="97" t="s">
        <v>2292</v>
      </c>
      <c r="C71" s="97"/>
      <c r="D71" s="97"/>
      <c r="E71" s="97"/>
      <c r="F71" s="97"/>
      <c r="G71" s="97"/>
      <c r="H71" s="97"/>
      <c r="I71" s="97"/>
      <c r="J71" s="197">
        <v>39647</v>
      </c>
      <c r="K71" s="98" t="s">
        <v>1055</v>
      </c>
      <c r="L71" s="98" t="s">
        <v>3965</v>
      </c>
      <c r="M71" s="99" t="s">
        <v>3943</v>
      </c>
      <c r="N71" s="99" t="s">
        <v>3959</v>
      </c>
      <c r="O71" s="97">
        <v>31</v>
      </c>
      <c r="P71" s="100" t="s">
        <v>2293</v>
      </c>
      <c r="Q71" s="100" t="s">
        <v>2294</v>
      </c>
      <c r="R71" s="101"/>
      <c r="S71" s="101">
        <v>0.1</v>
      </c>
      <c r="T71" s="101"/>
      <c r="U71" s="101">
        <f t="shared" si="0"/>
        <v>169.79999999999998</v>
      </c>
      <c r="V71" s="101"/>
      <c r="W71" s="101">
        <f t="shared" si="1"/>
        <v>3.0000000000000004</v>
      </c>
      <c r="X71" s="102" t="s">
        <v>4551</v>
      </c>
      <c r="Y71" s="96" t="s">
        <v>2295</v>
      </c>
    </row>
    <row r="72" spans="1:25" x14ac:dyDescent="0.2">
      <c r="A72" s="72">
        <v>17</v>
      </c>
      <c r="B72" s="149" t="s">
        <v>2296</v>
      </c>
      <c r="C72" s="149"/>
      <c r="D72" s="149"/>
      <c r="E72" s="149"/>
      <c r="F72" s="149"/>
      <c r="G72" s="149"/>
      <c r="H72" s="149"/>
      <c r="I72" s="149">
        <v>1</v>
      </c>
      <c r="J72" s="196">
        <v>39648</v>
      </c>
      <c r="K72" s="150" t="s">
        <v>1059</v>
      </c>
      <c r="L72" s="150" t="s">
        <v>3965</v>
      </c>
      <c r="M72" s="146" t="s">
        <v>4030</v>
      </c>
      <c r="N72" s="146" t="s">
        <v>3991</v>
      </c>
      <c r="O72" s="149">
        <v>16</v>
      </c>
      <c r="P72" s="151" t="s">
        <v>2297</v>
      </c>
      <c r="Q72" s="151" t="s">
        <v>2298</v>
      </c>
      <c r="R72" s="66"/>
      <c r="S72" s="66">
        <v>1</v>
      </c>
      <c r="T72" s="66"/>
      <c r="U72" s="66">
        <f t="shared" si="0"/>
        <v>169.79999999999998</v>
      </c>
      <c r="V72" s="66">
        <v>1</v>
      </c>
      <c r="W72" s="66">
        <f t="shared" si="1"/>
        <v>4</v>
      </c>
      <c r="X72" s="71" t="s">
        <v>4551</v>
      </c>
      <c r="Y72" s="72" t="s">
        <v>2299</v>
      </c>
    </row>
    <row r="73" spans="1:25" x14ac:dyDescent="0.2">
      <c r="A73" s="72">
        <v>18</v>
      </c>
      <c r="B73" s="149" t="s">
        <v>2300</v>
      </c>
      <c r="C73" s="149"/>
      <c r="D73" s="149"/>
      <c r="E73" s="149"/>
      <c r="F73" s="149"/>
      <c r="G73" s="149">
        <v>3</v>
      </c>
      <c r="H73" s="149"/>
      <c r="I73" s="149"/>
      <c r="J73" s="196">
        <v>39650</v>
      </c>
      <c r="K73" s="150" t="s">
        <v>1055</v>
      </c>
      <c r="L73" s="150" t="s">
        <v>3936</v>
      </c>
      <c r="M73" s="146" t="s">
        <v>4030</v>
      </c>
      <c r="N73" s="146" t="s">
        <v>3908</v>
      </c>
      <c r="O73" s="149">
        <v>30</v>
      </c>
      <c r="P73" s="151" t="s">
        <v>2301</v>
      </c>
      <c r="Q73" s="151" t="s">
        <v>2302</v>
      </c>
      <c r="R73" s="66">
        <v>0.1</v>
      </c>
      <c r="S73" s="66"/>
      <c r="T73" s="66">
        <v>0.1</v>
      </c>
      <c r="U73" s="66">
        <f t="shared" si="0"/>
        <v>169.89999999999998</v>
      </c>
      <c r="V73" s="66"/>
      <c r="W73" s="66">
        <f t="shared" si="1"/>
        <v>4</v>
      </c>
      <c r="X73" s="71" t="s">
        <v>2303</v>
      </c>
      <c r="Y73" s="72" t="s">
        <v>2304</v>
      </c>
    </row>
    <row r="74" spans="1:25" x14ac:dyDescent="0.2">
      <c r="A74" s="72">
        <v>19</v>
      </c>
      <c r="B74" s="149" t="s">
        <v>2305</v>
      </c>
      <c r="C74" s="149">
        <v>5</v>
      </c>
      <c r="D74" s="149"/>
      <c r="E74" s="149"/>
      <c r="F74" s="149"/>
      <c r="G74" s="149"/>
      <c r="H74" s="149"/>
      <c r="I74" s="149"/>
      <c r="J74" s="196">
        <v>39656</v>
      </c>
      <c r="K74" s="150" t="s">
        <v>1055</v>
      </c>
      <c r="L74" s="150" t="s">
        <v>3965</v>
      </c>
      <c r="M74" s="146" t="s">
        <v>2306</v>
      </c>
      <c r="N74" s="146" t="s">
        <v>4043</v>
      </c>
      <c r="O74" s="149">
        <v>33</v>
      </c>
      <c r="P74" s="151" t="s">
        <v>2307</v>
      </c>
      <c r="Q74" s="151" t="s">
        <v>2308</v>
      </c>
      <c r="R74" s="66"/>
      <c r="S74" s="66">
        <v>0.25</v>
      </c>
      <c r="T74" s="66"/>
      <c r="U74" s="66">
        <f t="shared" si="0"/>
        <v>169.89999999999998</v>
      </c>
      <c r="V74" s="66">
        <v>0.25</v>
      </c>
      <c r="W74" s="66">
        <f t="shared" si="1"/>
        <v>4.25</v>
      </c>
      <c r="X74" s="71" t="s">
        <v>4551</v>
      </c>
      <c r="Y74" s="72" t="s">
        <v>2309</v>
      </c>
    </row>
    <row r="75" spans="1:25" x14ac:dyDescent="0.2">
      <c r="A75" s="72">
        <v>20</v>
      </c>
      <c r="B75" s="149" t="s">
        <v>2310</v>
      </c>
      <c r="C75" s="149"/>
      <c r="D75" s="149"/>
      <c r="E75" s="149"/>
      <c r="F75" s="149"/>
      <c r="G75" s="149"/>
      <c r="H75" s="149">
        <v>3</v>
      </c>
      <c r="I75" s="149"/>
      <c r="J75" s="196">
        <v>39657</v>
      </c>
      <c r="K75" s="150" t="s">
        <v>1055</v>
      </c>
      <c r="L75" s="150" t="s">
        <v>3936</v>
      </c>
      <c r="M75" s="146" t="s">
        <v>3919</v>
      </c>
      <c r="N75" s="146" t="s">
        <v>3908</v>
      </c>
      <c r="O75" s="149">
        <v>31</v>
      </c>
      <c r="P75" s="151" t="s">
        <v>2311</v>
      </c>
      <c r="Q75" s="151" t="s">
        <v>2312</v>
      </c>
      <c r="R75" s="66">
        <v>0.1</v>
      </c>
      <c r="S75" s="66"/>
      <c r="T75" s="66">
        <v>0.1</v>
      </c>
      <c r="U75" s="66">
        <f t="shared" ref="U75:U123" si="2">U74+T75</f>
        <v>169.99999999999997</v>
      </c>
      <c r="V75" s="66"/>
      <c r="W75" s="66">
        <f t="shared" ref="W75:W123" si="3">W74+V75</f>
        <v>4.25</v>
      </c>
      <c r="X75" s="71" t="s">
        <v>2313</v>
      </c>
      <c r="Y75" s="72" t="s">
        <v>2314</v>
      </c>
    </row>
    <row r="76" spans="1:25" x14ac:dyDescent="0.2">
      <c r="A76" s="72">
        <v>21</v>
      </c>
      <c r="B76" s="149" t="s">
        <v>2315</v>
      </c>
      <c r="C76" s="149"/>
      <c r="D76" s="149"/>
      <c r="E76" s="149"/>
      <c r="F76" s="149"/>
      <c r="G76" s="149">
        <v>4</v>
      </c>
      <c r="H76" s="149"/>
      <c r="I76" s="149"/>
      <c r="J76" s="196">
        <v>39660</v>
      </c>
      <c r="K76" s="150" t="s">
        <v>1055</v>
      </c>
      <c r="L76" s="150" t="s">
        <v>3936</v>
      </c>
      <c r="M76" s="146" t="s">
        <v>3894</v>
      </c>
      <c r="N76" s="146" t="s">
        <v>3889</v>
      </c>
      <c r="O76" s="149">
        <v>7</v>
      </c>
      <c r="P76" s="151" t="s">
        <v>2316</v>
      </c>
      <c r="Q76" s="151" t="s">
        <v>2317</v>
      </c>
      <c r="R76" s="66">
        <v>0.1</v>
      </c>
      <c r="S76" s="66"/>
      <c r="T76" s="66">
        <v>0.1</v>
      </c>
      <c r="U76" s="66">
        <f t="shared" si="2"/>
        <v>170.09999999999997</v>
      </c>
      <c r="V76" s="66"/>
      <c r="W76" s="66">
        <f t="shared" si="3"/>
        <v>4.25</v>
      </c>
      <c r="X76" s="71" t="s">
        <v>2318</v>
      </c>
      <c r="Y76" s="72" t="s">
        <v>2319</v>
      </c>
    </row>
    <row r="77" spans="1:25" x14ac:dyDescent="0.2">
      <c r="A77" s="72">
        <v>22</v>
      </c>
      <c r="B77" s="149" t="s">
        <v>2320</v>
      </c>
      <c r="C77" s="149"/>
      <c r="D77" s="149"/>
      <c r="E77" s="149"/>
      <c r="F77" s="149"/>
      <c r="G77" s="149"/>
      <c r="H77" s="149">
        <v>4</v>
      </c>
      <c r="I77" s="149"/>
      <c r="J77" s="196">
        <v>39666</v>
      </c>
      <c r="K77" s="150" t="s">
        <v>1059</v>
      </c>
      <c r="L77" s="150" t="s">
        <v>3965</v>
      </c>
      <c r="M77" s="146" t="s">
        <v>3937</v>
      </c>
      <c r="N77" s="146" t="s">
        <v>3889</v>
      </c>
      <c r="O77" s="149">
        <v>8</v>
      </c>
      <c r="P77" s="151" t="s">
        <v>2321</v>
      </c>
      <c r="Q77" s="151" t="s">
        <v>2322</v>
      </c>
      <c r="R77" s="66"/>
      <c r="S77" s="66">
        <v>1</v>
      </c>
      <c r="T77" s="66"/>
      <c r="U77" s="66">
        <f t="shared" si="2"/>
        <v>170.09999999999997</v>
      </c>
      <c r="V77" s="66">
        <v>1</v>
      </c>
      <c r="W77" s="66">
        <f t="shared" si="3"/>
        <v>5.25</v>
      </c>
      <c r="X77" s="71" t="s">
        <v>4551</v>
      </c>
      <c r="Y77" s="72" t="s">
        <v>2323</v>
      </c>
    </row>
    <row r="78" spans="1:25" x14ac:dyDescent="0.2">
      <c r="A78" s="72">
        <v>23</v>
      </c>
      <c r="B78" s="149" t="s">
        <v>2324</v>
      </c>
      <c r="C78" s="149"/>
      <c r="D78" s="149">
        <v>7</v>
      </c>
      <c r="E78" s="149"/>
      <c r="F78" s="149"/>
      <c r="G78" s="149"/>
      <c r="H78" s="149"/>
      <c r="I78" s="149"/>
      <c r="J78" s="196">
        <v>39667</v>
      </c>
      <c r="K78" s="150" t="s">
        <v>1055</v>
      </c>
      <c r="L78" s="150" t="s">
        <v>3965</v>
      </c>
      <c r="M78" s="146" t="s">
        <v>3900</v>
      </c>
      <c r="N78" s="146" t="s">
        <v>3908</v>
      </c>
      <c r="O78" s="149">
        <v>11</v>
      </c>
      <c r="P78" s="151" t="s">
        <v>2325</v>
      </c>
      <c r="Q78" s="151" t="s">
        <v>2326</v>
      </c>
      <c r="R78" s="66"/>
      <c r="S78" s="66">
        <v>0.1</v>
      </c>
      <c r="T78" s="66"/>
      <c r="U78" s="66">
        <f t="shared" si="2"/>
        <v>170.09999999999997</v>
      </c>
      <c r="V78" s="66">
        <v>0.1</v>
      </c>
      <c r="W78" s="66">
        <f t="shared" si="3"/>
        <v>5.35</v>
      </c>
      <c r="X78" s="71" t="s">
        <v>4551</v>
      </c>
      <c r="Y78" s="72" t="s">
        <v>2327</v>
      </c>
    </row>
    <row r="79" spans="1:25" x14ac:dyDescent="0.2">
      <c r="A79" s="72">
        <v>24</v>
      </c>
      <c r="B79" s="149" t="s">
        <v>2328</v>
      </c>
      <c r="C79" s="149"/>
      <c r="D79" s="149"/>
      <c r="E79" s="149"/>
      <c r="F79" s="149"/>
      <c r="G79" s="149">
        <v>5</v>
      </c>
      <c r="H79" s="149"/>
      <c r="I79" s="149"/>
      <c r="J79" s="196">
        <v>39667</v>
      </c>
      <c r="K79" s="150" t="s">
        <v>1059</v>
      </c>
      <c r="L79" s="150" t="s">
        <v>3965</v>
      </c>
      <c r="M79" s="146" t="s">
        <v>4030</v>
      </c>
      <c r="N79" s="146" t="s">
        <v>3959</v>
      </c>
      <c r="O79" s="149">
        <v>33</v>
      </c>
      <c r="P79" s="151" t="s">
        <v>2329</v>
      </c>
      <c r="Q79" s="151" t="s">
        <v>2330</v>
      </c>
      <c r="R79" s="66"/>
      <c r="S79" s="66">
        <v>0.62</v>
      </c>
      <c r="T79" s="66"/>
      <c r="U79" s="66">
        <f t="shared" si="2"/>
        <v>170.09999999999997</v>
      </c>
      <c r="V79" s="66">
        <v>0.62</v>
      </c>
      <c r="W79" s="66">
        <f t="shared" si="3"/>
        <v>5.97</v>
      </c>
      <c r="X79" s="71" t="s">
        <v>4551</v>
      </c>
      <c r="Y79" s="72" t="s">
        <v>2331</v>
      </c>
    </row>
    <row r="80" spans="1:25" x14ac:dyDescent="0.2">
      <c r="A80" s="96" t="s">
        <v>1063</v>
      </c>
      <c r="B80" s="97" t="s">
        <v>2332</v>
      </c>
      <c r="C80" s="97"/>
      <c r="D80" s="97"/>
      <c r="E80" s="97"/>
      <c r="F80" s="97"/>
      <c r="G80" s="97"/>
      <c r="H80" s="97"/>
      <c r="I80" s="97"/>
      <c r="J80" s="197">
        <v>39670</v>
      </c>
      <c r="K80" s="98" t="s">
        <v>1055</v>
      </c>
      <c r="L80" s="98" t="s">
        <v>3965</v>
      </c>
      <c r="M80" s="99" t="s">
        <v>3990</v>
      </c>
      <c r="N80" s="99" t="s">
        <v>3889</v>
      </c>
      <c r="O80" s="97">
        <v>32</v>
      </c>
      <c r="P80" s="100" t="s">
        <v>2333</v>
      </c>
      <c r="Q80" s="100" t="s">
        <v>2334</v>
      </c>
      <c r="R80" s="101"/>
      <c r="S80" s="101">
        <v>0.1</v>
      </c>
      <c r="T80" s="101"/>
      <c r="U80" s="101">
        <f t="shared" si="2"/>
        <v>170.09999999999997</v>
      </c>
      <c r="V80" s="101"/>
      <c r="W80" s="101">
        <f t="shared" si="3"/>
        <v>5.97</v>
      </c>
      <c r="X80" s="102" t="s">
        <v>2335</v>
      </c>
      <c r="Y80" s="96" t="s">
        <v>2336</v>
      </c>
    </row>
    <row r="81" spans="1:25" x14ac:dyDescent="0.2">
      <c r="A81" s="72">
        <v>25</v>
      </c>
      <c r="B81" s="149" t="s">
        <v>1062</v>
      </c>
      <c r="C81" s="149"/>
      <c r="D81" s="149"/>
      <c r="E81" s="149"/>
      <c r="F81" s="149"/>
      <c r="G81" s="149"/>
      <c r="H81" s="149"/>
      <c r="I81" s="149">
        <v>2</v>
      </c>
      <c r="J81" s="196">
        <v>39670</v>
      </c>
      <c r="K81" s="150" t="s">
        <v>1055</v>
      </c>
      <c r="L81" s="150" t="s">
        <v>3965</v>
      </c>
      <c r="M81" s="146" t="s">
        <v>4030</v>
      </c>
      <c r="N81" s="146" t="s">
        <v>3995</v>
      </c>
      <c r="O81" s="149">
        <v>31</v>
      </c>
      <c r="P81" s="151" t="s">
        <v>2337</v>
      </c>
      <c r="Q81" s="151" t="s">
        <v>2338</v>
      </c>
      <c r="R81" s="66"/>
      <c r="S81" s="66">
        <v>0.1</v>
      </c>
      <c r="T81" s="66"/>
      <c r="U81" s="66">
        <f t="shared" si="2"/>
        <v>170.09999999999997</v>
      </c>
      <c r="V81" s="66">
        <v>0.1</v>
      </c>
      <c r="W81" s="66">
        <f t="shared" si="3"/>
        <v>6.0699999999999994</v>
      </c>
      <c r="X81" s="71" t="s">
        <v>4551</v>
      </c>
      <c r="Y81" s="72" t="s">
        <v>2339</v>
      </c>
    </row>
    <row r="82" spans="1:25" x14ac:dyDescent="0.2">
      <c r="A82" s="72">
        <v>26</v>
      </c>
      <c r="B82" s="149" t="s">
        <v>2340</v>
      </c>
      <c r="C82" s="149">
        <v>6</v>
      </c>
      <c r="D82" s="149"/>
      <c r="E82" s="149"/>
      <c r="F82" s="149"/>
      <c r="G82" s="149"/>
      <c r="H82" s="149"/>
      <c r="I82" s="149"/>
      <c r="J82" s="196">
        <v>39670</v>
      </c>
      <c r="K82" s="150" t="s">
        <v>1055</v>
      </c>
      <c r="L82" s="150" t="s">
        <v>3965</v>
      </c>
      <c r="M82" s="146" t="s">
        <v>2341</v>
      </c>
      <c r="N82" s="146" t="s">
        <v>1753</v>
      </c>
      <c r="O82" s="149">
        <v>1</v>
      </c>
      <c r="P82" s="151" t="s">
        <v>2342</v>
      </c>
      <c r="Q82" s="151" t="s">
        <v>2343</v>
      </c>
      <c r="R82" s="66"/>
      <c r="S82" s="66">
        <v>0.1</v>
      </c>
      <c r="T82" s="66"/>
      <c r="U82" s="66">
        <f t="shared" si="2"/>
        <v>170.09999999999997</v>
      </c>
      <c r="V82" s="66">
        <v>0.1</v>
      </c>
      <c r="W82" s="66">
        <f t="shared" si="3"/>
        <v>6.169999999999999</v>
      </c>
      <c r="X82" s="71" t="s">
        <v>4551</v>
      </c>
      <c r="Y82" s="72" t="s">
        <v>2344</v>
      </c>
    </row>
    <row r="83" spans="1:25" x14ac:dyDescent="0.2">
      <c r="A83" s="96" t="s">
        <v>1063</v>
      </c>
      <c r="B83" s="97" t="s">
        <v>2345</v>
      </c>
      <c r="C83" s="97"/>
      <c r="D83" s="97"/>
      <c r="E83" s="97"/>
      <c r="F83" s="97"/>
      <c r="G83" s="97"/>
      <c r="H83" s="97"/>
      <c r="I83" s="97"/>
      <c r="J83" s="197">
        <v>39671</v>
      </c>
      <c r="K83" s="98" t="s">
        <v>1059</v>
      </c>
      <c r="L83" s="98" t="s">
        <v>3965</v>
      </c>
      <c r="M83" s="99" t="s">
        <v>2306</v>
      </c>
      <c r="N83" s="99" t="s">
        <v>2433</v>
      </c>
      <c r="O83" s="97">
        <v>10</v>
      </c>
      <c r="P83" s="100" t="s">
        <v>2346</v>
      </c>
      <c r="Q83" s="100" t="s">
        <v>2347</v>
      </c>
      <c r="R83" s="101"/>
      <c r="S83" s="101">
        <v>0.25</v>
      </c>
      <c r="T83" s="101"/>
      <c r="U83" s="101">
        <f t="shared" si="2"/>
        <v>170.09999999999997</v>
      </c>
      <c r="V83" s="101"/>
      <c r="W83" s="101">
        <f t="shared" si="3"/>
        <v>6.169999999999999</v>
      </c>
      <c r="X83" s="102" t="s">
        <v>2348</v>
      </c>
      <c r="Y83" s="96" t="s">
        <v>2349</v>
      </c>
    </row>
    <row r="84" spans="1:25" x14ac:dyDescent="0.2">
      <c r="A84" s="72">
        <v>27</v>
      </c>
      <c r="B84" s="149" t="s">
        <v>2350</v>
      </c>
      <c r="C84" s="149"/>
      <c r="D84" s="149"/>
      <c r="E84" s="149"/>
      <c r="F84" s="149">
        <v>3</v>
      </c>
      <c r="G84" s="149"/>
      <c r="H84" s="149"/>
      <c r="I84" s="149"/>
      <c r="J84" s="196">
        <v>39673</v>
      </c>
      <c r="K84" s="150" t="s">
        <v>1055</v>
      </c>
      <c r="L84" s="150" t="s">
        <v>3965</v>
      </c>
      <c r="M84" s="146" t="s">
        <v>3999</v>
      </c>
      <c r="N84" s="146" t="s">
        <v>3959</v>
      </c>
      <c r="O84" s="149">
        <v>36</v>
      </c>
      <c r="P84" s="151" t="s">
        <v>2351</v>
      </c>
      <c r="Q84" s="151" t="s">
        <v>2352</v>
      </c>
      <c r="R84" s="66"/>
      <c r="S84" s="66">
        <v>0.1</v>
      </c>
      <c r="T84" s="66"/>
      <c r="U84" s="66">
        <f t="shared" si="2"/>
        <v>170.09999999999997</v>
      </c>
      <c r="V84" s="66">
        <v>0.1</v>
      </c>
      <c r="W84" s="66">
        <f t="shared" si="3"/>
        <v>6.2699999999999987</v>
      </c>
      <c r="X84" s="71" t="s">
        <v>4551</v>
      </c>
      <c r="Y84" s="72" t="s">
        <v>2353</v>
      </c>
    </row>
    <row r="85" spans="1:25" x14ac:dyDescent="0.2">
      <c r="A85" s="72">
        <v>28</v>
      </c>
      <c r="B85" s="149" t="s">
        <v>652</v>
      </c>
      <c r="C85" s="149"/>
      <c r="D85" s="149"/>
      <c r="E85" s="149"/>
      <c r="F85" s="149">
        <v>4</v>
      </c>
      <c r="G85" s="149"/>
      <c r="H85" s="149"/>
      <c r="I85" s="149"/>
      <c r="J85" s="196">
        <v>39673</v>
      </c>
      <c r="K85" s="150" t="s">
        <v>1055</v>
      </c>
      <c r="L85" s="150" t="s">
        <v>3965</v>
      </c>
      <c r="M85" s="146" t="s">
        <v>3999</v>
      </c>
      <c r="N85" s="202" t="s">
        <v>3908</v>
      </c>
      <c r="O85" s="149">
        <v>35</v>
      </c>
      <c r="P85" s="151" t="s">
        <v>653</v>
      </c>
      <c r="Q85" s="151" t="s">
        <v>654</v>
      </c>
      <c r="R85" s="66"/>
      <c r="S85" s="66">
        <v>0.1</v>
      </c>
      <c r="T85" s="66"/>
      <c r="U85" s="66">
        <f t="shared" si="2"/>
        <v>170.09999999999997</v>
      </c>
      <c r="V85" s="66">
        <v>0.1</v>
      </c>
      <c r="W85" s="66">
        <f t="shared" si="3"/>
        <v>6.3699999999999983</v>
      </c>
      <c r="X85" s="71" t="s">
        <v>4551</v>
      </c>
      <c r="Y85" s="72" t="s">
        <v>655</v>
      </c>
    </row>
    <row r="86" spans="1:25" x14ac:dyDescent="0.2">
      <c r="A86" s="72">
        <v>29</v>
      </c>
      <c r="B86" s="149" t="s">
        <v>656</v>
      </c>
      <c r="C86" s="149">
        <v>7</v>
      </c>
      <c r="D86" s="149"/>
      <c r="E86" s="149"/>
      <c r="F86" s="149"/>
      <c r="G86" s="149"/>
      <c r="H86" s="149"/>
      <c r="I86" s="149"/>
      <c r="J86" s="196">
        <v>39674</v>
      </c>
      <c r="K86" s="150" t="s">
        <v>1055</v>
      </c>
      <c r="L86" s="150" t="s">
        <v>3936</v>
      </c>
      <c r="M86" s="146" t="s">
        <v>2341</v>
      </c>
      <c r="N86" s="146" t="s">
        <v>4037</v>
      </c>
      <c r="O86" s="149">
        <v>13</v>
      </c>
      <c r="P86" s="151" t="s">
        <v>657</v>
      </c>
      <c r="Q86" s="151" t="s">
        <v>658</v>
      </c>
      <c r="R86" s="66">
        <v>0.1</v>
      </c>
      <c r="S86" s="66"/>
      <c r="T86" s="66">
        <v>0.1</v>
      </c>
      <c r="U86" s="66">
        <f t="shared" si="2"/>
        <v>170.19999999999996</v>
      </c>
      <c r="V86" s="66"/>
      <c r="W86" s="66">
        <f t="shared" si="3"/>
        <v>6.3699999999999983</v>
      </c>
      <c r="X86" s="71" t="s">
        <v>659</v>
      </c>
      <c r="Y86" s="72" t="s">
        <v>660</v>
      </c>
    </row>
    <row r="87" spans="1:25" x14ac:dyDescent="0.2">
      <c r="A87" s="96" t="s">
        <v>1063</v>
      </c>
      <c r="B87" s="97" t="s">
        <v>661</v>
      </c>
      <c r="C87" s="97"/>
      <c r="D87" s="97"/>
      <c r="E87" s="97"/>
      <c r="F87" s="97"/>
      <c r="G87" s="97"/>
      <c r="H87" s="97"/>
      <c r="I87" s="97"/>
      <c r="J87" s="197">
        <v>39675</v>
      </c>
      <c r="K87" s="98" t="s">
        <v>1055</v>
      </c>
      <c r="L87" s="98" t="s">
        <v>662</v>
      </c>
      <c r="M87" s="99" t="s">
        <v>663</v>
      </c>
      <c r="N87" s="99" t="s">
        <v>3973</v>
      </c>
      <c r="O87" s="97">
        <v>2</v>
      </c>
      <c r="P87" s="100" t="s">
        <v>664</v>
      </c>
      <c r="Q87" s="100" t="s">
        <v>665</v>
      </c>
      <c r="R87" s="101">
        <v>0.1</v>
      </c>
      <c r="S87" s="101"/>
      <c r="T87" s="101"/>
      <c r="U87" s="101">
        <f t="shared" si="2"/>
        <v>170.19999999999996</v>
      </c>
      <c r="V87" s="101"/>
      <c r="W87" s="101">
        <f t="shared" si="3"/>
        <v>6.3699999999999983</v>
      </c>
      <c r="X87" s="102" t="s">
        <v>666</v>
      </c>
      <c r="Y87" s="96" t="s">
        <v>667</v>
      </c>
    </row>
    <row r="88" spans="1:25" x14ac:dyDescent="0.2">
      <c r="A88" s="118">
        <v>30</v>
      </c>
      <c r="B88" s="203" t="s">
        <v>668</v>
      </c>
      <c r="C88" s="203"/>
      <c r="D88" s="203"/>
      <c r="E88" s="203"/>
      <c r="F88" s="203">
        <v>5</v>
      </c>
      <c r="G88" s="203"/>
      <c r="H88" s="203"/>
      <c r="I88" s="203"/>
      <c r="J88" s="204">
        <v>39675</v>
      </c>
      <c r="K88" s="205" t="s">
        <v>1055</v>
      </c>
      <c r="L88" s="205" t="s">
        <v>3965</v>
      </c>
      <c r="M88" s="206" t="s">
        <v>3900</v>
      </c>
      <c r="N88" s="206" t="s">
        <v>3959</v>
      </c>
      <c r="O88" s="203">
        <v>21</v>
      </c>
      <c r="P88" s="207" t="s">
        <v>669</v>
      </c>
      <c r="Q88" s="207" t="s">
        <v>670</v>
      </c>
      <c r="R88" s="208"/>
      <c r="S88" s="208">
        <v>0.1</v>
      </c>
      <c r="T88" s="208"/>
      <c r="U88" s="66">
        <f t="shared" si="2"/>
        <v>170.19999999999996</v>
      </c>
      <c r="V88" s="208">
        <v>0.1</v>
      </c>
      <c r="W88" s="66">
        <f t="shared" si="3"/>
        <v>6.469999999999998</v>
      </c>
      <c r="X88" s="119" t="s">
        <v>4551</v>
      </c>
      <c r="Y88" s="118" t="s">
        <v>671</v>
      </c>
    </row>
    <row r="89" spans="1:25" x14ac:dyDescent="0.2">
      <c r="A89" s="72">
        <v>31</v>
      </c>
      <c r="B89" s="149" t="s">
        <v>672</v>
      </c>
      <c r="C89" s="149"/>
      <c r="D89" s="149"/>
      <c r="E89" s="149"/>
      <c r="F89" s="149"/>
      <c r="G89" s="149"/>
      <c r="H89" s="149">
        <v>5</v>
      </c>
      <c r="I89" s="149"/>
      <c r="J89" s="196">
        <v>39676</v>
      </c>
      <c r="K89" s="150" t="s">
        <v>1055</v>
      </c>
      <c r="L89" s="150" t="s">
        <v>3936</v>
      </c>
      <c r="M89" s="146" t="s">
        <v>3937</v>
      </c>
      <c r="N89" s="146" t="s">
        <v>3908</v>
      </c>
      <c r="O89" s="149">
        <v>10</v>
      </c>
      <c r="P89" s="151" t="s">
        <v>673</v>
      </c>
      <c r="Q89" s="151" t="s">
        <v>2407</v>
      </c>
      <c r="R89" s="66">
        <v>0.1</v>
      </c>
      <c r="S89" s="66"/>
      <c r="T89" s="66">
        <v>0.1</v>
      </c>
      <c r="U89" s="66">
        <f t="shared" si="2"/>
        <v>170.29999999999995</v>
      </c>
      <c r="V89" s="66"/>
      <c r="W89" s="66">
        <f t="shared" si="3"/>
        <v>6.469999999999998</v>
      </c>
      <c r="X89" s="71" t="s">
        <v>674</v>
      </c>
      <c r="Y89" s="72" t="s">
        <v>675</v>
      </c>
    </row>
    <row r="90" spans="1:25" x14ac:dyDescent="0.2">
      <c r="A90" s="72">
        <v>32</v>
      </c>
      <c r="B90" s="149" t="s">
        <v>676</v>
      </c>
      <c r="C90" s="149">
        <v>8</v>
      </c>
      <c r="D90" s="149"/>
      <c r="E90" s="149"/>
      <c r="F90" s="149"/>
      <c r="G90" s="149"/>
      <c r="H90" s="149"/>
      <c r="I90" s="149"/>
      <c r="J90" s="196">
        <v>39677</v>
      </c>
      <c r="K90" s="150" t="s">
        <v>1055</v>
      </c>
      <c r="L90" s="150" t="s">
        <v>3936</v>
      </c>
      <c r="M90" s="146" t="s">
        <v>2427</v>
      </c>
      <c r="N90" s="146" t="s">
        <v>1753</v>
      </c>
      <c r="O90" s="149">
        <v>19</v>
      </c>
      <c r="P90" s="151" t="s">
        <v>677</v>
      </c>
      <c r="Q90" s="151" t="s">
        <v>678</v>
      </c>
      <c r="R90" s="66">
        <v>0.1</v>
      </c>
      <c r="S90" s="66"/>
      <c r="T90" s="66">
        <v>0.1</v>
      </c>
      <c r="U90" s="66">
        <f t="shared" si="2"/>
        <v>170.39999999999995</v>
      </c>
      <c r="V90" s="66"/>
      <c r="W90" s="66">
        <f t="shared" si="3"/>
        <v>6.469999999999998</v>
      </c>
      <c r="X90" s="71" t="s">
        <v>4551</v>
      </c>
      <c r="Y90" s="72" t="s">
        <v>679</v>
      </c>
    </row>
    <row r="91" spans="1:25" x14ac:dyDescent="0.2">
      <c r="A91" s="72">
        <v>33</v>
      </c>
      <c r="B91" s="149" t="s">
        <v>680</v>
      </c>
      <c r="C91" s="149"/>
      <c r="D91" s="149"/>
      <c r="E91" s="149"/>
      <c r="F91" s="149">
        <v>6</v>
      </c>
      <c r="G91" s="149"/>
      <c r="H91" s="149"/>
      <c r="I91" s="149"/>
      <c r="J91" s="196">
        <v>39678</v>
      </c>
      <c r="K91" s="150" t="s">
        <v>1055</v>
      </c>
      <c r="L91" s="150" t="s">
        <v>3965</v>
      </c>
      <c r="M91" s="146" t="s">
        <v>3900</v>
      </c>
      <c r="N91" s="146" t="s">
        <v>3959</v>
      </c>
      <c r="O91" s="149">
        <v>23</v>
      </c>
      <c r="P91" s="151" t="s">
        <v>681</v>
      </c>
      <c r="Q91" s="151" t="s">
        <v>682</v>
      </c>
      <c r="R91" s="66"/>
      <c r="S91" s="66">
        <v>0.1</v>
      </c>
      <c r="T91" s="66"/>
      <c r="U91" s="66">
        <f t="shared" si="2"/>
        <v>170.39999999999995</v>
      </c>
      <c r="V91" s="66">
        <v>0.1</v>
      </c>
      <c r="W91" s="66">
        <f t="shared" si="3"/>
        <v>6.5699999999999976</v>
      </c>
      <c r="X91" s="71" t="s">
        <v>4551</v>
      </c>
      <c r="Y91" s="72" t="s">
        <v>683</v>
      </c>
    </row>
    <row r="92" spans="1:25" x14ac:dyDescent="0.2">
      <c r="A92" s="96" t="s">
        <v>1063</v>
      </c>
      <c r="B92" s="97" t="s">
        <v>684</v>
      </c>
      <c r="C92" s="97"/>
      <c r="D92" s="97"/>
      <c r="E92" s="97"/>
      <c r="F92" s="97"/>
      <c r="G92" s="97"/>
      <c r="H92" s="97"/>
      <c r="I92" s="97"/>
      <c r="J92" s="197">
        <v>39680</v>
      </c>
      <c r="K92" s="98" t="s">
        <v>1055</v>
      </c>
      <c r="L92" s="98" t="s">
        <v>3965</v>
      </c>
      <c r="M92" s="99" t="s">
        <v>3990</v>
      </c>
      <c r="N92" s="99" t="s">
        <v>3959</v>
      </c>
      <c r="O92" s="97">
        <v>36</v>
      </c>
      <c r="P92" s="100" t="s">
        <v>685</v>
      </c>
      <c r="Q92" s="100" t="s">
        <v>686</v>
      </c>
      <c r="R92" s="101"/>
      <c r="S92" s="101">
        <v>0.1</v>
      </c>
      <c r="T92" s="101"/>
      <c r="U92" s="101">
        <f t="shared" si="2"/>
        <v>170.39999999999995</v>
      </c>
      <c r="V92" s="101"/>
      <c r="W92" s="101">
        <f t="shared" si="3"/>
        <v>6.5699999999999976</v>
      </c>
      <c r="X92" s="102" t="s">
        <v>687</v>
      </c>
      <c r="Y92" s="96" t="s">
        <v>688</v>
      </c>
    </row>
    <row r="93" spans="1:25" x14ac:dyDescent="0.2">
      <c r="A93" s="106" t="s">
        <v>1063</v>
      </c>
      <c r="B93" s="109" t="s">
        <v>689</v>
      </c>
      <c r="C93" s="109"/>
      <c r="D93" s="109"/>
      <c r="E93" s="109"/>
      <c r="F93" s="109"/>
      <c r="G93" s="109"/>
      <c r="H93" s="109"/>
      <c r="I93" s="109"/>
      <c r="J93" s="209">
        <v>39681</v>
      </c>
      <c r="K93" s="110"/>
      <c r="L93" s="110" t="s">
        <v>3965</v>
      </c>
      <c r="M93" s="111" t="s">
        <v>1579</v>
      </c>
      <c r="N93" s="111" t="s">
        <v>3973</v>
      </c>
      <c r="O93" s="109">
        <v>36</v>
      </c>
      <c r="P93" s="112"/>
      <c r="Q93" s="112"/>
      <c r="R93" s="113"/>
      <c r="S93" s="113"/>
      <c r="T93" s="113"/>
      <c r="U93" s="101">
        <f t="shared" si="2"/>
        <v>170.39999999999995</v>
      </c>
      <c r="V93" s="113"/>
      <c r="W93" s="101">
        <f t="shared" si="3"/>
        <v>6.5699999999999976</v>
      </c>
      <c r="X93" s="114" t="s">
        <v>690</v>
      </c>
      <c r="Y93" s="106" t="s">
        <v>691</v>
      </c>
    </row>
    <row r="94" spans="1:25" x14ac:dyDescent="0.2">
      <c r="A94" s="72">
        <v>34</v>
      </c>
      <c r="B94" s="149" t="s">
        <v>692</v>
      </c>
      <c r="C94" s="149"/>
      <c r="D94" s="149"/>
      <c r="E94" s="149">
        <v>1</v>
      </c>
      <c r="F94" s="149"/>
      <c r="G94" s="149"/>
      <c r="H94" s="149"/>
      <c r="I94" s="149"/>
      <c r="J94" s="196">
        <v>39681</v>
      </c>
      <c r="K94" s="150" t="s">
        <v>1059</v>
      </c>
      <c r="L94" s="150" t="s">
        <v>3965</v>
      </c>
      <c r="M94" s="146" t="s">
        <v>3900</v>
      </c>
      <c r="N94" s="146" t="s">
        <v>3995</v>
      </c>
      <c r="O94" s="149">
        <v>30</v>
      </c>
      <c r="P94" s="151" t="s">
        <v>693</v>
      </c>
      <c r="Q94" s="151" t="s">
        <v>694</v>
      </c>
      <c r="R94" s="66"/>
      <c r="S94" s="66">
        <v>0.25</v>
      </c>
      <c r="T94" s="66"/>
      <c r="U94" s="66">
        <f t="shared" si="2"/>
        <v>170.39999999999995</v>
      </c>
      <c r="V94" s="66">
        <v>0.25</v>
      </c>
      <c r="W94" s="66">
        <f t="shared" si="3"/>
        <v>6.8199999999999976</v>
      </c>
      <c r="X94" s="71" t="s">
        <v>4551</v>
      </c>
      <c r="Y94" s="72" t="s">
        <v>695</v>
      </c>
    </row>
    <row r="95" spans="1:25" x14ac:dyDescent="0.2">
      <c r="A95" s="96" t="s">
        <v>1063</v>
      </c>
      <c r="B95" s="97" t="s">
        <v>696</v>
      </c>
      <c r="C95" s="97"/>
      <c r="D95" s="97"/>
      <c r="E95" s="97"/>
      <c r="F95" s="97"/>
      <c r="G95" s="97"/>
      <c r="H95" s="97"/>
      <c r="I95" s="97"/>
      <c r="J95" s="197">
        <v>39681</v>
      </c>
      <c r="K95" s="98" t="s">
        <v>1059</v>
      </c>
      <c r="L95" s="98" t="s">
        <v>3965</v>
      </c>
      <c r="M95" s="99" t="s">
        <v>4091</v>
      </c>
      <c r="N95" s="99" t="s">
        <v>4070</v>
      </c>
      <c r="O95" s="97">
        <v>18</v>
      </c>
      <c r="P95" s="100" t="s">
        <v>4927</v>
      </c>
      <c r="Q95" s="100" t="s">
        <v>4928</v>
      </c>
      <c r="R95" s="101"/>
      <c r="S95" s="101">
        <v>0.5</v>
      </c>
      <c r="T95" s="101"/>
      <c r="U95" s="101">
        <f t="shared" si="2"/>
        <v>170.39999999999995</v>
      </c>
      <c r="V95" s="101"/>
      <c r="W95" s="101">
        <f t="shared" si="3"/>
        <v>6.8199999999999976</v>
      </c>
      <c r="X95" s="102" t="s">
        <v>4929</v>
      </c>
      <c r="Y95" s="96" t="s">
        <v>4930</v>
      </c>
    </row>
    <row r="96" spans="1:25" x14ac:dyDescent="0.2">
      <c r="A96" s="96" t="s">
        <v>1063</v>
      </c>
      <c r="B96" s="97" t="s">
        <v>4931</v>
      </c>
      <c r="C96" s="97"/>
      <c r="D96" s="97"/>
      <c r="E96" s="97"/>
      <c r="F96" s="97"/>
      <c r="G96" s="97"/>
      <c r="H96" s="97"/>
      <c r="I96" s="97"/>
      <c r="J96" s="197">
        <v>39683</v>
      </c>
      <c r="K96" s="98" t="s">
        <v>1055</v>
      </c>
      <c r="L96" s="98" t="s">
        <v>4085</v>
      </c>
      <c r="M96" s="99" t="s">
        <v>1739</v>
      </c>
      <c r="N96" s="99" t="s">
        <v>3995</v>
      </c>
      <c r="O96" s="97">
        <v>28</v>
      </c>
      <c r="P96" s="100" t="s">
        <v>4932</v>
      </c>
      <c r="Q96" s="100" t="s">
        <v>4933</v>
      </c>
      <c r="R96" s="101">
        <v>0.1</v>
      </c>
      <c r="S96" s="101"/>
      <c r="T96" s="101"/>
      <c r="U96" s="101">
        <f t="shared" si="2"/>
        <v>170.39999999999995</v>
      </c>
      <c r="V96" s="101"/>
      <c r="W96" s="101">
        <f t="shared" si="3"/>
        <v>6.8199999999999976</v>
      </c>
      <c r="X96" s="102" t="s">
        <v>4934</v>
      </c>
      <c r="Y96" s="96" t="s">
        <v>4935</v>
      </c>
    </row>
    <row r="97" spans="1:25" x14ac:dyDescent="0.2">
      <c r="A97" s="96" t="s">
        <v>1063</v>
      </c>
      <c r="B97" s="97" t="s">
        <v>4936</v>
      </c>
      <c r="C97" s="97"/>
      <c r="D97" s="97"/>
      <c r="E97" s="97"/>
      <c r="F97" s="97"/>
      <c r="G97" s="97"/>
      <c r="H97" s="97"/>
      <c r="I97" s="97"/>
      <c r="J97" s="197">
        <v>39685</v>
      </c>
      <c r="K97" s="98" t="s">
        <v>1059</v>
      </c>
      <c r="L97" s="98" t="s">
        <v>3965</v>
      </c>
      <c r="M97" s="99" t="s">
        <v>3907</v>
      </c>
      <c r="N97" s="99" t="s">
        <v>3991</v>
      </c>
      <c r="O97" s="97">
        <v>36</v>
      </c>
      <c r="P97" s="100" t="s">
        <v>4937</v>
      </c>
      <c r="Q97" s="100" t="s">
        <v>4938</v>
      </c>
      <c r="R97" s="101"/>
      <c r="S97" s="101">
        <v>2.35</v>
      </c>
      <c r="T97" s="101"/>
      <c r="U97" s="101">
        <f t="shared" si="2"/>
        <v>170.39999999999995</v>
      </c>
      <c r="V97" s="101"/>
      <c r="W97" s="101">
        <f t="shared" si="3"/>
        <v>6.8199999999999976</v>
      </c>
      <c r="X97" s="102" t="s">
        <v>4939</v>
      </c>
      <c r="Y97" s="96" t="s">
        <v>4940</v>
      </c>
    </row>
    <row r="98" spans="1:25" x14ac:dyDescent="0.2">
      <c r="A98" s="96" t="s">
        <v>1063</v>
      </c>
      <c r="B98" s="97" t="s">
        <v>4941</v>
      </c>
      <c r="C98" s="97"/>
      <c r="D98" s="97"/>
      <c r="E98" s="97"/>
      <c r="F98" s="97"/>
      <c r="G98" s="97"/>
      <c r="H98" s="97"/>
      <c r="I98" s="97"/>
      <c r="J98" s="197">
        <v>39686</v>
      </c>
      <c r="K98" s="98" t="s">
        <v>1055</v>
      </c>
      <c r="L98" s="98" t="s">
        <v>3930</v>
      </c>
      <c r="M98" s="99" t="s">
        <v>4030</v>
      </c>
      <c r="N98" s="99" t="s">
        <v>3991</v>
      </c>
      <c r="O98" s="97">
        <v>26</v>
      </c>
      <c r="P98" s="100" t="s">
        <v>4942</v>
      </c>
      <c r="Q98" s="100" t="s">
        <v>4943</v>
      </c>
      <c r="R98" s="101">
        <v>0.1</v>
      </c>
      <c r="S98" s="101"/>
      <c r="T98" s="101"/>
      <c r="U98" s="101">
        <f t="shared" si="2"/>
        <v>170.39999999999995</v>
      </c>
      <c r="V98" s="101"/>
      <c r="W98" s="101">
        <f t="shared" si="3"/>
        <v>6.8199999999999976</v>
      </c>
      <c r="X98" s="102" t="s">
        <v>4944</v>
      </c>
      <c r="Y98" s="96" t="s">
        <v>4945</v>
      </c>
    </row>
    <row r="99" spans="1:25" x14ac:dyDescent="0.2">
      <c r="A99" s="72">
        <v>35</v>
      </c>
      <c r="B99" s="149" t="s">
        <v>4946</v>
      </c>
      <c r="C99" s="149"/>
      <c r="D99" s="149">
        <v>8</v>
      </c>
      <c r="E99" s="149"/>
      <c r="F99" s="149"/>
      <c r="G99" s="149"/>
      <c r="H99" s="149"/>
      <c r="I99" s="149"/>
      <c r="J99" s="196">
        <v>39686</v>
      </c>
      <c r="K99" s="150" t="s">
        <v>1059</v>
      </c>
      <c r="L99" s="150" t="s">
        <v>3936</v>
      </c>
      <c r="M99" s="146" t="s">
        <v>3990</v>
      </c>
      <c r="N99" s="146" t="s">
        <v>3908</v>
      </c>
      <c r="O99" s="149">
        <v>27</v>
      </c>
      <c r="P99" s="151" t="s">
        <v>4947</v>
      </c>
      <c r="Q99" s="151" t="s">
        <v>4948</v>
      </c>
      <c r="R99" s="66">
        <v>0.25</v>
      </c>
      <c r="S99" s="66"/>
      <c r="T99" s="66">
        <v>0.25</v>
      </c>
      <c r="U99" s="66">
        <f t="shared" si="2"/>
        <v>170.64999999999995</v>
      </c>
      <c r="V99" s="66"/>
      <c r="W99" s="66">
        <f t="shared" si="3"/>
        <v>6.8199999999999976</v>
      </c>
      <c r="X99" s="71" t="s">
        <v>4949</v>
      </c>
      <c r="Y99" s="72" t="s">
        <v>4950</v>
      </c>
    </row>
    <row r="100" spans="1:25" x14ac:dyDescent="0.2">
      <c r="A100" s="72">
        <v>36</v>
      </c>
      <c r="B100" s="149" t="s">
        <v>4951</v>
      </c>
      <c r="C100" s="149"/>
      <c r="D100" s="149">
        <v>9</v>
      </c>
      <c r="E100" s="149"/>
      <c r="F100" s="149"/>
      <c r="G100" s="149"/>
      <c r="H100" s="210"/>
      <c r="I100" s="149"/>
      <c r="J100" s="196">
        <v>39692</v>
      </c>
      <c r="K100" s="150" t="s">
        <v>1055</v>
      </c>
      <c r="L100" s="150" t="s">
        <v>3965</v>
      </c>
      <c r="M100" s="146" t="s">
        <v>1615</v>
      </c>
      <c r="N100" s="146" t="s">
        <v>3959</v>
      </c>
      <c r="O100" s="149">
        <v>2</v>
      </c>
      <c r="P100" s="151" t="s">
        <v>4952</v>
      </c>
      <c r="Q100" s="151" t="s">
        <v>4953</v>
      </c>
      <c r="R100" s="66"/>
      <c r="S100" s="66">
        <v>0.1</v>
      </c>
      <c r="T100" s="66"/>
      <c r="U100" s="66">
        <f t="shared" si="2"/>
        <v>170.64999999999995</v>
      </c>
      <c r="V100" s="66">
        <v>0.1</v>
      </c>
      <c r="W100" s="66">
        <f t="shared" si="3"/>
        <v>6.9199999999999973</v>
      </c>
      <c r="X100" s="71" t="s">
        <v>4551</v>
      </c>
      <c r="Y100" s="72" t="s">
        <v>4954</v>
      </c>
    </row>
    <row r="101" spans="1:25" x14ac:dyDescent="0.2">
      <c r="A101" s="96" t="s">
        <v>1063</v>
      </c>
      <c r="B101" s="97" t="s">
        <v>4955</v>
      </c>
      <c r="C101" s="97"/>
      <c r="D101" s="97"/>
      <c r="E101" s="97"/>
      <c r="F101" s="97"/>
      <c r="G101" s="97"/>
      <c r="H101" s="97"/>
      <c r="I101" s="97"/>
      <c r="J101" s="197">
        <v>39692</v>
      </c>
      <c r="K101" s="98" t="s">
        <v>1055</v>
      </c>
      <c r="L101" s="98" t="s">
        <v>3965</v>
      </c>
      <c r="M101" s="99" t="s">
        <v>3907</v>
      </c>
      <c r="N101" s="99" t="s">
        <v>3908</v>
      </c>
      <c r="O101" s="97">
        <v>24</v>
      </c>
      <c r="P101" s="100" t="s">
        <v>4956</v>
      </c>
      <c r="Q101" s="100" t="s">
        <v>4957</v>
      </c>
      <c r="R101" s="101"/>
      <c r="S101" s="101">
        <v>0.1</v>
      </c>
      <c r="T101" s="101"/>
      <c r="U101" s="101">
        <f t="shared" si="2"/>
        <v>170.64999999999995</v>
      </c>
      <c r="V101" s="101"/>
      <c r="W101" s="101">
        <f t="shared" si="3"/>
        <v>6.9199999999999973</v>
      </c>
      <c r="X101" s="102"/>
      <c r="Y101" s="96" t="s">
        <v>4958</v>
      </c>
    </row>
    <row r="102" spans="1:25" x14ac:dyDescent="0.2">
      <c r="A102" s="96" t="s">
        <v>1063</v>
      </c>
      <c r="B102" s="97" t="s">
        <v>4959</v>
      </c>
      <c r="C102" s="97"/>
      <c r="D102" s="97"/>
      <c r="E102" s="97"/>
      <c r="F102" s="97"/>
      <c r="G102" s="97"/>
      <c r="H102" s="97"/>
      <c r="I102" s="97"/>
      <c r="J102" s="197">
        <v>39695</v>
      </c>
      <c r="K102" s="98" t="s">
        <v>1055</v>
      </c>
      <c r="L102" s="98" t="s">
        <v>3965</v>
      </c>
      <c r="M102" s="99" t="s">
        <v>3985</v>
      </c>
      <c r="N102" s="99" t="s">
        <v>3908</v>
      </c>
      <c r="O102" s="97">
        <v>2</v>
      </c>
      <c r="P102" s="100" t="s">
        <v>4960</v>
      </c>
      <c r="Q102" s="100" t="s">
        <v>4961</v>
      </c>
      <c r="R102" s="101"/>
      <c r="S102" s="101">
        <v>0.1</v>
      </c>
      <c r="T102" s="101"/>
      <c r="U102" s="101">
        <f t="shared" si="2"/>
        <v>170.64999999999995</v>
      </c>
      <c r="V102" s="101"/>
      <c r="W102" s="101">
        <f t="shared" si="3"/>
        <v>6.9199999999999973</v>
      </c>
      <c r="X102" s="102" t="s">
        <v>4962</v>
      </c>
      <c r="Y102" s="96" t="s">
        <v>4963</v>
      </c>
    </row>
    <row r="103" spans="1:25" x14ac:dyDescent="0.2">
      <c r="A103" s="96" t="s">
        <v>1063</v>
      </c>
      <c r="B103" s="97" t="s">
        <v>1085</v>
      </c>
      <c r="C103" s="97"/>
      <c r="D103" s="97"/>
      <c r="E103" s="97"/>
      <c r="F103" s="97"/>
      <c r="G103" s="97"/>
      <c r="H103" s="97"/>
      <c r="I103" s="97"/>
      <c r="J103" s="197">
        <v>39695</v>
      </c>
      <c r="K103" s="98" t="s">
        <v>1055</v>
      </c>
      <c r="L103" s="98" t="s">
        <v>3965</v>
      </c>
      <c r="M103" s="99" t="s">
        <v>4964</v>
      </c>
      <c r="N103" s="99" t="s">
        <v>3908</v>
      </c>
      <c r="O103" s="97">
        <v>26</v>
      </c>
      <c r="P103" s="100" t="s">
        <v>4965</v>
      </c>
      <c r="Q103" s="100" t="s">
        <v>4966</v>
      </c>
      <c r="R103" s="101"/>
      <c r="S103" s="101">
        <v>0.1</v>
      </c>
      <c r="T103" s="101"/>
      <c r="U103" s="101">
        <f t="shared" si="2"/>
        <v>170.64999999999995</v>
      </c>
      <c r="V103" s="101"/>
      <c r="W103" s="101">
        <f t="shared" si="3"/>
        <v>6.9199999999999973</v>
      </c>
      <c r="X103" s="102" t="s">
        <v>4967</v>
      </c>
      <c r="Y103" s="96" t="s">
        <v>4968</v>
      </c>
    </row>
    <row r="104" spans="1:25" x14ac:dyDescent="0.2">
      <c r="A104" s="96" t="s">
        <v>1063</v>
      </c>
      <c r="B104" s="97" t="s">
        <v>4969</v>
      </c>
      <c r="C104" s="97"/>
      <c r="D104" s="97"/>
      <c r="E104" s="97"/>
      <c r="F104" s="97"/>
      <c r="G104" s="97"/>
      <c r="H104" s="97"/>
      <c r="I104" s="97"/>
      <c r="J104" s="197">
        <v>39694</v>
      </c>
      <c r="K104" s="98" t="s">
        <v>1055</v>
      </c>
      <c r="L104" s="98" t="s">
        <v>3965</v>
      </c>
      <c r="M104" s="99" t="s">
        <v>3999</v>
      </c>
      <c r="N104" s="99" t="s">
        <v>3895</v>
      </c>
      <c r="O104" s="97">
        <v>19</v>
      </c>
      <c r="P104" s="100" t="s">
        <v>4970</v>
      </c>
      <c r="Q104" s="100" t="s">
        <v>4971</v>
      </c>
      <c r="R104" s="101"/>
      <c r="S104" s="101">
        <v>0.1</v>
      </c>
      <c r="T104" s="101"/>
      <c r="U104" s="101">
        <f t="shared" si="2"/>
        <v>170.64999999999995</v>
      </c>
      <c r="V104" s="101"/>
      <c r="W104" s="101">
        <f t="shared" si="3"/>
        <v>6.9199999999999973</v>
      </c>
      <c r="X104" s="102"/>
      <c r="Y104" s="96" t="s">
        <v>4972</v>
      </c>
    </row>
    <row r="105" spans="1:25" x14ac:dyDescent="0.2">
      <c r="A105" s="96" t="s">
        <v>1063</v>
      </c>
      <c r="B105" s="97" t="s">
        <v>4973</v>
      </c>
      <c r="C105" s="97"/>
      <c r="D105" s="97"/>
      <c r="E105" s="97"/>
      <c r="F105" s="97"/>
      <c r="G105" s="97"/>
      <c r="H105" s="97"/>
      <c r="I105" s="97"/>
      <c r="J105" s="197">
        <v>39694</v>
      </c>
      <c r="K105" s="98" t="s">
        <v>1055</v>
      </c>
      <c r="L105" s="98" t="s">
        <v>3965</v>
      </c>
      <c r="M105" s="99" t="s">
        <v>3999</v>
      </c>
      <c r="N105" s="99" t="s">
        <v>3895</v>
      </c>
      <c r="O105" s="97">
        <v>19</v>
      </c>
      <c r="P105" s="100" t="s">
        <v>4974</v>
      </c>
      <c r="Q105" s="100" t="s">
        <v>4975</v>
      </c>
      <c r="R105" s="101"/>
      <c r="S105" s="101">
        <v>0.1</v>
      </c>
      <c r="T105" s="101"/>
      <c r="U105" s="101">
        <f t="shared" si="2"/>
        <v>170.64999999999995</v>
      </c>
      <c r="V105" s="101"/>
      <c r="W105" s="101">
        <f t="shared" si="3"/>
        <v>6.9199999999999973</v>
      </c>
      <c r="X105" s="102"/>
      <c r="Y105" s="96" t="s">
        <v>4976</v>
      </c>
    </row>
    <row r="106" spans="1:25" x14ac:dyDescent="0.2">
      <c r="A106" s="96" t="s">
        <v>1063</v>
      </c>
      <c r="B106" s="97" t="s">
        <v>4977</v>
      </c>
      <c r="C106" s="97"/>
      <c r="D106" s="97"/>
      <c r="E106" s="97"/>
      <c r="F106" s="97"/>
      <c r="G106" s="97"/>
      <c r="H106" s="97"/>
      <c r="I106" s="97"/>
      <c r="J106" s="197">
        <v>39702</v>
      </c>
      <c r="K106" s="98" t="s">
        <v>1055</v>
      </c>
      <c r="L106" s="98" t="s">
        <v>3965</v>
      </c>
      <c r="M106" s="99" t="s">
        <v>3979</v>
      </c>
      <c r="N106" s="99" t="s">
        <v>3889</v>
      </c>
      <c r="O106" s="97">
        <v>32</v>
      </c>
      <c r="P106" s="100" t="s">
        <v>4978</v>
      </c>
      <c r="Q106" s="100" t="s">
        <v>4979</v>
      </c>
      <c r="R106" s="101"/>
      <c r="S106" s="101">
        <v>0.1</v>
      </c>
      <c r="T106" s="101"/>
      <c r="U106" s="101">
        <f t="shared" si="2"/>
        <v>170.64999999999995</v>
      </c>
      <c r="V106" s="101"/>
      <c r="W106" s="101">
        <f t="shared" si="3"/>
        <v>6.9199999999999973</v>
      </c>
      <c r="X106" s="102" t="s">
        <v>4980</v>
      </c>
      <c r="Y106" s="96" t="s">
        <v>4981</v>
      </c>
    </row>
    <row r="107" spans="1:25" x14ac:dyDescent="0.2">
      <c r="A107" s="96" t="s">
        <v>1063</v>
      </c>
      <c r="B107" s="97" t="s">
        <v>4982</v>
      </c>
      <c r="C107" s="97"/>
      <c r="D107" s="97"/>
      <c r="E107" s="97"/>
      <c r="F107" s="97"/>
      <c r="G107" s="97"/>
      <c r="H107" s="97"/>
      <c r="I107" s="97"/>
      <c r="J107" s="197">
        <v>39708</v>
      </c>
      <c r="K107" s="98" t="s">
        <v>1055</v>
      </c>
      <c r="L107" s="98" t="s">
        <v>4983</v>
      </c>
      <c r="M107" s="99" t="s">
        <v>3999</v>
      </c>
      <c r="N107" s="99" t="s">
        <v>3908</v>
      </c>
      <c r="O107" s="97">
        <v>34</v>
      </c>
      <c r="P107" s="100" t="s">
        <v>4984</v>
      </c>
      <c r="Q107" s="100" t="s">
        <v>4985</v>
      </c>
      <c r="R107" s="101">
        <v>0.2</v>
      </c>
      <c r="S107" s="101"/>
      <c r="T107" s="101"/>
      <c r="U107" s="101">
        <f t="shared" si="2"/>
        <v>170.64999999999995</v>
      </c>
      <c r="V107" s="101"/>
      <c r="W107" s="101">
        <f t="shared" si="3"/>
        <v>6.9199999999999973</v>
      </c>
      <c r="X107" s="102" t="s">
        <v>4986</v>
      </c>
      <c r="Y107" s="96" t="s">
        <v>4987</v>
      </c>
    </row>
    <row r="108" spans="1:25" x14ac:dyDescent="0.2">
      <c r="A108" s="106" t="s">
        <v>1063</v>
      </c>
      <c r="B108" s="97" t="s">
        <v>4988</v>
      </c>
      <c r="C108" s="97"/>
      <c r="D108" s="97"/>
      <c r="E108" s="97"/>
      <c r="F108" s="97"/>
      <c r="G108" s="97"/>
      <c r="H108" s="97"/>
      <c r="I108" s="97"/>
      <c r="J108" s="197">
        <v>39710</v>
      </c>
      <c r="K108" s="98" t="s">
        <v>1059</v>
      </c>
      <c r="L108" s="98" t="s">
        <v>3965</v>
      </c>
      <c r="M108" s="99" t="s">
        <v>3979</v>
      </c>
      <c r="N108" s="99" t="s">
        <v>3908</v>
      </c>
      <c r="O108" s="97">
        <v>25</v>
      </c>
      <c r="P108" s="100" t="s">
        <v>4989</v>
      </c>
      <c r="Q108" s="100" t="s">
        <v>4990</v>
      </c>
      <c r="R108" s="101"/>
      <c r="S108" s="107">
        <v>6.5</v>
      </c>
      <c r="T108" s="101"/>
      <c r="U108" s="101">
        <f t="shared" si="2"/>
        <v>170.64999999999995</v>
      </c>
      <c r="V108" s="101"/>
      <c r="W108" s="101">
        <f t="shared" si="3"/>
        <v>6.9199999999999973</v>
      </c>
      <c r="X108" s="102" t="s">
        <v>4991</v>
      </c>
      <c r="Y108" s="96" t="s">
        <v>4992</v>
      </c>
    </row>
    <row r="109" spans="1:25" x14ac:dyDescent="0.2">
      <c r="A109" s="106" t="s">
        <v>1063</v>
      </c>
      <c r="B109" s="97" t="s">
        <v>4993</v>
      </c>
      <c r="C109" s="97"/>
      <c r="D109" s="97"/>
      <c r="E109" s="97"/>
      <c r="F109" s="97"/>
      <c r="G109" s="97"/>
      <c r="H109" s="97"/>
      <c r="I109" s="97"/>
      <c r="J109" s="197">
        <v>39710</v>
      </c>
      <c r="K109" s="98" t="s">
        <v>1055</v>
      </c>
      <c r="L109" s="98" t="s">
        <v>3965</v>
      </c>
      <c r="M109" s="99" t="s">
        <v>3894</v>
      </c>
      <c r="N109" s="99" t="s">
        <v>3895</v>
      </c>
      <c r="O109" s="97">
        <v>29</v>
      </c>
      <c r="P109" s="211" t="s">
        <v>4994</v>
      </c>
      <c r="Q109" s="100" t="s">
        <v>4995</v>
      </c>
      <c r="R109" s="101"/>
      <c r="S109" s="107">
        <v>0.1</v>
      </c>
      <c r="T109" s="101"/>
      <c r="U109" s="101">
        <f t="shared" si="2"/>
        <v>170.64999999999995</v>
      </c>
      <c r="V109" s="101"/>
      <c r="W109" s="101">
        <f t="shared" si="3"/>
        <v>6.9199999999999973</v>
      </c>
      <c r="X109" s="102"/>
      <c r="Y109" s="96" t="s">
        <v>4996</v>
      </c>
    </row>
    <row r="110" spans="1:25" x14ac:dyDescent="0.2">
      <c r="A110" s="118">
        <v>37</v>
      </c>
      <c r="B110" s="149" t="s">
        <v>4997</v>
      </c>
      <c r="C110" s="149"/>
      <c r="D110" s="149"/>
      <c r="E110" s="149"/>
      <c r="F110" s="149"/>
      <c r="G110" s="149"/>
      <c r="H110" s="149">
        <v>6</v>
      </c>
      <c r="I110" s="149"/>
      <c r="J110" s="196">
        <v>39710</v>
      </c>
      <c r="K110" s="150" t="s">
        <v>1059</v>
      </c>
      <c r="L110" s="150" t="s">
        <v>3965</v>
      </c>
      <c r="M110" s="146" t="s">
        <v>3999</v>
      </c>
      <c r="N110" s="146" t="s">
        <v>3908</v>
      </c>
      <c r="O110" s="149">
        <v>4</v>
      </c>
      <c r="P110" s="151" t="s">
        <v>4998</v>
      </c>
      <c r="Q110" s="151" t="s">
        <v>4999</v>
      </c>
      <c r="R110" s="66"/>
      <c r="S110" s="159">
        <v>0.5</v>
      </c>
      <c r="T110" s="66"/>
      <c r="U110" s="66">
        <f t="shared" si="2"/>
        <v>170.64999999999995</v>
      </c>
      <c r="V110" s="66">
        <v>0.5</v>
      </c>
      <c r="W110" s="66">
        <f t="shared" si="3"/>
        <v>7.4199999999999973</v>
      </c>
      <c r="X110" s="71" t="s">
        <v>4551</v>
      </c>
      <c r="Y110" s="72" t="s">
        <v>5000</v>
      </c>
    </row>
    <row r="111" spans="1:25" x14ac:dyDescent="0.2">
      <c r="A111" s="106" t="s">
        <v>1063</v>
      </c>
      <c r="B111" s="97" t="s">
        <v>5001</v>
      </c>
      <c r="C111" s="97"/>
      <c r="D111" s="97"/>
      <c r="E111" s="97"/>
      <c r="F111" s="97"/>
      <c r="G111" s="97"/>
      <c r="H111" s="97"/>
      <c r="I111" s="97"/>
      <c r="J111" s="197">
        <v>39713</v>
      </c>
      <c r="K111" s="98" t="s">
        <v>1059</v>
      </c>
      <c r="L111" s="98" t="s">
        <v>4983</v>
      </c>
      <c r="M111" s="99" t="s">
        <v>4059</v>
      </c>
      <c r="N111" s="99" t="s">
        <v>3991</v>
      </c>
      <c r="O111" s="97">
        <v>22</v>
      </c>
      <c r="P111" s="100" t="s">
        <v>5002</v>
      </c>
      <c r="Q111" s="100" t="s">
        <v>5003</v>
      </c>
      <c r="R111" s="101">
        <v>1.5</v>
      </c>
      <c r="S111" s="107"/>
      <c r="T111" s="101"/>
      <c r="U111" s="101">
        <f t="shared" si="2"/>
        <v>170.64999999999995</v>
      </c>
      <c r="V111" s="101"/>
      <c r="W111" s="101">
        <f t="shared" si="3"/>
        <v>7.4199999999999973</v>
      </c>
      <c r="X111" s="102"/>
      <c r="Y111" s="96" t="s">
        <v>5004</v>
      </c>
    </row>
    <row r="112" spans="1:25" x14ac:dyDescent="0.2">
      <c r="A112" s="72">
        <v>38</v>
      </c>
      <c r="B112" s="149" t="s">
        <v>5005</v>
      </c>
      <c r="C112" s="149"/>
      <c r="D112" s="149"/>
      <c r="E112" s="149"/>
      <c r="F112" s="149">
        <v>7</v>
      </c>
      <c r="G112" s="149"/>
      <c r="H112" s="149"/>
      <c r="I112" s="149"/>
      <c r="J112" s="196">
        <v>39713</v>
      </c>
      <c r="K112" s="150" t="s">
        <v>1055</v>
      </c>
      <c r="L112" s="150" t="s">
        <v>3936</v>
      </c>
      <c r="M112" s="146" t="s">
        <v>3999</v>
      </c>
      <c r="N112" s="146" t="s">
        <v>3889</v>
      </c>
      <c r="O112" s="149">
        <v>30</v>
      </c>
      <c r="P112" s="151" t="s">
        <v>5006</v>
      </c>
      <c r="Q112" s="151" t="s">
        <v>5007</v>
      </c>
      <c r="R112" s="66">
        <v>0.1</v>
      </c>
      <c r="S112" s="66"/>
      <c r="T112" s="66">
        <v>0.1</v>
      </c>
      <c r="U112" s="66">
        <f t="shared" si="2"/>
        <v>170.74999999999994</v>
      </c>
      <c r="V112" s="66"/>
      <c r="W112" s="66">
        <f t="shared" si="3"/>
        <v>7.4199999999999973</v>
      </c>
      <c r="X112" s="71" t="s">
        <v>5008</v>
      </c>
      <c r="Y112" s="72" t="s">
        <v>5009</v>
      </c>
    </row>
    <row r="113" spans="1:25" x14ac:dyDescent="0.2">
      <c r="A113" s="96" t="s">
        <v>1063</v>
      </c>
      <c r="B113" s="97" t="s">
        <v>5010</v>
      </c>
      <c r="C113" s="97"/>
      <c r="D113" s="97"/>
      <c r="E113" s="97"/>
      <c r="F113" s="97"/>
      <c r="G113" s="97"/>
      <c r="H113" s="97"/>
      <c r="I113" s="97"/>
      <c r="J113" s="197">
        <v>39716</v>
      </c>
      <c r="K113" s="98"/>
      <c r="L113" s="98" t="s">
        <v>5011</v>
      </c>
      <c r="M113" s="99" t="s">
        <v>3900</v>
      </c>
      <c r="N113" s="99" t="s">
        <v>3895</v>
      </c>
      <c r="O113" s="97">
        <v>22</v>
      </c>
      <c r="P113" s="100" t="s">
        <v>5012</v>
      </c>
      <c r="Q113" s="100" t="s">
        <v>5013</v>
      </c>
      <c r="R113" s="101"/>
      <c r="S113" s="101"/>
      <c r="T113" s="101"/>
      <c r="U113" s="101">
        <f t="shared" si="2"/>
        <v>170.74999999999994</v>
      </c>
      <c r="V113" s="101"/>
      <c r="W113" s="101">
        <f t="shared" si="3"/>
        <v>7.4199999999999973</v>
      </c>
      <c r="X113" s="102"/>
      <c r="Y113" s="96" t="s">
        <v>5014</v>
      </c>
    </row>
    <row r="114" spans="1:25" x14ac:dyDescent="0.2">
      <c r="A114" s="96" t="s">
        <v>1063</v>
      </c>
      <c r="B114" s="96">
        <v>66</v>
      </c>
      <c r="C114" s="97"/>
      <c r="D114" s="97"/>
      <c r="E114" s="97"/>
      <c r="F114" s="97"/>
      <c r="G114" s="97"/>
      <c r="H114" s="97"/>
      <c r="I114" s="97"/>
      <c r="J114" s="197">
        <v>39709</v>
      </c>
      <c r="K114" s="98" t="s">
        <v>1055</v>
      </c>
      <c r="L114" s="98" t="s">
        <v>3965</v>
      </c>
      <c r="M114" s="99" t="s">
        <v>3999</v>
      </c>
      <c r="N114" s="99" t="s">
        <v>3895</v>
      </c>
      <c r="O114" s="97">
        <v>36</v>
      </c>
      <c r="P114" s="100" t="s">
        <v>5015</v>
      </c>
      <c r="Q114" s="100" t="s">
        <v>5016</v>
      </c>
      <c r="R114" s="101"/>
      <c r="S114" s="101">
        <v>0.1</v>
      </c>
      <c r="T114" s="101"/>
      <c r="U114" s="101">
        <f t="shared" si="2"/>
        <v>170.74999999999994</v>
      </c>
      <c r="V114" s="101"/>
      <c r="W114" s="101">
        <f t="shared" si="3"/>
        <v>7.4199999999999973</v>
      </c>
      <c r="X114" s="102"/>
      <c r="Y114" s="96" t="s">
        <v>5017</v>
      </c>
    </row>
    <row r="115" spans="1:25" x14ac:dyDescent="0.2">
      <c r="A115" s="96" t="s">
        <v>1063</v>
      </c>
      <c r="B115" s="96">
        <v>46</v>
      </c>
      <c r="C115" s="97"/>
      <c r="D115" s="97"/>
      <c r="E115" s="97"/>
      <c r="F115" s="97"/>
      <c r="G115" s="97"/>
      <c r="H115" s="97"/>
      <c r="I115" s="97"/>
      <c r="J115" s="197">
        <v>39716</v>
      </c>
      <c r="K115" s="98" t="s">
        <v>1055</v>
      </c>
      <c r="L115" s="98" t="s">
        <v>5018</v>
      </c>
      <c r="M115" s="99" t="s">
        <v>3894</v>
      </c>
      <c r="N115" s="99" t="s">
        <v>3889</v>
      </c>
      <c r="O115" s="97">
        <v>15</v>
      </c>
      <c r="P115" s="100" t="s">
        <v>5019</v>
      </c>
      <c r="Q115" s="100" t="s">
        <v>5020</v>
      </c>
      <c r="R115" s="101">
        <v>0.1</v>
      </c>
      <c r="S115" s="101"/>
      <c r="T115" s="101"/>
      <c r="U115" s="101">
        <f t="shared" si="2"/>
        <v>170.74999999999994</v>
      </c>
      <c r="V115" s="101"/>
      <c r="W115" s="101">
        <f t="shared" si="3"/>
        <v>7.4199999999999973</v>
      </c>
      <c r="X115" s="102"/>
      <c r="Y115" s="96" t="s">
        <v>5021</v>
      </c>
    </row>
    <row r="116" spans="1:25" x14ac:dyDescent="0.2">
      <c r="A116" s="72">
        <v>39</v>
      </c>
      <c r="B116" s="149" t="s">
        <v>5022</v>
      </c>
      <c r="C116" s="149"/>
      <c r="D116" s="149"/>
      <c r="E116" s="149"/>
      <c r="F116" s="149"/>
      <c r="G116" s="149">
        <v>6</v>
      </c>
      <c r="H116" s="149"/>
      <c r="I116" s="149"/>
      <c r="J116" s="196">
        <v>39723</v>
      </c>
      <c r="K116" s="150" t="s">
        <v>1059</v>
      </c>
      <c r="L116" s="150" t="s">
        <v>4983</v>
      </c>
      <c r="M116" s="146" t="s">
        <v>3919</v>
      </c>
      <c r="N116" s="146" t="s">
        <v>3908</v>
      </c>
      <c r="O116" s="149">
        <v>18</v>
      </c>
      <c r="P116" s="151" t="s">
        <v>5023</v>
      </c>
      <c r="Q116" s="151" t="s">
        <v>5024</v>
      </c>
      <c r="R116" s="66">
        <v>2</v>
      </c>
      <c r="S116" s="66"/>
      <c r="T116" s="66">
        <v>2</v>
      </c>
      <c r="U116" s="66">
        <f t="shared" si="2"/>
        <v>172.74999999999994</v>
      </c>
      <c r="V116" s="66"/>
      <c r="W116" s="66">
        <f t="shared" si="3"/>
        <v>7.4199999999999973</v>
      </c>
      <c r="X116" s="71" t="s">
        <v>5025</v>
      </c>
      <c r="Y116" s="72" t="s">
        <v>5026</v>
      </c>
    </row>
    <row r="117" spans="1:25" x14ac:dyDescent="0.2">
      <c r="A117" s="118">
        <v>40</v>
      </c>
      <c r="B117" s="149" t="s">
        <v>5027</v>
      </c>
      <c r="C117" s="149"/>
      <c r="D117" s="149"/>
      <c r="E117" s="149"/>
      <c r="F117" s="149"/>
      <c r="G117" s="149"/>
      <c r="H117" s="149">
        <v>7</v>
      </c>
      <c r="I117" s="149"/>
      <c r="J117" s="196">
        <v>39723</v>
      </c>
      <c r="K117" s="150" t="s">
        <v>1059</v>
      </c>
      <c r="L117" s="150" t="s">
        <v>4983</v>
      </c>
      <c r="M117" s="146" t="s">
        <v>3999</v>
      </c>
      <c r="N117" s="146" t="s">
        <v>3889</v>
      </c>
      <c r="O117" s="151">
        <v>19</v>
      </c>
      <c r="P117" s="151" t="s">
        <v>5028</v>
      </c>
      <c r="Q117" s="151" t="s">
        <v>5029</v>
      </c>
      <c r="R117" s="66">
        <v>2.5</v>
      </c>
      <c r="S117" s="66"/>
      <c r="T117" s="66">
        <v>2.5</v>
      </c>
      <c r="U117" s="66">
        <f t="shared" si="2"/>
        <v>175.24999999999994</v>
      </c>
      <c r="V117" s="66"/>
      <c r="W117" s="66">
        <f t="shared" si="3"/>
        <v>7.4199999999999973</v>
      </c>
      <c r="X117" s="71" t="s">
        <v>5030</v>
      </c>
      <c r="Y117" s="72" t="s">
        <v>5031</v>
      </c>
    </row>
    <row r="118" spans="1:25" x14ac:dyDescent="0.2">
      <c r="A118" s="106" t="s">
        <v>1063</v>
      </c>
      <c r="B118" s="97" t="s">
        <v>5032</v>
      </c>
      <c r="C118" s="97"/>
      <c r="D118" s="97"/>
      <c r="E118" s="97"/>
      <c r="F118" s="97"/>
      <c r="G118" s="97"/>
      <c r="H118" s="97"/>
      <c r="I118" s="97"/>
      <c r="J118" s="197">
        <v>39728</v>
      </c>
      <c r="K118" s="98" t="s">
        <v>1055</v>
      </c>
      <c r="L118" s="98" t="s">
        <v>4983</v>
      </c>
      <c r="M118" s="99" t="s">
        <v>3990</v>
      </c>
      <c r="N118" s="99" t="s">
        <v>3959</v>
      </c>
      <c r="O118" s="97">
        <v>22</v>
      </c>
      <c r="P118" s="100" t="s">
        <v>1564</v>
      </c>
      <c r="Q118" s="100" t="s">
        <v>1191</v>
      </c>
      <c r="R118" s="101">
        <v>0.2</v>
      </c>
      <c r="S118" s="101"/>
      <c r="T118" s="101"/>
      <c r="U118" s="101">
        <f t="shared" si="2"/>
        <v>175.24999999999994</v>
      </c>
      <c r="V118" s="101"/>
      <c r="W118" s="101">
        <f t="shared" si="3"/>
        <v>7.4199999999999973</v>
      </c>
      <c r="X118" s="102" t="s">
        <v>5033</v>
      </c>
      <c r="Y118" s="96" t="s">
        <v>5034</v>
      </c>
    </row>
    <row r="119" spans="1:25" x14ac:dyDescent="0.2">
      <c r="A119" s="96" t="s">
        <v>1063</v>
      </c>
      <c r="B119" s="97" t="s">
        <v>5035</v>
      </c>
      <c r="C119" s="97"/>
      <c r="D119" s="97"/>
      <c r="E119" s="97"/>
      <c r="F119" s="97"/>
      <c r="G119" s="97"/>
      <c r="H119" s="97"/>
      <c r="I119" s="97"/>
      <c r="J119" s="197">
        <v>39730</v>
      </c>
      <c r="K119" s="98" t="s">
        <v>1055</v>
      </c>
      <c r="L119" s="98" t="s">
        <v>4085</v>
      </c>
      <c r="M119" s="99" t="s">
        <v>4023</v>
      </c>
      <c r="N119" s="99" t="s">
        <v>3991</v>
      </c>
      <c r="O119" s="97">
        <v>9</v>
      </c>
      <c r="P119" s="100" t="s">
        <v>5036</v>
      </c>
      <c r="Q119" s="100" t="s">
        <v>5037</v>
      </c>
      <c r="R119" s="101">
        <v>0.1</v>
      </c>
      <c r="S119" s="101"/>
      <c r="T119" s="101"/>
      <c r="U119" s="101">
        <f t="shared" si="2"/>
        <v>175.24999999999994</v>
      </c>
      <c r="V119" s="101"/>
      <c r="W119" s="101">
        <f t="shared" si="3"/>
        <v>7.4199999999999973</v>
      </c>
      <c r="X119" s="102" t="s">
        <v>5038</v>
      </c>
      <c r="Y119" s="96" t="s">
        <v>5039</v>
      </c>
    </row>
    <row r="120" spans="1:25" x14ac:dyDescent="0.2">
      <c r="A120" s="96" t="s">
        <v>1063</v>
      </c>
      <c r="B120" s="97" t="s">
        <v>1204</v>
      </c>
      <c r="C120" s="97"/>
      <c r="D120" s="97"/>
      <c r="E120" s="97"/>
      <c r="F120" s="97"/>
      <c r="G120" s="97"/>
      <c r="H120" s="97"/>
      <c r="I120" s="97"/>
      <c r="J120" s="197">
        <v>39735</v>
      </c>
      <c r="K120" s="98" t="s">
        <v>1055</v>
      </c>
      <c r="L120" s="98" t="s">
        <v>4085</v>
      </c>
      <c r="M120" s="99" t="s">
        <v>3919</v>
      </c>
      <c r="N120" s="99" t="s">
        <v>3889</v>
      </c>
      <c r="O120" s="97">
        <v>20</v>
      </c>
      <c r="P120" s="100" t="s">
        <v>5040</v>
      </c>
      <c r="Q120" s="100" t="s">
        <v>5041</v>
      </c>
      <c r="R120" s="101">
        <v>0.1</v>
      </c>
      <c r="S120" s="101"/>
      <c r="T120" s="101"/>
      <c r="U120" s="101">
        <f t="shared" si="2"/>
        <v>175.24999999999994</v>
      </c>
      <c r="V120" s="101"/>
      <c r="W120" s="101">
        <f t="shared" si="3"/>
        <v>7.4199999999999973</v>
      </c>
      <c r="X120" s="102"/>
      <c r="Y120" s="96" t="s">
        <v>5042</v>
      </c>
    </row>
    <row r="121" spans="1:25" x14ac:dyDescent="0.2">
      <c r="A121" s="115">
        <v>41</v>
      </c>
      <c r="B121" s="153" t="s">
        <v>5043</v>
      </c>
      <c r="C121" s="153"/>
      <c r="D121" s="153"/>
      <c r="E121" s="153"/>
      <c r="F121" s="153">
        <v>8</v>
      </c>
      <c r="G121" s="153"/>
      <c r="H121" s="153"/>
      <c r="I121" s="153"/>
      <c r="J121" s="200">
        <v>39749</v>
      </c>
      <c r="K121" s="154" t="s">
        <v>1076</v>
      </c>
      <c r="L121" s="154" t="s">
        <v>4563</v>
      </c>
      <c r="M121" s="155" t="s">
        <v>3937</v>
      </c>
      <c r="N121" s="155" t="s">
        <v>4024</v>
      </c>
      <c r="O121" s="153">
        <v>2</v>
      </c>
      <c r="P121" s="156" t="s">
        <v>5044</v>
      </c>
      <c r="Q121" s="156" t="s">
        <v>5045</v>
      </c>
      <c r="R121" s="158">
        <v>10.6</v>
      </c>
      <c r="S121" s="158"/>
      <c r="T121" s="158">
        <v>7.4</v>
      </c>
      <c r="U121" s="158">
        <f t="shared" si="2"/>
        <v>182.64999999999995</v>
      </c>
      <c r="V121" s="158"/>
      <c r="W121" s="158">
        <f t="shared" si="3"/>
        <v>7.4199999999999973</v>
      </c>
      <c r="X121" s="117" t="s">
        <v>5046</v>
      </c>
      <c r="Y121" s="115" t="s">
        <v>5047</v>
      </c>
    </row>
    <row r="122" spans="1:25" x14ac:dyDescent="0.2">
      <c r="A122" s="106" t="s">
        <v>1063</v>
      </c>
      <c r="B122" s="109" t="s">
        <v>5048</v>
      </c>
      <c r="C122" s="109"/>
      <c r="D122" s="109"/>
      <c r="E122" s="109"/>
      <c r="F122" s="109"/>
      <c r="G122" s="109"/>
      <c r="H122" s="109"/>
      <c r="I122" s="109"/>
      <c r="J122" s="209">
        <v>39752</v>
      </c>
      <c r="K122" s="110" t="s">
        <v>1055</v>
      </c>
      <c r="L122" s="110" t="s">
        <v>5049</v>
      </c>
      <c r="M122" s="111" t="s">
        <v>3943</v>
      </c>
      <c r="N122" s="111" t="s">
        <v>3908</v>
      </c>
      <c r="O122" s="109">
        <v>17</v>
      </c>
      <c r="P122" s="112" t="s">
        <v>5050</v>
      </c>
      <c r="Q122" s="112" t="s">
        <v>5051</v>
      </c>
      <c r="R122" s="113">
        <v>0.1</v>
      </c>
      <c r="S122" s="113"/>
      <c r="T122" s="113"/>
      <c r="U122" s="101">
        <f t="shared" si="2"/>
        <v>182.64999999999995</v>
      </c>
      <c r="V122" s="113"/>
      <c r="W122" s="101">
        <f t="shared" si="3"/>
        <v>7.4199999999999973</v>
      </c>
      <c r="X122" s="114" t="s">
        <v>5052</v>
      </c>
      <c r="Y122" s="106" t="s">
        <v>5053</v>
      </c>
    </row>
    <row r="123" spans="1:25" x14ac:dyDescent="0.2">
      <c r="A123" s="115">
        <v>42</v>
      </c>
      <c r="B123" s="153" t="s">
        <v>5054</v>
      </c>
      <c r="C123" s="153"/>
      <c r="D123" s="153"/>
      <c r="E123" s="153"/>
      <c r="F123" s="153"/>
      <c r="G123" s="153"/>
      <c r="H123" s="153"/>
      <c r="I123" s="153">
        <v>3</v>
      </c>
      <c r="J123" s="200">
        <v>39752</v>
      </c>
      <c r="K123" s="154" t="s">
        <v>1059</v>
      </c>
      <c r="L123" s="154" t="s">
        <v>4983</v>
      </c>
      <c r="M123" s="155" t="s">
        <v>4059</v>
      </c>
      <c r="N123" s="155" t="s">
        <v>3995</v>
      </c>
      <c r="O123" s="153">
        <v>23</v>
      </c>
      <c r="P123" s="156" t="s">
        <v>5055</v>
      </c>
      <c r="Q123" s="156" t="s">
        <v>5056</v>
      </c>
      <c r="R123" s="158">
        <v>2.2000000000000002</v>
      </c>
      <c r="S123" s="158"/>
      <c r="T123" s="158">
        <v>2.2000000000000002</v>
      </c>
      <c r="U123" s="158">
        <f t="shared" si="2"/>
        <v>184.84999999999994</v>
      </c>
      <c r="V123" s="158"/>
      <c r="W123" s="158">
        <f t="shared" si="3"/>
        <v>7.4199999999999973</v>
      </c>
      <c r="X123" s="117" t="s">
        <v>5057</v>
      </c>
      <c r="Y123" s="115" t="s">
        <v>5058</v>
      </c>
    </row>
  </sheetData>
  <mergeCells count="7">
    <mergeCell ref="R6:S6"/>
    <mergeCell ref="T6:W6"/>
    <mergeCell ref="A1:X1"/>
    <mergeCell ref="A2:X2"/>
    <mergeCell ref="A3:X3"/>
    <mergeCell ref="R5:S5"/>
    <mergeCell ref="T5:W5"/>
  </mergeCells>
  <phoneticPr fontId="4" type="noConversion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view="pageBreakPreview" zoomScaleNormal="100" workbookViewId="0">
      <pane ySplit="7" topLeftCell="A8" activePane="bottomLeft" state="frozen"/>
      <selection pane="bottomLeft" activeCell="AA123" sqref="AA123"/>
    </sheetView>
  </sheetViews>
  <sheetFormatPr defaultRowHeight="12.75" x14ac:dyDescent="0.2"/>
  <cols>
    <col min="1" max="1" width="7" style="62" bestFit="1" customWidth="1"/>
    <col min="2" max="2" width="19.7109375" style="51" bestFit="1" customWidth="1"/>
    <col min="3" max="3" width="12.42578125" style="51" customWidth="1"/>
    <col min="4" max="4" width="7.140625" style="51" bestFit="1" customWidth="1"/>
    <col min="5" max="5" width="3.28515625" style="51" customWidth="1"/>
    <col min="6" max="6" width="2.85546875" customWidth="1"/>
    <col min="7" max="11" width="2.7109375" customWidth="1"/>
    <col min="12" max="12" width="3.42578125" customWidth="1"/>
    <col min="13" max="13" width="4" customWidth="1"/>
    <col min="14" max="14" width="3.42578125" customWidth="1"/>
    <col min="15" max="16" width="3.7109375" customWidth="1"/>
    <col min="17" max="17" width="2.7109375" customWidth="1"/>
    <col min="18" max="18" width="7.140625" customWidth="1"/>
    <col min="19" max="19" width="8.28515625" bestFit="1" customWidth="1"/>
    <col min="20" max="20" width="5.28515625" customWidth="1"/>
    <col min="21" max="21" width="4.85546875" bestFit="1" customWidth="1"/>
    <col min="22" max="22" width="5.28515625" customWidth="1"/>
    <col min="23" max="23" width="6.7109375" customWidth="1"/>
    <col min="24" max="24" width="6.85546875" customWidth="1"/>
    <col min="25" max="25" width="5.85546875" bestFit="1" customWidth="1"/>
    <col min="26" max="16384" width="9.140625" style="1"/>
  </cols>
  <sheetData>
    <row r="1" spans="1:25" s="52" customFormat="1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</row>
    <row r="2" spans="1:25" s="52" customFormat="1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</row>
    <row r="3" spans="1:25" s="52" customFormat="1" ht="15" x14ac:dyDescent="0.2">
      <c r="A3" s="526" t="s">
        <v>3882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</row>
    <row r="4" spans="1:25" s="52" customFormat="1" ht="15.75" thickBot="1" x14ac:dyDescent="0.25">
      <c r="A4" s="61"/>
      <c r="B4" s="50"/>
      <c r="C4" s="50"/>
      <c r="D4" s="50"/>
      <c r="E4" s="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 x14ac:dyDescent="0.25">
      <c r="A5" s="123"/>
      <c r="B5" s="124"/>
      <c r="C5" s="125" t="s">
        <v>3875</v>
      </c>
      <c r="D5" s="126"/>
      <c r="E5" s="122"/>
      <c r="F5" s="541" t="s">
        <v>3883</v>
      </c>
      <c r="G5" s="541"/>
      <c r="H5" s="541"/>
      <c r="I5" s="541"/>
      <c r="J5" s="541"/>
      <c r="K5" s="541"/>
      <c r="L5" s="542"/>
      <c r="M5" s="126"/>
      <c r="N5" s="126"/>
      <c r="O5" s="121"/>
      <c r="P5" s="121"/>
      <c r="Q5" s="126"/>
      <c r="R5" s="126"/>
      <c r="S5" s="126"/>
      <c r="T5" s="539" t="s">
        <v>1042</v>
      </c>
      <c r="U5" s="539"/>
      <c r="V5" s="539" t="s">
        <v>1044</v>
      </c>
      <c r="W5" s="539"/>
      <c r="X5" s="539"/>
      <c r="Y5" s="540"/>
    </row>
    <row r="6" spans="1:25" ht="68.25" thickBot="1" x14ac:dyDescent="0.25">
      <c r="A6" s="128" t="s">
        <v>1031</v>
      </c>
      <c r="B6" s="129" t="s">
        <v>1030</v>
      </c>
      <c r="C6" s="130" t="s">
        <v>3876</v>
      </c>
      <c r="D6" s="131" t="s">
        <v>3903</v>
      </c>
      <c r="E6" s="131" t="s">
        <v>1029</v>
      </c>
      <c r="F6" s="132" t="s">
        <v>1047</v>
      </c>
      <c r="G6" s="132" t="s">
        <v>1048</v>
      </c>
      <c r="H6" s="132" t="s">
        <v>1049</v>
      </c>
      <c r="I6" s="132" t="s">
        <v>1050</v>
      </c>
      <c r="J6" s="132" t="s">
        <v>3879</v>
      </c>
      <c r="K6" s="132" t="s">
        <v>1051</v>
      </c>
      <c r="L6" s="132" t="s">
        <v>3880</v>
      </c>
      <c r="M6" s="134" t="s">
        <v>1032</v>
      </c>
      <c r="N6" s="133" t="s">
        <v>3878</v>
      </c>
      <c r="O6" s="135" t="s">
        <v>1033</v>
      </c>
      <c r="P6" s="135" t="s">
        <v>1034</v>
      </c>
      <c r="Q6" s="136" t="s">
        <v>1035</v>
      </c>
      <c r="R6" s="127" t="s">
        <v>1036</v>
      </c>
      <c r="S6" s="127" t="s">
        <v>1037</v>
      </c>
      <c r="T6" s="534" t="s">
        <v>1038</v>
      </c>
      <c r="U6" s="535"/>
      <c r="V6" s="536" t="s">
        <v>1038</v>
      </c>
      <c r="W6" s="537"/>
      <c r="X6" s="537"/>
      <c r="Y6" s="538"/>
    </row>
    <row r="7" spans="1:25" ht="13.5" thickBot="1" x14ac:dyDescent="0.25">
      <c r="A7" s="138"/>
      <c r="B7" s="139"/>
      <c r="C7" s="125" t="s">
        <v>3877</v>
      </c>
      <c r="D7" s="136"/>
      <c r="E7" s="136"/>
      <c r="F7" s="140"/>
      <c r="G7" s="140"/>
      <c r="H7" s="140"/>
      <c r="I7" s="140"/>
      <c r="J7" s="140"/>
      <c r="K7" s="140"/>
      <c r="L7" s="140"/>
      <c r="M7" s="136"/>
      <c r="N7" s="136"/>
      <c r="O7" s="135"/>
      <c r="P7" s="135"/>
      <c r="Q7" s="136"/>
      <c r="R7" s="136"/>
      <c r="S7" s="136"/>
      <c r="T7" s="136" t="s">
        <v>1043</v>
      </c>
      <c r="U7" s="136" t="s">
        <v>1039</v>
      </c>
      <c r="V7" s="136" t="s">
        <v>1043</v>
      </c>
      <c r="W7" s="140" t="s">
        <v>3881</v>
      </c>
      <c r="X7" s="141" t="s">
        <v>1039</v>
      </c>
      <c r="Y7" s="137" t="s">
        <v>3881</v>
      </c>
    </row>
    <row r="8" spans="1:25" s="56" customFormat="1" x14ac:dyDescent="0.2">
      <c r="A8" s="95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4"/>
      <c r="O8" s="75"/>
      <c r="P8" s="75"/>
      <c r="Q8" s="73"/>
      <c r="R8" s="76"/>
      <c r="S8" s="76"/>
      <c r="T8" s="77"/>
      <c r="U8" s="77"/>
      <c r="V8" s="77"/>
      <c r="W8" s="78"/>
      <c r="X8" s="77"/>
      <c r="Y8" s="77"/>
    </row>
    <row r="9" spans="1:25" s="53" customFormat="1" x14ac:dyDescent="0.2">
      <c r="A9" s="14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82"/>
      <c r="O9" s="83"/>
      <c r="P9" s="83"/>
      <c r="Q9" s="81"/>
      <c r="R9" s="84"/>
      <c r="S9" s="84"/>
      <c r="T9" s="120">
        <f>COUNTIF(T10:T128,"&gt;0")</f>
        <v>44</v>
      </c>
      <c r="U9" s="120">
        <f>COUNTIF(U10:U128,"&gt;0")</f>
        <v>74</v>
      </c>
      <c r="V9" s="120">
        <f>COUNTIF(V10:V128,"&gt;0")</f>
        <v>13</v>
      </c>
      <c r="W9" s="66"/>
      <c r="X9" s="120">
        <f>COUNTIF(X10:X128,"&gt;0")</f>
        <v>37</v>
      </c>
      <c r="Y9" s="85"/>
    </row>
    <row r="10" spans="1:25" s="53" customFormat="1" x14ac:dyDescent="0.2">
      <c r="A10" s="142">
        <v>39830</v>
      </c>
      <c r="B10" s="81" t="s">
        <v>3884</v>
      </c>
      <c r="C10" s="81" t="s">
        <v>3885</v>
      </c>
      <c r="D10" s="81" t="s">
        <v>3886</v>
      </c>
      <c r="E10" s="81"/>
      <c r="F10" s="81"/>
      <c r="G10" s="81"/>
      <c r="H10" s="81"/>
      <c r="I10" s="81"/>
      <c r="J10" s="81"/>
      <c r="K10" s="81"/>
      <c r="L10" s="81"/>
      <c r="M10" s="82" t="s">
        <v>3887</v>
      </c>
      <c r="N10" s="82" t="s">
        <v>1076</v>
      </c>
      <c r="O10" s="83" t="s">
        <v>3888</v>
      </c>
      <c r="P10" s="83" t="s">
        <v>3889</v>
      </c>
      <c r="Q10" s="81">
        <v>7</v>
      </c>
      <c r="R10" s="84" t="s">
        <v>3890</v>
      </c>
      <c r="S10" s="84" t="s">
        <v>3891</v>
      </c>
      <c r="T10" s="59">
        <v>14.4</v>
      </c>
      <c r="U10" s="59"/>
      <c r="V10" s="59"/>
      <c r="W10" s="101">
        <f>W9+V10</f>
        <v>0</v>
      </c>
      <c r="X10" s="101"/>
      <c r="Y10" s="101">
        <f>Y9+X10</f>
        <v>0</v>
      </c>
    </row>
    <row r="11" spans="1:25" x14ac:dyDescent="0.2">
      <c r="A11" s="142">
        <v>39849</v>
      </c>
      <c r="B11" s="81" t="s">
        <v>3892</v>
      </c>
      <c r="C11" s="81" t="s">
        <v>3893</v>
      </c>
      <c r="D11" s="81"/>
      <c r="E11" s="81"/>
      <c r="F11" s="81"/>
      <c r="G11" s="81"/>
      <c r="H11" s="81"/>
      <c r="I11" s="81"/>
      <c r="J11" s="81"/>
      <c r="K11" s="81"/>
      <c r="L11" s="81"/>
      <c r="M11" s="82" t="s">
        <v>3887</v>
      </c>
      <c r="N11" s="82" t="s">
        <v>1059</v>
      </c>
      <c r="O11" s="83" t="s">
        <v>3894</v>
      </c>
      <c r="P11" s="83" t="s">
        <v>3895</v>
      </c>
      <c r="Q11" s="81">
        <v>20</v>
      </c>
      <c r="R11" s="84" t="s">
        <v>3896</v>
      </c>
      <c r="S11" s="84" t="s">
        <v>3897</v>
      </c>
      <c r="T11" s="59">
        <v>1.25</v>
      </c>
      <c r="U11" s="59"/>
      <c r="V11" s="59"/>
      <c r="W11" s="101">
        <f t="shared" ref="W11:W74" si="0">W10+V11</f>
        <v>0</v>
      </c>
      <c r="X11" s="101"/>
      <c r="Y11" s="101">
        <f t="shared" ref="Y11:Y74" si="1">Y10+X11</f>
        <v>0</v>
      </c>
    </row>
    <row r="12" spans="1:25" s="53" customFormat="1" x14ac:dyDescent="0.2">
      <c r="A12" s="142">
        <v>39874</v>
      </c>
      <c r="B12" s="81" t="s">
        <v>3898</v>
      </c>
      <c r="C12" s="81" t="s">
        <v>3899</v>
      </c>
      <c r="D12" s="81"/>
      <c r="E12" s="81"/>
      <c r="F12" s="81"/>
      <c r="G12" s="81"/>
      <c r="H12" s="81"/>
      <c r="I12" s="81"/>
      <c r="J12" s="81"/>
      <c r="K12" s="81"/>
      <c r="L12" s="81"/>
      <c r="M12" s="82" t="s">
        <v>3887</v>
      </c>
      <c r="N12" s="82" t="s">
        <v>1059</v>
      </c>
      <c r="O12" s="83" t="s">
        <v>3900</v>
      </c>
      <c r="P12" s="83" t="s">
        <v>3895</v>
      </c>
      <c r="Q12" s="81">
        <v>17</v>
      </c>
      <c r="R12" s="84" t="s">
        <v>3901</v>
      </c>
      <c r="S12" s="84" t="s">
        <v>3902</v>
      </c>
      <c r="T12" s="59">
        <v>2.8</v>
      </c>
      <c r="U12" s="59"/>
      <c r="V12" s="59"/>
      <c r="W12" s="101">
        <f t="shared" si="0"/>
        <v>0</v>
      </c>
      <c r="X12" s="101"/>
      <c r="Y12" s="101">
        <f t="shared" si="1"/>
        <v>0</v>
      </c>
    </row>
    <row r="13" spans="1:25" s="63" customFormat="1" x14ac:dyDescent="0.2">
      <c r="A13" s="143">
        <v>39887</v>
      </c>
      <c r="B13" s="88" t="s">
        <v>3904</v>
      </c>
      <c r="C13" s="88" t="s">
        <v>3905</v>
      </c>
      <c r="D13" s="88"/>
      <c r="E13" s="88"/>
      <c r="F13" s="88"/>
      <c r="G13" s="88"/>
      <c r="H13" s="88"/>
      <c r="I13" s="88"/>
      <c r="J13" s="88"/>
      <c r="K13" s="88"/>
      <c r="L13" s="88"/>
      <c r="M13" s="89" t="s">
        <v>3906</v>
      </c>
      <c r="N13" s="89" t="s">
        <v>1059</v>
      </c>
      <c r="O13" s="90" t="s">
        <v>3907</v>
      </c>
      <c r="P13" s="90" t="s">
        <v>3908</v>
      </c>
      <c r="Q13" s="88">
        <v>8</v>
      </c>
      <c r="R13" s="91" t="s">
        <v>3909</v>
      </c>
      <c r="S13" s="91" t="s">
        <v>3910</v>
      </c>
      <c r="T13" s="92">
        <v>1.4</v>
      </c>
      <c r="U13" s="92"/>
      <c r="V13" s="59"/>
      <c r="W13" s="101">
        <f t="shared" si="0"/>
        <v>0</v>
      </c>
      <c r="X13" s="101"/>
      <c r="Y13" s="101">
        <f t="shared" si="1"/>
        <v>0</v>
      </c>
    </row>
    <row r="14" spans="1:25" s="53" customFormat="1" x14ac:dyDescent="0.2">
      <c r="A14" s="144">
        <v>39886</v>
      </c>
      <c r="B14" s="97" t="s">
        <v>3911</v>
      </c>
      <c r="C14" s="97" t="s">
        <v>3912</v>
      </c>
      <c r="D14" s="97" t="s">
        <v>3913</v>
      </c>
      <c r="E14" s="97"/>
      <c r="F14" s="97"/>
      <c r="G14" s="97"/>
      <c r="H14" s="97"/>
      <c r="I14" s="97"/>
      <c r="J14" s="97"/>
      <c r="K14" s="97"/>
      <c r="L14" s="97"/>
      <c r="M14" s="98" t="s">
        <v>3887</v>
      </c>
      <c r="N14" s="98" t="s">
        <v>1059</v>
      </c>
      <c r="O14" s="99" t="s">
        <v>3914</v>
      </c>
      <c r="P14" s="99" t="s">
        <v>3889</v>
      </c>
      <c r="Q14" s="97">
        <v>21</v>
      </c>
      <c r="R14" s="100" t="s">
        <v>3915</v>
      </c>
      <c r="S14" s="100" t="s">
        <v>3916</v>
      </c>
      <c r="T14" s="101">
        <v>0.5</v>
      </c>
      <c r="U14" s="101"/>
      <c r="V14" s="101"/>
      <c r="W14" s="101">
        <f t="shared" si="0"/>
        <v>0</v>
      </c>
      <c r="X14" s="101"/>
      <c r="Y14" s="101">
        <f t="shared" si="1"/>
        <v>0</v>
      </c>
    </row>
    <row r="15" spans="1:25" s="53" customFormat="1" x14ac:dyDescent="0.2">
      <c r="A15" s="144">
        <v>39887</v>
      </c>
      <c r="B15" s="97" t="s">
        <v>3922</v>
      </c>
      <c r="C15" s="97" t="s">
        <v>3917</v>
      </c>
      <c r="D15" s="97"/>
      <c r="E15" s="97"/>
      <c r="F15" s="97"/>
      <c r="G15" s="97"/>
      <c r="H15" s="97"/>
      <c r="I15" s="97"/>
      <c r="J15" s="97"/>
      <c r="K15" s="97"/>
      <c r="L15" s="97"/>
      <c r="M15" s="98" t="s">
        <v>3918</v>
      </c>
      <c r="N15" s="98" t="s">
        <v>1059</v>
      </c>
      <c r="O15" s="99" t="s">
        <v>3919</v>
      </c>
      <c r="P15" s="99" t="s">
        <v>3895</v>
      </c>
      <c r="Q15" s="97">
        <v>17</v>
      </c>
      <c r="R15" s="100" t="s">
        <v>3920</v>
      </c>
      <c r="S15" s="100" t="s">
        <v>3921</v>
      </c>
      <c r="T15" s="101">
        <v>1</v>
      </c>
      <c r="U15" s="101"/>
      <c r="V15" s="101"/>
      <c r="W15" s="101">
        <f t="shared" si="0"/>
        <v>0</v>
      </c>
      <c r="X15" s="101"/>
      <c r="Y15" s="101">
        <f t="shared" si="1"/>
        <v>0</v>
      </c>
    </row>
    <row r="16" spans="1:25" s="53" customFormat="1" x14ac:dyDescent="0.2">
      <c r="A16" s="144">
        <v>39889</v>
      </c>
      <c r="B16" s="97" t="s">
        <v>3923</v>
      </c>
      <c r="C16" s="97" t="s">
        <v>3924</v>
      </c>
      <c r="D16" s="97" t="s">
        <v>3925</v>
      </c>
      <c r="E16" s="97"/>
      <c r="F16" s="97"/>
      <c r="G16" s="97"/>
      <c r="H16" s="97"/>
      <c r="I16" s="97"/>
      <c r="J16" s="97"/>
      <c r="K16" s="97"/>
      <c r="L16" s="97"/>
      <c r="M16" s="98" t="s">
        <v>3887</v>
      </c>
      <c r="N16" s="98" t="s">
        <v>1059</v>
      </c>
      <c r="O16" s="99" t="s">
        <v>3900</v>
      </c>
      <c r="P16" s="99" t="s">
        <v>3889</v>
      </c>
      <c r="Q16" s="97">
        <v>21</v>
      </c>
      <c r="R16" s="100" t="s">
        <v>3926</v>
      </c>
      <c r="S16" s="100" t="s">
        <v>3927</v>
      </c>
      <c r="T16" s="101">
        <v>4.5999999999999996</v>
      </c>
      <c r="U16" s="101"/>
      <c r="V16" s="101"/>
      <c r="W16" s="101">
        <f t="shared" si="0"/>
        <v>0</v>
      </c>
      <c r="X16" s="101"/>
      <c r="Y16" s="101">
        <f t="shared" si="1"/>
        <v>0</v>
      </c>
    </row>
    <row r="17" spans="1:25" s="53" customFormat="1" x14ac:dyDescent="0.2">
      <c r="A17" s="144">
        <v>39891</v>
      </c>
      <c r="B17" s="97" t="s">
        <v>3928</v>
      </c>
      <c r="C17" s="97" t="s">
        <v>3929</v>
      </c>
      <c r="D17" s="97"/>
      <c r="E17" s="97"/>
      <c r="F17" s="97"/>
      <c r="G17" s="97"/>
      <c r="H17" s="97"/>
      <c r="I17" s="97"/>
      <c r="J17" s="97"/>
      <c r="K17" s="97"/>
      <c r="L17" s="97"/>
      <c r="M17" s="98" t="s">
        <v>3930</v>
      </c>
      <c r="N17" s="98" t="s">
        <v>1055</v>
      </c>
      <c r="O17" s="99" t="s">
        <v>3894</v>
      </c>
      <c r="P17" s="99" t="s">
        <v>3889</v>
      </c>
      <c r="Q17" s="97">
        <v>4</v>
      </c>
      <c r="R17" s="100" t="s">
        <v>3931</v>
      </c>
      <c r="S17" s="100" t="s">
        <v>3932</v>
      </c>
      <c r="T17" s="101">
        <v>0.1</v>
      </c>
      <c r="U17" s="101"/>
      <c r="V17" s="101"/>
      <c r="W17" s="101">
        <f t="shared" si="0"/>
        <v>0</v>
      </c>
      <c r="X17" s="101"/>
      <c r="Y17" s="101">
        <f t="shared" si="1"/>
        <v>0</v>
      </c>
    </row>
    <row r="18" spans="1:25" s="56" customFormat="1" x14ac:dyDescent="0.2">
      <c r="A18" s="148">
        <v>39893</v>
      </c>
      <c r="B18" s="149" t="s">
        <v>3933</v>
      </c>
      <c r="C18" s="149" t="s">
        <v>3934</v>
      </c>
      <c r="D18" s="149" t="s">
        <v>3935</v>
      </c>
      <c r="E18" s="149">
        <v>1</v>
      </c>
      <c r="F18" s="149"/>
      <c r="G18" s="149"/>
      <c r="H18" s="149"/>
      <c r="I18" s="149"/>
      <c r="J18" s="149"/>
      <c r="K18" s="149">
        <v>1</v>
      </c>
      <c r="L18" s="149"/>
      <c r="M18" s="150" t="s">
        <v>3936</v>
      </c>
      <c r="N18" s="150" t="s">
        <v>1055</v>
      </c>
      <c r="O18" s="146" t="s">
        <v>3937</v>
      </c>
      <c r="P18" s="146" t="s">
        <v>3889</v>
      </c>
      <c r="Q18" s="149">
        <v>21</v>
      </c>
      <c r="R18" s="151" t="s">
        <v>3938</v>
      </c>
      <c r="S18" s="151" t="s">
        <v>3939</v>
      </c>
      <c r="T18" s="66">
        <v>0.1</v>
      </c>
      <c r="U18" s="66"/>
      <c r="V18" s="66">
        <v>0.1</v>
      </c>
      <c r="W18" s="66">
        <f t="shared" si="0"/>
        <v>0.1</v>
      </c>
      <c r="X18" s="66"/>
      <c r="Y18" s="66">
        <f t="shared" si="1"/>
        <v>0</v>
      </c>
    </row>
    <row r="19" spans="1:25" x14ac:dyDescent="0.2">
      <c r="A19" s="144">
        <v>39925</v>
      </c>
      <c r="B19" s="97" t="s">
        <v>3940</v>
      </c>
      <c r="C19" s="97" t="s">
        <v>3941</v>
      </c>
      <c r="D19" s="97" t="s">
        <v>3942</v>
      </c>
      <c r="E19" s="97"/>
      <c r="F19" s="97"/>
      <c r="G19" s="97"/>
      <c r="H19" s="97"/>
      <c r="I19" s="97"/>
      <c r="J19" s="97"/>
      <c r="K19" s="97"/>
      <c r="L19" s="97"/>
      <c r="M19" s="98" t="s">
        <v>3930</v>
      </c>
      <c r="N19" s="98" t="s">
        <v>1059</v>
      </c>
      <c r="O19" s="99" t="s">
        <v>3943</v>
      </c>
      <c r="P19" s="99" t="s">
        <v>3908</v>
      </c>
      <c r="Q19" s="97">
        <v>6</v>
      </c>
      <c r="R19" s="100" t="s">
        <v>3944</v>
      </c>
      <c r="S19" s="100" t="s">
        <v>3945</v>
      </c>
      <c r="T19" s="101">
        <v>0.3</v>
      </c>
      <c r="U19" s="101"/>
      <c r="V19" s="101"/>
      <c r="W19" s="101">
        <f t="shared" si="0"/>
        <v>0.1</v>
      </c>
      <c r="X19" s="101"/>
      <c r="Y19" s="101">
        <f t="shared" si="1"/>
        <v>0</v>
      </c>
    </row>
    <row r="20" spans="1:25" s="53" customFormat="1" x14ac:dyDescent="0.2">
      <c r="A20" s="144">
        <v>39925</v>
      </c>
      <c r="B20" s="96">
        <v>777</v>
      </c>
      <c r="C20" s="97" t="s">
        <v>3946</v>
      </c>
      <c r="D20" s="97" t="s">
        <v>3947</v>
      </c>
      <c r="E20" s="97"/>
      <c r="F20" s="97"/>
      <c r="G20" s="97"/>
      <c r="H20" s="97"/>
      <c r="I20" s="97"/>
      <c r="J20" s="97"/>
      <c r="K20" s="97"/>
      <c r="L20" s="97"/>
      <c r="M20" s="98" t="s">
        <v>3887</v>
      </c>
      <c r="N20" s="98" t="s">
        <v>1076</v>
      </c>
      <c r="O20" s="99" t="s">
        <v>3919</v>
      </c>
      <c r="P20" s="99" t="s">
        <v>3889</v>
      </c>
      <c r="Q20" s="100">
        <v>13</v>
      </c>
      <c r="R20" s="100" t="s">
        <v>3948</v>
      </c>
      <c r="S20" s="100" t="s">
        <v>3949</v>
      </c>
      <c r="T20" s="168">
        <v>12.55</v>
      </c>
      <c r="U20" s="168"/>
      <c r="V20" s="169">
        <v>2</v>
      </c>
      <c r="W20" s="169">
        <f t="shared" si="0"/>
        <v>2.1</v>
      </c>
      <c r="X20" s="169"/>
      <c r="Y20" s="169">
        <f t="shared" si="1"/>
        <v>0</v>
      </c>
    </row>
    <row r="21" spans="1:25" s="53" customFormat="1" x14ac:dyDescent="0.2">
      <c r="A21" s="144">
        <v>39952</v>
      </c>
      <c r="B21" s="97" t="s">
        <v>3950</v>
      </c>
      <c r="C21" s="97" t="s">
        <v>3951</v>
      </c>
      <c r="D21" s="97" t="s">
        <v>3952</v>
      </c>
      <c r="E21" s="97"/>
      <c r="F21" s="97"/>
      <c r="G21" s="97"/>
      <c r="H21" s="97"/>
      <c r="I21" s="97"/>
      <c r="J21" s="97"/>
      <c r="K21" s="97"/>
      <c r="L21" s="97"/>
      <c r="M21" s="98" t="s">
        <v>3953</v>
      </c>
      <c r="N21" s="98" t="s">
        <v>1059</v>
      </c>
      <c r="O21" s="99" t="s">
        <v>3888</v>
      </c>
      <c r="P21" s="99" t="s">
        <v>3895</v>
      </c>
      <c r="Q21" s="100">
        <v>15</v>
      </c>
      <c r="R21" s="100" t="s">
        <v>3954</v>
      </c>
      <c r="S21" s="100" t="s">
        <v>3955</v>
      </c>
      <c r="T21" s="107">
        <v>0.5</v>
      </c>
      <c r="U21" s="107"/>
      <c r="V21" s="101"/>
      <c r="W21" s="101">
        <f t="shared" si="0"/>
        <v>2.1</v>
      </c>
      <c r="X21" s="101"/>
      <c r="Y21" s="101">
        <f t="shared" si="1"/>
        <v>0</v>
      </c>
    </row>
    <row r="22" spans="1:25" s="53" customFormat="1" x14ac:dyDescent="0.2">
      <c r="A22" s="152">
        <v>39953</v>
      </c>
      <c r="B22" s="153" t="s">
        <v>3956</v>
      </c>
      <c r="C22" s="153" t="s">
        <v>3957</v>
      </c>
      <c r="D22" s="153" t="s">
        <v>3958</v>
      </c>
      <c r="E22" s="153">
        <v>2</v>
      </c>
      <c r="F22" s="153"/>
      <c r="G22" s="153"/>
      <c r="H22" s="153"/>
      <c r="I22" s="153"/>
      <c r="J22" s="153"/>
      <c r="K22" s="153">
        <v>2</v>
      </c>
      <c r="L22" s="153"/>
      <c r="M22" s="154" t="s">
        <v>3936</v>
      </c>
      <c r="N22" s="154" t="s">
        <v>1055</v>
      </c>
      <c r="O22" s="155" t="s">
        <v>3919</v>
      </c>
      <c r="P22" s="155" t="s">
        <v>3959</v>
      </c>
      <c r="Q22" s="156">
        <v>13</v>
      </c>
      <c r="R22" s="156" t="s">
        <v>3960</v>
      </c>
      <c r="S22" s="156" t="s">
        <v>3961</v>
      </c>
      <c r="T22" s="157">
        <v>0.1</v>
      </c>
      <c r="U22" s="157"/>
      <c r="V22" s="158">
        <v>0.1</v>
      </c>
      <c r="W22" s="158">
        <f t="shared" si="0"/>
        <v>2.2000000000000002</v>
      </c>
      <c r="X22" s="158"/>
      <c r="Y22" s="158">
        <f t="shared" si="1"/>
        <v>0</v>
      </c>
    </row>
    <row r="23" spans="1:25" s="54" customFormat="1" x14ac:dyDescent="0.2">
      <c r="A23" s="152">
        <v>39953</v>
      </c>
      <c r="B23" s="153" t="s">
        <v>3962</v>
      </c>
      <c r="C23" s="153" t="s">
        <v>3963</v>
      </c>
      <c r="D23" s="153" t="s">
        <v>3964</v>
      </c>
      <c r="E23" s="153">
        <v>3</v>
      </c>
      <c r="F23" s="153"/>
      <c r="G23" s="153">
        <v>1</v>
      </c>
      <c r="H23" s="153"/>
      <c r="I23" s="153"/>
      <c r="J23" s="153"/>
      <c r="K23" s="153"/>
      <c r="L23" s="153"/>
      <c r="M23" s="154" t="s">
        <v>3965</v>
      </c>
      <c r="N23" s="154" t="s">
        <v>1055</v>
      </c>
      <c r="O23" s="155" t="s">
        <v>3907</v>
      </c>
      <c r="P23" s="155" t="s">
        <v>3908</v>
      </c>
      <c r="Q23" s="156">
        <v>24</v>
      </c>
      <c r="R23" s="156" t="s">
        <v>3966</v>
      </c>
      <c r="S23" s="156" t="s">
        <v>3967</v>
      </c>
      <c r="T23" s="158"/>
      <c r="U23" s="157">
        <v>0.1</v>
      </c>
      <c r="V23" s="158"/>
      <c r="W23" s="158">
        <f t="shared" si="0"/>
        <v>2.2000000000000002</v>
      </c>
      <c r="X23" s="158">
        <v>0.1</v>
      </c>
      <c r="Y23" s="158">
        <f t="shared" si="1"/>
        <v>0.1</v>
      </c>
    </row>
    <row r="24" spans="1:25" s="53" customFormat="1" x14ac:dyDescent="0.2">
      <c r="A24" s="144">
        <v>39955</v>
      </c>
      <c r="B24" s="97" t="s">
        <v>3968</v>
      </c>
      <c r="C24" s="97" t="s">
        <v>3969</v>
      </c>
      <c r="D24" s="97" t="s">
        <v>3970</v>
      </c>
      <c r="E24" s="97"/>
      <c r="F24" s="97"/>
      <c r="G24" s="97"/>
      <c r="H24" s="97"/>
      <c r="I24" s="97"/>
      <c r="J24" s="97"/>
      <c r="K24" s="97"/>
      <c r="L24" s="97"/>
      <c r="M24" s="98" t="s">
        <v>3971</v>
      </c>
      <c r="N24" s="98" t="s">
        <v>1055</v>
      </c>
      <c r="O24" s="99" t="s">
        <v>3972</v>
      </c>
      <c r="P24" s="99" t="s">
        <v>3973</v>
      </c>
      <c r="Q24" s="100">
        <v>21</v>
      </c>
      <c r="R24" s="100" t="s">
        <v>3974</v>
      </c>
      <c r="S24" s="100" t="s">
        <v>3975</v>
      </c>
      <c r="T24" s="101">
        <v>0.1</v>
      </c>
      <c r="U24" s="107"/>
      <c r="V24" s="101"/>
      <c r="W24" s="101">
        <f t="shared" si="0"/>
        <v>2.2000000000000002</v>
      </c>
      <c r="X24" s="101"/>
      <c r="Y24" s="101">
        <f t="shared" si="1"/>
        <v>0.1</v>
      </c>
    </row>
    <row r="25" spans="1:25" s="53" customFormat="1" x14ac:dyDescent="0.2">
      <c r="A25" s="144">
        <v>39963</v>
      </c>
      <c r="B25" s="97" t="s">
        <v>3976</v>
      </c>
      <c r="C25" s="97" t="s">
        <v>3977</v>
      </c>
      <c r="D25" s="97" t="s">
        <v>3978</v>
      </c>
      <c r="E25" s="97"/>
      <c r="F25" s="97"/>
      <c r="G25" s="97"/>
      <c r="H25" s="97"/>
      <c r="I25" s="97"/>
      <c r="J25" s="97"/>
      <c r="K25" s="97"/>
      <c r="L25" s="97"/>
      <c r="M25" s="98" t="s">
        <v>3936</v>
      </c>
      <c r="N25" s="98" t="s">
        <v>1055</v>
      </c>
      <c r="O25" s="99" t="s">
        <v>3979</v>
      </c>
      <c r="P25" s="99" t="s">
        <v>3889</v>
      </c>
      <c r="Q25" s="100">
        <v>10</v>
      </c>
      <c r="R25" s="100" t="s">
        <v>3980</v>
      </c>
      <c r="S25" s="100" t="s">
        <v>3981</v>
      </c>
      <c r="T25" s="101">
        <v>0.1</v>
      </c>
      <c r="U25" s="107"/>
      <c r="V25" s="101"/>
      <c r="W25" s="101">
        <f t="shared" si="0"/>
        <v>2.2000000000000002</v>
      </c>
      <c r="X25" s="101"/>
      <c r="Y25" s="101">
        <f t="shared" si="1"/>
        <v>0.1</v>
      </c>
    </row>
    <row r="26" spans="1:25" s="53" customFormat="1" x14ac:dyDescent="0.2">
      <c r="A26" s="148">
        <v>39963</v>
      </c>
      <c r="B26" s="149" t="s">
        <v>3982</v>
      </c>
      <c r="C26" s="149" t="s">
        <v>3983</v>
      </c>
      <c r="D26" s="149" t="s">
        <v>3984</v>
      </c>
      <c r="E26" s="149">
        <v>4</v>
      </c>
      <c r="F26" s="149"/>
      <c r="G26" s="149">
        <v>2</v>
      </c>
      <c r="H26" s="149"/>
      <c r="I26" s="149"/>
      <c r="J26" s="149"/>
      <c r="K26" s="149"/>
      <c r="L26" s="149"/>
      <c r="M26" s="150" t="s">
        <v>3936</v>
      </c>
      <c r="N26" s="150" t="s">
        <v>1055</v>
      </c>
      <c r="O26" s="146" t="s">
        <v>3985</v>
      </c>
      <c r="P26" s="146" t="s">
        <v>3908</v>
      </c>
      <c r="Q26" s="151">
        <v>19</v>
      </c>
      <c r="R26" s="151" t="s">
        <v>3986</v>
      </c>
      <c r="S26" s="151" t="s">
        <v>3855</v>
      </c>
      <c r="T26" s="66">
        <v>0.1</v>
      </c>
      <c r="U26" s="159"/>
      <c r="V26" s="66">
        <v>0.1</v>
      </c>
      <c r="W26" s="66">
        <f t="shared" si="0"/>
        <v>2.3000000000000003</v>
      </c>
      <c r="X26" s="66"/>
      <c r="Y26" s="66">
        <f t="shared" si="1"/>
        <v>0.1</v>
      </c>
    </row>
    <row r="27" spans="1:25" s="53" customFormat="1" x14ac:dyDescent="0.2">
      <c r="A27" s="152">
        <v>39964</v>
      </c>
      <c r="B27" s="153" t="s">
        <v>3987</v>
      </c>
      <c r="C27" s="153" t="s">
        <v>3988</v>
      </c>
      <c r="D27" s="153" t="s">
        <v>3989</v>
      </c>
      <c r="E27" s="153">
        <v>5</v>
      </c>
      <c r="F27" s="153"/>
      <c r="G27" s="153"/>
      <c r="H27" s="153">
        <v>1</v>
      </c>
      <c r="I27" s="153"/>
      <c r="J27" s="153"/>
      <c r="K27" s="153"/>
      <c r="L27" s="153"/>
      <c r="M27" s="154" t="s">
        <v>3965</v>
      </c>
      <c r="N27" s="154" t="s">
        <v>1076</v>
      </c>
      <c r="O27" s="155" t="s">
        <v>3990</v>
      </c>
      <c r="P27" s="155" t="s">
        <v>3991</v>
      </c>
      <c r="Q27" s="156">
        <v>18</v>
      </c>
      <c r="R27" s="156" t="s">
        <v>3992</v>
      </c>
      <c r="S27" s="156" t="s">
        <v>3993</v>
      </c>
      <c r="T27" s="158"/>
      <c r="U27" s="157">
        <v>20.7</v>
      </c>
      <c r="V27" s="158"/>
      <c r="W27" s="158">
        <f t="shared" si="0"/>
        <v>2.3000000000000003</v>
      </c>
      <c r="X27" s="158">
        <v>20.7</v>
      </c>
      <c r="Y27" s="158">
        <f t="shared" si="1"/>
        <v>20.8</v>
      </c>
    </row>
    <row r="28" spans="1:25" s="54" customFormat="1" x14ac:dyDescent="0.2">
      <c r="A28" s="152">
        <v>39964</v>
      </c>
      <c r="B28" s="153" t="s">
        <v>3997</v>
      </c>
      <c r="C28" s="153" t="s">
        <v>3994</v>
      </c>
      <c r="D28" s="153" t="s">
        <v>3989</v>
      </c>
      <c r="E28" s="153">
        <v>6</v>
      </c>
      <c r="F28" s="153"/>
      <c r="G28" s="153"/>
      <c r="H28" s="153">
        <v>2</v>
      </c>
      <c r="I28" s="153"/>
      <c r="J28" s="153"/>
      <c r="K28" s="153"/>
      <c r="L28" s="153"/>
      <c r="M28" s="154" t="s">
        <v>3965</v>
      </c>
      <c r="N28" s="154" t="s">
        <v>1055</v>
      </c>
      <c r="O28" s="155" t="s">
        <v>3990</v>
      </c>
      <c r="P28" s="155" t="s">
        <v>3995</v>
      </c>
      <c r="Q28" s="156">
        <v>16</v>
      </c>
      <c r="R28" s="156" t="s">
        <v>3992</v>
      </c>
      <c r="S28" s="156" t="s">
        <v>3996</v>
      </c>
      <c r="T28" s="158"/>
      <c r="U28" s="157">
        <v>0.1</v>
      </c>
      <c r="V28" s="158"/>
      <c r="W28" s="158">
        <f t="shared" si="0"/>
        <v>2.3000000000000003</v>
      </c>
      <c r="X28" s="158">
        <v>0.1</v>
      </c>
      <c r="Y28" s="158">
        <f t="shared" si="1"/>
        <v>20.900000000000002</v>
      </c>
    </row>
    <row r="29" spans="1:25" s="54" customFormat="1" x14ac:dyDescent="0.2">
      <c r="A29" s="148">
        <v>39964</v>
      </c>
      <c r="B29" s="72">
        <v>160</v>
      </c>
      <c r="C29" s="149" t="s">
        <v>3998</v>
      </c>
      <c r="D29" s="149"/>
      <c r="E29" s="149">
        <v>7</v>
      </c>
      <c r="F29" s="149"/>
      <c r="G29" s="149"/>
      <c r="H29" s="149"/>
      <c r="I29" s="149"/>
      <c r="J29" s="149"/>
      <c r="K29" s="149">
        <v>3</v>
      </c>
      <c r="L29" s="149"/>
      <c r="M29" s="150" t="s">
        <v>3936</v>
      </c>
      <c r="N29" s="150" t="s">
        <v>1055</v>
      </c>
      <c r="O29" s="146" t="s">
        <v>3999</v>
      </c>
      <c r="P29" s="146" t="s">
        <v>3889</v>
      </c>
      <c r="Q29" s="151">
        <v>6</v>
      </c>
      <c r="R29" s="151" t="s">
        <v>4000</v>
      </c>
      <c r="S29" s="151" t="s">
        <v>4001</v>
      </c>
      <c r="T29" s="66">
        <v>0.1</v>
      </c>
      <c r="U29" s="159"/>
      <c r="V29" s="66">
        <v>0.1</v>
      </c>
      <c r="W29" s="66">
        <f t="shared" si="0"/>
        <v>2.4000000000000004</v>
      </c>
      <c r="X29" s="66"/>
      <c r="Y29" s="66">
        <f t="shared" si="1"/>
        <v>20.900000000000002</v>
      </c>
    </row>
    <row r="30" spans="1:25" s="54" customFormat="1" x14ac:dyDescent="0.2">
      <c r="A30" s="148">
        <v>39980</v>
      </c>
      <c r="B30" s="149" t="s">
        <v>4002</v>
      </c>
      <c r="C30" s="149" t="s">
        <v>4003</v>
      </c>
      <c r="D30" s="149" t="s">
        <v>3989</v>
      </c>
      <c r="E30" s="149">
        <v>8</v>
      </c>
      <c r="F30" s="149"/>
      <c r="G30" s="149"/>
      <c r="H30" s="149"/>
      <c r="I30" s="149"/>
      <c r="J30" s="149"/>
      <c r="K30" s="149">
        <v>4</v>
      </c>
      <c r="L30" s="149"/>
      <c r="M30" s="150" t="s">
        <v>3965</v>
      </c>
      <c r="N30" s="150" t="s">
        <v>1055</v>
      </c>
      <c r="O30" s="146" t="s">
        <v>3937</v>
      </c>
      <c r="P30" s="146" t="s">
        <v>3889</v>
      </c>
      <c r="Q30" s="151">
        <v>15</v>
      </c>
      <c r="R30" s="151" t="s">
        <v>4004</v>
      </c>
      <c r="S30" s="151" t="s">
        <v>4005</v>
      </c>
      <c r="T30" s="66"/>
      <c r="U30" s="159">
        <v>0.2</v>
      </c>
      <c r="V30" s="66"/>
      <c r="W30" s="66">
        <f t="shared" si="0"/>
        <v>2.4000000000000004</v>
      </c>
      <c r="X30" s="66">
        <v>0.2</v>
      </c>
      <c r="Y30" s="66">
        <f t="shared" si="1"/>
        <v>21.1</v>
      </c>
    </row>
    <row r="31" spans="1:25" s="53" customFormat="1" x14ac:dyDescent="0.2">
      <c r="A31" s="148">
        <v>39982</v>
      </c>
      <c r="B31" s="149" t="s">
        <v>4006</v>
      </c>
      <c r="C31" s="149" t="s">
        <v>4007</v>
      </c>
      <c r="D31" s="149" t="s">
        <v>3989</v>
      </c>
      <c r="E31" s="149">
        <v>9</v>
      </c>
      <c r="F31" s="149"/>
      <c r="G31" s="149"/>
      <c r="H31" s="149"/>
      <c r="I31" s="149">
        <v>1</v>
      </c>
      <c r="J31" s="149"/>
      <c r="K31" s="149"/>
      <c r="L31" s="149"/>
      <c r="M31" s="150" t="s">
        <v>3965</v>
      </c>
      <c r="N31" s="150" t="s">
        <v>1055</v>
      </c>
      <c r="O31" s="146" t="s">
        <v>3999</v>
      </c>
      <c r="P31" s="146" t="s">
        <v>3908</v>
      </c>
      <c r="Q31" s="151">
        <v>24</v>
      </c>
      <c r="R31" s="151" t="s">
        <v>4008</v>
      </c>
      <c r="S31" s="151" t="s">
        <v>4009</v>
      </c>
      <c r="T31" s="66"/>
      <c r="U31" s="159">
        <v>0.1</v>
      </c>
      <c r="V31" s="66"/>
      <c r="W31" s="66">
        <f t="shared" si="0"/>
        <v>2.4000000000000004</v>
      </c>
      <c r="X31" s="66">
        <v>0.1</v>
      </c>
      <c r="Y31" s="66">
        <f t="shared" si="1"/>
        <v>21.200000000000003</v>
      </c>
    </row>
    <row r="32" spans="1:25" s="56" customFormat="1" x14ac:dyDescent="0.2">
      <c r="A32" s="144">
        <v>39982</v>
      </c>
      <c r="B32" s="97" t="s">
        <v>4010</v>
      </c>
      <c r="C32" s="97" t="s">
        <v>4011</v>
      </c>
      <c r="D32" s="97" t="s">
        <v>4012</v>
      </c>
      <c r="E32" s="97"/>
      <c r="F32" s="97"/>
      <c r="G32" s="97"/>
      <c r="H32" s="97"/>
      <c r="I32" s="97"/>
      <c r="J32" s="97"/>
      <c r="K32" s="97"/>
      <c r="L32" s="97"/>
      <c r="M32" s="98" t="s">
        <v>3965</v>
      </c>
      <c r="N32" s="98" t="s">
        <v>1055</v>
      </c>
      <c r="O32" s="99" t="s">
        <v>3937</v>
      </c>
      <c r="P32" s="99" t="s">
        <v>3889</v>
      </c>
      <c r="Q32" s="108">
        <v>9</v>
      </c>
      <c r="R32" s="100" t="s">
        <v>4013</v>
      </c>
      <c r="S32" s="100" t="s">
        <v>4014</v>
      </c>
      <c r="T32" s="101"/>
      <c r="U32" s="107">
        <v>0.1</v>
      </c>
      <c r="V32" s="101"/>
      <c r="W32" s="101">
        <f t="shared" si="0"/>
        <v>2.4000000000000004</v>
      </c>
      <c r="X32" s="101"/>
      <c r="Y32" s="101">
        <f t="shared" si="1"/>
        <v>21.200000000000003</v>
      </c>
    </row>
    <row r="33" spans="1:25" s="56" customFormat="1" x14ac:dyDescent="0.2">
      <c r="A33" s="148">
        <v>39984</v>
      </c>
      <c r="B33" s="149" t="s">
        <v>4015</v>
      </c>
      <c r="C33" s="149" t="s">
        <v>4016</v>
      </c>
      <c r="D33" s="149" t="s">
        <v>3989</v>
      </c>
      <c r="E33" s="149">
        <v>10</v>
      </c>
      <c r="F33" s="149"/>
      <c r="G33" s="149"/>
      <c r="H33" s="149"/>
      <c r="I33" s="149"/>
      <c r="J33" s="149"/>
      <c r="K33" s="149">
        <v>5</v>
      </c>
      <c r="L33" s="149"/>
      <c r="M33" s="150" t="s">
        <v>3965</v>
      </c>
      <c r="N33" s="150" t="s">
        <v>1059</v>
      </c>
      <c r="O33" s="146" t="s">
        <v>4017</v>
      </c>
      <c r="P33" s="146" t="s">
        <v>3889</v>
      </c>
      <c r="Q33" s="151">
        <v>22</v>
      </c>
      <c r="R33" s="151" t="s">
        <v>4018</v>
      </c>
      <c r="S33" s="151" t="s">
        <v>4019</v>
      </c>
      <c r="T33" s="159"/>
      <c r="U33" s="66">
        <v>0.4</v>
      </c>
      <c r="V33" s="66"/>
      <c r="W33" s="66">
        <f t="shared" si="0"/>
        <v>2.4000000000000004</v>
      </c>
      <c r="X33" s="66">
        <v>0.4</v>
      </c>
      <c r="Y33" s="66">
        <f t="shared" si="1"/>
        <v>21.6</v>
      </c>
    </row>
    <row r="34" spans="1:25" x14ac:dyDescent="0.2">
      <c r="A34" s="144">
        <v>39989</v>
      </c>
      <c r="B34" s="97" t="s">
        <v>4020</v>
      </c>
      <c r="C34" s="97" t="s">
        <v>4021</v>
      </c>
      <c r="D34" s="97"/>
      <c r="E34" s="97"/>
      <c r="F34" s="97"/>
      <c r="G34" s="97"/>
      <c r="H34" s="97"/>
      <c r="I34" s="97"/>
      <c r="J34" s="97"/>
      <c r="K34" s="97"/>
      <c r="L34" s="97"/>
      <c r="M34" s="98" t="s">
        <v>4022</v>
      </c>
      <c r="N34" s="98" t="s">
        <v>1059</v>
      </c>
      <c r="O34" s="99" t="s">
        <v>4023</v>
      </c>
      <c r="P34" s="99" t="s">
        <v>4024</v>
      </c>
      <c r="Q34" s="100">
        <v>14</v>
      </c>
      <c r="R34" s="100" t="s">
        <v>4025</v>
      </c>
      <c r="S34" s="100" t="s">
        <v>4026</v>
      </c>
      <c r="T34" s="107">
        <v>0.5</v>
      </c>
      <c r="U34" s="107"/>
      <c r="V34" s="101"/>
      <c r="W34" s="101">
        <f t="shared" si="0"/>
        <v>2.4000000000000004</v>
      </c>
      <c r="X34" s="101"/>
      <c r="Y34" s="101">
        <f t="shared" si="1"/>
        <v>21.6</v>
      </c>
    </row>
    <row r="35" spans="1:25" s="53" customFormat="1" x14ac:dyDescent="0.2">
      <c r="A35" s="148">
        <v>39990</v>
      </c>
      <c r="B35" s="149" t="s">
        <v>4027</v>
      </c>
      <c r="C35" s="149" t="s">
        <v>4028</v>
      </c>
      <c r="D35" s="149" t="s">
        <v>4029</v>
      </c>
      <c r="E35" s="149">
        <v>11</v>
      </c>
      <c r="F35" s="149"/>
      <c r="G35" s="149"/>
      <c r="H35" s="149"/>
      <c r="I35" s="149"/>
      <c r="J35" s="149">
        <v>1</v>
      </c>
      <c r="K35" s="149"/>
      <c r="L35" s="149"/>
      <c r="M35" s="150" t="s">
        <v>3936</v>
      </c>
      <c r="N35" s="150" t="s">
        <v>1055</v>
      </c>
      <c r="O35" s="146" t="s">
        <v>4030</v>
      </c>
      <c r="P35" s="146" t="s">
        <v>3908</v>
      </c>
      <c r="Q35" s="151">
        <v>27</v>
      </c>
      <c r="R35" s="151" t="s">
        <v>4031</v>
      </c>
      <c r="S35" s="151" t="s">
        <v>4032</v>
      </c>
      <c r="T35" s="159">
        <v>0.1</v>
      </c>
      <c r="U35" s="159"/>
      <c r="V35" s="66">
        <v>0.1</v>
      </c>
      <c r="W35" s="66">
        <f t="shared" si="0"/>
        <v>2.5000000000000004</v>
      </c>
      <c r="X35" s="66"/>
      <c r="Y35" s="66">
        <f t="shared" si="1"/>
        <v>21.6</v>
      </c>
    </row>
    <row r="36" spans="1:25" s="53" customFormat="1" x14ac:dyDescent="0.2">
      <c r="A36" s="144">
        <v>39992</v>
      </c>
      <c r="B36" s="97" t="s">
        <v>4033</v>
      </c>
      <c r="C36" s="97" t="s">
        <v>4034</v>
      </c>
      <c r="D36" s="97" t="s">
        <v>4035</v>
      </c>
      <c r="E36" s="97"/>
      <c r="F36" s="97"/>
      <c r="G36" s="97"/>
      <c r="H36" s="97"/>
      <c r="I36" s="97"/>
      <c r="J36" s="97"/>
      <c r="K36" s="97"/>
      <c r="L36" s="97"/>
      <c r="M36" s="98" t="s">
        <v>3906</v>
      </c>
      <c r="N36" s="98" t="s">
        <v>1055</v>
      </c>
      <c r="O36" s="99" t="s">
        <v>4036</v>
      </c>
      <c r="P36" s="99" t="s">
        <v>4037</v>
      </c>
      <c r="Q36" s="100">
        <v>28</v>
      </c>
      <c r="R36" s="100" t="s">
        <v>4038</v>
      </c>
      <c r="S36" s="100" t="s">
        <v>4039</v>
      </c>
      <c r="T36" s="107">
        <v>0.2</v>
      </c>
      <c r="U36" s="107"/>
      <c r="V36" s="101"/>
      <c r="W36" s="101">
        <f t="shared" si="0"/>
        <v>2.5000000000000004</v>
      </c>
      <c r="X36" s="101"/>
      <c r="Y36" s="101">
        <f t="shared" si="1"/>
        <v>21.6</v>
      </c>
    </row>
    <row r="37" spans="1:25" s="56" customFormat="1" x14ac:dyDescent="0.2">
      <c r="A37" s="144">
        <v>39994</v>
      </c>
      <c r="B37" s="97" t="s">
        <v>4040</v>
      </c>
      <c r="C37" s="97" t="s">
        <v>4041</v>
      </c>
      <c r="D37" s="97" t="s">
        <v>4042</v>
      </c>
      <c r="E37" s="97"/>
      <c r="F37" s="97"/>
      <c r="G37" s="97"/>
      <c r="H37" s="97"/>
      <c r="I37" s="97"/>
      <c r="J37" s="97"/>
      <c r="K37" s="97"/>
      <c r="L37" s="97"/>
      <c r="M37" s="98" t="s">
        <v>3965</v>
      </c>
      <c r="N37" s="98" t="s">
        <v>1055</v>
      </c>
      <c r="O37" s="99" t="s">
        <v>4036</v>
      </c>
      <c r="P37" s="99" t="s">
        <v>4043</v>
      </c>
      <c r="Q37" s="100">
        <v>4</v>
      </c>
      <c r="R37" s="100" t="s">
        <v>4044</v>
      </c>
      <c r="S37" s="100" t="s">
        <v>4045</v>
      </c>
      <c r="T37" s="108"/>
      <c r="U37" s="107">
        <v>0.1</v>
      </c>
      <c r="V37" s="101"/>
      <c r="W37" s="101">
        <f t="shared" si="0"/>
        <v>2.5000000000000004</v>
      </c>
      <c r="X37" s="101"/>
      <c r="Y37" s="101">
        <f t="shared" si="1"/>
        <v>21.6</v>
      </c>
    </row>
    <row r="38" spans="1:25" s="56" customFormat="1" x14ac:dyDescent="0.2">
      <c r="A38" s="144">
        <v>39996</v>
      </c>
      <c r="B38" s="97" t="s">
        <v>4046</v>
      </c>
      <c r="C38" s="97" t="s">
        <v>4047</v>
      </c>
      <c r="D38" s="97" t="s">
        <v>4048</v>
      </c>
      <c r="E38" s="97"/>
      <c r="F38" s="97"/>
      <c r="G38" s="97"/>
      <c r="H38" s="97"/>
      <c r="I38" s="97"/>
      <c r="J38" s="97"/>
      <c r="K38" s="97"/>
      <c r="L38" s="97"/>
      <c r="M38" s="98" t="s">
        <v>3965</v>
      </c>
      <c r="N38" s="98" t="s">
        <v>1059</v>
      </c>
      <c r="O38" s="97" t="s">
        <v>4049</v>
      </c>
      <c r="P38" s="97" t="s">
        <v>3908</v>
      </c>
      <c r="Q38" s="97">
        <v>13</v>
      </c>
      <c r="R38" s="97" t="s">
        <v>4050</v>
      </c>
      <c r="S38" s="97" t="s">
        <v>4051</v>
      </c>
      <c r="T38" s="97"/>
      <c r="U38" s="97">
        <v>0.9</v>
      </c>
      <c r="V38" s="101"/>
      <c r="W38" s="101">
        <f t="shared" si="0"/>
        <v>2.5000000000000004</v>
      </c>
      <c r="X38" s="101"/>
      <c r="Y38" s="101">
        <f t="shared" si="1"/>
        <v>21.6</v>
      </c>
    </row>
    <row r="39" spans="1:25" s="57" customFormat="1" x14ac:dyDescent="0.2">
      <c r="A39" s="144">
        <v>39996</v>
      </c>
      <c r="B39" s="97" t="s">
        <v>4052</v>
      </c>
      <c r="C39" s="97" t="s">
        <v>4053</v>
      </c>
      <c r="D39" s="97" t="s">
        <v>4054</v>
      </c>
      <c r="E39" s="97"/>
      <c r="F39" s="97"/>
      <c r="G39" s="97"/>
      <c r="H39" s="97"/>
      <c r="I39" s="97"/>
      <c r="J39" s="97"/>
      <c r="K39" s="97"/>
      <c r="L39" s="97"/>
      <c r="M39" s="98" t="s">
        <v>3965</v>
      </c>
      <c r="N39" s="98" t="s">
        <v>1055</v>
      </c>
      <c r="O39" s="99" t="s">
        <v>3979</v>
      </c>
      <c r="P39" s="99" t="s">
        <v>3908</v>
      </c>
      <c r="Q39" s="100">
        <v>13</v>
      </c>
      <c r="R39" s="100" t="s">
        <v>4055</v>
      </c>
      <c r="S39" s="100" t="s">
        <v>4056</v>
      </c>
      <c r="T39" s="107"/>
      <c r="U39" s="107">
        <v>0.1</v>
      </c>
      <c r="V39" s="101"/>
      <c r="W39" s="101">
        <f t="shared" si="0"/>
        <v>2.5000000000000004</v>
      </c>
      <c r="X39" s="101"/>
      <c r="Y39" s="101">
        <f t="shared" si="1"/>
        <v>21.6</v>
      </c>
    </row>
    <row r="40" spans="1:25" s="57" customFormat="1" x14ac:dyDescent="0.2">
      <c r="A40" s="144">
        <v>39999</v>
      </c>
      <c r="B40" s="97" t="s">
        <v>4057</v>
      </c>
      <c r="C40" s="97" t="s">
        <v>4058</v>
      </c>
      <c r="D40" s="97"/>
      <c r="E40" s="97"/>
      <c r="F40" s="97"/>
      <c r="G40" s="97"/>
      <c r="H40" s="97"/>
      <c r="I40" s="97"/>
      <c r="J40" s="97"/>
      <c r="K40" s="97"/>
      <c r="L40" s="97"/>
      <c r="M40" s="98" t="s">
        <v>3953</v>
      </c>
      <c r="N40" s="98" t="s">
        <v>1055</v>
      </c>
      <c r="O40" s="99" t="s">
        <v>4059</v>
      </c>
      <c r="P40" s="99" t="s">
        <v>3991</v>
      </c>
      <c r="Q40" s="100">
        <v>26</v>
      </c>
      <c r="R40" s="100" t="s">
        <v>4060</v>
      </c>
      <c r="S40" s="100" t="s">
        <v>4061</v>
      </c>
      <c r="T40" s="107">
        <v>0.1</v>
      </c>
      <c r="U40" s="107"/>
      <c r="V40" s="101"/>
      <c r="W40" s="101">
        <f t="shared" si="0"/>
        <v>2.5000000000000004</v>
      </c>
      <c r="X40" s="101"/>
      <c r="Y40" s="101">
        <f t="shared" si="1"/>
        <v>21.6</v>
      </c>
    </row>
    <row r="41" spans="1:25" s="56" customFormat="1" x14ac:dyDescent="0.2">
      <c r="A41" s="145">
        <v>40000</v>
      </c>
      <c r="B41" s="109" t="s">
        <v>4062</v>
      </c>
      <c r="C41" s="109" t="s">
        <v>4063</v>
      </c>
      <c r="D41" s="109" t="s">
        <v>4064</v>
      </c>
      <c r="E41" s="109"/>
      <c r="F41" s="97"/>
      <c r="G41" s="97"/>
      <c r="H41" s="97"/>
      <c r="I41" s="97"/>
      <c r="J41" s="97"/>
      <c r="K41" s="97"/>
      <c r="L41" s="97"/>
      <c r="M41" s="98" t="s">
        <v>3918</v>
      </c>
      <c r="N41" s="98" t="s">
        <v>1076</v>
      </c>
      <c r="O41" s="99" t="s">
        <v>3907</v>
      </c>
      <c r="P41" s="99" t="s">
        <v>4024</v>
      </c>
      <c r="Q41" s="97">
        <v>9</v>
      </c>
      <c r="R41" s="100" t="s">
        <v>4065</v>
      </c>
      <c r="S41" s="100" t="s">
        <v>4066</v>
      </c>
      <c r="T41" s="101">
        <v>13</v>
      </c>
      <c r="U41" s="101"/>
      <c r="V41" s="101"/>
      <c r="W41" s="101">
        <f t="shared" si="0"/>
        <v>2.5000000000000004</v>
      </c>
      <c r="X41" s="101"/>
      <c r="Y41" s="101">
        <f t="shared" si="1"/>
        <v>21.6</v>
      </c>
    </row>
    <row r="42" spans="1:25" s="56" customFormat="1" x14ac:dyDescent="0.2">
      <c r="A42" s="152">
        <v>40000</v>
      </c>
      <c r="B42" s="153" t="s">
        <v>4067</v>
      </c>
      <c r="C42" s="153" t="s">
        <v>4068</v>
      </c>
      <c r="D42" s="153" t="s">
        <v>4069</v>
      </c>
      <c r="E42" s="153">
        <v>12</v>
      </c>
      <c r="F42" s="153">
        <v>1</v>
      </c>
      <c r="G42" s="153"/>
      <c r="H42" s="153"/>
      <c r="I42" s="153"/>
      <c r="J42" s="153"/>
      <c r="K42" s="153"/>
      <c r="L42" s="153"/>
      <c r="M42" s="154" t="s">
        <v>3936</v>
      </c>
      <c r="N42" s="154" t="s">
        <v>1055</v>
      </c>
      <c r="O42" s="155" t="s">
        <v>4036</v>
      </c>
      <c r="P42" s="155" t="s">
        <v>4070</v>
      </c>
      <c r="Q42" s="153">
        <v>4</v>
      </c>
      <c r="R42" s="156" t="s">
        <v>4071</v>
      </c>
      <c r="S42" s="156" t="s">
        <v>4072</v>
      </c>
      <c r="T42" s="158">
        <v>0.1</v>
      </c>
      <c r="U42" s="158"/>
      <c r="V42" s="158">
        <v>0.1</v>
      </c>
      <c r="W42" s="158">
        <f t="shared" si="0"/>
        <v>2.6000000000000005</v>
      </c>
      <c r="X42" s="158"/>
      <c r="Y42" s="158">
        <f t="shared" si="1"/>
        <v>21.6</v>
      </c>
    </row>
    <row r="43" spans="1:25" s="56" customFormat="1" x14ac:dyDescent="0.2">
      <c r="A43" s="152">
        <v>39982</v>
      </c>
      <c r="B43" s="153" t="s">
        <v>4073</v>
      </c>
      <c r="C43" s="153" t="s">
        <v>4074</v>
      </c>
      <c r="D43" s="153" t="s">
        <v>4075</v>
      </c>
      <c r="E43" s="153">
        <v>13</v>
      </c>
      <c r="F43" s="153"/>
      <c r="G43" s="153"/>
      <c r="H43" s="153"/>
      <c r="I43" s="153">
        <v>2</v>
      </c>
      <c r="J43" s="153"/>
      <c r="K43" s="153"/>
      <c r="L43" s="153"/>
      <c r="M43" s="154" t="s">
        <v>3936</v>
      </c>
      <c r="N43" s="154" t="s">
        <v>1055</v>
      </c>
      <c r="O43" s="155" t="s">
        <v>3999</v>
      </c>
      <c r="P43" s="155" t="s">
        <v>3991</v>
      </c>
      <c r="Q43" s="153">
        <v>14</v>
      </c>
      <c r="R43" s="156" t="s">
        <v>4076</v>
      </c>
      <c r="S43" s="156" t="s">
        <v>4077</v>
      </c>
      <c r="T43" s="158">
        <v>0.1</v>
      </c>
      <c r="U43" s="158"/>
      <c r="V43" s="158">
        <v>0.1</v>
      </c>
      <c r="W43" s="158">
        <f t="shared" si="0"/>
        <v>2.7000000000000006</v>
      </c>
      <c r="X43" s="158"/>
      <c r="Y43" s="158">
        <f t="shared" si="1"/>
        <v>21.6</v>
      </c>
    </row>
    <row r="44" spans="1:25" s="57" customFormat="1" x14ac:dyDescent="0.2">
      <c r="A44" s="144">
        <v>40001</v>
      </c>
      <c r="B44" s="97" t="s">
        <v>4078</v>
      </c>
      <c r="C44" s="97" t="s">
        <v>4084</v>
      </c>
      <c r="D44" s="97" t="s">
        <v>4079</v>
      </c>
      <c r="E44" s="97"/>
      <c r="F44" s="97"/>
      <c r="G44" s="97"/>
      <c r="H44" s="97"/>
      <c r="I44" s="97"/>
      <c r="J44" s="97"/>
      <c r="K44" s="97"/>
      <c r="L44" s="97"/>
      <c r="M44" s="98" t="s">
        <v>3953</v>
      </c>
      <c r="N44" s="98" t="s">
        <v>1055</v>
      </c>
      <c r="O44" s="99" t="s">
        <v>3919</v>
      </c>
      <c r="P44" s="99" t="s">
        <v>3895</v>
      </c>
      <c r="Q44" s="97">
        <v>21</v>
      </c>
      <c r="R44" s="100" t="s">
        <v>4080</v>
      </c>
      <c r="S44" s="100" t="s">
        <v>4081</v>
      </c>
      <c r="T44" s="101">
        <v>0.1</v>
      </c>
      <c r="U44" s="101"/>
      <c r="V44" s="101"/>
      <c r="W44" s="101">
        <f t="shared" si="0"/>
        <v>2.7000000000000006</v>
      </c>
      <c r="X44" s="101"/>
      <c r="Y44" s="101">
        <f t="shared" si="1"/>
        <v>21.6</v>
      </c>
    </row>
    <row r="45" spans="1:25" s="56" customFormat="1" x14ac:dyDescent="0.2">
      <c r="A45" s="144">
        <v>39998</v>
      </c>
      <c r="B45" s="97" t="s">
        <v>4082</v>
      </c>
      <c r="C45" s="97" t="s">
        <v>4083</v>
      </c>
      <c r="D45" s="97"/>
      <c r="E45" s="97"/>
      <c r="F45" s="97"/>
      <c r="G45" s="97"/>
      <c r="H45" s="97"/>
      <c r="I45" s="97"/>
      <c r="J45" s="97"/>
      <c r="K45" s="97"/>
      <c r="L45" s="97"/>
      <c r="M45" s="98" t="s">
        <v>4085</v>
      </c>
      <c r="N45" s="98" t="s">
        <v>1055</v>
      </c>
      <c r="O45" s="99" t="s">
        <v>4030</v>
      </c>
      <c r="P45" s="99" t="s">
        <v>3991</v>
      </c>
      <c r="Q45" s="97">
        <v>2</v>
      </c>
      <c r="R45" s="100" t="s">
        <v>4086</v>
      </c>
      <c r="S45" s="100" t="s">
        <v>4087</v>
      </c>
      <c r="T45" s="101">
        <v>0.1</v>
      </c>
      <c r="U45" s="101"/>
      <c r="V45" s="101"/>
      <c r="W45" s="101">
        <f t="shared" si="0"/>
        <v>2.7000000000000006</v>
      </c>
      <c r="X45" s="101"/>
      <c r="Y45" s="101">
        <f t="shared" si="1"/>
        <v>21.6</v>
      </c>
    </row>
    <row r="46" spans="1:25" s="56" customFormat="1" x14ac:dyDescent="0.2">
      <c r="A46" s="144">
        <v>40001</v>
      </c>
      <c r="B46" s="97" t="s">
        <v>4088</v>
      </c>
      <c r="C46" s="97" t="s">
        <v>4089</v>
      </c>
      <c r="D46" s="97" t="s">
        <v>4090</v>
      </c>
      <c r="E46" s="97"/>
      <c r="F46" s="97"/>
      <c r="G46" s="97"/>
      <c r="H46" s="97"/>
      <c r="I46" s="97"/>
      <c r="J46" s="97"/>
      <c r="K46" s="97"/>
      <c r="L46" s="97"/>
      <c r="M46" s="98" t="s">
        <v>3965</v>
      </c>
      <c r="N46" s="98" t="s">
        <v>1059</v>
      </c>
      <c r="O46" s="99" t="s">
        <v>4091</v>
      </c>
      <c r="P46" s="99" t="s">
        <v>3973</v>
      </c>
      <c r="Q46" s="97">
        <v>1</v>
      </c>
      <c r="R46" s="100" t="s">
        <v>4092</v>
      </c>
      <c r="S46" s="100" t="s">
        <v>4093</v>
      </c>
      <c r="T46" s="101"/>
      <c r="U46" s="101">
        <v>1</v>
      </c>
      <c r="V46" s="101"/>
      <c r="W46" s="101">
        <f>W45+V46</f>
        <v>2.7000000000000006</v>
      </c>
      <c r="X46" s="101"/>
      <c r="Y46" s="101">
        <f t="shared" si="1"/>
        <v>21.6</v>
      </c>
    </row>
    <row r="47" spans="1:25" s="56" customFormat="1" x14ac:dyDescent="0.2">
      <c r="A47" s="144">
        <v>40003</v>
      </c>
      <c r="B47" s="97" t="s">
        <v>4094</v>
      </c>
      <c r="C47" s="97" t="s">
        <v>4095</v>
      </c>
      <c r="D47" s="97" t="s">
        <v>4096</v>
      </c>
      <c r="E47" s="97"/>
      <c r="F47" s="97"/>
      <c r="G47" s="97"/>
      <c r="H47" s="97"/>
      <c r="I47" s="97"/>
      <c r="J47" s="97"/>
      <c r="K47" s="97"/>
      <c r="L47" s="97"/>
      <c r="M47" s="98" t="s">
        <v>3971</v>
      </c>
      <c r="N47" s="98" t="s">
        <v>1059</v>
      </c>
      <c r="O47" s="99" t="s">
        <v>3972</v>
      </c>
      <c r="P47" s="99" t="s">
        <v>3973</v>
      </c>
      <c r="Q47" s="97">
        <v>12</v>
      </c>
      <c r="R47" s="100" t="s">
        <v>4097</v>
      </c>
      <c r="S47" s="100" t="s">
        <v>4093</v>
      </c>
      <c r="T47" s="101">
        <v>4.2</v>
      </c>
      <c r="U47" s="101"/>
      <c r="V47" s="101"/>
      <c r="W47" s="101">
        <f t="shared" si="0"/>
        <v>2.7000000000000006</v>
      </c>
      <c r="X47" s="101"/>
      <c r="Y47" s="101">
        <f t="shared" si="1"/>
        <v>21.6</v>
      </c>
    </row>
    <row r="48" spans="1:25" s="56" customFormat="1" x14ac:dyDescent="0.2">
      <c r="A48" s="152">
        <v>40004</v>
      </c>
      <c r="B48" s="153" t="s">
        <v>4098</v>
      </c>
      <c r="C48" s="153" t="s">
        <v>4099</v>
      </c>
      <c r="D48" s="153" t="s">
        <v>3989</v>
      </c>
      <c r="E48" s="153">
        <v>14</v>
      </c>
      <c r="F48" s="153"/>
      <c r="G48" s="153">
        <v>3</v>
      </c>
      <c r="H48" s="153"/>
      <c r="I48" s="153"/>
      <c r="J48" s="153"/>
      <c r="K48" s="153"/>
      <c r="L48" s="153"/>
      <c r="M48" s="154" t="s">
        <v>3965</v>
      </c>
      <c r="N48" s="154" t="s">
        <v>1055</v>
      </c>
      <c r="O48" s="155" t="s">
        <v>3900</v>
      </c>
      <c r="P48" s="155" t="s">
        <v>3908</v>
      </c>
      <c r="Q48" s="153">
        <v>10</v>
      </c>
      <c r="R48" s="156" t="s">
        <v>4100</v>
      </c>
      <c r="S48" s="156" t="s">
        <v>2407</v>
      </c>
      <c r="T48" s="158"/>
      <c r="U48" s="158">
        <v>0.1</v>
      </c>
      <c r="V48" s="158"/>
      <c r="W48" s="158">
        <f t="shared" si="0"/>
        <v>2.7000000000000006</v>
      </c>
      <c r="X48" s="158">
        <v>0.1</v>
      </c>
      <c r="Y48" s="158">
        <f t="shared" si="1"/>
        <v>21.700000000000003</v>
      </c>
    </row>
    <row r="49" spans="1:25" s="56" customFormat="1" x14ac:dyDescent="0.2">
      <c r="A49" s="152">
        <v>40004</v>
      </c>
      <c r="B49" s="153" t="s">
        <v>2408</v>
      </c>
      <c r="C49" s="153" t="s">
        <v>2409</v>
      </c>
      <c r="D49" s="153" t="s">
        <v>3989</v>
      </c>
      <c r="E49" s="153">
        <v>15</v>
      </c>
      <c r="F49" s="153"/>
      <c r="G49" s="153"/>
      <c r="H49" s="153">
        <v>3</v>
      </c>
      <c r="I49" s="153"/>
      <c r="J49" s="153"/>
      <c r="K49" s="153"/>
      <c r="L49" s="153"/>
      <c r="M49" s="154" t="s">
        <v>3965</v>
      </c>
      <c r="N49" s="154" t="s">
        <v>1055</v>
      </c>
      <c r="O49" s="155" t="s">
        <v>3943</v>
      </c>
      <c r="P49" s="155" t="s">
        <v>3991</v>
      </c>
      <c r="Q49" s="153">
        <v>11</v>
      </c>
      <c r="R49" s="156" t="s">
        <v>2410</v>
      </c>
      <c r="S49" s="156" t="s">
        <v>2411</v>
      </c>
      <c r="T49" s="158"/>
      <c r="U49" s="158">
        <v>0.1</v>
      </c>
      <c r="V49" s="158"/>
      <c r="W49" s="158">
        <f t="shared" si="0"/>
        <v>2.7000000000000006</v>
      </c>
      <c r="X49" s="158">
        <v>0.1</v>
      </c>
      <c r="Y49" s="158">
        <f t="shared" si="1"/>
        <v>21.800000000000004</v>
      </c>
    </row>
    <row r="50" spans="1:25" s="56" customFormat="1" x14ac:dyDescent="0.2">
      <c r="A50" s="152">
        <v>40008</v>
      </c>
      <c r="B50" s="153" t="s">
        <v>2412</v>
      </c>
      <c r="C50" s="153" t="s">
        <v>2413</v>
      </c>
      <c r="D50" s="153" t="s">
        <v>3989</v>
      </c>
      <c r="E50" s="153">
        <v>16</v>
      </c>
      <c r="F50" s="153"/>
      <c r="G50" s="153"/>
      <c r="H50" s="153"/>
      <c r="I50" s="153">
        <v>3</v>
      </c>
      <c r="J50" s="153"/>
      <c r="K50" s="153"/>
      <c r="L50" s="153"/>
      <c r="M50" s="154" t="s">
        <v>3965</v>
      </c>
      <c r="N50" s="154" t="s">
        <v>1059</v>
      </c>
      <c r="O50" s="155" t="s">
        <v>3919</v>
      </c>
      <c r="P50" s="155" t="s">
        <v>3959</v>
      </c>
      <c r="Q50" s="153">
        <v>32</v>
      </c>
      <c r="R50" s="156" t="s">
        <v>2414</v>
      </c>
      <c r="S50" s="156" t="s">
        <v>2415</v>
      </c>
      <c r="T50" s="158"/>
      <c r="U50" s="158">
        <v>0.3</v>
      </c>
      <c r="V50" s="158"/>
      <c r="W50" s="158">
        <f t="shared" si="0"/>
        <v>2.7000000000000006</v>
      </c>
      <c r="X50" s="158">
        <v>0.3</v>
      </c>
      <c r="Y50" s="158">
        <f t="shared" si="1"/>
        <v>22.100000000000005</v>
      </c>
    </row>
    <row r="51" spans="1:25" s="56" customFormat="1" x14ac:dyDescent="0.2">
      <c r="A51" s="152">
        <v>40010</v>
      </c>
      <c r="B51" s="153" t="s">
        <v>2416</v>
      </c>
      <c r="C51" s="153" t="s">
        <v>2417</v>
      </c>
      <c r="D51" s="153" t="s">
        <v>3989</v>
      </c>
      <c r="E51" s="153">
        <v>17</v>
      </c>
      <c r="F51" s="153"/>
      <c r="G51" s="153"/>
      <c r="H51" s="153"/>
      <c r="I51" s="153"/>
      <c r="J51" s="153"/>
      <c r="K51" s="153">
        <v>6</v>
      </c>
      <c r="L51" s="153"/>
      <c r="M51" s="154" t="s">
        <v>3965</v>
      </c>
      <c r="N51" s="154" t="s">
        <v>1055</v>
      </c>
      <c r="O51" s="155" t="s">
        <v>3919</v>
      </c>
      <c r="P51" s="155" t="s">
        <v>3959</v>
      </c>
      <c r="Q51" s="153">
        <v>13</v>
      </c>
      <c r="R51" s="156" t="s">
        <v>2418</v>
      </c>
      <c r="S51" s="156" t="s">
        <v>2419</v>
      </c>
      <c r="T51" s="158"/>
      <c r="U51" s="158">
        <v>0.1</v>
      </c>
      <c r="V51" s="158"/>
      <c r="W51" s="158">
        <f t="shared" si="0"/>
        <v>2.7000000000000006</v>
      </c>
      <c r="X51" s="158">
        <v>0.1</v>
      </c>
      <c r="Y51" s="158">
        <f t="shared" si="1"/>
        <v>22.200000000000006</v>
      </c>
    </row>
    <row r="52" spans="1:25" s="56" customFormat="1" x14ac:dyDescent="0.2">
      <c r="A52" s="152">
        <v>40010</v>
      </c>
      <c r="B52" s="153" t="s">
        <v>2420</v>
      </c>
      <c r="C52" s="153" t="s">
        <v>2421</v>
      </c>
      <c r="D52" s="153" t="s">
        <v>3989</v>
      </c>
      <c r="E52" s="153">
        <v>18</v>
      </c>
      <c r="F52" s="153"/>
      <c r="G52" s="153"/>
      <c r="H52" s="153"/>
      <c r="I52" s="153"/>
      <c r="J52" s="153"/>
      <c r="K52" s="153"/>
      <c r="L52" s="153">
        <v>1</v>
      </c>
      <c r="M52" s="154" t="s">
        <v>3965</v>
      </c>
      <c r="N52" s="154" t="s">
        <v>1055</v>
      </c>
      <c r="O52" s="155" t="s">
        <v>3894</v>
      </c>
      <c r="P52" s="155" t="s">
        <v>3995</v>
      </c>
      <c r="Q52" s="153">
        <v>5</v>
      </c>
      <c r="R52" s="156" t="s">
        <v>2422</v>
      </c>
      <c r="S52" s="156" t="s">
        <v>2423</v>
      </c>
      <c r="T52" s="158"/>
      <c r="U52" s="158">
        <v>0.1</v>
      </c>
      <c r="V52" s="158"/>
      <c r="W52" s="158">
        <f t="shared" si="0"/>
        <v>2.7000000000000006</v>
      </c>
      <c r="X52" s="158">
        <v>0.1</v>
      </c>
      <c r="Y52" s="158">
        <f t="shared" si="1"/>
        <v>22.300000000000008</v>
      </c>
    </row>
    <row r="53" spans="1:25" s="56" customFormat="1" x14ac:dyDescent="0.2">
      <c r="A53" s="144">
        <v>40010</v>
      </c>
      <c r="B53" s="97" t="s">
        <v>2424</v>
      </c>
      <c r="C53" s="97" t="s">
        <v>2425</v>
      </c>
      <c r="D53" s="97" t="s">
        <v>2426</v>
      </c>
      <c r="E53" s="97"/>
      <c r="F53" s="97"/>
      <c r="G53" s="97"/>
      <c r="H53" s="97"/>
      <c r="I53" s="97"/>
      <c r="J53" s="97"/>
      <c r="K53" s="97"/>
      <c r="L53" s="97"/>
      <c r="M53" s="98" t="s">
        <v>3965</v>
      </c>
      <c r="N53" s="98" t="s">
        <v>1059</v>
      </c>
      <c r="O53" s="99" t="s">
        <v>2427</v>
      </c>
      <c r="P53" s="99" t="s">
        <v>4037</v>
      </c>
      <c r="Q53" s="97">
        <v>33</v>
      </c>
      <c r="R53" s="100" t="s">
        <v>2428</v>
      </c>
      <c r="S53" s="100" t="s">
        <v>2429</v>
      </c>
      <c r="T53" s="101"/>
      <c r="U53" s="101">
        <v>1</v>
      </c>
      <c r="V53" s="101"/>
      <c r="W53" s="101">
        <f t="shared" si="0"/>
        <v>2.7000000000000006</v>
      </c>
      <c r="X53" s="101"/>
      <c r="Y53" s="101">
        <f t="shared" si="1"/>
        <v>22.300000000000008</v>
      </c>
    </row>
    <row r="54" spans="1:25" s="56" customFormat="1" x14ac:dyDescent="0.2">
      <c r="A54" s="144">
        <v>40013</v>
      </c>
      <c r="B54" s="97" t="s">
        <v>2430</v>
      </c>
      <c r="C54" s="97" t="s">
        <v>2431</v>
      </c>
      <c r="D54" s="97" t="s">
        <v>2432</v>
      </c>
      <c r="E54" s="97"/>
      <c r="F54" s="97"/>
      <c r="G54" s="97"/>
      <c r="H54" s="97"/>
      <c r="I54" s="97"/>
      <c r="J54" s="97"/>
      <c r="K54" s="97"/>
      <c r="L54" s="97"/>
      <c r="M54" s="98" t="s">
        <v>3965</v>
      </c>
      <c r="N54" s="98" t="s">
        <v>1059</v>
      </c>
      <c r="O54" s="99" t="s">
        <v>2427</v>
      </c>
      <c r="P54" s="99" t="s">
        <v>2433</v>
      </c>
      <c r="Q54" s="97">
        <v>2</v>
      </c>
      <c r="R54" s="100" t="s">
        <v>2434</v>
      </c>
      <c r="S54" s="100" t="s">
        <v>2435</v>
      </c>
      <c r="T54" s="101"/>
      <c r="U54" s="101">
        <v>0.5</v>
      </c>
      <c r="V54" s="101"/>
      <c r="W54" s="101">
        <f t="shared" si="0"/>
        <v>2.7000000000000006</v>
      </c>
      <c r="X54" s="101"/>
      <c r="Y54" s="101">
        <f t="shared" si="1"/>
        <v>22.300000000000008</v>
      </c>
    </row>
    <row r="55" spans="1:25" s="56" customFormat="1" x14ac:dyDescent="0.2">
      <c r="A55" s="144">
        <v>40014</v>
      </c>
      <c r="B55" s="97" t="s">
        <v>2438</v>
      </c>
      <c r="C55" s="97" t="s">
        <v>2436</v>
      </c>
      <c r="D55" s="97"/>
      <c r="E55" s="97"/>
      <c r="F55" s="97"/>
      <c r="G55" s="97"/>
      <c r="H55" s="97"/>
      <c r="I55" s="97"/>
      <c r="J55" s="97"/>
      <c r="K55" s="97"/>
      <c r="L55" s="97"/>
      <c r="M55" s="98" t="s">
        <v>3965</v>
      </c>
      <c r="N55" s="98" t="s">
        <v>1055</v>
      </c>
      <c r="O55" s="99" t="s">
        <v>3907</v>
      </c>
      <c r="P55" s="99" t="s">
        <v>3889</v>
      </c>
      <c r="Q55" s="97">
        <v>20</v>
      </c>
      <c r="R55" s="100" t="s">
        <v>1114</v>
      </c>
      <c r="S55" s="100" t="s">
        <v>2437</v>
      </c>
      <c r="T55" s="101"/>
      <c r="U55" s="101">
        <v>0.1</v>
      </c>
      <c r="V55" s="101"/>
      <c r="W55" s="101">
        <f t="shared" si="0"/>
        <v>2.7000000000000006</v>
      </c>
      <c r="X55" s="101"/>
      <c r="Y55" s="101">
        <f t="shared" si="1"/>
        <v>22.300000000000008</v>
      </c>
    </row>
    <row r="56" spans="1:25" s="58" customFormat="1" x14ac:dyDescent="0.2">
      <c r="A56" s="144">
        <v>40015</v>
      </c>
      <c r="B56" s="97" t="s">
        <v>2439</v>
      </c>
      <c r="C56" s="97" t="s">
        <v>2440</v>
      </c>
      <c r="D56" s="97" t="s">
        <v>2441</v>
      </c>
      <c r="E56" s="97"/>
      <c r="F56" s="97"/>
      <c r="G56" s="97"/>
      <c r="H56" s="97"/>
      <c r="I56" s="97"/>
      <c r="J56" s="97"/>
      <c r="K56" s="97"/>
      <c r="L56" s="97"/>
      <c r="M56" s="98" t="s">
        <v>3918</v>
      </c>
      <c r="N56" s="98" t="s">
        <v>1055</v>
      </c>
      <c r="O56" s="99" t="s">
        <v>4059</v>
      </c>
      <c r="P56" s="99" t="s">
        <v>3991</v>
      </c>
      <c r="Q56" s="97">
        <v>18</v>
      </c>
      <c r="R56" s="100" t="s">
        <v>2442</v>
      </c>
      <c r="S56" s="100" t="s">
        <v>1549</v>
      </c>
      <c r="T56" s="101">
        <v>0.2</v>
      </c>
      <c r="U56" s="101"/>
      <c r="V56" s="101"/>
      <c r="W56" s="101">
        <f t="shared" si="0"/>
        <v>2.7000000000000006</v>
      </c>
      <c r="X56" s="101"/>
      <c r="Y56" s="101">
        <f t="shared" si="1"/>
        <v>22.300000000000008</v>
      </c>
    </row>
    <row r="57" spans="1:25" s="58" customFormat="1" x14ac:dyDescent="0.2">
      <c r="A57" s="152">
        <v>40018</v>
      </c>
      <c r="B57" s="153" t="s">
        <v>1550</v>
      </c>
      <c r="C57" s="153" t="s">
        <v>1551</v>
      </c>
      <c r="D57" s="153" t="s">
        <v>3989</v>
      </c>
      <c r="E57" s="153">
        <v>19</v>
      </c>
      <c r="F57" s="153"/>
      <c r="G57" s="153">
        <v>4</v>
      </c>
      <c r="H57" s="153"/>
      <c r="I57" s="153"/>
      <c r="J57" s="153"/>
      <c r="K57" s="153"/>
      <c r="L57" s="153"/>
      <c r="M57" s="154" t="s">
        <v>3965</v>
      </c>
      <c r="N57" s="154" t="s">
        <v>1055</v>
      </c>
      <c r="O57" s="155" t="s">
        <v>3900</v>
      </c>
      <c r="P57" s="155" t="s">
        <v>3959</v>
      </c>
      <c r="Q57" s="153">
        <v>36</v>
      </c>
      <c r="R57" s="156" t="s">
        <v>1552</v>
      </c>
      <c r="S57" s="156" t="s">
        <v>1553</v>
      </c>
      <c r="T57" s="158"/>
      <c r="U57" s="158">
        <v>0.1</v>
      </c>
      <c r="V57" s="158"/>
      <c r="W57" s="158">
        <f t="shared" si="0"/>
        <v>2.7000000000000006</v>
      </c>
      <c r="X57" s="158">
        <v>0.1</v>
      </c>
      <c r="Y57" s="158">
        <f t="shared" si="1"/>
        <v>22.400000000000009</v>
      </c>
    </row>
    <row r="58" spans="1:25" s="58" customFormat="1" x14ac:dyDescent="0.2">
      <c r="A58" s="152">
        <v>40018</v>
      </c>
      <c r="B58" s="153" t="s">
        <v>1554</v>
      </c>
      <c r="C58" s="153" t="s">
        <v>1555</v>
      </c>
      <c r="D58" s="153" t="s">
        <v>3989</v>
      </c>
      <c r="E58" s="153">
        <v>20</v>
      </c>
      <c r="F58" s="153"/>
      <c r="G58" s="153"/>
      <c r="H58" s="153">
        <v>4</v>
      </c>
      <c r="I58" s="153"/>
      <c r="J58" s="153"/>
      <c r="K58" s="153"/>
      <c r="L58" s="153"/>
      <c r="M58" s="154" t="s">
        <v>3965</v>
      </c>
      <c r="N58" s="154" t="s">
        <v>1055</v>
      </c>
      <c r="O58" s="155" t="s">
        <v>3990</v>
      </c>
      <c r="P58" s="155" t="s">
        <v>3995</v>
      </c>
      <c r="Q58" s="153">
        <v>11</v>
      </c>
      <c r="R58" s="156" t="s">
        <v>1556</v>
      </c>
      <c r="S58" s="156" t="s">
        <v>1557</v>
      </c>
      <c r="T58" s="158"/>
      <c r="U58" s="158">
        <v>0.5</v>
      </c>
      <c r="V58" s="158"/>
      <c r="W58" s="158">
        <f t="shared" si="0"/>
        <v>2.7000000000000006</v>
      </c>
      <c r="X58" s="158">
        <v>0.5</v>
      </c>
      <c r="Y58" s="158">
        <f t="shared" si="1"/>
        <v>22.900000000000009</v>
      </c>
    </row>
    <row r="59" spans="1:25" s="56" customFormat="1" x14ac:dyDescent="0.2">
      <c r="A59" s="152">
        <v>40018</v>
      </c>
      <c r="B59" s="153" t="s">
        <v>1558</v>
      </c>
      <c r="C59" s="153" t="s">
        <v>1559</v>
      </c>
      <c r="D59" s="153" t="s">
        <v>3989</v>
      </c>
      <c r="E59" s="153">
        <v>21</v>
      </c>
      <c r="F59" s="153"/>
      <c r="G59" s="153"/>
      <c r="H59" s="153"/>
      <c r="I59" s="153">
        <v>4</v>
      </c>
      <c r="J59" s="153"/>
      <c r="K59" s="153"/>
      <c r="L59" s="153"/>
      <c r="M59" s="154" t="s">
        <v>3965</v>
      </c>
      <c r="N59" s="154" t="s">
        <v>1059</v>
      </c>
      <c r="O59" s="155" t="s">
        <v>3900</v>
      </c>
      <c r="P59" s="155" t="s">
        <v>3959</v>
      </c>
      <c r="Q59" s="153">
        <v>16</v>
      </c>
      <c r="R59" s="156" t="s">
        <v>1150</v>
      </c>
      <c r="S59" s="156" t="s">
        <v>1560</v>
      </c>
      <c r="T59" s="158"/>
      <c r="U59" s="158">
        <v>0.3</v>
      </c>
      <c r="V59" s="158"/>
      <c r="W59" s="158">
        <f t="shared" si="0"/>
        <v>2.7000000000000006</v>
      </c>
      <c r="X59" s="158">
        <v>0.3</v>
      </c>
      <c r="Y59" s="158">
        <f t="shared" si="1"/>
        <v>23.20000000000001</v>
      </c>
    </row>
    <row r="60" spans="1:25" s="58" customFormat="1" x14ac:dyDescent="0.2">
      <c r="A60" s="144">
        <v>40019</v>
      </c>
      <c r="B60" s="97" t="s">
        <v>1561</v>
      </c>
      <c r="C60" s="97" t="s">
        <v>1562</v>
      </c>
      <c r="D60" s="97" t="s">
        <v>1563</v>
      </c>
      <c r="E60" s="97"/>
      <c r="F60" s="97"/>
      <c r="G60" s="97"/>
      <c r="H60" s="97"/>
      <c r="I60" s="97"/>
      <c r="J60" s="97"/>
      <c r="K60" s="97"/>
      <c r="L60" s="97"/>
      <c r="M60" s="98" t="s">
        <v>3965</v>
      </c>
      <c r="N60" s="98" t="s">
        <v>1055</v>
      </c>
      <c r="O60" s="99" t="s">
        <v>3990</v>
      </c>
      <c r="P60" s="99" t="s">
        <v>3908</v>
      </c>
      <c r="Q60" s="97">
        <v>23</v>
      </c>
      <c r="R60" s="100" t="s">
        <v>1564</v>
      </c>
      <c r="S60" s="100" t="s">
        <v>1565</v>
      </c>
      <c r="T60" s="101"/>
      <c r="U60" s="101">
        <v>0.25</v>
      </c>
      <c r="V60" s="101"/>
      <c r="W60" s="101">
        <f t="shared" si="0"/>
        <v>2.7000000000000006</v>
      </c>
      <c r="X60" s="101"/>
      <c r="Y60" s="101">
        <f t="shared" si="1"/>
        <v>23.20000000000001</v>
      </c>
    </row>
    <row r="61" spans="1:25" s="58" customFormat="1" x14ac:dyDescent="0.2">
      <c r="A61" s="144">
        <v>40019</v>
      </c>
      <c r="B61" s="97" t="s">
        <v>1566</v>
      </c>
      <c r="C61" s="97" t="s">
        <v>1567</v>
      </c>
      <c r="D61" s="97" t="s">
        <v>1568</v>
      </c>
      <c r="E61" s="97"/>
      <c r="F61" s="97"/>
      <c r="G61" s="97"/>
      <c r="H61" s="97"/>
      <c r="I61" s="97"/>
      <c r="J61" s="97"/>
      <c r="K61" s="97"/>
      <c r="L61" s="97"/>
      <c r="M61" s="98" t="s">
        <v>3965</v>
      </c>
      <c r="N61" s="98" t="s">
        <v>1055</v>
      </c>
      <c r="O61" s="99" t="s">
        <v>3900</v>
      </c>
      <c r="P61" s="99" t="s">
        <v>3959</v>
      </c>
      <c r="Q61" s="97">
        <v>34</v>
      </c>
      <c r="R61" s="100" t="s">
        <v>1569</v>
      </c>
      <c r="S61" s="100" t="s">
        <v>1570</v>
      </c>
      <c r="T61" s="101"/>
      <c r="U61" s="101">
        <v>0.1</v>
      </c>
      <c r="V61" s="101"/>
      <c r="W61" s="101">
        <f t="shared" si="0"/>
        <v>2.7000000000000006</v>
      </c>
      <c r="X61" s="101"/>
      <c r="Y61" s="101">
        <f t="shared" si="1"/>
        <v>23.20000000000001</v>
      </c>
    </row>
    <row r="62" spans="1:25" s="58" customFormat="1" x14ac:dyDescent="0.2">
      <c r="A62" s="144">
        <v>40019</v>
      </c>
      <c r="B62" s="96" t="s">
        <v>1571</v>
      </c>
      <c r="C62" s="96" t="s">
        <v>1572</v>
      </c>
      <c r="D62" s="96" t="s">
        <v>1573</v>
      </c>
      <c r="E62" s="96"/>
      <c r="F62" s="97"/>
      <c r="G62" s="97"/>
      <c r="H62" s="97"/>
      <c r="I62" s="97"/>
      <c r="J62" s="97"/>
      <c r="K62" s="97"/>
      <c r="L62" s="97"/>
      <c r="M62" s="98" t="s">
        <v>3965</v>
      </c>
      <c r="N62" s="98" t="s">
        <v>1055</v>
      </c>
      <c r="O62" s="99" t="s">
        <v>3990</v>
      </c>
      <c r="P62" s="99" t="s">
        <v>3889</v>
      </c>
      <c r="Q62" s="97">
        <v>6</v>
      </c>
      <c r="R62" s="100" t="s">
        <v>1574</v>
      </c>
      <c r="S62" s="100" t="s">
        <v>1575</v>
      </c>
      <c r="T62" s="101"/>
      <c r="U62" s="101">
        <v>0.2</v>
      </c>
      <c r="V62" s="101"/>
      <c r="W62" s="101">
        <f t="shared" si="0"/>
        <v>2.7000000000000006</v>
      </c>
      <c r="X62" s="101"/>
      <c r="Y62" s="101">
        <f t="shared" si="1"/>
        <v>23.20000000000001</v>
      </c>
    </row>
    <row r="63" spans="1:25" s="56" customFormat="1" x14ac:dyDescent="0.2">
      <c r="A63" s="144">
        <v>40020</v>
      </c>
      <c r="B63" s="97" t="s">
        <v>1576</v>
      </c>
      <c r="C63" s="97" t="s">
        <v>1577</v>
      </c>
      <c r="D63" s="97" t="s">
        <v>1578</v>
      </c>
      <c r="E63" s="97"/>
      <c r="F63" s="97"/>
      <c r="G63" s="97"/>
      <c r="H63" s="97"/>
      <c r="I63" s="97"/>
      <c r="J63" s="97"/>
      <c r="K63" s="97"/>
      <c r="L63" s="97"/>
      <c r="M63" s="98" t="s">
        <v>3965</v>
      </c>
      <c r="N63" s="98" t="s">
        <v>1055</v>
      </c>
      <c r="O63" s="99" t="s">
        <v>1579</v>
      </c>
      <c r="P63" s="99" t="s">
        <v>4070</v>
      </c>
      <c r="Q63" s="97">
        <v>28</v>
      </c>
      <c r="R63" s="100" t="s">
        <v>1580</v>
      </c>
      <c r="S63" s="100" t="s">
        <v>1581</v>
      </c>
      <c r="T63" s="101"/>
      <c r="U63" s="101">
        <v>0.25</v>
      </c>
      <c r="V63" s="101"/>
      <c r="W63" s="101">
        <f t="shared" si="0"/>
        <v>2.7000000000000006</v>
      </c>
      <c r="X63" s="101"/>
      <c r="Y63" s="101">
        <f t="shared" si="1"/>
        <v>23.20000000000001</v>
      </c>
    </row>
    <row r="64" spans="1:25" s="58" customFormat="1" x14ac:dyDescent="0.2">
      <c r="A64" s="152">
        <v>40020</v>
      </c>
      <c r="B64" s="153" t="s">
        <v>1582</v>
      </c>
      <c r="C64" s="153" t="s">
        <v>1583</v>
      </c>
      <c r="D64" s="153" t="s">
        <v>3989</v>
      </c>
      <c r="E64" s="153">
        <v>22</v>
      </c>
      <c r="F64" s="153"/>
      <c r="G64" s="153"/>
      <c r="H64" s="153">
        <v>5</v>
      </c>
      <c r="I64" s="153"/>
      <c r="J64" s="153"/>
      <c r="K64" s="153"/>
      <c r="L64" s="153"/>
      <c r="M64" s="154" t="s">
        <v>3965</v>
      </c>
      <c r="N64" s="154" t="s">
        <v>1055</v>
      </c>
      <c r="O64" s="155" t="s">
        <v>3990</v>
      </c>
      <c r="P64" s="155" t="s">
        <v>3995</v>
      </c>
      <c r="Q64" s="153">
        <v>5</v>
      </c>
      <c r="R64" s="156" t="s">
        <v>1584</v>
      </c>
      <c r="S64" s="156" t="s">
        <v>1585</v>
      </c>
      <c r="T64" s="158"/>
      <c r="U64" s="158">
        <v>0.1</v>
      </c>
      <c r="V64" s="158"/>
      <c r="W64" s="158">
        <f t="shared" si="0"/>
        <v>2.7000000000000006</v>
      </c>
      <c r="X64" s="158">
        <v>0.1</v>
      </c>
      <c r="Y64" s="158">
        <f t="shared" si="1"/>
        <v>23.300000000000011</v>
      </c>
    </row>
    <row r="65" spans="1:25" s="58" customFormat="1" x14ac:dyDescent="0.2">
      <c r="A65" s="152">
        <v>40021</v>
      </c>
      <c r="B65" s="153" t="s">
        <v>1586</v>
      </c>
      <c r="C65" s="153" t="s">
        <v>1587</v>
      </c>
      <c r="D65" s="153" t="s">
        <v>3989</v>
      </c>
      <c r="E65" s="153">
        <v>23</v>
      </c>
      <c r="F65" s="153">
        <v>2</v>
      </c>
      <c r="G65" s="153"/>
      <c r="H65" s="153"/>
      <c r="I65" s="153"/>
      <c r="J65" s="153"/>
      <c r="K65" s="153"/>
      <c r="L65" s="153"/>
      <c r="M65" s="154" t="s">
        <v>3965</v>
      </c>
      <c r="N65" s="154" t="s">
        <v>1055</v>
      </c>
      <c r="O65" s="155" t="s">
        <v>1588</v>
      </c>
      <c r="P65" s="155" t="s">
        <v>4037</v>
      </c>
      <c r="Q65" s="153">
        <v>4</v>
      </c>
      <c r="R65" s="156" t="s">
        <v>1589</v>
      </c>
      <c r="S65" s="156" t="s">
        <v>1590</v>
      </c>
      <c r="T65" s="158"/>
      <c r="U65" s="158">
        <v>0.1</v>
      </c>
      <c r="V65" s="158"/>
      <c r="W65" s="158">
        <f t="shared" si="0"/>
        <v>2.7000000000000006</v>
      </c>
      <c r="X65" s="158">
        <v>0.1</v>
      </c>
      <c r="Y65" s="158">
        <f t="shared" si="1"/>
        <v>23.400000000000013</v>
      </c>
    </row>
    <row r="66" spans="1:25" s="58" customFormat="1" x14ac:dyDescent="0.2">
      <c r="A66" s="152">
        <v>40021</v>
      </c>
      <c r="B66" s="153" t="s">
        <v>1591</v>
      </c>
      <c r="C66" s="153" t="s">
        <v>1592</v>
      </c>
      <c r="D66" s="153" t="s">
        <v>3989</v>
      </c>
      <c r="E66" s="153">
        <v>24</v>
      </c>
      <c r="F66" s="153"/>
      <c r="G66" s="153"/>
      <c r="H66" s="153"/>
      <c r="I66" s="153"/>
      <c r="J66" s="153"/>
      <c r="K66" s="153"/>
      <c r="L66" s="153">
        <v>2</v>
      </c>
      <c r="M66" s="154" t="s">
        <v>3965</v>
      </c>
      <c r="N66" s="154" t="s">
        <v>1055</v>
      </c>
      <c r="O66" s="155" t="s">
        <v>4023</v>
      </c>
      <c r="P66" s="155" t="s">
        <v>3995</v>
      </c>
      <c r="Q66" s="153">
        <v>29</v>
      </c>
      <c r="R66" s="156" t="s">
        <v>1593</v>
      </c>
      <c r="S66" s="156" t="s">
        <v>1594</v>
      </c>
      <c r="T66" s="158"/>
      <c r="U66" s="158">
        <v>0.1</v>
      </c>
      <c r="V66" s="158"/>
      <c r="W66" s="158">
        <f t="shared" si="0"/>
        <v>2.7000000000000006</v>
      </c>
      <c r="X66" s="158">
        <v>0.1</v>
      </c>
      <c r="Y66" s="158">
        <f t="shared" si="1"/>
        <v>23.500000000000014</v>
      </c>
    </row>
    <row r="67" spans="1:25" s="56" customFormat="1" x14ac:dyDescent="0.2">
      <c r="A67" s="152">
        <v>40021</v>
      </c>
      <c r="B67" s="153" t="s">
        <v>1595</v>
      </c>
      <c r="C67" s="153" t="s">
        <v>1596</v>
      </c>
      <c r="D67" s="153" t="s">
        <v>3989</v>
      </c>
      <c r="E67" s="153">
        <v>25</v>
      </c>
      <c r="F67" s="153"/>
      <c r="G67" s="153">
        <v>5</v>
      </c>
      <c r="H67" s="153"/>
      <c r="I67" s="153"/>
      <c r="J67" s="153"/>
      <c r="K67" s="153"/>
      <c r="L67" s="153"/>
      <c r="M67" s="154" t="s">
        <v>3965</v>
      </c>
      <c r="N67" s="154" t="s">
        <v>1059</v>
      </c>
      <c r="O67" s="155" t="s">
        <v>4049</v>
      </c>
      <c r="P67" s="155" t="s">
        <v>4024</v>
      </c>
      <c r="Q67" s="153">
        <v>35</v>
      </c>
      <c r="R67" s="156" t="s">
        <v>1597</v>
      </c>
      <c r="S67" s="156" t="s">
        <v>1598</v>
      </c>
      <c r="T67" s="158"/>
      <c r="U67" s="158">
        <v>0.3</v>
      </c>
      <c r="V67" s="158"/>
      <c r="W67" s="158">
        <f t="shared" si="0"/>
        <v>2.7000000000000006</v>
      </c>
      <c r="X67" s="158">
        <v>0.3</v>
      </c>
      <c r="Y67" s="158">
        <f t="shared" si="1"/>
        <v>23.800000000000015</v>
      </c>
    </row>
    <row r="68" spans="1:25" s="56" customFormat="1" x14ac:dyDescent="0.2">
      <c r="A68" s="144">
        <v>40021</v>
      </c>
      <c r="B68" s="97" t="s">
        <v>1599</v>
      </c>
      <c r="C68" s="97" t="s">
        <v>1600</v>
      </c>
      <c r="D68" s="97" t="s">
        <v>1601</v>
      </c>
      <c r="E68" s="97"/>
      <c r="F68" s="97"/>
      <c r="G68" s="97"/>
      <c r="H68" s="97"/>
      <c r="I68" s="97"/>
      <c r="J68" s="97"/>
      <c r="K68" s="97"/>
      <c r="L68" s="97"/>
      <c r="M68" s="98" t="s">
        <v>4085</v>
      </c>
      <c r="N68" s="98" t="s">
        <v>1059</v>
      </c>
      <c r="O68" s="99" t="s">
        <v>3907</v>
      </c>
      <c r="P68" s="99" t="s">
        <v>3991</v>
      </c>
      <c r="Q68" s="97">
        <v>4</v>
      </c>
      <c r="R68" s="100" t="s">
        <v>1602</v>
      </c>
      <c r="S68" s="100" t="s">
        <v>1603</v>
      </c>
      <c r="T68" s="101">
        <v>1</v>
      </c>
      <c r="U68" s="101"/>
      <c r="V68" s="101"/>
      <c r="W68" s="101">
        <f t="shared" si="0"/>
        <v>2.7000000000000006</v>
      </c>
      <c r="X68" s="101"/>
      <c r="Y68" s="101">
        <f t="shared" si="1"/>
        <v>23.800000000000015</v>
      </c>
    </row>
    <row r="69" spans="1:25" s="58" customFormat="1" x14ac:dyDescent="0.2">
      <c r="A69" s="152">
        <v>40022</v>
      </c>
      <c r="B69" s="153" t="s">
        <v>1604</v>
      </c>
      <c r="C69" s="153" t="s">
        <v>1605</v>
      </c>
      <c r="D69" s="153" t="s">
        <v>1606</v>
      </c>
      <c r="E69" s="153">
        <v>26</v>
      </c>
      <c r="F69" s="153"/>
      <c r="G69" s="153"/>
      <c r="H69" s="153"/>
      <c r="I69" s="153"/>
      <c r="J69" s="153"/>
      <c r="K69" s="153">
        <v>7</v>
      </c>
      <c r="L69" s="153"/>
      <c r="M69" s="154" t="s">
        <v>3936</v>
      </c>
      <c r="N69" s="154" t="s">
        <v>1059</v>
      </c>
      <c r="O69" s="155" t="s">
        <v>3937</v>
      </c>
      <c r="P69" s="155" t="s">
        <v>3889</v>
      </c>
      <c r="Q69" s="153">
        <v>21</v>
      </c>
      <c r="R69" s="156" t="s">
        <v>1607</v>
      </c>
      <c r="S69" s="156" t="s">
        <v>1608</v>
      </c>
      <c r="T69" s="158">
        <v>1.56</v>
      </c>
      <c r="U69" s="158"/>
      <c r="V69" s="158">
        <v>1.56</v>
      </c>
      <c r="W69" s="158">
        <f t="shared" si="0"/>
        <v>4.2600000000000007</v>
      </c>
      <c r="X69" s="158"/>
      <c r="Y69" s="158">
        <f t="shared" si="1"/>
        <v>23.800000000000015</v>
      </c>
    </row>
    <row r="70" spans="1:25" s="58" customFormat="1" x14ac:dyDescent="0.2">
      <c r="A70" s="152">
        <v>40022</v>
      </c>
      <c r="B70" s="153" t="s">
        <v>1609</v>
      </c>
      <c r="C70" s="153" t="s">
        <v>1610</v>
      </c>
      <c r="D70" s="153" t="s">
        <v>3989</v>
      </c>
      <c r="E70" s="153">
        <v>27</v>
      </c>
      <c r="F70" s="153"/>
      <c r="G70" s="153"/>
      <c r="H70" s="153"/>
      <c r="I70" s="153"/>
      <c r="J70" s="153"/>
      <c r="K70" s="153"/>
      <c r="L70" s="153">
        <v>3</v>
      </c>
      <c r="M70" s="154" t="s">
        <v>3965</v>
      </c>
      <c r="N70" s="154" t="s">
        <v>1059</v>
      </c>
      <c r="O70" s="155" t="s">
        <v>3894</v>
      </c>
      <c r="P70" s="155" t="s">
        <v>3991</v>
      </c>
      <c r="Q70" s="153">
        <v>17</v>
      </c>
      <c r="R70" s="156" t="s">
        <v>1611</v>
      </c>
      <c r="S70" s="156" t="s">
        <v>1612</v>
      </c>
      <c r="T70" s="158"/>
      <c r="U70" s="158">
        <v>0.32</v>
      </c>
      <c r="V70" s="158"/>
      <c r="W70" s="158">
        <f t="shared" si="0"/>
        <v>4.2600000000000007</v>
      </c>
      <c r="X70" s="158">
        <v>0.32</v>
      </c>
      <c r="Y70" s="158">
        <f t="shared" si="1"/>
        <v>24.120000000000015</v>
      </c>
    </row>
    <row r="71" spans="1:25" s="56" customFormat="1" x14ac:dyDescent="0.2">
      <c r="A71" s="148">
        <v>40023</v>
      </c>
      <c r="B71" s="149" t="s">
        <v>1613</v>
      </c>
      <c r="C71" s="149" t="s">
        <v>1614</v>
      </c>
      <c r="D71" s="149" t="s">
        <v>3989</v>
      </c>
      <c r="E71" s="149">
        <v>28</v>
      </c>
      <c r="F71" s="149"/>
      <c r="G71" s="149">
        <v>6</v>
      </c>
      <c r="H71" s="149"/>
      <c r="I71" s="149"/>
      <c r="J71" s="149"/>
      <c r="K71" s="149"/>
      <c r="L71" s="149"/>
      <c r="M71" s="150" t="s">
        <v>3965</v>
      </c>
      <c r="N71" s="150" t="s">
        <v>1055</v>
      </c>
      <c r="O71" s="146" t="s">
        <v>1615</v>
      </c>
      <c r="P71" s="146" t="s">
        <v>3959</v>
      </c>
      <c r="Q71" s="149">
        <v>14</v>
      </c>
      <c r="R71" s="151" t="s">
        <v>1616</v>
      </c>
      <c r="S71" s="151" t="s">
        <v>1617</v>
      </c>
      <c r="T71" s="66"/>
      <c r="U71" s="66">
        <v>0.1</v>
      </c>
      <c r="V71" s="66"/>
      <c r="W71" s="66">
        <f t="shared" si="0"/>
        <v>4.2600000000000007</v>
      </c>
      <c r="X71" s="66">
        <v>0.1</v>
      </c>
      <c r="Y71" s="66">
        <f t="shared" si="1"/>
        <v>24.220000000000017</v>
      </c>
    </row>
    <row r="72" spans="1:25" s="56" customFormat="1" x14ac:dyDescent="0.2">
      <c r="A72" s="144">
        <v>40025</v>
      </c>
      <c r="B72" s="97" t="s">
        <v>1618</v>
      </c>
      <c r="C72" s="97" t="s">
        <v>1619</v>
      </c>
      <c r="D72" s="97"/>
      <c r="E72" s="97"/>
      <c r="F72" s="97"/>
      <c r="G72" s="97"/>
      <c r="H72" s="97"/>
      <c r="I72" s="97"/>
      <c r="J72" s="97"/>
      <c r="K72" s="97"/>
      <c r="L72" s="97"/>
      <c r="M72" s="98" t="s">
        <v>1620</v>
      </c>
      <c r="N72" s="98" t="s">
        <v>1059</v>
      </c>
      <c r="O72" s="99" t="s">
        <v>3979</v>
      </c>
      <c r="P72" s="99" t="s">
        <v>3895</v>
      </c>
      <c r="Q72" s="97">
        <v>16</v>
      </c>
      <c r="R72" s="100" t="s">
        <v>1621</v>
      </c>
      <c r="S72" s="100" t="s">
        <v>1622</v>
      </c>
      <c r="T72" s="101">
        <v>0.5</v>
      </c>
      <c r="U72" s="101"/>
      <c r="V72" s="101"/>
      <c r="W72" s="101">
        <f t="shared" si="0"/>
        <v>4.2600000000000007</v>
      </c>
      <c r="X72" s="101"/>
      <c r="Y72" s="101">
        <f t="shared" si="1"/>
        <v>24.220000000000017</v>
      </c>
    </row>
    <row r="73" spans="1:25" s="58" customFormat="1" x14ac:dyDescent="0.2">
      <c r="A73" s="144">
        <v>40026</v>
      </c>
      <c r="B73" s="97" t="s">
        <v>1623</v>
      </c>
      <c r="C73" s="97" t="s">
        <v>1624</v>
      </c>
      <c r="D73" s="97" t="s">
        <v>1625</v>
      </c>
      <c r="E73" s="97"/>
      <c r="F73" s="97"/>
      <c r="G73" s="97"/>
      <c r="H73" s="97"/>
      <c r="I73" s="97"/>
      <c r="J73" s="97"/>
      <c r="K73" s="97"/>
      <c r="L73" s="97"/>
      <c r="M73" s="98" t="s">
        <v>3936</v>
      </c>
      <c r="N73" s="98" t="s">
        <v>1055</v>
      </c>
      <c r="O73" s="99" t="s">
        <v>3900</v>
      </c>
      <c r="P73" s="99" t="s">
        <v>3889</v>
      </c>
      <c r="Q73" s="97">
        <v>7</v>
      </c>
      <c r="R73" s="100" t="s">
        <v>1626</v>
      </c>
      <c r="S73" s="100" t="s">
        <v>1627</v>
      </c>
      <c r="T73" s="101">
        <v>0.1</v>
      </c>
      <c r="U73" s="101"/>
      <c r="V73" s="101"/>
      <c r="W73" s="101">
        <f t="shared" si="0"/>
        <v>4.2600000000000007</v>
      </c>
      <c r="X73" s="101"/>
      <c r="Y73" s="101">
        <f t="shared" si="1"/>
        <v>24.220000000000017</v>
      </c>
    </row>
    <row r="74" spans="1:25" s="58" customFormat="1" x14ac:dyDescent="0.2">
      <c r="A74" s="144">
        <v>40028</v>
      </c>
      <c r="B74" s="97" t="s">
        <v>1628</v>
      </c>
      <c r="C74" s="97" t="s">
        <v>1629</v>
      </c>
      <c r="D74" s="97" t="s">
        <v>1630</v>
      </c>
      <c r="E74" s="97"/>
      <c r="F74" s="97"/>
      <c r="G74" s="97"/>
      <c r="H74" s="97"/>
      <c r="I74" s="97"/>
      <c r="J74" s="97"/>
      <c r="K74" s="97"/>
      <c r="L74" s="97"/>
      <c r="M74" s="98" t="s">
        <v>3965</v>
      </c>
      <c r="N74" s="98" t="s">
        <v>1055</v>
      </c>
      <c r="O74" s="99" t="s">
        <v>3943</v>
      </c>
      <c r="P74" s="99" t="s">
        <v>3889</v>
      </c>
      <c r="Q74" s="97">
        <v>29</v>
      </c>
      <c r="R74" s="100" t="s">
        <v>1631</v>
      </c>
      <c r="S74" s="100" t="s">
        <v>1632</v>
      </c>
      <c r="T74" s="101"/>
      <c r="U74" s="101">
        <v>0.1</v>
      </c>
      <c r="V74" s="101"/>
      <c r="W74" s="101">
        <f t="shared" si="0"/>
        <v>4.2600000000000007</v>
      </c>
      <c r="X74" s="101"/>
      <c r="Y74" s="101">
        <f t="shared" si="1"/>
        <v>24.220000000000017</v>
      </c>
    </row>
    <row r="75" spans="1:25" s="56" customFormat="1" x14ac:dyDescent="0.2">
      <c r="A75" s="144">
        <v>40028</v>
      </c>
      <c r="B75" s="97" t="s">
        <v>1633</v>
      </c>
      <c r="C75" s="97" t="s">
        <v>1634</v>
      </c>
      <c r="D75" s="97" t="s">
        <v>1635</v>
      </c>
      <c r="E75" s="97"/>
      <c r="F75" s="97"/>
      <c r="G75" s="97"/>
      <c r="H75" s="97"/>
      <c r="I75" s="97"/>
      <c r="J75" s="97"/>
      <c r="K75" s="97"/>
      <c r="L75" s="97"/>
      <c r="M75" s="98" t="s">
        <v>3965</v>
      </c>
      <c r="N75" s="98" t="s">
        <v>1055</v>
      </c>
      <c r="O75" s="99" t="s">
        <v>3907</v>
      </c>
      <c r="P75" s="99" t="s">
        <v>3889</v>
      </c>
      <c r="Q75" s="97">
        <v>17</v>
      </c>
      <c r="R75" s="100" t="s">
        <v>1636</v>
      </c>
      <c r="S75" s="100" t="s">
        <v>1637</v>
      </c>
      <c r="T75" s="101"/>
      <c r="U75" s="101">
        <v>0.1</v>
      </c>
      <c r="V75" s="101"/>
      <c r="W75" s="101">
        <f t="shared" ref="W75:W128" si="2">W74+V75</f>
        <v>4.2600000000000007</v>
      </c>
      <c r="X75" s="101"/>
      <c r="Y75" s="101">
        <f t="shared" ref="Y75:Y128" si="3">Y74+X75</f>
        <v>24.220000000000017</v>
      </c>
    </row>
    <row r="76" spans="1:25" s="60" customFormat="1" x14ac:dyDescent="0.2">
      <c r="A76" s="144">
        <v>40028</v>
      </c>
      <c r="B76" s="97" t="s">
        <v>1638</v>
      </c>
      <c r="C76" s="97" t="s">
        <v>1639</v>
      </c>
      <c r="D76" s="97" t="s">
        <v>1640</v>
      </c>
      <c r="E76" s="97"/>
      <c r="F76" s="97"/>
      <c r="G76" s="97"/>
      <c r="H76" s="97"/>
      <c r="I76" s="97"/>
      <c r="J76" s="97"/>
      <c r="K76" s="97"/>
      <c r="L76" s="97"/>
      <c r="M76" s="98" t="s">
        <v>3965</v>
      </c>
      <c r="N76" s="98" t="s">
        <v>1055</v>
      </c>
      <c r="O76" s="99" t="s">
        <v>1641</v>
      </c>
      <c r="P76" s="99" t="s">
        <v>3959</v>
      </c>
      <c r="Q76" s="97">
        <v>14</v>
      </c>
      <c r="R76" s="100" t="s">
        <v>1642</v>
      </c>
      <c r="S76" s="100" t="s">
        <v>1643</v>
      </c>
      <c r="T76" s="101"/>
      <c r="U76" s="101">
        <v>0.1</v>
      </c>
      <c r="V76" s="101"/>
      <c r="W76" s="101">
        <f t="shared" si="2"/>
        <v>4.2600000000000007</v>
      </c>
      <c r="X76" s="101"/>
      <c r="Y76" s="101">
        <f t="shared" si="3"/>
        <v>24.220000000000017</v>
      </c>
    </row>
    <row r="77" spans="1:25" s="60" customFormat="1" x14ac:dyDescent="0.2">
      <c r="A77" s="144">
        <v>40028</v>
      </c>
      <c r="B77" s="97" t="s">
        <v>1644</v>
      </c>
      <c r="C77" s="97" t="s">
        <v>1645</v>
      </c>
      <c r="D77" s="97" t="s">
        <v>1646</v>
      </c>
      <c r="E77" s="97"/>
      <c r="F77" s="97"/>
      <c r="G77" s="97"/>
      <c r="H77" s="97"/>
      <c r="I77" s="97"/>
      <c r="J77" s="97"/>
      <c r="K77" s="97"/>
      <c r="L77" s="97"/>
      <c r="M77" s="98" t="s">
        <v>3965</v>
      </c>
      <c r="N77" s="98" t="s">
        <v>1055</v>
      </c>
      <c r="O77" s="99" t="s">
        <v>3985</v>
      </c>
      <c r="P77" s="99" t="s">
        <v>3959</v>
      </c>
      <c r="Q77" s="97">
        <v>19</v>
      </c>
      <c r="R77" s="100" t="s">
        <v>1647</v>
      </c>
      <c r="S77" s="100" t="s">
        <v>1648</v>
      </c>
      <c r="T77" s="101"/>
      <c r="U77" s="101">
        <v>0.1</v>
      </c>
      <c r="V77" s="101"/>
      <c r="W77" s="101">
        <f t="shared" si="2"/>
        <v>4.2600000000000007</v>
      </c>
      <c r="X77" s="101"/>
      <c r="Y77" s="101">
        <f t="shared" si="3"/>
        <v>24.220000000000017</v>
      </c>
    </row>
    <row r="78" spans="1:25" s="56" customFormat="1" x14ac:dyDescent="0.2">
      <c r="A78" s="144">
        <v>40028</v>
      </c>
      <c r="B78" s="97" t="s">
        <v>1649</v>
      </c>
      <c r="C78" s="97" t="s">
        <v>1650</v>
      </c>
      <c r="D78" s="97" t="s">
        <v>1651</v>
      </c>
      <c r="E78" s="97"/>
      <c r="F78" s="97"/>
      <c r="G78" s="97"/>
      <c r="H78" s="97"/>
      <c r="I78" s="97"/>
      <c r="J78" s="97"/>
      <c r="K78" s="97"/>
      <c r="L78" s="97"/>
      <c r="M78" s="98" t="s">
        <v>3965</v>
      </c>
      <c r="N78" s="98" t="s">
        <v>1055</v>
      </c>
      <c r="O78" s="99" t="s">
        <v>3907</v>
      </c>
      <c r="P78" s="99" t="s">
        <v>3889</v>
      </c>
      <c r="Q78" s="97">
        <v>6</v>
      </c>
      <c r="R78" s="100" t="s">
        <v>1652</v>
      </c>
      <c r="S78" s="100" t="s">
        <v>1653</v>
      </c>
      <c r="T78" s="101"/>
      <c r="U78" s="101">
        <v>0.1</v>
      </c>
      <c r="V78" s="101"/>
      <c r="W78" s="101">
        <f t="shared" si="2"/>
        <v>4.2600000000000007</v>
      </c>
      <c r="X78" s="101"/>
      <c r="Y78" s="101">
        <f t="shared" si="3"/>
        <v>24.220000000000017</v>
      </c>
    </row>
    <row r="79" spans="1:25" s="56" customFormat="1" x14ac:dyDescent="0.2">
      <c r="A79" s="144">
        <v>40028</v>
      </c>
      <c r="B79" s="97" t="s">
        <v>1654</v>
      </c>
      <c r="C79" s="97" t="s">
        <v>1655</v>
      </c>
      <c r="D79" s="97" t="s">
        <v>1656</v>
      </c>
      <c r="E79" s="97"/>
      <c r="F79" s="97"/>
      <c r="G79" s="97"/>
      <c r="H79" s="97"/>
      <c r="I79" s="97"/>
      <c r="J79" s="97"/>
      <c r="K79" s="97"/>
      <c r="L79" s="97"/>
      <c r="M79" s="98" t="s">
        <v>3965</v>
      </c>
      <c r="N79" s="98" t="s">
        <v>1055</v>
      </c>
      <c r="O79" s="99" t="s">
        <v>1615</v>
      </c>
      <c r="P79" s="99" t="s">
        <v>1657</v>
      </c>
      <c r="Q79" s="97">
        <v>6</v>
      </c>
      <c r="R79" s="100" t="s">
        <v>1658</v>
      </c>
      <c r="S79" s="100" t="s">
        <v>1659</v>
      </c>
      <c r="T79" s="101"/>
      <c r="U79" s="101">
        <v>0.1</v>
      </c>
      <c r="V79" s="101"/>
      <c r="W79" s="101">
        <f t="shared" si="2"/>
        <v>4.2600000000000007</v>
      </c>
      <c r="X79" s="101"/>
      <c r="Y79" s="101">
        <f t="shared" si="3"/>
        <v>24.220000000000017</v>
      </c>
    </row>
    <row r="80" spans="1:25" s="56" customFormat="1" x14ac:dyDescent="0.2">
      <c r="A80" s="144">
        <v>40029</v>
      </c>
      <c r="B80" s="97" t="s">
        <v>1660</v>
      </c>
      <c r="C80" s="97" t="s">
        <v>1661</v>
      </c>
      <c r="D80" s="97" t="s">
        <v>1662</v>
      </c>
      <c r="E80" s="97"/>
      <c r="F80" s="97"/>
      <c r="G80" s="97"/>
      <c r="H80" s="97"/>
      <c r="I80" s="97"/>
      <c r="J80" s="97"/>
      <c r="K80" s="97"/>
      <c r="L80" s="97"/>
      <c r="M80" s="98" t="s">
        <v>3965</v>
      </c>
      <c r="N80" s="98" t="s">
        <v>1055</v>
      </c>
      <c r="O80" s="99" t="s">
        <v>3943</v>
      </c>
      <c r="P80" s="99" t="s">
        <v>3889</v>
      </c>
      <c r="Q80" s="97">
        <v>16</v>
      </c>
      <c r="R80" s="100" t="s">
        <v>1663</v>
      </c>
      <c r="S80" s="100" t="s">
        <v>1664</v>
      </c>
      <c r="T80" s="101"/>
      <c r="U80" s="101">
        <v>0.1</v>
      </c>
      <c r="V80" s="101"/>
      <c r="W80" s="101">
        <f t="shared" si="2"/>
        <v>4.2600000000000007</v>
      </c>
      <c r="X80" s="101"/>
      <c r="Y80" s="101">
        <f t="shared" si="3"/>
        <v>24.220000000000017</v>
      </c>
    </row>
    <row r="81" spans="1:25" s="56" customFormat="1" x14ac:dyDescent="0.2">
      <c r="A81" s="152">
        <v>40029</v>
      </c>
      <c r="B81" s="153" t="s">
        <v>1665</v>
      </c>
      <c r="C81" s="153" t="s">
        <v>1666</v>
      </c>
      <c r="D81" s="153" t="s">
        <v>3989</v>
      </c>
      <c r="E81" s="153">
        <v>29</v>
      </c>
      <c r="F81" s="153"/>
      <c r="G81" s="153">
        <v>7</v>
      </c>
      <c r="H81" s="153"/>
      <c r="I81" s="153"/>
      <c r="J81" s="153"/>
      <c r="K81" s="153"/>
      <c r="L81" s="153"/>
      <c r="M81" s="154" t="s">
        <v>3965</v>
      </c>
      <c r="N81" s="154" t="s">
        <v>1055</v>
      </c>
      <c r="O81" s="155" t="s">
        <v>3985</v>
      </c>
      <c r="P81" s="155" t="s">
        <v>3908</v>
      </c>
      <c r="Q81" s="153">
        <v>34</v>
      </c>
      <c r="R81" s="156" t="s">
        <v>1667</v>
      </c>
      <c r="S81" s="156" t="s">
        <v>1668</v>
      </c>
      <c r="T81" s="158"/>
      <c r="U81" s="158">
        <v>0.25</v>
      </c>
      <c r="V81" s="158"/>
      <c r="W81" s="158">
        <f t="shared" si="2"/>
        <v>4.2600000000000007</v>
      </c>
      <c r="X81" s="158">
        <v>0.25</v>
      </c>
      <c r="Y81" s="158">
        <f t="shared" si="3"/>
        <v>24.470000000000017</v>
      </c>
    </row>
    <row r="82" spans="1:25" s="56" customFormat="1" x14ac:dyDescent="0.2">
      <c r="A82" s="144">
        <v>40029</v>
      </c>
      <c r="B82" s="97" t="s">
        <v>1669</v>
      </c>
      <c r="C82" s="97" t="s">
        <v>1673</v>
      </c>
      <c r="D82" s="97" t="s">
        <v>1672</v>
      </c>
      <c r="E82" s="97"/>
      <c r="F82" s="97"/>
      <c r="G82" s="97"/>
      <c r="H82" s="97"/>
      <c r="I82" s="97"/>
      <c r="J82" s="97"/>
      <c r="K82" s="97"/>
      <c r="L82" s="97"/>
      <c r="M82" s="98" t="s">
        <v>3971</v>
      </c>
      <c r="N82" s="98" t="s">
        <v>1055</v>
      </c>
      <c r="O82" s="99" t="s">
        <v>3985</v>
      </c>
      <c r="P82" s="99" t="s">
        <v>3995</v>
      </c>
      <c r="Q82" s="97">
        <v>29</v>
      </c>
      <c r="R82" s="100" t="s">
        <v>1674</v>
      </c>
      <c r="S82" s="100" t="s">
        <v>1675</v>
      </c>
      <c r="T82" s="101">
        <v>0.1</v>
      </c>
      <c r="U82" s="101"/>
      <c r="V82" s="101"/>
      <c r="W82" s="101">
        <v>4.26</v>
      </c>
      <c r="X82" s="101"/>
      <c r="Y82" s="101">
        <f t="shared" si="3"/>
        <v>24.470000000000017</v>
      </c>
    </row>
    <row r="83" spans="1:25" s="56" customFormat="1" x14ac:dyDescent="0.2">
      <c r="A83" s="144">
        <v>40029</v>
      </c>
      <c r="B83" s="97" t="s">
        <v>1670</v>
      </c>
      <c r="C83" s="97" t="s">
        <v>1671</v>
      </c>
      <c r="D83" s="97" t="s">
        <v>1676</v>
      </c>
      <c r="E83" s="97"/>
      <c r="F83" s="97"/>
      <c r="G83" s="97"/>
      <c r="H83" s="97"/>
      <c r="I83" s="97"/>
      <c r="J83" s="97"/>
      <c r="K83" s="97"/>
      <c r="L83" s="97"/>
      <c r="M83" s="98" t="s">
        <v>3965</v>
      </c>
      <c r="N83" s="98" t="s">
        <v>1055</v>
      </c>
      <c r="O83" s="99" t="s">
        <v>3894</v>
      </c>
      <c r="P83" s="99" t="s">
        <v>4024</v>
      </c>
      <c r="Q83" s="97">
        <v>17</v>
      </c>
      <c r="R83" s="100" t="s">
        <v>1677</v>
      </c>
      <c r="S83" s="100" t="s">
        <v>1678</v>
      </c>
      <c r="T83" s="101"/>
      <c r="U83" s="101">
        <v>0.1</v>
      </c>
      <c r="V83" s="101"/>
      <c r="W83" s="101">
        <f t="shared" si="2"/>
        <v>4.26</v>
      </c>
      <c r="X83" s="101"/>
      <c r="Y83" s="101">
        <f t="shared" si="3"/>
        <v>24.470000000000017</v>
      </c>
    </row>
    <row r="84" spans="1:25" s="58" customFormat="1" x14ac:dyDescent="0.2">
      <c r="A84" s="144">
        <v>40029</v>
      </c>
      <c r="B84" s="97" t="s">
        <v>1679</v>
      </c>
      <c r="C84" s="97" t="s">
        <v>1680</v>
      </c>
      <c r="D84" s="97" t="s">
        <v>1681</v>
      </c>
      <c r="E84" s="97"/>
      <c r="F84" s="97"/>
      <c r="G84" s="97"/>
      <c r="H84" s="97"/>
      <c r="I84" s="97"/>
      <c r="J84" s="97"/>
      <c r="K84" s="97"/>
      <c r="L84" s="97"/>
      <c r="M84" s="98" t="s">
        <v>3965</v>
      </c>
      <c r="N84" s="98" t="s">
        <v>1055</v>
      </c>
      <c r="O84" s="99" t="s">
        <v>3985</v>
      </c>
      <c r="P84" s="99" t="s">
        <v>3908</v>
      </c>
      <c r="Q84" s="97">
        <v>1</v>
      </c>
      <c r="R84" s="100" t="s">
        <v>1682</v>
      </c>
      <c r="S84" s="100" t="s">
        <v>1683</v>
      </c>
      <c r="T84" s="101"/>
      <c r="U84" s="101">
        <v>0.2</v>
      </c>
      <c r="V84" s="101"/>
      <c r="W84" s="101">
        <f t="shared" si="2"/>
        <v>4.26</v>
      </c>
      <c r="X84" s="101"/>
      <c r="Y84" s="101">
        <f t="shared" si="3"/>
        <v>24.470000000000017</v>
      </c>
    </row>
    <row r="85" spans="1:25" s="58" customFormat="1" x14ac:dyDescent="0.2">
      <c r="A85" s="144">
        <v>40029</v>
      </c>
      <c r="B85" s="97" t="s">
        <v>1684</v>
      </c>
      <c r="C85" s="97" t="s">
        <v>1685</v>
      </c>
      <c r="D85" s="97" t="s">
        <v>1686</v>
      </c>
      <c r="E85" s="97"/>
      <c r="F85" s="97"/>
      <c r="G85" s="97"/>
      <c r="H85" s="97"/>
      <c r="I85" s="97"/>
      <c r="J85" s="97"/>
      <c r="K85" s="97"/>
      <c r="L85" s="97"/>
      <c r="M85" s="98" t="s">
        <v>3965</v>
      </c>
      <c r="N85" s="98" t="s">
        <v>1059</v>
      </c>
      <c r="O85" s="99" t="s">
        <v>3943</v>
      </c>
      <c r="P85" s="147" t="s">
        <v>3908</v>
      </c>
      <c r="Q85" s="97">
        <v>29</v>
      </c>
      <c r="R85" s="100" t="s">
        <v>1687</v>
      </c>
      <c r="S85" s="100" t="s">
        <v>1688</v>
      </c>
      <c r="T85" s="101"/>
      <c r="U85" s="101">
        <v>0.3</v>
      </c>
      <c r="V85" s="101"/>
      <c r="W85" s="101">
        <f t="shared" si="2"/>
        <v>4.26</v>
      </c>
      <c r="X85" s="101"/>
      <c r="Y85" s="101">
        <f t="shared" si="3"/>
        <v>24.470000000000017</v>
      </c>
    </row>
    <row r="86" spans="1:25" s="56" customFormat="1" x14ac:dyDescent="0.2">
      <c r="A86" s="144">
        <v>40029</v>
      </c>
      <c r="B86" s="97" t="s">
        <v>1689</v>
      </c>
      <c r="C86" s="97" t="s">
        <v>1690</v>
      </c>
      <c r="D86" s="97" t="s">
        <v>1691</v>
      </c>
      <c r="E86" s="97"/>
      <c r="F86" s="97"/>
      <c r="G86" s="97"/>
      <c r="H86" s="97"/>
      <c r="I86" s="97"/>
      <c r="J86" s="97"/>
      <c r="K86" s="97"/>
      <c r="L86" s="97"/>
      <c r="M86" s="98" t="s">
        <v>3965</v>
      </c>
      <c r="N86" s="98" t="s">
        <v>1055</v>
      </c>
      <c r="O86" s="99" t="s">
        <v>3943</v>
      </c>
      <c r="P86" s="99" t="s">
        <v>3908</v>
      </c>
      <c r="Q86" s="97">
        <v>29</v>
      </c>
      <c r="R86" s="100" t="s">
        <v>1692</v>
      </c>
      <c r="S86" s="100" t="s">
        <v>1688</v>
      </c>
      <c r="T86" s="101"/>
      <c r="U86" s="101">
        <v>0.1</v>
      </c>
      <c r="V86" s="101"/>
      <c r="W86" s="101">
        <f t="shared" si="2"/>
        <v>4.26</v>
      </c>
      <c r="X86" s="101"/>
      <c r="Y86" s="101">
        <f t="shared" si="3"/>
        <v>24.470000000000017</v>
      </c>
    </row>
    <row r="87" spans="1:25" s="56" customFormat="1" x14ac:dyDescent="0.2">
      <c r="A87" s="144">
        <v>40029</v>
      </c>
      <c r="B87" s="97" t="s">
        <v>1693</v>
      </c>
      <c r="C87" s="97" t="s">
        <v>1694</v>
      </c>
      <c r="D87" s="97" t="s">
        <v>1695</v>
      </c>
      <c r="E87" s="97"/>
      <c r="F87" s="97"/>
      <c r="G87" s="97"/>
      <c r="H87" s="97"/>
      <c r="I87" s="97"/>
      <c r="J87" s="97"/>
      <c r="K87" s="97"/>
      <c r="L87" s="97"/>
      <c r="M87" s="98" t="s">
        <v>3965</v>
      </c>
      <c r="N87" s="98" t="s">
        <v>1055</v>
      </c>
      <c r="O87" s="99" t="s">
        <v>3943</v>
      </c>
      <c r="P87" s="99" t="s">
        <v>3908</v>
      </c>
      <c r="Q87" s="97">
        <v>29</v>
      </c>
      <c r="R87" s="100" t="s">
        <v>1696</v>
      </c>
      <c r="S87" s="100" t="s">
        <v>1697</v>
      </c>
      <c r="T87" s="101"/>
      <c r="U87" s="101">
        <v>0.1</v>
      </c>
      <c r="V87" s="101"/>
      <c r="W87" s="101">
        <f t="shared" si="2"/>
        <v>4.26</v>
      </c>
      <c r="X87" s="101"/>
      <c r="Y87" s="101">
        <f t="shared" si="3"/>
        <v>24.470000000000017</v>
      </c>
    </row>
    <row r="88" spans="1:25" s="64" customFormat="1" x14ac:dyDescent="0.2">
      <c r="A88" s="145">
        <v>40029</v>
      </c>
      <c r="B88" s="109" t="s">
        <v>1698</v>
      </c>
      <c r="C88" s="109" t="s">
        <v>1699</v>
      </c>
      <c r="D88" s="109" t="s">
        <v>1700</v>
      </c>
      <c r="E88" s="109"/>
      <c r="F88" s="109"/>
      <c r="G88" s="109"/>
      <c r="H88" s="109"/>
      <c r="I88" s="109"/>
      <c r="J88" s="109"/>
      <c r="K88" s="109"/>
      <c r="L88" s="109"/>
      <c r="M88" s="110" t="s">
        <v>3965</v>
      </c>
      <c r="N88" s="110" t="s">
        <v>1055</v>
      </c>
      <c r="O88" s="111" t="s">
        <v>3943</v>
      </c>
      <c r="P88" s="111" t="s">
        <v>3908</v>
      </c>
      <c r="Q88" s="109">
        <v>29</v>
      </c>
      <c r="R88" s="112" t="s">
        <v>1701</v>
      </c>
      <c r="S88" s="112" t="s">
        <v>1702</v>
      </c>
      <c r="T88" s="113"/>
      <c r="U88" s="113">
        <v>0.1</v>
      </c>
      <c r="V88" s="101"/>
      <c r="W88" s="101">
        <f t="shared" si="2"/>
        <v>4.26</v>
      </c>
      <c r="X88" s="101"/>
      <c r="Y88" s="101">
        <f t="shared" si="3"/>
        <v>24.470000000000017</v>
      </c>
    </row>
    <row r="89" spans="1:25" s="60" customFormat="1" x14ac:dyDescent="0.2">
      <c r="A89" s="152">
        <v>40029</v>
      </c>
      <c r="B89" s="153" t="s">
        <v>1703</v>
      </c>
      <c r="C89" s="153" t="s">
        <v>1704</v>
      </c>
      <c r="D89" s="153" t="s">
        <v>3989</v>
      </c>
      <c r="E89" s="153">
        <v>30</v>
      </c>
      <c r="F89" s="153"/>
      <c r="G89" s="153"/>
      <c r="H89" s="153">
        <v>6</v>
      </c>
      <c r="I89" s="153"/>
      <c r="J89" s="153"/>
      <c r="K89" s="153"/>
      <c r="L89" s="153"/>
      <c r="M89" s="154" t="s">
        <v>3965</v>
      </c>
      <c r="N89" s="154" t="s">
        <v>1055</v>
      </c>
      <c r="O89" s="155" t="s">
        <v>3979</v>
      </c>
      <c r="P89" s="155" t="s">
        <v>3995</v>
      </c>
      <c r="Q89" s="153">
        <v>8</v>
      </c>
      <c r="R89" s="156" t="s">
        <v>1705</v>
      </c>
      <c r="S89" s="156" t="s">
        <v>1706</v>
      </c>
      <c r="T89" s="158"/>
      <c r="U89" s="158">
        <v>0.1</v>
      </c>
      <c r="V89" s="158"/>
      <c r="W89" s="158">
        <f t="shared" si="2"/>
        <v>4.26</v>
      </c>
      <c r="X89" s="158">
        <v>0.1</v>
      </c>
      <c r="Y89" s="158">
        <f t="shared" si="3"/>
        <v>24.570000000000018</v>
      </c>
    </row>
    <row r="90" spans="1:25" s="60" customFormat="1" x14ac:dyDescent="0.2">
      <c r="A90" s="144">
        <v>40029</v>
      </c>
      <c r="B90" s="97" t="s">
        <v>1707</v>
      </c>
      <c r="C90" s="97" t="s">
        <v>1708</v>
      </c>
      <c r="D90" s="97" t="s">
        <v>1709</v>
      </c>
      <c r="E90" s="97"/>
      <c r="F90" s="97"/>
      <c r="G90" s="97"/>
      <c r="H90" s="97"/>
      <c r="I90" s="97"/>
      <c r="J90" s="97"/>
      <c r="K90" s="97"/>
      <c r="L90" s="97"/>
      <c r="M90" s="98" t="s">
        <v>3965</v>
      </c>
      <c r="N90" s="98" t="s">
        <v>1055</v>
      </c>
      <c r="O90" s="99" t="s">
        <v>1710</v>
      </c>
      <c r="P90" s="99" t="s">
        <v>4070</v>
      </c>
      <c r="Q90" s="97">
        <v>9</v>
      </c>
      <c r="R90" s="100" t="s">
        <v>1734</v>
      </c>
      <c r="S90" s="100" t="s">
        <v>1735</v>
      </c>
      <c r="T90" s="101"/>
      <c r="U90" s="101">
        <v>0.1</v>
      </c>
      <c r="V90" s="101"/>
      <c r="W90" s="101">
        <f t="shared" si="2"/>
        <v>4.26</v>
      </c>
      <c r="X90" s="101"/>
      <c r="Y90" s="101">
        <f t="shared" si="3"/>
        <v>24.570000000000018</v>
      </c>
    </row>
    <row r="91" spans="1:25" s="56" customFormat="1" x14ac:dyDescent="0.2">
      <c r="A91" s="144">
        <v>40030</v>
      </c>
      <c r="B91" s="97" t="s">
        <v>1711</v>
      </c>
      <c r="C91" s="97" t="s">
        <v>1712</v>
      </c>
      <c r="D91" s="97" t="s">
        <v>1713</v>
      </c>
      <c r="E91" s="97"/>
      <c r="F91" s="97"/>
      <c r="G91" s="97"/>
      <c r="H91" s="97"/>
      <c r="I91" s="97"/>
      <c r="J91" s="97"/>
      <c r="K91" s="97"/>
      <c r="L91" s="97"/>
      <c r="M91" s="98" t="s">
        <v>3965</v>
      </c>
      <c r="N91" s="98" t="s">
        <v>1055</v>
      </c>
      <c r="O91" s="99" t="s">
        <v>2427</v>
      </c>
      <c r="P91" s="99" t="s">
        <v>3973</v>
      </c>
      <c r="Q91" s="97">
        <v>20</v>
      </c>
      <c r="R91" s="100" t="s">
        <v>1714</v>
      </c>
      <c r="S91" s="100" t="s">
        <v>1715</v>
      </c>
      <c r="T91" s="101"/>
      <c r="U91" s="101">
        <v>0.1</v>
      </c>
      <c r="V91" s="101"/>
      <c r="W91" s="101">
        <f t="shared" si="2"/>
        <v>4.26</v>
      </c>
      <c r="X91" s="101"/>
      <c r="Y91" s="101">
        <f t="shared" si="3"/>
        <v>24.570000000000018</v>
      </c>
    </row>
    <row r="92" spans="1:25" s="60" customFormat="1" x14ac:dyDescent="0.2">
      <c r="A92" s="152">
        <v>40030</v>
      </c>
      <c r="B92" s="153" t="s">
        <v>1716</v>
      </c>
      <c r="C92" s="153" t="s">
        <v>1717</v>
      </c>
      <c r="D92" s="153" t="s">
        <v>3989</v>
      </c>
      <c r="E92" s="153">
        <v>31</v>
      </c>
      <c r="F92" s="153"/>
      <c r="G92" s="153"/>
      <c r="H92" s="153"/>
      <c r="I92" s="153"/>
      <c r="J92" s="153">
        <v>2</v>
      </c>
      <c r="K92" s="153"/>
      <c r="L92" s="153"/>
      <c r="M92" s="154" t="s">
        <v>3965</v>
      </c>
      <c r="N92" s="154" t="s">
        <v>1055</v>
      </c>
      <c r="O92" s="155" t="s">
        <v>3894</v>
      </c>
      <c r="P92" s="155" t="s">
        <v>4024</v>
      </c>
      <c r="Q92" s="153">
        <v>27</v>
      </c>
      <c r="R92" s="156" t="s">
        <v>1907</v>
      </c>
      <c r="S92" s="156" t="s">
        <v>1908</v>
      </c>
      <c r="T92" s="158"/>
      <c r="U92" s="158">
        <v>0.1</v>
      </c>
      <c r="V92" s="158"/>
      <c r="W92" s="158">
        <f t="shared" si="2"/>
        <v>4.26</v>
      </c>
      <c r="X92" s="158">
        <v>0.1</v>
      </c>
      <c r="Y92" s="158">
        <f t="shared" si="3"/>
        <v>24.670000000000019</v>
      </c>
    </row>
    <row r="93" spans="1:25" s="64" customFormat="1" x14ac:dyDescent="0.2">
      <c r="A93" s="145">
        <v>40030</v>
      </c>
      <c r="B93" s="109" t="s">
        <v>1718</v>
      </c>
      <c r="C93" s="109" t="s">
        <v>1719</v>
      </c>
      <c r="D93" s="109" t="s">
        <v>1720</v>
      </c>
      <c r="E93" s="109"/>
      <c r="F93" s="109"/>
      <c r="G93" s="109"/>
      <c r="H93" s="109"/>
      <c r="I93" s="109"/>
      <c r="J93" s="109"/>
      <c r="K93" s="109"/>
      <c r="L93" s="109"/>
      <c r="M93" s="110" t="s">
        <v>3965</v>
      </c>
      <c r="N93" s="110" t="s">
        <v>1059</v>
      </c>
      <c r="O93" s="111" t="s">
        <v>3985</v>
      </c>
      <c r="P93" s="111" t="s">
        <v>3959</v>
      </c>
      <c r="Q93" s="109">
        <v>10</v>
      </c>
      <c r="R93" s="112" t="s">
        <v>1721</v>
      </c>
      <c r="S93" s="112" t="s">
        <v>1722</v>
      </c>
      <c r="T93" s="113"/>
      <c r="U93" s="113">
        <v>0.5</v>
      </c>
      <c r="V93" s="101"/>
      <c r="W93" s="101">
        <f t="shared" si="2"/>
        <v>4.26</v>
      </c>
      <c r="X93" s="101"/>
      <c r="Y93" s="101">
        <f t="shared" si="3"/>
        <v>24.670000000000019</v>
      </c>
    </row>
    <row r="94" spans="1:25" s="56" customFormat="1" x14ac:dyDescent="0.2">
      <c r="A94" s="152">
        <v>40030</v>
      </c>
      <c r="B94" s="153" t="s">
        <v>1723</v>
      </c>
      <c r="C94" s="153" t="s">
        <v>1724</v>
      </c>
      <c r="D94" s="153" t="s">
        <v>3989</v>
      </c>
      <c r="E94" s="153">
        <v>32</v>
      </c>
      <c r="F94" s="153"/>
      <c r="G94" s="153">
        <v>8</v>
      </c>
      <c r="H94" s="153"/>
      <c r="I94" s="153"/>
      <c r="J94" s="153"/>
      <c r="K94" s="153"/>
      <c r="L94" s="153"/>
      <c r="M94" s="154" t="s">
        <v>3965</v>
      </c>
      <c r="N94" s="154" t="s">
        <v>1055</v>
      </c>
      <c r="O94" s="155" t="s">
        <v>3979</v>
      </c>
      <c r="P94" s="155" t="s">
        <v>3959</v>
      </c>
      <c r="Q94" s="153">
        <v>10</v>
      </c>
      <c r="R94" s="156" t="s">
        <v>1725</v>
      </c>
      <c r="S94" s="156" t="s">
        <v>1726</v>
      </c>
      <c r="T94" s="158"/>
      <c r="U94" s="158">
        <v>0.1</v>
      </c>
      <c r="V94" s="158"/>
      <c r="W94" s="158">
        <f t="shared" si="2"/>
        <v>4.26</v>
      </c>
      <c r="X94" s="158">
        <v>0.1</v>
      </c>
      <c r="Y94" s="158">
        <f t="shared" si="3"/>
        <v>24.770000000000021</v>
      </c>
    </row>
    <row r="95" spans="1:25" s="58" customFormat="1" x14ac:dyDescent="0.2">
      <c r="A95" s="152">
        <v>40031</v>
      </c>
      <c r="B95" s="153" t="s">
        <v>1727</v>
      </c>
      <c r="C95" s="153" t="s">
        <v>1728</v>
      </c>
      <c r="D95" s="153" t="s">
        <v>3989</v>
      </c>
      <c r="E95" s="153">
        <v>33</v>
      </c>
      <c r="F95" s="153"/>
      <c r="G95" s="153">
        <v>9</v>
      </c>
      <c r="H95" s="153"/>
      <c r="I95" s="153"/>
      <c r="J95" s="153"/>
      <c r="K95" s="153"/>
      <c r="L95" s="153"/>
      <c r="M95" s="154" t="s">
        <v>3965</v>
      </c>
      <c r="N95" s="154" t="s">
        <v>1059</v>
      </c>
      <c r="O95" s="155" t="s">
        <v>3979</v>
      </c>
      <c r="P95" s="155" t="s">
        <v>3908</v>
      </c>
      <c r="Q95" s="153">
        <v>9</v>
      </c>
      <c r="R95" s="156" t="s">
        <v>3974</v>
      </c>
      <c r="S95" s="156" t="s">
        <v>1729</v>
      </c>
      <c r="T95" s="158"/>
      <c r="U95" s="158">
        <v>2.5</v>
      </c>
      <c r="V95" s="158"/>
      <c r="W95" s="158">
        <f t="shared" si="2"/>
        <v>4.26</v>
      </c>
      <c r="X95" s="158">
        <v>2.5</v>
      </c>
      <c r="Y95" s="158">
        <f t="shared" si="3"/>
        <v>27.270000000000021</v>
      </c>
    </row>
    <row r="96" spans="1:25" s="56" customFormat="1" x14ac:dyDescent="0.2">
      <c r="A96" s="152">
        <v>40031</v>
      </c>
      <c r="B96" s="153" t="s">
        <v>1730</v>
      </c>
      <c r="C96" s="153" t="s">
        <v>1731</v>
      </c>
      <c r="D96" s="153" t="s">
        <v>3989</v>
      </c>
      <c r="E96" s="153">
        <v>34</v>
      </c>
      <c r="F96" s="153"/>
      <c r="G96" s="153">
        <v>10</v>
      </c>
      <c r="H96" s="153"/>
      <c r="I96" s="153"/>
      <c r="J96" s="153"/>
      <c r="K96" s="153"/>
      <c r="L96" s="153"/>
      <c r="M96" s="154" t="s">
        <v>3965</v>
      </c>
      <c r="N96" s="154" t="s">
        <v>1059</v>
      </c>
      <c r="O96" s="155" t="s">
        <v>3979</v>
      </c>
      <c r="P96" s="155" t="s">
        <v>4024</v>
      </c>
      <c r="Q96" s="153">
        <v>18</v>
      </c>
      <c r="R96" s="156" t="s">
        <v>1732</v>
      </c>
      <c r="S96" s="156" t="s">
        <v>1733</v>
      </c>
      <c r="T96" s="158"/>
      <c r="U96" s="158">
        <v>2</v>
      </c>
      <c r="V96" s="158"/>
      <c r="W96" s="158">
        <f t="shared" si="2"/>
        <v>4.26</v>
      </c>
      <c r="X96" s="158">
        <v>2</v>
      </c>
      <c r="Y96" s="158">
        <f t="shared" si="3"/>
        <v>29.270000000000021</v>
      </c>
    </row>
    <row r="97" spans="1:25" s="56" customFormat="1" x14ac:dyDescent="0.2">
      <c r="A97" s="144">
        <v>40031</v>
      </c>
      <c r="B97" s="97" t="s">
        <v>1736</v>
      </c>
      <c r="C97" s="97" t="s">
        <v>1737</v>
      </c>
      <c r="D97" s="97" t="s">
        <v>1738</v>
      </c>
      <c r="E97" s="97"/>
      <c r="F97" s="97"/>
      <c r="G97" s="97"/>
      <c r="H97" s="97"/>
      <c r="I97" s="97"/>
      <c r="J97" s="97"/>
      <c r="K97" s="97"/>
      <c r="L97" s="97"/>
      <c r="M97" s="98" t="s">
        <v>3965</v>
      </c>
      <c r="N97" s="98" t="s">
        <v>1055</v>
      </c>
      <c r="O97" s="99" t="s">
        <v>1739</v>
      </c>
      <c r="P97" s="99" t="s">
        <v>3995</v>
      </c>
      <c r="Q97" s="97">
        <v>28</v>
      </c>
      <c r="R97" s="100" t="s">
        <v>1740</v>
      </c>
      <c r="S97" s="100" t="s">
        <v>1741</v>
      </c>
      <c r="T97" s="101"/>
      <c r="U97" s="101">
        <v>0.1</v>
      </c>
      <c r="V97" s="101"/>
      <c r="W97" s="101">
        <f t="shared" si="2"/>
        <v>4.26</v>
      </c>
      <c r="X97" s="101"/>
      <c r="Y97" s="101">
        <f t="shared" si="3"/>
        <v>29.270000000000021</v>
      </c>
    </row>
    <row r="98" spans="1:25" s="56" customFormat="1" x14ac:dyDescent="0.2">
      <c r="A98" s="144">
        <v>40030</v>
      </c>
      <c r="B98" s="97" t="s">
        <v>1742</v>
      </c>
      <c r="C98" s="97" t="s">
        <v>1743</v>
      </c>
      <c r="D98" s="97"/>
      <c r="E98" s="97"/>
      <c r="F98" s="97"/>
      <c r="G98" s="97"/>
      <c r="H98" s="97"/>
      <c r="I98" s="97"/>
      <c r="J98" s="97"/>
      <c r="K98" s="97"/>
      <c r="L98" s="97"/>
      <c r="M98" s="98" t="s">
        <v>3965</v>
      </c>
      <c r="N98" s="98" t="s">
        <v>1055</v>
      </c>
      <c r="O98" s="99" t="s">
        <v>4059</v>
      </c>
      <c r="P98" s="99" t="s">
        <v>3959</v>
      </c>
      <c r="Q98" s="97">
        <v>17</v>
      </c>
      <c r="R98" s="100" t="s">
        <v>1744</v>
      </c>
      <c r="S98" s="100" t="s">
        <v>1745</v>
      </c>
      <c r="T98" s="101"/>
      <c r="U98" s="101">
        <v>0.1</v>
      </c>
      <c r="V98" s="101"/>
      <c r="W98" s="101">
        <f t="shared" si="2"/>
        <v>4.26</v>
      </c>
      <c r="X98" s="101"/>
      <c r="Y98" s="101">
        <f t="shared" si="3"/>
        <v>29.270000000000021</v>
      </c>
    </row>
    <row r="99" spans="1:25" s="60" customFormat="1" x14ac:dyDescent="0.2">
      <c r="A99" s="152">
        <v>40031</v>
      </c>
      <c r="B99" s="153" t="s">
        <v>1746</v>
      </c>
      <c r="C99" s="153" t="s">
        <v>1747</v>
      </c>
      <c r="D99" s="153" t="s">
        <v>3989</v>
      </c>
      <c r="E99" s="153">
        <v>35</v>
      </c>
      <c r="F99" s="153"/>
      <c r="G99" s="153">
        <v>11</v>
      </c>
      <c r="H99" s="153"/>
      <c r="I99" s="153"/>
      <c r="J99" s="153"/>
      <c r="K99" s="153"/>
      <c r="L99" s="153"/>
      <c r="M99" s="154" t="s">
        <v>3965</v>
      </c>
      <c r="N99" s="154" t="s">
        <v>1055</v>
      </c>
      <c r="O99" s="155" t="s">
        <v>3979</v>
      </c>
      <c r="P99" s="155" t="s">
        <v>3908</v>
      </c>
      <c r="Q99" s="153">
        <v>16</v>
      </c>
      <c r="R99" s="156" t="s">
        <v>1748</v>
      </c>
      <c r="S99" s="156" t="s">
        <v>1749</v>
      </c>
      <c r="T99" s="158"/>
      <c r="U99" s="158">
        <v>0.1</v>
      </c>
      <c r="V99" s="158"/>
      <c r="W99" s="158">
        <f t="shared" si="2"/>
        <v>4.26</v>
      </c>
      <c r="X99" s="158">
        <v>0.1</v>
      </c>
      <c r="Y99" s="158">
        <f t="shared" si="3"/>
        <v>29.370000000000022</v>
      </c>
    </row>
    <row r="100" spans="1:25" s="60" customFormat="1" x14ac:dyDescent="0.2">
      <c r="A100" s="152">
        <v>40032</v>
      </c>
      <c r="B100" s="153" t="s">
        <v>1750</v>
      </c>
      <c r="C100" s="153" t="s">
        <v>1751</v>
      </c>
      <c r="D100" s="153" t="s">
        <v>3989</v>
      </c>
      <c r="E100" s="153">
        <v>36</v>
      </c>
      <c r="F100" s="153">
        <v>3</v>
      </c>
      <c r="G100" s="153"/>
      <c r="H100" s="153"/>
      <c r="I100" s="153"/>
      <c r="J100" s="153"/>
      <c r="K100" s="160"/>
      <c r="L100" s="153"/>
      <c r="M100" s="154" t="s">
        <v>3965</v>
      </c>
      <c r="N100" s="154" t="s">
        <v>1055</v>
      </c>
      <c r="O100" s="155" t="s">
        <v>1752</v>
      </c>
      <c r="P100" s="155" t="s">
        <v>1753</v>
      </c>
      <c r="Q100" s="153">
        <v>17</v>
      </c>
      <c r="R100" s="156" t="s">
        <v>1754</v>
      </c>
      <c r="S100" s="156" t="s">
        <v>1755</v>
      </c>
      <c r="T100" s="158"/>
      <c r="U100" s="158">
        <v>0.35</v>
      </c>
      <c r="V100" s="158"/>
      <c r="W100" s="158">
        <f t="shared" si="2"/>
        <v>4.26</v>
      </c>
      <c r="X100" s="158">
        <v>0.35</v>
      </c>
      <c r="Y100" s="158">
        <f t="shared" si="3"/>
        <v>29.720000000000024</v>
      </c>
    </row>
    <row r="101" spans="1:25" s="56" customFormat="1" x14ac:dyDescent="0.2">
      <c r="A101" s="144">
        <v>40032</v>
      </c>
      <c r="B101" s="97" t="s">
        <v>1756</v>
      </c>
      <c r="C101" s="97" t="s">
        <v>1757</v>
      </c>
      <c r="D101" s="97" t="s">
        <v>1758</v>
      </c>
      <c r="E101" s="97"/>
      <c r="F101" s="97"/>
      <c r="G101" s="97"/>
      <c r="H101" s="97"/>
      <c r="I101" s="97"/>
      <c r="J101" s="97"/>
      <c r="K101" s="97"/>
      <c r="L101" s="97"/>
      <c r="M101" s="98" t="s">
        <v>3965</v>
      </c>
      <c r="N101" s="98" t="s">
        <v>1055</v>
      </c>
      <c r="O101" s="99" t="s">
        <v>3943</v>
      </c>
      <c r="P101" s="99" t="s">
        <v>3908</v>
      </c>
      <c r="Q101" s="97">
        <v>18</v>
      </c>
      <c r="R101" s="100" t="s">
        <v>1759</v>
      </c>
      <c r="S101" s="100" t="s">
        <v>1760</v>
      </c>
      <c r="T101" s="101"/>
      <c r="U101" s="101">
        <v>0.1</v>
      </c>
      <c r="V101" s="101"/>
      <c r="W101" s="101">
        <f t="shared" si="2"/>
        <v>4.26</v>
      </c>
      <c r="X101" s="101"/>
      <c r="Y101" s="101">
        <f t="shared" si="3"/>
        <v>29.720000000000024</v>
      </c>
    </row>
    <row r="102" spans="1:25" s="60" customFormat="1" x14ac:dyDescent="0.2">
      <c r="A102" s="148">
        <v>40032</v>
      </c>
      <c r="B102" s="149" t="s">
        <v>1761</v>
      </c>
      <c r="C102" s="149" t="s">
        <v>1762</v>
      </c>
      <c r="D102" s="149" t="s">
        <v>3989</v>
      </c>
      <c r="E102" s="149">
        <v>37</v>
      </c>
      <c r="F102" s="149"/>
      <c r="G102" s="149"/>
      <c r="H102" s="149"/>
      <c r="I102" s="149"/>
      <c r="J102" s="149"/>
      <c r="K102" s="149">
        <v>8</v>
      </c>
      <c r="L102" s="149"/>
      <c r="M102" s="150" t="s">
        <v>3965</v>
      </c>
      <c r="N102" s="150" t="s">
        <v>1055</v>
      </c>
      <c r="O102" s="146" t="s">
        <v>3937</v>
      </c>
      <c r="P102" s="146" t="s">
        <v>3908</v>
      </c>
      <c r="Q102" s="149">
        <v>9</v>
      </c>
      <c r="R102" s="151" t="s">
        <v>1763</v>
      </c>
      <c r="S102" s="151" t="s">
        <v>1764</v>
      </c>
      <c r="T102" s="66"/>
      <c r="U102" s="66">
        <v>0.2</v>
      </c>
      <c r="V102" s="66"/>
      <c r="W102" s="66">
        <f t="shared" si="2"/>
        <v>4.26</v>
      </c>
      <c r="X102" s="66">
        <v>0.2</v>
      </c>
      <c r="Y102" s="66">
        <f t="shared" si="3"/>
        <v>29.920000000000023</v>
      </c>
    </row>
    <row r="103" spans="1:25" s="60" customFormat="1" x14ac:dyDescent="0.2">
      <c r="A103" s="148">
        <v>40032</v>
      </c>
      <c r="B103" s="149" t="s">
        <v>1765</v>
      </c>
      <c r="C103" s="149" t="s">
        <v>1766</v>
      </c>
      <c r="D103" s="149" t="s">
        <v>3989</v>
      </c>
      <c r="E103" s="149">
        <v>38</v>
      </c>
      <c r="F103" s="149"/>
      <c r="G103" s="149"/>
      <c r="H103" s="149"/>
      <c r="I103" s="149"/>
      <c r="J103" s="149"/>
      <c r="K103" s="149">
        <v>9</v>
      </c>
      <c r="L103" s="149"/>
      <c r="M103" s="150" t="s">
        <v>3965</v>
      </c>
      <c r="N103" s="150" t="s">
        <v>1055</v>
      </c>
      <c r="O103" s="146" t="s">
        <v>3999</v>
      </c>
      <c r="P103" s="146" t="s">
        <v>3889</v>
      </c>
      <c r="Q103" s="149">
        <v>15</v>
      </c>
      <c r="R103" s="151" t="s">
        <v>1767</v>
      </c>
      <c r="S103" s="151" t="s">
        <v>1768</v>
      </c>
      <c r="T103" s="66"/>
      <c r="U103" s="66">
        <v>0.1</v>
      </c>
      <c r="V103" s="66"/>
      <c r="W103" s="66">
        <f t="shared" si="2"/>
        <v>4.26</v>
      </c>
      <c r="X103" s="66">
        <v>0.1</v>
      </c>
      <c r="Y103" s="66">
        <f t="shared" si="3"/>
        <v>30.020000000000024</v>
      </c>
    </row>
    <row r="104" spans="1:25" s="60" customFormat="1" x14ac:dyDescent="0.2">
      <c r="A104" s="148">
        <v>40033</v>
      </c>
      <c r="B104" s="149" t="s">
        <v>1769</v>
      </c>
      <c r="C104" s="149" t="s">
        <v>1770</v>
      </c>
      <c r="D104" s="149" t="s">
        <v>3989</v>
      </c>
      <c r="E104" s="149">
        <v>39</v>
      </c>
      <c r="F104" s="149"/>
      <c r="G104" s="149">
        <v>12</v>
      </c>
      <c r="H104" s="149"/>
      <c r="I104" s="149"/>
      <c r="J104" s="149"/>
      <c r="K104" s="149"/>
      <c r="L104" s="149"/>
      <c r="M104" s="150" t="s">
        <v>3965</v>
      </c>
      <c r="N104" s="150" t="s">
        <v>1055</v>
      </c>
      <c r="O104" s="146" t="s">
        <v>3979</v>
      </c>
      <c r="P104" s="146" t="s">
        <v>3908</v>
      </c>
      <c r="Q104" s="149">
        <v>9</v>
      </c>
      <c r="R104" s="151" t="s">
        <v>1771</v>
      </c>
      <c r="S104" s="151" t="s">
        <v>1772</v>
      </c>
      <c r="T104" s="66"/>
      <c r="U104" s="66">
        <v>0.1</v>
      </c>
      <c r="V104" s="66"/>
      <c r="W104" s="66">
        <f t="shared" si="2"/>
        <v>4.26</v>
      </c>
      <c r="X104" s="66">
        <v>0.1</v>
      </c>
      <c r="Y104" s="66">
        <f t="shared" si="3"/>
        <v>30.120000000000026</v>
      </c>
    </row>
    <row r="105" spans="1:25" s="60" customFormat="1" x14ac:dyDescent="0.2">
      <c r="A105" s="144">
        <v>40032</v>
      </c>
      <c r="B105" s="97" t="s">
        <v>1773</v>
      </c>
      <c r="C105" s="97" t="s">
        <v>1774</v>
      </c>
      <c r="D105" s="97" t="s">
        <v>1775</v>
      </c>
      <c r="E105" s="97"/>
      <c r="F105" s="97"/>
      <c r="G105" s="97"/>
      <c r="H105" s="97"/>
      <c r="I105" s="97"/>
      <c r="J105" s="97"/>
      <c r="K105" s="97"/>
      <c r="L105" s="97"/>
      <c r="M105" s="98" t="s">
        <v>3965</v>
      </c>
      <c r="N105" s="98" t="s">
        <v>1055</v>
      </c>
      <c r="O105" s="99" t="s">
        <v>3907</v>
      </c>
      <c r="P105" s="99" t="s">
        <v>3995</v>
      </c>
      <c r="Q105" s="97">
        <v>1</v>
      </c>
      <c r="R105" s="100" t="s">
        <v>1776</v>
      </c>
      <c r="S105" s="100" t="s">
        <v>1777</v>
      </c>
      <c r="T105" s="101"/>
      <c r="U105" s="101">
        <v>0.1</v>
      </c>
      <c r="V105" s="101"/>
      <c r="W105" s="101">
        <f t="shared" si="2"/>
        <v>4.26</v>
      </c>
      <c r="X105" s="101"/>
      <c r="Y105" s="101">
        <f t="shared" si="3"/>
        <v>30.120000000000026</v>
      </c>
    </row>
    <row r="106" spans="1:25" s="60" customFormat="1" x14ac:dyDescent="0.2">
      <c r="A106" s="144">
        <v>40032</v>
      </c>
      <c r="B106" s="97" t="s">
        <v>1778</v>
      </c>
      <c r="C106" s="97" t="s">
        <v>1779</v>
      </c>
      <c r="D106" s="97" t="s">
        <v>1780</v>
      </c>
      <c r="E106" s="97"/>
      <c r="F106" s="97"/>
      <c r="G106" s="97"/>
      <c r="H106" s="97"/>
      <c r="I106" s="97"/>
      <c r="J106" s="97"/>
      <c r="K106" s="97"/>
      <c r="L106" s="97"/>
      <c r="M106" s="98" t="s">
        <v>3965</v>
      </c>
      <c r="N106" s="98" t="s">
        <v>1055</v>
      </c>
      <c r="O106" s="99" t="s">
        <v>3943</v>
      </c>
      <c r="P106" s="99" t="s">
        <v>3995</v>
      </c>
      <c r="Q106" s="97">
        <v>26</v>
      </c>
      <c r="R106" s="100" t="s">
        <v>1781</v>
      </c>
      <c r="S106" s="100" t="s">
        <v>1782</v>
      </c>
      <c r="T106" s="101"/>
      <c r="U106" s="101">
        <v>0.1</v>
      </c>
      <c r="V106" s="101"/>
      <c r="W106" s="101">
        <f t="shared" si="2"/>
        <v>4.26</v>
      </c>
      <c r="X106" s="101"/>
      <c r="Y106" s="101">
        <f t="shared" si="3"/>
        <v>30.120000000000026</v>
      </c>
    </row>
    <row r="107" spans="1:25" s="56" customFormat="1" x14ac:dyDescent="0.2">
      <c r="A107" s="148">
        <v>40034</v>
      </c>
      <c r="B107" s="149" t="s">
        <v>1783</v>
      </c>
      <c r="C107" s="149" t="s">
        <v>1784</v>
      </c>
      <c r="D107" s="149" t="s">
        <v>3989</v>
      </c>
      <c r="E107" s="149">
        <v>40</v>
      </c>
      <c r="F107" s="149"/>
      <c r="G107" s="149"/>
      <c r="H107" s="149">
        <v>7</v>
      </c>
      <c r="I107" s="149"/>
      <c r="J107" s="149"/>
      <c r="K107" s="149"/>
      <c r="L107" s="149"/>
      <c r="M107" s="150" t="s">
        <v>3965</v>
      </c>
      <c r="N107" s="150" t="s">
        <v>1055</v>
      </c>
      <c r="O107" s="146" t="s">
        <v>3937</v>
      </c>
      <c r="P107" s="146" t="s">
        <v>3995</v>
      </c>
      <c r="Q107" s="149">
        <v>18</v>
      </c>
      <c r="R107" s="151" t="s">
        <v>1785</v>
      </c>
      <c r="S107" s="151" t="s">
        <v>1786</v>
      </c>
      <c r="T107" s="66"/>
      <c r="U107" s="66">
        <v>0.1</v>
      </c>
      <c r="V107" s="66"/>
      <c r="W107" s="66">
        <f t="shared" si="2"/>
        <v>4.26</v>
      </c>
      <c r="X107" s="66">
        <v>0.1</v>
      </c>
      <c r="Y107" s="66">
        <f t="shared" si="3"/>
        <v>30.220000000000027</v>
      </c>
    </row>
    <row r="108" spans="1:25" s="60" customFormat="1" x14ac:dyDescent="0.2">
      <c r="A108" s="161">
        <v>40036</v>
      </c>
      <c r="B108" s="153" t="s">
        <v>1788</v>
      </c>
      <c r="C108" s="153" t="s">
        <v>1791</v>
      </c>
      <c r="D108" s="153" t="s">
        <v>1789</v>
      </c>
      <c r="E108" s="153">
        <v>41</v>
      </c>
      <c r="F108" s="153"/>
      <c r="G108" s="153">
        <v>13</v>
      </c>
      <c r="H108" s="153"/>
      <c r="I108" s="153"/>
      <c r="J108" s="153"/>
      <c r="K108" s="153"/>
      <c r="L108" s="153"/>
      <c r="M108" s="154" t="s">
        <v>3965</v>
      </c>
      <c r="N108" s="154" t="s">
        <v>1076</v>
      </c>
      <c r="O108" s="155" t="s">
        <v>3985</v>
      </c>
      <c r="P108" s="155" t="s">
        <v>3908</v>
      </c>
      <c r="Q108" s="153">
        <v>17</v>
      </c>
      <c r="R108" s="156" t="s">
        <v>1800</v>
      </c>
      <c r="S108" s="156" t="s">
        <v>1801</v>
      </c>
      <c r="T108" s="158"/>
      <c r="U108" s="170">
        <v>12.3</v>
      </c>
      <c r="V108" s="171"/>
      <c r="W108" s="171">
        <f t="shared" si="2"/>
        <v>4.26</v>
      </c>
      <c r="X108" s="171">
        <v>2.2000000000000002</v>
      </c>
      <c r="Y108" s="171">
        <f t="shared" si="3"/>
        <v>32.42000000000003</v>
      </c>
    </row>
    <row r="109" spans="1:25" s="60" customFormat="1" x14ac:dyDescent="0.2">
      <c r="A109" s="161">
        <v>40036</v>
      </c>
      <c r="B109" s="153" t="s">
        <v>1790</v>
      </c>
      <c r="C109" s="153" t="s">
        <v>1792</v>
      </c>
      <c r="D109" s="153" t="s">
        <v>3989</v>
      </c>
      <c r="E109" s="153">
        <v>42</v>
      </c>
      <c r="F109" s="153"/>
      <c r="G109" s="153"/>
      <c r="H109" s="153"/>
      <c r="I109" s="153"/>
      <c r="J109" s="153"/>
      <c r="K109" s="153"/>
      <c r="L109" s="153">
        <v>4</v>
      </c>
      <c r="M109" s="154" t="s">
        <v>3965</v>
      </c>
      <c r="N109" s="154" t="s">
        <v>1059</v>
      </c>
      <c r="O109" s="155" t="s">
        <v>3894</v>
      </c>
      <c r="P109" s="155" t="s">
        <v>3991</v>
      </c>
      <c r="Q109" s="153">
        <v>11</v>
      </c>
      <c r="R109" s="162" t="s">
        <v>1793</v>
      </c>
      <c r="S109" s="156" t="s">
        <v>1794</v>
      </c>
      <c r="T109" s="158"/>
      <c r="U109" s="157">
        <v>1.25</v>
      </c>
      <c r="V109" s="158"/>
      <c r="W109" s="158">
        <f t="shared" si="2"/>
        <v>4.26</v>
      </c>
      <c r="X109" s="158">
        <v>1.25</v>
      </c>
      <c r="Y109" s="158">
        <f t="shared" si="3"/>
        <v>33.67000000000003</v>
      </c>
    </row>
    <row r="110" spans="1:25" s="60" customFormat="1" x14ac:dyDescent="0.2">
      <c r="A110" s="145">
        <v>40040</v>
      </c>
      <c r="B110" s="97" t="s">
        <v>1795</v>
      </c>
      <c r="C110" s="97" t="s">
        <v>1796</v>
      </c>
      <c r="D110" s="97" t="s">
        <v>1797</v>
      </c>
      <c r="E110" s="97"/>
      <c r="F110" s="97"/>
      <c r="G110" s="97"/>
      <c r="H110" s="97"/>
      <c r="I110" s="97"/>
      <c r="J110" s="97"/>
      <c r="K110" s="97"/>
      <c r="L110" s="97"/>
      <c r="M110" s="98" t="s">
        <v>3965</v>
      </c>
      <c r="N110" s="98" t="s">
        <v>1055</v>
      </c>
      <c r="O110" s="99" t="s">
        <v>3979</v>
      </c>
      <c r="P110" s="99" t="s">
        <v>3889</v>
      </c>
      <c r="Q110" s="97">
        <v>17</v>
      </c>
      <c r="R110" s="100" t="s">
        <v>1798</v>
      </c>
      <c r="S110" s="100" t="s">
        <v>1799</v>
      </c>
      <c r="T110" s="101"/>
      <c r="U110" s="107">
        <v>0.1</v>
      </c>
      <c r="V110" s="101"/>
      <c r="W110" s="101">
        <f t="shared" si="2"/>
        <v>4.26</v>
      </c>
      <c r="X110" s="101"/>
      <c r="Y110" s="101">
        <f t="shared" si="3"/>
        <v>33.67000000000003</v>
      </c>
    </row>
    <row r="111" spans="1:25" s="60" customFormat="1" x14ac:dyDescent="0.2">
      <c r="A111" s="145">
        <v>40040</v>
      </c>
      <c r="B111" s="97" t="s">
        <v>1802</v>
      </c>
      <c r="C111" s="97" t="s">
        <v>1803</v>
      </c>
      <c r="D111" s="97" t="s">
        <v>1804</v>
      </c>
      <c r="E111" s="97"/>
      <c r="F111" s="97"/>
      <c r="G111" s="97"/>
      <c r="H111" s="97"/>
      <c r="I111" s="97"/>
      <c r="J111" s="97"/>
      <c r="K111" s="97"/>
      <c r="L111" s="97"/>
      <c r="M111" s="98" t="s">
        <v>3965</v>
      </c>
      <c r="N111" s="98" t="s">
        <v>1055</v>
      </c>
      <c r="O111" s="99" t="s">
        <v>3979</v>
      </c>
      <c r="P111" s="99" t="s">
        <v>3889</v>
      </c>
      <c r="Q111" s="97">
        <v>5</v>
      </c>
      <c r="R111" s="100" t="s">
        <v>1805</v>
      </c>
      <c r="S111" s="100" t="s">
        <v>3455</v>
      </c>
      <c r="T111" s="101"/>
      <c r="U111" s="107">
        <v>0.1</v>
      </c>
      <c r="V111" s="101"/>
      <c r="W111" s="101">
        <f t="shared" si="2"/>
        <v>4.26</v>
      </c>
      <c r="X111" s="101"/>
      <c r="Y111" s="101">
        <f t="shared" si="3"/>
        <v>33.67000000000003</v>
      </c>
    </row>
    <row r="112" spans="1:25" s="60" customFormat="1" x14ac:dyDescent="0.2">
      <c r="A112" s="152">
        <v>40044</v>
      </c>
      <c r="B112" s="153" t="s">
        <v>3456</v>
      </c>
      <c r="C112" s="153" t="s">
        <v>3457</v>
      </c>
      <c r="D112" s="153" t="s">
        <v>3989</v>
      </c>
      <c r="E112" s="153">
        <v>43</v>
      </c>
      <c r="F112" s="153"/>
      <c r="G112" s="153"/>
      <c r="H112" s="153"/>
      <c r="I112" s="153">
        <v>5</v>
      </c>
      <c r="J112" s="153"/>
      <c r="K112" s="153"/>
      <c r="L112" s="153"/>
      <c r="M112" s="154" t="s">
        <v>3965</v>
      </c>
      <c r="N112" s="154" t="s">
        <v>1055</v>
      </c>
      <c r="O112" s="155" t="s">
        <v>3937</v>
      </c>
      <c r="P112" s="155" t="s">
        <v>4024</v>
      </c>
      <c r="Q112" s="153">
        <v>14</v>
      </c>
      <c r="R112" s="156" t="s">
        <v>3462</v>
      </c>
      <c r="S112" s="156" t="s">
        <v>3458</v>
      </c>
      <c r="T112" s="158"/>
      <c r="U112" s="158">
        <v>0.1</v>
      </c>
      <c r="V112" s="158"/>
      <c r="W112" s="158">
        <f t="shared" si="2"/>
        <v>4.26</v>
      </c>
      <c r="X112" s="158">
        <v>0.1</v>
      </c>
      <c r="Y112" s="158">
        <f t="shared" si="3"/>
        <v>33.770000000000032</v>
      </c>
    </row>
    <row r="113" spans="1:25" s="55" customFormat="1" x14ac:dyDescent="0.2">
      <c r="A113" s="144">
        <v>40048</v>
      </c>
      <c r="B113" s="97" t="s">
        <v>3459</v>
      </c>
      <c r="C113" s="97" t="s">
        <v>3460</v>
      </c>
      <c r="D113" s="97" t="s">
        <v>3461</v>
      </c>
      <c r="E113" s="97"/>
      <c r="F113" s="97"/>
      <c r="G113" s="97"/>
      <c r="H113" s="97"/>
      <c r="I113" s="97"/>
      <c r="J113" s="97"/>
      <c r="K113" s="97"/>
      <c r="L113" s="97"/>
      <c r="M113" s="98" t="s">
        <v>3965</v>
      </c>
      <c r="N113" s="98" t="s">
        <v>1059</v>
      </c>
      <c r="O113" s="99" t="s">
        <v>1752</v>
      </c>
      <c r="P113" s="99" t="s">
        <v>1753</v>
      </c>
      <c r="Q113" s="97">
        <v>22</v>
      </c>
      <c r="R113" s="100" t="s">
        <v>3463</v>
      </c>
      <c r="S113" s="100" t="s">
        <v>3464</v>
      </c>
      <c r="T113" s="101"/>
      <c r="U113" s="101">
        <v>1</v>
      </c>
      <c r="V113" s="101"/>
      <c r="W113" s="101">
        <f t="shared" si="2"/>
        <v>4.26</v>
      </c>
      <c r="X113" s="101"/>
      <c r="Y113" s="101">
        <f t="shared" si="3"/>
        <v>33.770000000000032</v>
      </c>
    </row>
    <row r="114" spans="1:25" s="60" customFormat="1" x14ac:dyDescent="0.2">
      <c r="A114" s="144">
        <v>40050</v>
      </c>
      <c r="B114" s="96" t="s">
        <v>3465</v>
      </c>
      <c r="C114" s="96" t="s">
        <v>3466</v>
      </c>
      <c r="D114" s="96"/>
      <c r="E114" s="96"/>
      <c r="F114" s="97"/>
      <c r="G114" s="97"/>
      <c r="H114" s="97"/>
      <c r="I114" s="97"/>
      <c r="J114" s="97"/>
      <c r="K114" s="97"/>
      <c r="L114" s="97"/>
      <c r="M114" s="98"/>
      <c r="N114" s="98" t="s">
        <v>1059</v>
      </c>
      <c r="O114" s="99" t="s">
        <v>3467</v>
      </c>
      <c r="P114" s="99" t="s">
        <v>2433</v>
      </c>
      <c r="Q114" s="97">
        <v>14</v>
      </c>
      <c r="R114" s="100" t="s">
        <v>3468</v>
      </c>
      <c r="S114" s="100" t="s">
        <v>3469</v>
      </c>
      <c r="T114" s="101"/>
      <c r="U114" s="101"/>
      <c r="V114" s="101"/>
      <c r="W114" s="101">
        <f t="shared" si="2"/>
        <v>4.26</v>
      </c>
      <c r="X114" s="101"/>
      <c r="Y114" s="101">
        <f t="shared" si="3"/>
        <v>33.770000000000032</v>
      </c>
    </row>
    <row r="115" spans="1:25" s="103" customFormat="1" x14ac:dyDescent="0.2">
      <c r="A115" s="144">
        <v>40052</v>
      </c>
      <c r="B115" s="96" t="s">
        <v>3470</v>
      </c>
      <c r="C115" s="96" t="s">
        <v>3471</v>
      </c>
      <c r="D115" s="96" t="s">
        <v>3472</v>
      </c>
      <c r="E115" s="96"/>
      <c r="F115" s="97"/>
      <c r="G115" s="97"/>
      <c r="H115" s="97"/>
      <c r="I115" s="97"/>
      <c r="J115" s="97"/>
      <c r="K115" s="97"/>
      <c r="L115" s="97"/>
      <c r="M115" s="98" t="s">
        <v>3906</v>
      </c>
      <c r="N115" s="98" t="s">
        <v>1055</v>
      </c>
      <c r="O115" s="99" t="s">
        <v>3900</v>
      </c>
      <c r="P115" s="99" t="s">
        <v>3895</v>
      </c>
      <c r="Q115" s="97">
        <v>19</v>
      </c>
      <c r="R115" s="100" t="s">
        <v>3473</v>
      </c>
      <c r="S115" s="100" t="s">
        <v>3474</v>
      </c>
      <c r="T115" s="101">
        <v>0.1</v>
      </c>
      <c r="U115" s="101"/>
      <c r="V115" s="101"/>
      <c r="W115" s="101">
        <f t="shared" si="2"/>
        <v>4.26</v>
      </c>
      <c r="X115" s="101"/>
      <c r="Y115" s="101">
        <f t="shared" si="3"/>
        <v>33.770000000000032</v>
      </c>
    </row>
    <row r="116" spans="1:25" s="104" customFormat="1" x14ac:dyDescent="0.2">
      <c r="A116" s="152">
        <v>40053</v>
      </c>
      <c r="B116" s="153" t="s">
        <v>3475</v>
      </c>
      <c r="C116" s="153" t="s">
        <v>3476</v>
      </c>
      <c r="D116" s="153" t="s">
        <v>3477</v>
      </c>
      <c r="E116" s="153">
        <v>44</v>
      </c>
      <c r="F116" s="153"/>
      <c r="G116" s="153"/>
      <c r="H116" s="153"/>
      <c r="I116" s="153"/>
      <c r="J116" s="153"/>
      <c r="K116" s="153">
        <v>10</v>
      </c>
      <c r="L116" s="153"/>
      <c r="M116" s="154" t="s">
        <v>3936</v>
      </c>
      <c r="N116" s="154" t="s">
        <v>1059</v>
      </c>
      <c r="O116" s="155" t="s">
        <v>3999</v>
      </c>
      <c r="P116" s="155" t="s">
        <v>3889</v>
      </c>
      <c r="Q116" s="153">
        <v>17</v>
      </c>
      <c r="R116" s="156" t="s">
        <v>3478</v>
      </c>
      <c r="S116" s="156" t="s">
        <v>1632</v>
      </c>
      <c r="T116" s="158">
        <v>5.5</v>
      </c>
      <c r="U116" s="158"/>
      <c r="V116" s="158">
        <v>5.5</v>
      </c>
      <c r="W116" s="158">
        <f t="shared" si="2"/>
        <v>9.76</v>
      </c>
      <c r="X116" s="158"/>
      <c r="Y116" s="158">
        <f t="shared" si="3"/>
        <v>33.770000000000032</v>
      </c>
    </row>
    <row r="117" spans="1:25" s="60" customFormat="1" x14ac:dyDescent="0.2">
      <c r="A117" s="161">
        <v>40053</v>
      </c>
      <c r="B117" s="153" t="s">
        <v>3479</v>
      </c>
      <c r="C117" s="153" t="s">
        <v>1905</v>
      </c>
      <c r="D117" s="153" t="s">
        <v>1906</v>
      </c>
      <c r="E117" s="153">
        <v>45</v>
      </c>
      <c r="F117" s="153"/>
      <c r="G117" s="153"/>
      <c r="H117" s="153"/>
      <c r="I117" s="153"/>
      <c r="J117" s="153">
        <v>3</v>
      </c>
      <c r="K117" s="153"/>
      <c r="L117" s="153"/>
      <c r="M117" s="154" t="s">
        <v>3936</v>
      </c>
      <c r="N117" s="154" t="s">
        <v>1055</v>
      </c>
      <c r="O117" s="155" t="s">
        <v>4030</v>
      </c>
      <c r="P117" s="155" t="s">
        <v>3908</v>
      </c>
      <c r="Q117" s="156">
        <v>19</v>
      </c>
      <c r="R117" s="156" t="s">
        <v>4446</v>
      </c>
      <c r="S117" s="156" t="s">
        <v>4447</v>
      </c>
      <c r="T117" s="158">
        <v>0.1</v>
      </c>
      <c r="U117" s="158"/>
      <c r="V117" s="158">
        <v>0.1</v>
      </c>
      <c r="W117" s="158">
        <f t="shared" si="2"/>
        <v>9.86</v>
      </c>
      <c r="X117" s="158"/>
      <c r="Y117" s="158">
        <f t="shared" si="3"/>
        <v>33.770000000000032</v>
      </c>
    </row>
    <row r="118" spans="1:25" s="60" customFormat="1" x14ac:dyDescent="0.2">
      <c r="A118" s="161">
        <v>40060</v>
      </c>
      <c r="B118" s="153" t="s">
        <v>1909</v>
      </c>
      <c r="C118" s="153" t="s">
        <v>1910</v>
      </c>
      <c r="D118" s="153" t="s">
        <v>1911</v>
      </c>
      <c r="E118" s="153">
        <v>46</v>
      </c>
      <c r="F118" s="153"/>
      <c r="G118" s="153"/>
      <c r="H118" s="153"/>
      <c r="I118" s="153"/>
      <c r="J118" s="153"/>
      <c r="K118" s="153">
        <v>11</v>
      </c>
      <c r="L118" s="153"/>
      <c r="M118" s="154" t="s">
        <v>3906</v>
      </c>
      <c r="N118" s="154" t="s">
        <v>1055</v>
      </c>
      <c r="O118" s="155" t="s">
        <v>3937</v>
      </c>
      <c r="P118" s="155" t="s">
        <v>3908</v>
      </c>
      <c r="Q118" s="153">
        <v>25</v>
      </c>
      <c r="R118" s="156" t="s">
        <v>4397</v>
      </c>
      <c r="S118" s="156" t="s">
        <v>4398</v>
      </c>
      <c r="T118" s="158">
        <v>0.1</v>
      </c>
      <c r="U118" s="158"/>
      <c r="V118" s="158">
        <v>0.1</v>
      </c>
      <c r="W118" s="158">
        <f t="shared" si="2"/>
        <v>9.9599999999999991</v>
      </c>
      <c r="X118" s="158"/>
      <c r="Y118" s="158">
        <f t="shared" si="3"/>
        <v>33.770000000000032</v>
      </c>
    </row>
    <row r="119" spans="1:25" s="60" customFormat="1" x14ac:dyDescent="0.2">
      <c r="A119" s="144">
        <v>40062</v>
      </c>
      <c r="B119" s="97" t="s">
        <v>4399</v>
      </c>
      <c r="C119" s="97" t="s">
        <v>4400</v>
      </c>
      <c r="D119" s="97" t="s">
        <v>4401</v>
      </c>
      <c r="E119" s="97"/>
      <c r="F119" s="97"/>
      <c r="G119" s="97"/>
      <c r="H119" s="97"/>
      <c r="I119" s="97"/>
      <c r="J119" s="97"/>
      <c r="K119" s="97"/>
      <c r="L119" s="97"/>
      <c r="M119" s="98" t="s">
        <v>3965</v>
      </c>
      <c r="N119" s="98" t="s">
        <v>1055</v>
      </c>
      <c r="O119" s="99" t="s">
        <v>1710</v>
      </c>
      <c r="P119" s="99" t="s">
        <v>4070</v>
      </c>
      <c r="Q119" s="97">
        <v>15</v>
      </c>
      <c r="R119" s="100" t="s">
        <v>4402</v>
      </c>
      <c r="S119" s="100" t="s">
        <v>4403</v>
      </c>
      <c r="T119" s="101"/>
      <c r="U119" s="101">
        <v>0.1</v>
      </c>
      <c r="V119" s="101"/>
      <c r="W119" s="101">
        <f t="shared" si="2"/>
        <v>9.9599999999999991</v>
      </c>
      <c r="X119" s="101"/>
      <c r="Y119" s="101">
        <f t="shared" si="3"/>
        <v>33.770000000000032</v>
      </c>
    </row>
    <row r="120" spans="1:25" s="60" customFormat="1" x14ac:dyDescent="0.2">
      <c r="A120" s="152">
        <v>40062</v>
      </c>
      <c r="B120" s="153" t="s">
        <v>4404</v>
      </c>
      <c r="C120" s="153" t="s">
        <v>4405</v>
      </c>
      <c r="D120" s="153" t="s">
        <v>4406</v>
      </c>
      <c r="E120" s="153">
        <v>47</v>
      </c>
      <c r="F120" s="153"/>
      <c r="G120" s="153"/>
      <c r="H120" s="153"/>
      <c r="I120" s="153"/>
      <c r="J120" s="153"/>
      <c r="K120" s="153"/>
      <c r="L120" s="153">
        <v>5</v>
      </c>
      <c r="M120" s="154" t="s">
        <v>3953</v>
      </c>
      <c r="N120" s="154" t="s">
        <v>1059</v>
      </c>
      <c r="O120" s="155" t="s">
        <v>4059</v>
      </c>
      <c r="P120" s="155" t="s">
        <v>3995</v>
      </c>
      <c r="Q120" s="153">
        <v>24</v>
      </c>
      <c r="R120" s="156" t="s">
        <v>4407</v>
      </c>
      <c r="S120" s="156" t="s">
        <v>4408</v>
      </c>
      <c r="T120" s="158">
        <v>1.5</v>
      </c>
      <c r="U120" s="158"/>
      <c r="V120" s="158">
        <v>1.5</v>
      </c>
      <c r="W120" s="158">
        <f t="shared" si="2"/>
        <v>11.459999999999999</v>
      </c>
      <c r="X120" s="158"/>
      <c r="Y120" s="158">
        <f t="shared" si="3"/>
        <v>33.770000000000032</v>
      </c>
    </row>
    <row r="121" spans="1:25" s="60" customFormat="1" x14ac:dyDescent="0.2">
      <c r="A121" s="144">
        <v>40065</v>
      </c>
      <c r="B121" s="97" t="s">
        <v>4409</v>
      </c>
      <c r="C121" s="97" t="s">
        <v>4410</v>
      </c>
      <c r="D121" s="97" t="s">
        <v>4411</v>
      </c>
      <c r="E121" s="97"/>
      <c r="F121" s="97"/>
      <c r="G121" s="97"/>
      <c r="H121" s="97"/>
      <c r="I121" s="97"/>
      <c r="J121" s="97"/>
      <c r="K121" s="97"/>
      <c r="L121" s="97"/>
      <c r="M121" s="98" t="s">
        <v>4412</v>
      </c>
      <c r="N121" s="98" t="s">
        <v>1059</v>
      </c>
      <c r="O121" s="99" t="s">
        <v>3999</v>
      </c>
      <c r="P121" s="99" t="s">
        <v>3895</v>
      </c>
      <c r="Q121" s="97">
        <v>8</v>
      </c>
      <c r="R121" s="100" t="s">
        <v>4413</v>
      </c>
      <c r="S121" s="100" t="s">
        <v>4414</v>
      </c>
      <c r="T121" s="101">
        <v>0.57999999999999996</v>
      </c>
      <c r="U121" s="101"/>
      <c r="V121" s="101"/>
      <c r="W121" s="101">
        <f t="shared" si="2"/>
        <v>11.459999999999999</v>
      </c>
      <c r="X121" s="101"/>
      <c r="Y121" s="101">
        <f t="shared" si="3"/>
        <v>33.770000000000032</v>
      </c>
    </row>
    <row r="122" spans="1:25" s="64" customFormat="1" x14ac:dyDescent="0.2">
      <c r="A122" s="161">
        <v>40066</v>
      </c>
      <c r="B122" s="163" t="s">
        <v>4415</v>
      </c>
      <c r="C122" s="163" t="s">
        <v>4416</v>
      </c>
      <c r="D122" s="163" t="s">
        <v>3989</v>
      </c>
      <c r="E122" s="163">
        <v>48</v>
      </c>
      <c r="F122" s="163"/>
      <c r="G122" s="163">
        <v>14</v>
      </c>
      <c r="H122" s="163"/>
      <c r="I122" s="163"/>
      <c r="J122" s="163"/>
      <c r="K122" s="163"/>
      <c r="L122" s="163"/>
      <c r="M122" s="164" t="s">
        <v>3965</v>
      </c>
      <c r="N122" s="164" t="s">
        <v>1055</v>
      </c>
      <c r="O122" s="165" t="s">
        <v>3979</v>
      </c>
      <c r="P122" s="165" t="s">
        <v>3908</v>
      </c>
      <c r="Q122" s="163">
        <v>4</v>
      </c>
      <c r="R122" s="166" t="s">
        <v>4417</v>
      </c>
      <c r="S122" s="166" t="s">
        <v>3827</v>
      </c>
      <c r="T122" s="167"/>
      <c r="U122" s="167">
        <v>0.1</v>
      </c>
      <c r="V122" s="158"/>
      <c r="W122" s="158">
        <f t="shared" si="2"/>
        <v>11.459999999999999</v>
      </c>
      <c r="X122" s="158">
        <v>0.1</v>
      </c>
      <c r="Y122" s="158">
        <f t="shared" si="3"/>
        <v>33.870000000000033</v>
      </c>
    </row>
    <row r="123" spans="1:25" s="104" customFormat="1" x14ac:dyDescent="0.2">
      <c r="A123" s="152">
        <v>40071</v>
      </c>
      <c r="B123" s="153" t="s">
        <v>4418</v>
      </c>
      <c r="C123" s="153" t="s">
        <v>4419</v>
      </c>
      <c r="D123" s="153" t="s">
        <v>3989</v>
      </c>
      <c r="E123" s="153">
        <v>49</v>
      </c>
      <c r="F123" s="153"/>
      <c r="G123" s="153"/>
      <c r="H123" s="153">
        <v>8</v>
      </c>
      <c r="I123" s="153"/>
      <c r="J123" s="153"/>
      <c r="K123" s="153"/>
      <c r="L123" s="153"/>
      <c r="M123" s="154" t="s">
        <v>3965</v>
      </c>
      <c r="N123" s="154" t="s">
        <v>1055</v>
      </c>
      <c r="O123" s="155" t="s">
        <v>3979</v>
      </c>
      <c r="P123" s="155" t="s">
        <v>3995</v>
      </c>
      <c r="Q123" s="153">
        <v>19</v>
      </c>
      <c r="R123" s="156" t="s">
        <v>4420</v>
      </c>
      <c r="S123" s="156" t="s">
        <v>4421</v>
      </c>
      <c r="T123" s="158" t="s">
        <v>4422</v>
      </c>
      <c r="U123" s="158">
        <v>0.1</v>
      </c>
      <c r="V123" s="158"/>
      <c r="W123" s="158">
        <f t="shared" si="2"/>
        <v>11.459999999999999</v>
      </c>
      <c r="X123" s="158">
        <v>0.1</v>
      </c>
      <c r="Y123" s="158">
        <f t="shared" si="3"/>
        <v>33.970000000000034</v>
      </c>
    </row>
    <row r="124" spans="1:25" s="105" customFormat="1" x14ac:dyDescent="0.2">
      <c r="A124" s="144">
        <v>40073</v>
      </c>
      <c r="B124" s="97" t="s">
        <v>4423</v>
      </c>
      <c r="C124" s="97" t="s">
        <v>4424</v>
      </c>
      <c r="D124" s="97" t="s">
        <v>4425</v>
      </c>
      <c r="E124" s="97"/>
      <c r="F124" s="97"/>
      <c r="G124" s="97"/>
      <c r="H124" s="97"/>
      <c r="I124" s="97"/>
      <c r="J124" s="97"/>
      <c r="K124" s="97"/>
      <c r="L124" s="97"/>
      <c r="M124" s="98" t="s">
        <v>4412</v>
      </c>
      <c r="N124" s="98" t="s">
        <v>1076</v>
      </c>
      <c r="O124" s="99" t="s">
        <v>1588</v>
      </c>
      <c r="P124" s="99" t="s">
        <v>4426</v>
      </c>
      <c r="Q124" s="97">
        <v>30</v>
      </c>
      <c r="R124" s="100" t="s">
        <v>4427</v>
      </c>
      <c r="S124" s="100" t="s">
        <v>4428</v>
      </c>
      <c r="T124" s="101">
        <v>13</v>
      </c>
      <c r="U124" s="101"/>
      <c r="V124" s="101"/>
      <c r="W124" s="101">
        <f t="shared" si="2"/>
        <v>11.459999999999999</v>
      </c>
      <c r="X124" s="101"/>
      <c r="Y124" s="101">
        <f t="shared" si="3"/>
        <v>33.970000000000034</v>
      </c>
    </row>
    <row r="125" spans="1:25" s="56" customFormat="1" x14ac:dyDescent="0.2">
      <c r="A125" s="144">
        <v>40082</v>
      </c>
      <c r="B125" s="97" t="s">
        <v>4429</v>
      </c>
      <c r="C125" s="97" t="s">
        <v>4430</v>
      </c>
      <c r="D125" s="97" t="s">
        <v>4431</v>
      </c>
      <c r="E125" s="97"/>
      <c r="F125" s="97"/>
      <c r="G125" s="97"/>
      <c r="H125" s="97"/>
      <c r="I125" s="97"/>
      <c r="J125" s="97"/>
      <c r="K125" s="97"/>
      <c r="L125" s="97"/>
      <c r="M125" s="98" t="s">
        <v>4432</v>
      </c>
      <c r="N125" s="98" t="s">
        <v>1059</v>
      </c>
      <c r="O125" s="99" t="s">
        <v>3999</v>
      </c>
      <c r="P125" s="99" t="s">
        <v>3908</v>
      </c>
      <c r="Q125" s="97">
        <v>21</v>
      </c>
      <c r="R125" s="100" t="s">
        <v>4433</v>
      </c>
      <c r="S125" s="100" t="s">
        <v>4434</v>
      </c>
      <c r="T125" s="101">
        <v>0.4</v>
      </c>
      <c r="U125" s="101"/>
      <c r="V125" s="101"/>
      <c r="W125" s="101">
        <f t="shared" si="2"/>
        <v>11.459999999999999</v>
      </c>
      <c r="X125" s="101"/>
      <c r="Y125" s="101">
        <f t="shared" si="3"/>
        <v>33.970000000000034</v>
      </c>
    </row>
    <row r="126" spans="1:25" s="56" customFormat="1" x14ac:dyDescent="0.2">
      <c r="A126" s="144">
        <v>40085</v>
      </c>
      <c r="B126" s="97" t="s">
        <v>4435</v>
      </c>
      <c r="C126" s="97" t="s">
        <v>4436</v>
      </c>
      <c r="D126" s="97" t="s">
        <v>4443</v>
      </c>
      <c r="E126" s="97"/>
      <c r="F126" s="97"/>
      <c r="G126" s="97"/>
      <c r="H126" s="97"/>
      <c r="I126" s="97"/>
      <c r="J126" s="97"/>
      <c r="K126" s="97"/>
      <c r="L126" s="97"/>
      <c r="M126" s="98" t="s">
        <v>4438</v>
      </c>
      <c r="N126" s="98" t="s">
        <v>1055</v>
      </c>
      <c r="O126" s="99" t="s">
        <v>1579</v>
      </c>
      <c r="P126" s="99" t="s">
        <v>3973</v>
      </c>
      <c r="Q126" s="97">
        <v>27</v>
      </c>
      <c r="R126" s="100" t="s">
        <v>4439</v>
      </c>
      <c r="S126" s="100" t="s">
        <v>4440</v>
      </c>
      <c r="T126" s="101">
        <v>0.1</v>
      </c>
      <c r="U126" s="101"/>
      <c r="V126" s="101"/>
      <c r="W126" s="101">
        <f t="shared" si="2"/>
        <v>11.459999999999999</v>
      </c>
      <c r="X126" s="101"/>
      <c r="Y126" s="101">
        <f t="shared" si="3"/>
        <v>33.970000000000034</v>
      </c>
    </row>
    <row r="127" spans="1:25" s="56" customFormat="1" x14ac:dyDescent="0.2">
      <c r="A127" s="144">
        <v>40091</v>
      </c>
      <c r="B127" s="97" t="s">
        <v>4441</v>
      </c>
      <c r="C127" s="97" t="s">
        <v>4442</v>
      </c>
      <c r="D127" s="97" t="s">
        <v>4437</v>
      </c>
      <c r="E127" s="97"/>
      <c r="F127" s="97"/>
      <c r="G127" s="97"/>
      <c r="H127" s="97"/>
      <c r="I127" s="97"/>
      <c r="J127" s="97"/>
      <c r="K127" s="97"/>
      <c r="L127" s="97"/>
      <c r="M127" s="98" t="s">
        <v>4412</v>
      </c>
      <c r="N127" s="98" t="s">
        <v>1055</v>
      </c>
      <c r="O127" s="99" t="s">
        <v>3894</v>
      </c>
      <c r="P127" s="99" t="s">
        <v>3908</v>
      </c>
      <c r="Q127" s="97">
        <v>18</v>
      </c>
      <c r="R127" s="100" t="s">
        <v>4444</v>
      </c>
      <c r="S127" s="100" t="s">
        <v>4445</v>
      </c>
      <c r="T127" s="101">
        <v>0.1</v>
      </c>
      <c r="U127" s="101"/>
      <c r="V127" s="101"/>
      <c r="W127" s="101">
        <f t="shared" si="2"/>
        <v>11.459999999999999</v>
      </c>
      <c r="X127" s="101"/>
      <c r="Y127" s="101">
        <f t="shared" si="3"/>
        <v>33.970000000000034</v>
      </c>
    </row>
    <row r="128" spans="1:25" s="56" customFormat="1" x14ac:dyDescent="0.2">
      <c r="A128" s="144">
        <v>40138</v>
      </c>
      <c r="B128" s="97" t="s">
        <v>4448</v>
      </c>
      <c r="C128" s="97" t="s">
        <v>4449</v>
      </c>
      <c r="D128" s="97" t="s">
        <v>4450</v>
      </c>
      <c r="E128" s="97"/>
      <c r="F128" s="97"/>
      <c r="G128" s="97"/>
      <c r="H128" s="97"/>
      <c r="I128" s="97"/>
      <c r="J128" s="97"/>
      <c r="K128" s="97"/>
      <c r="L128" s="97"/>
      <c r="M128" s="98" t="s">
        <v>3918</v>
      </c>
      <c r="N128" s="98" t="s">
        <v>1055</v>
      </c>
      <c r="O128" s="99" t="s">
        <v>3900</v>
      </c>
      <c r="P128" s="99" t="s">
        <v>4024</v>
      </c>
      <c r="Q128" s="97">
        <v>2</v>
      </c>
      <c r="R128" s="100" t="s">
        <v>4451</v>
      </c>
      <c r="S128" s="100" t="s">
        <v>4452</v>
      </c>
      <c r="T128" s="101">
        <v>0.23799999999999999</v>
      </c>
      <c r="U128" s="101"/>
      <c r="V128" s="101"/>
      <c r="W128" s="101">
        <f t="shared" si="2"/>
        <v>11.459999999999999</v>
      </c>
      <c r="X128" s="101"/>
      <c r="Y128" s="101">
        <f t="shared" si="3"/>
        <v>33.970000000000034</v>
      </c>
    </row>
  </sheetData>
  <mergeCells count="8">
    <mergeCell ref="T6:U6"/>
    <mergeCell ref="V6:Y6"/>
    <mergeCell ref="A1:Y1"/>
    <mergeCell ref="A2:Y2"/>
    <mergeCell ref="A3:Y3"/>
    <mergeCell ref="T5:U5"/>
    <mergeCell ref="V5:Y5"/>
    <mergeCell ref="F5:L5"/>
  </mergeCells>
  <phoneticPr fontId="0" type="noConversion"/>
  <printOptions horizontalCentered="1"/>
  <pageMargins left="0.7" right="0.7" top="0.75" bottom="0.75" header="0.3" footer="0.3"/>
  <pageSetup scale="85" fitToHeight="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Normal="100" workbookViewId="0">
      <pane xSplit="12" ySplit="13" topLeftCell="M14" activePane="bottomRight" state="frozen"/>
      <selection pane="topRight" activeCell="M1" sqref="M1"/>
      <selection pane="bottomLeft" activeCell="A14" sqref="A14"/>
      <selection pane="bottomRight" sqref="A1:Y1"/>
    </sheetView>
  </sheetViews>
  <sheetFormatPr defaultRowHeight="12.75" x14ac:dyDescent="0.2"/>
  <cols>
    <col min="1" max="1" width="5" style="335" customWidth="1"/>
    <col min="2" max="2" width="17.140625" customWidth="1"/>
    <col min="3" max="3" width="12.140625" customWidth="1"/>
    <col min="4" max="4" width="6.5703125" customWidth="1"/>
    <col min="5" max="5" width="3.42578125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2.7109375" bestFit="1" customWidth="1"/>
    <col min="18" max="18" width="7.7109375" customWidth="1"/>
    <col min="19" max="19" width="8.28515625" customWidth="1"/>
    <col min="20" max="22" width="4.85546875" bestFit="1" customWidth="1"/>
    <col min="23" max="23" width="5.85546875" bestFit="1" customWidth="1"/>
    <col min="24" max="24" width="4.85546875" bestFit="1" customWidth="1"/>
    <col min="25" max="25" width="5.85546875" bestFit="1" customWidth="1"/>
  </cols>
  <sheetData>
    <row r="1" spans="1:25" ht="15" x14ac:dyDescent="0.2">
      <c r="A1" s="525" t="s">
        <v>1041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</row>
    <row r="2" spans="1:25" ht="15" x14ac:dyDescent="0.2">
      <c r="A2" s="525" t="s">
        <v>1054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</row>
    <row r="3" spans="1:25" ht="15" x14ac:dyDescent="0.2">
      <c r="A3" s="526" t="s">
        <v>4453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</row>
    <row r="4" spans="1:25" ht="15.75" thickBot="1" x14ac:dyDescent="0.25">
      <c r="A4" s="337"/>
      <c r="B4" s="50"/>
      <c r="C4" s="50"/>
      <c r="D4" s="50"/>
      <c r="E4" s="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 x14ac:dyDescent="0.25">
      <c r="A5" s="338"/>
      <c r="B5" s="124"/>
      <c r="C5" s="125" t="s">
        <v>3875</v>
      </c>
      <c r="D5" s="126"/>
      <c r="E5" s="122"/>
      <c r="F5" s="541" t="s">
        <v>3883</v>
      </c>
      <c r="G5" s="541"/>
      <c r="H5" s="541"/>
      <c r="I5" s="541"/>
      <c r="J5" s="541"/>
      <c r="K5" s="541"/>
      <c r="L5" s="542"/>
      <c r="M5" s="126"/>
      <c r="N5" s="126"/>
      <c r="O5" s="121"/>
      <c r="P5" s="121"/>
      <c r="Q5" s="126"/>
      <c r="R5" s="126"/>
      <c r="S5" s="126"/>
      <c r="T5" s="539" t="s">
        <v>1042</v>
      </c>
      <c r="U5" s="539"/>
      <c r="V5" s="539" t="s">
        <v>1044</v>
      </c>
      <c r="W5" s="539"/>
      <c r="X5" s="539"/>
      <c r="Y5" s="540"/>
    </row>
    <row r="6" spans="1:25" ht="23.25" thickBot="1" x14ac:dyDescent="0.25">
      <c r="A6" s="339" t="s">
        <v>1031</v>
      </c>
      <c r="B6" s="129" t="s">
        <v>1030</v>
      </c>
      <c r="C6" s="130" t="s">
        <v>3876</v>
      </c>
      <c r="D6" s="131" t="s">
        <v>3903</v>
      </c>
      <c r="E6" s="131" t="s">
        <v>1029</v>
      </c>
      <c r="F6" s="132" t="s">
        <v>1047</v>
      </c>
      <c r="G6" s="132" t="s">
        <v>1048</v>
      </c>
      <c r="H6" s="132" t="s">
        <v>1049</v>
      </c>
      <c r="I6" s="132" t="s">
        <v>1050</v>
      </c>
      <c r="J6" s="132" t="s">
        <v>3879</v>
      </c>
      <c r="K6" s="132" t="s">
        <v>1051</v>
      </c>
      <c r="L6" s="132" t="s">
        <v>3880</v>
      </c>
      <c r="M6" s="134" t="s">
        <v>1032</v>
      </c>
      <c r="N6" s="133" t="s">
        <v>3878</v>
      </c>
      <c r="O6" s="135" t="s">
        <v>1033</v>
      </c>
      <c r="P6" s="135" t="s">
        <v>1034</v>
      </c>
      <c r="Q6" s="136" t="s">
        <v>1035</v>
      </c>
      <c r="R6" s="127" t="s">
        <v>1036</v>
      </c>
      <c r="S6" s="127" t="s">
        <v>1037</v>
      </c>
      <c r="T6" s="534" t="s">
        <v>1038</v>
      </c>
      <c r="U6" s="535"/>
      <c r="V6" s="536" t="s">
        <v>1038</v>
      </c>
      <c r="W6" s="537"/>
      <c r="X6" s="537"/>
      <c r="Y6" s="538"/>
    </row>
    <row r="7" spans="1:25" ht="13.5" thickBot="1" x14ac:dyDescent="0.25">
      <c r="A7" s="340"/>
      <c r="B7" s="139"/>
      <c r="C7" s="125" t="s">
        <v>3877</v>
      </c>
      <c r="D7" s="136"/>
      <c r="E7" s="136"/>
      <c r="F7" s="140"/>
      <c r="G7" s="140"/>
      <c r="H7" s="140"/>
      <c r="I7" s="140"/>
      <c r="J7" s="140"/>
      <c r="K7" s="140"/>
      <c r="L7" s="140"/>
      <c r="M7" s="136"/>
      <c r="N7" s="136"/>
      <c r="O7" s="135"/>
      <c r="P7" s="135"/>
      <c r="Q7" s="136"/>
      <c r="R7" s="136"/>
      <c r="S7" s="136"/>
      <c r="T7" s="136" t="s">
        <v>1043</v>
      </c>
      <c r="U7" s="136" t="s">
        <v>1039</v>
      </c>
      <c r="V7" s="136" t="s">
        <v>1043</v>
      </c>
      <c r="W7" s="140" t="s">
        <v>3881</v>
      </c>
      <c r="X7" s="141" t="s">
        <v>1039</v>
      </c>
      <c r="Y7" s="137" t="s">
        <v>3881</v>
      </c>
    </row>
    <row r="8" spans="1:25" x14ac:dyDescent="0.2">
      <c r="A8" s="341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4"/>
      <c r="O8" s="75"/>
      <c r="P8" s="75"/>
      <c r="Q8" s="73"/>
      <c r="R8" s="76"/>
      <c r="S8" s="76"/>
      <c r="T8" s="77"/>
      <c r="U8" s="77"/>
      <c r="V8" s="77"/>
      <c r="W8" s="78"/>
      <c r="X8" s="77"/>
      <c r="Y8" s="77"/>
    </row>
    <row r="9" spans="1:25" x14ac:dyDescent="0.2">
      <c r="A9" s="34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82"/>
      <c r="O9" s="83"/>
      <c r="P9" s="83"/>
      <c r="Q9" s="81"/>
      <c r="R9" s="84"/>
      <c r="S9" s="84"/>
      <c r="T9" s="120">
        <f>COUNTIF(T10:T146,"&gt;0")</f>
        <v>81</v>
      </c>
      <c r="U9" s="120">
        <f>COUNTIF(U10:U146,"&gt;0")</f>
        <v>56</v>
      </c>
      <c r="V9" s="120">
        <f>COUNTIF(V10:V146,"&gt;0")</f>
        <v>29</v>
      </c>
      <c r="W9" s="66"/>
      <c r="X9" s="120">
        <f>COUNTIF(X10:X146,"&gt;0")</f>
        <v>26</v>
      </c>
      <c r="Y9" s="85"/>
    </row>
    <row r="10" spans="1:25" x14ac:dyDescent="0.2">
      <c r="A10" s="342">
        <v>40196</v>
      </c>
      <c r="B10" s="81" t="s">
        <v>3218</v>
      </c>
      <c r="C10" s="81" t="s">
        <v>3219</v>
      </c>
      <c r="D10" s="81"/>
      <c r="E10" s="81"/>
      <c r="F10" s="81"/>
      <c r="G10" s="81"/>
      <c r="H10" s="81"/>
      <c r="I10" s="81"/>
      <c r="J10" s="81"/>
      <c r="K10" s="81"/>
      <c r="L10" s="81"/>
      <c r="M10" s="82" t="s">
        <v>4085</v>
      </c>
      <c r="N10" s="82" t="s">
        <v>1055</v>
      </c>
      <c r="O10" s="83" t="s">
        <v>3999</v>
      </c>
      <c r="P10" s="83" t="s">
        <v>3889</v>
      </c>
      <c r="Q10" s="81">
        <v>26</v>
      </c>
      <c r="R10" s="84" t="s">
        <v>4515</v>
      </c>
      <c r="S10" s="84" t="s">
        <v>4516</v>
      </c>
      <c r="T10" s="59">
        <v>0.1</v>
      </c>
      <c r="U10" s="59"/>
      <c r="V10" s="59"/>
      <c r="W10" s="101">
        <f>W9+V10</f>
        <v>0</v>
      </c>
      <c r="X10" s="101"/>
      <c r="Y10" s="101">
        <f>Y9+X10</f>
        <v>0</v>
      </c>
    </row>
    <row r="11" spans="1:25" x14ac:dyDescent="0.2">
      <c r="A11" s="343">
        <v>40265</v>
      </c>
      <c r="B11" s="259" t="s">
        <v>301</v>
      </c>
      <c r="C11" s="259" t="s">
        <v>302</v>
      </c>
      <c r="D11" s="259" t="s">
        <v>303</v>
      </c>
      <c r="E11" s="259">
        <v>1</v>
      </c>
      <c r="F11" s="259"/>
      <c r="G11" s="259"/>
      <c r="H11" s="259"/>
      <c r="I11" s="259"/>
      <c r="J11" s="259"/>
      <c r="K11" s="259">
        <v>1</v>
      </c>
      <c r="L11" s="259"/>
      <c r="M11" s="256" t="s">
        <v>304</v>
      </c>
      <c r="N11" s="256" t="s">
        <v>1059</v>
      </c>
      <c r="O11" s="262" t="s">
        <v>3999</v>
      </c>
      <c r="P11" s="262" t="s">
        <v>3889</v>
      </c>
      <c r="Q11" s="259">
        <v>17</v>
      </c>
      <c r="R11" s="263" t="s">
        <v>379</v>
      </c>
      <c r="S11" s="263" t="s">
        <v>1206</v>
      </c>
      <c r="T11" s="261">
        <v>0.5</v>
      </c>
      <c r="U11" s="261"/>
      <c r="V11" s="261">
        <v>0.5</v>
      </c>
      <c r="W11" s="261">
        <f>W10+V11</f>
        <v>0.5</v>
      </c>
      <c r="X11" s="261"/>
      <c r="Y11" s="261">
        <f t="shared" ref="Y11:Y75" si="0">Y10+X11</f>
        <v>0</v>
      </c>
    </row>
    <row r="12" spans="1:25" x14ac:dyDescent="0.2">
      <c r="A12" s="342">
        <v>40266</v>
      </c>
      <c r="B12" s="81" t="s">
        <v>305</v>
      </c>
      <c r="C12" s="81" t="s">
        <v>306</v>
      </c>
      <c r="D12" s="81"/>
      <c r="E12" s="81"/>
      <c r="F12" s="81"/>
      <c r="G12" s="81"/>
      <c r="H12" s="81"/>
      <c r="I12" s="81"/>
      <c r="J12" s="81"/>
      <c r="K12" s="81"/>
      <c r="L12" s="81"/>
      <c r="M12" s="82" t="s">
        <v>3971</v>
      </c>
      <c r="N12" s="82" t="s">
        <v>1055</v>
      </c>
      <c r="O12" s="83" t="s">
        <v>3999</v>
      </c>
      <c r="P12" s="83" t="s">
        <v>3908</v>
      </c>
      <c r="Q12" s="81">
        <v>30</v>
      </c>
      <c r="R12" s="84" t="s">
        <v>307</v>
      </c>
      <c r="S12" s="84" t="s">
        <v>308</v>
      </c>
      <c r="T12" s="59">
        <v>0.1</v>
      </c>
      <c r="U12" s="59"/>
      <c r="V12" s="59"/>
      <c r="W12" s="101">
        <f t="shared" ref="W12:W75" si="1">W11+V12</f>
        <v>0.5</v>
      </c>
      <c r="X12" s="101"/>
      <c r="Y12" s="101">
        <f t="shared" si="0"/>
        <v>0</v>
      </c>
    </row>
    <row r="13" spans="1:25" x14ac:dyDescent="0.2">
      <c r="A13" s="344">
        <v>40268</v>
      </c>
      <c r="B13" s="88" t="s">
        <v>309</v>
      </c>
      <c r="C13" s="88" t="s">
        <v>310</v>
      </c>
      <c r="D13" s="88" t="s">
        <v>311</v>
      </c>
      <c r="E13" s="88"/>
      <c r="F13" s="88"/>
      <c r="G13" s="88"/>
      <c r="H13" s="88"/>
      <c r="I13" s="88"/>
      <c r="J13" s="88"/>
      <c r="K13" s="88"/>
      <c r="L13" s="88"/>
      <c r="M13" s="89" t="s">
        <v>4085</v>
      </c>
      <c r="N13" s="89" t="s">
        <v>1055</v>
      </c>
      <c r="O13" s="90" t="s">
        <v>3900</v>
      </c>
      <c r="P13" s="90" t="s">
        <v>3889</v>
      </c>
      <c r="Q13" s="88">
        <v>9</v>
      </c>
      <c r="R13" s="91" t="s">
        <v>1626</v>
      </c>
      <c r="S13" s="91" t="s">
        <v>1253</v>
      </c>
      <c r="T13" s="92">
        <v>0.1</v>
      </c>
      <c r="U13" s="92"/>
      <c r="V13" s="59"/>
      <c r="W13" s="101">
        <f t="shared" si="1"/>
        <v>0.5</v>
      </c>
      <c r="X13" s="101"/>
      <c r="Y13" s="101">
        <f t="shared" si="0"/>
        <v>0</v>
      </c>
    </row>
    <row r="14" spans="1:25" x14ac:dyDescent="0.2">
      <c r="A14" s="345">
        <v>40280</v>
      </c>
      <c r="B14" s="97" t="s">
        <v>312</v>
      </c>
      <c r="C14" s="97" t="s">
        <v>313</v>
      </c>
      <c r="D14" s="97"/>
      <c r="E14" s="97"/>
      <c r="F14" s="97"/>
      <c r="G14" s="97"/>
      <c r="H14" s="97"/>
      <c r="I14" s="97"/>
      <c r="J14" s="97"/>
      <c r="K14" s="97"/>
      <c r="L14" s="97"/>
      <c r="M14" s="98" t="s">
        <v>3936</v>
      </c>
      <c r="N14" s="98" t="s">
        <v>1055</v>
      </c>
      <c r="O14" s="99" t="s">
        <v>4030</v>
      </c>
      <c r="P14" s="99" t="s">
        <v>4024</v>
      </c>
      <c r="Q14" s="97">
        <v>29</v>
      </c>
      <c r="R14" s="100" t="s">
        <v>314</v>
      </c>
      <c r="S14" s="100" t="s">
        <v>315</v>
      </c>
      <c r="T14" s="101">
        <v>0.1</v>
      </c>
      <c r="U14" s="101"/>
      <c r="V14" s="101"/>
      <c r="W14" s="101">
        <f t="shared" si="1"/>
        <v>0.5</v>
      </c>
      <c r="X14" s="101"/>
      <c r="Y14" s="101">
        <f t="shared" si="0"/>
        <v>0</v>
      </c>
    </row>
    <row r="15" spans="1:25" x14ac:dyDescent="0.2">
      <c r="A15" s="345">
        <v>40281</v>
      </c>
      <c r="B15" s="97" t="s">
        <v>316</v>
      </c>
      <c r="C15" s="97" t="s">
        <v>317</v>
      </c>
      <c r="D15" s="97" t="s">
        <v>318</v>
      </c>
      <c r="E15" s="97"/>
      <c r="F15" s="97"/>
      <c r="G15" s="97"/>
      <c r="H15" s="97"/>
      <c r="I15" s="97"/>
      <c r="J15" s="97"/>
      <c r="K15" s="97"/>
      <c r="L15" s="97"/>
      <c r="M15" s="98" t="s">
        <v>319</v>
      </c>
      <c r="N15" s="98" t="s">
        <v>1059</v>
      </c>
      <c r="O15" s="99" t="s">
        <v>3894</v>
      </c>
      <c r="P15" s="99" t="s">
        <v>3959</v>
      </c>
      <c r="Q15" s="97">
        <v>21</v>
      </c>
      <c r="R15" s="100" t="s">
        <v>992</v>
      </c>
      <c r="S15" s="100" t="s">
        <v>320</v>
      </c>
      <c r="T15" s="101">
        <v>4.2</v>
      </c>
      <c r="U15" s="101"/>
      <c r="V15" s="261">
        <v>3.5</v>
      </c>
      <c r="W15" s="101">
        <f t="shared" si="1"/>
        <v>4</v>
      </c>
      <c r="X15" s="101"/>
      <c r="Y15" s="101">
        <f t="shared" si="0"/>
        <v>0</v>
      </c>
    </row>
    <row r="16" spans="1:25" x14ac:dyDescent="0.2">
      <c r="A16" s="345">
        <v>40281</v>
      </c>
      <c r="B16" s="97" t="s">
        <v>321</v>
      </c>
      <c r="C16" s="97" t="s">
        <v>322</v>
      </c>
      <c r="D16" s="97" t="s">
        <v>323</v>
      </c>
      <c r="E16" s="97"/>
      <c r="F16" s="97"/>
      <c r="G16" s="97"/>
      <c r="H16" s="97"/>
      <c r="I16" s="97"/>
      <c r="J16" s="97"/>
      <c r="K16" s="97"/>
      <c r="L16" s="97"/>
      <c r="M16" s="98" t="s">
        <v>4085</v>
      </c>
      <c r="N16" s="98" t="s">
        <v>1059</v>
      </c>
      <c r="O16" s="99" t="s">
        <v>4036</v>
      </c>
      <c r="P16" s="99" t="s">
        <v>1753</v>
      </c>
      <c r="Q16" s="97">
        <v>13</v>
      </c>
      <c r="R16" s="100" t="s">
        <v>324</v>
      </c>
      <c r="S16" s="100" t="s">
        <v>325</v>
      </c>
      <c r="T16" s="101">
        <v>1.5</v>
      </c>
      <c r="U16" s="101"/>
      <c r="V16" s="101"/>
      <c r="W16" s="101">
        <f t="shared" si="1"/>
        <v>4</v>
      </c>
      <c r="X16" s="101"/>
      <c r="Y16" s="101">
        <f t="shared" si="0"/>
        <v>0</v>
      </c>
    </row>
    <row r="17" spans="1:25" x14ac:dyDescent="0.2">
      <c r="A17" s="345">
        <v>40285</v>
      </c>
      <c r="B17" s="97" t="s">
        <v>326</v>
      </c>
      <c r="C17" s="97" t="s">
        <v>327</v>
      </c>
      <c r="D17" s="97"/>
      <c r="E17" s="97"/>
      <c r="F17" s="97"/>
      <c r="G17" s="97"/>
      <c r="H17" s="97"/>
      <c r="I17" s="97"/>
      <c r="J17" s="97"/>
      <c r="K17" s="97"/>
      <c r="L17" s="97"/>
      <c r="M17" s="98" t="s">
        <v>328</v>
      </c>
      <c r="N17" s="98" t="s">
        <v>1055</v>
      </c>
      <c r="O17" s="99" t="s">
        <v>3907</v>
      </c>
      <c r="P17" s="99" t="s">
        <v>3889</v>
      </c>
      <c r="Q17" s="97">
        <v>10</v>
      </c>
      <c r="R17" s="100" t="s">
        <v>329</v>
      </c>
      <c r="S17" s="100" t="s">
        <v>330</v>
      </c>
      <c r="T17" s="101">
        <v>0.1</v>
      </c>
      <c r="U17" s="101"/>
      <c r="V17" s="101"/>
      <c r="W17" s="101">
        <f t="shared" si="1"/>
        <v>4</v>
      </c>
      <c r="X17" s="101"/>
      <c r="Y17" s="101">
        <f t="shared" si="0"/>
        <v>0</v>
      </c>
    </row>
    <row r="18" spans="1:25" x14ac:dyDescent="0.2">
      <c r="A18" s="346">
        <v>40286</v>
      </c>
      <c r="B18" s="149" t="s">
        <v>4415</v>
      </c>
      <c r="C18" s="149" t="s">
        <v>331</v>
      </c>
      <c r="D18" s="149" t="s">
        <v>3989</v>
      </c>
      <c r="E18" s="149">
        <v>2</v>
      </c>
      <c r="F18" s="149"/>
      <c r="G18" s="149">
        <v>1</v>
      </c>
      <c r="H18" s="149"/>
      <c r="I18" s="149"/>
      <c r="J18" s="149"/>
      <c r="K18" s="149"/>
      <c r="L18" s="149"/>
      <c r="M18" s="150" t="s">
        <v>3965</v>
      </c>
      <c r="N18" s="150" t="s">
        <v>1055</v>
      </c>
      <c r="O18" s="146" t="s">
        <v>3979</v>
      </c>
      <c r="P18" s="146" t="s">
        <v>3908</v>
      </c>
      <c r="Q18" s="149">
        <v>4</v>
      </c>
      <c r="R18" s="151" t="s">
        <v>332</v>
      </c>
      <c r="S18" s="151" t="s">
        <v>4698</v>
      </c>
      <c r="T18" s="66"/>
      <c r="U18" s="261">
        <v>0.1</v>
      </c>
      <c r="V18" s="261"/>
      <c r="W18" s="261">
        <f t="shared" si="1"/>
        <v>4</v>
      </c>
      <c r="X18" s="261">
        <v>0.1</v>
      </c>
      <c r="Y18" s="261">
        <f t="shared" si="0"/>
        <v>0.1</v>
      </c>
    </row>
    <row r="19" spans="1:25" x14ac:dyDescent="0.2">
      <c r="A19" s="343">
        <v>40287</v>
      </c>
      <c r="B19" s="259" t="s">
        <v>1665</v>
      </c>
      <c r="C19" s="259" t="s">
        <v>333</v>
      </c>
      <c r="D19" s="259" t="s">
        <v>3989</v>
      </c>
      <c r="E19" s="259">
        <v>3</v>
      </c>
      <c r="F19" s="259"/>
      <c r="G19" s="259">
        <v>2</v>
      </c>
      <c r="H19" s="259"/>
      <c r="I19" s="259"/>
      <c r="J19" s="259"/>
      <c r="K19" s="259"/>
      <c r="L19" s="259"/>
      <c r="M19" s="256" t="s">
        <v>3965</v>
      </c>
      <c r="N19" s="256" t="s">
        <v>1059</v>
      </c>
      <c r="O19" s="262" t="s">
        <v>1615</v>
      </c>
      <c r="P19" s="262" t="s">
        <v>3908</v>
      </c>
      <c r="Q19" s="259">
        <v>10</v>
      </c>
      <c r="R19" s="263" t="s">
        <v>334</v>
      </c>
      <c r="S19" s="263" t="s">
        <v>335</v>
      </c>
      <c r="T19" s="261"/>
      <c r="U19" s="261">
        <v>1.5</v>
      </c>
      <c r="V19" s="261"/>
      <c r="W19" s="261">
        <f t="shared" si="1"/>
        <v>4</v>
      </c>
      <c r="X19" s="261">
        <v>1.5</v>
      </c>
      <c r="Y19" s="261">
        <f t="shared" si="0"/>
        <v>1.6</v>
      </c>
    </row>
    <row r="20" spans="1:25" x14ac:dyDescent="0.2">
      <c r="A20" s="342">
        <v>40296</v>
      </c>
      <c r="B20" s="28" t="s">
        <v>591</v>
      </c>
      <c r="C20" s="22" t="s">
        <v>592</v>
      </c>
      <c r="D20" s="22" t="s">
        <v>593</v>
      </c>
      <c r="E20" s="22"/>
      <c r="F20" s="22"/>
      <c r="G20" s="22"/>
      <c r="H20" s="22"/>
      <c r="I20" s="22"/>
      <c r="J20" s="22"/>
      <c r="K20" s="22"/>
      <c r="L20" s="22"/>
      <c r="M20" s="25" t="s">
        <v>5018</v>
      </c>
      <c r="N20" s="25" t="s">
        <v>1055</v>
      </c>
      <c r="O20" s="238" t="s">
        <v>3979</v>
      </c>
      <c r="P20" s="238" t="s">
        <v>3908</v>
      </c>
      <c r="Q20" s="26">
        <v>31</v>
      </c>
      <c r="R20" s="26" t="s">
        <v>594</v>
      </c>
      <c r="S20" s="26" t="s">
        <v>595</v>
      </c>
      <c r="T20" s="43">
        <v>0.2</v>
      </c>
      <c r="U20" s="336"/>
      <c r="V20" s="42"/>
      <c r="W20" s="101">
        <f t="shared" si="1"/>
        <v>4</v>
      </c>
      <c r="X20" s="101"/>
      <c r="Y20" s="101">
        <f t="shared" si="0"/>
        <v>1.6</v>
      </c>
    </row>
    <row r="21" spans="1:25" x14ac:dyDescent="0.2">
      <c r="A21" s="343">
        <v>40302</v>
      </c>
      <c r="B21" s="259" t="s">
        <v>596</v>
      </c>
      <c r="C21" s="259" t="s">
        <v>597</v>
      </c>
      <c r="D21" s="259" t="s">
        <v>598</v>
      </c>
      <c r="E21" s="259">
        <v>4</v>
      </c>
      <c r="F21" s="259"/>
      <c r="G21" s="259"/>
      <c r="H21" s="259"/>
      <c r="I21" s="259">
        <v>1</v>
      </c>
      <c r="J21" s="259"/>
      <c r="K21" s="259"/>
      <c r="L21" s="259"/>
      <c r="M21" s="256" t="s">
        <v>599</v>
      </c>
      <c r="N21" s="256" t="s">
        <v>1055</v>
      </c>
      <c r="O21" s="262" t="s">
        <v>3937</v>
      </c>
      <c r="P21" s="262" t="s">
        <v>3959</v>
      </c>
      <c r="Q21" s="263">
        <v>4</v>
      </c>
      <c r="R21" s="263" t="s">
        <v>600</v>
      </c>
      <c r="S21" s="263" t="s">
        <v>1092</v>
      </c>
      <c r="T21" s="258">
        <v>0.1</v>
      </c>
      <c r="U21" s="258"/>
      <c r="V21" s="261">
        <v>0.1</v>
      </c>
      <c r="W21" s="261">
        <f t="shared" si="1"/>
        <v>4.0999999999999996</v>
      </c>
      <c r="X21" s="261"/>
      <c r="Y21" s="261">
        <f t="shared" si="0"/>
        <v>1.6</v>
      </c>
    </row>
    <row r="22" spans="1:25" x14ac:dyDescent="0.2">
      <c r="A22" s="345">
        <v>40307</v>
      </c>
      <c r="B22" s="97" t="s">
        <v>601</v>
      </c>
      <c r="C22" s="97" t="s">
        <v>602</v>
      </c>
      <c r="D22" s="97" t="s">
        <v>603</v>
      </c>
      <c r="E22" s="97"/>
      <c r="F22" s="97"/>
      <c r="G22" s="97"/>
      <c r="H22" s="97"/>
      <c r="I22" s="97"/>
      <c r="J22" s="97"/>
      <c r="K22" s="97"/>
      <c r="L22" s="97"/>
      <c r="M22" s="98" t="s">
        <v>4085</v>
      </c>
      <c r="N22" s="98" t="s">
        <v>1076</v>
      </c>
      <c r="O22" s="99" t="s">
        <v>2958</v>
      </c>
      <c r="P22" s="99" t="s">
        <v>4070</v>
      </c>
      <c r="Q22" s="100">
        <v>20</v>
      </c>
      <c r="R22" s="100" t="s">
        <v>604</v>
      </c>
      <c r="S22" s="100" t="s">
        <v>605</v>
      </c>
      <c r="T22" s="107">
        <v>13.83</v>
      </c>
      <c r="U22" s="107"/>
      <c r="V22" s="101"/>
      <c r="W22" s="101">
        <f t="shared" si="1"/>
        <v>4.0999999999999996</v>
      </c>
      <c r="X22" s="101"/>
      <c r="Y22" s="101">
        <f t="shared" si="0"/>
        <v>1.6</v>
      </c>
    </row>
    <row r="23" spans="1:25" x14ac:dyDescent="0.2">
      <c r="A23" s="343">
        <v>40318</v>
      </c>
      <c r="B23" s="259" t="s">
        <v>606</v>
      </c>
      <c r="C23" s="259" t="s">
        <v>607</v>
      </c>
      <c r="D23" s="259" t="s">
        <v>608</v>
      </c>
      <c r="E23" s="259">
        <v>5</v>
      </c>
      <c r="F23" s="259"/>
      <c r="G23" s="259"/>
      <c r="H23" s="259">
        <v>1</v>
      </c>
      <c r="I23" s="259"/>
      <c r="J23" s="259"/>
      <c r="K23" s="259"/>
      <c r="L23" s="259"/>
      <c r="M23" s="256" t="s">
        <v>3930</v>
      </c>
      <c r="N23" s="256" t="s">
        <v>1055</v>
      </c>
      <c r="O23" s="262" t="s">
        <v>3900</v>
      </c>
      <c r="P23" s="262" t="s">
        <v>3995</v>
      </c>
      <c r="Q23" s="263">
        <v>20</v>
      </c>
      <c r="R23" s="263" t="s">
        <v>609</v>
      </c>
      <c r="S23" s="263" t="s">
        <v>610</v>
      </c>
      <c r="T23" s="261">
        <v>0.2</v>
      </c>
      <c r="U23" s="258"/>
      <c r="V23" s="261">
        <v>0.2</v>
      </c>
      <c r="W23" s="261">
        <f t="shared" si="1"/>
        <v>4.3</v>
      </c>
      <c r="X23" s="261"/>
      <c r="Y23" s="261">
        <f t="shared" si="0"/>
        <v>1.6</v>
      </c>
    </row>
    <row r="24" spans="1:25" x14ac:dyDescent="0.2">
      <c r="A24" s="343">
        <v>40322</v>
      </c>
      <c r="B24" s="259" t="s">
        <v>1795</v>
      </c>
      <c r="C24" s="259" t="s">
        <v>611</v>
      </c>
      <c r="D24" s="259" t="s">
        <v>3989</v>
      </c>
      <c r="E24" s="259">
        <v>6</v>
      </c>
      <c r="F24" s="259"/>
      <c r="G24" s="259"/>
      <c r="H24" s="259"/>
      <c r="I24" s="259"/>
      <c r="J24" s="259"/>
      <c r="K24" s="259"/>
      <c r="L24" s="259">
        <v>1</v>
      </c>
      <c r="M24" s="256" t="s">
        <v>3965</v>
      </c>
      <c r="N24" s="256" t="s">
        <v>1055</v>
      </c>
      <c r="O24" s="262" t="s">
        <v>3919</v>
      </c>
      <c r="P24" s="262" t="s">
        <v>4024</v>
      </c>
      <c r="Q24" s="263">
        <v>2</v>
      </c>
      <c r="R24" s="263" t="s">
        <v>612</v>
      </c>
      <c r="S24" s="263" t="s">
        <v>613</v>
      </c>
      <c r="T24" s="261"/>
      <c r="U24" s="258">
        <v>0.1</v>
      </c>
      <c r="V24" s="261"/>
      <c r="W24" s="261">
        <f t="shared" si="1"/>
        <v>4.3</v>
      </c>
      <c r="X24" s="261">
        <v>0.1</v>
      </c>
      <c r="Y24" s="261">
        <f t="shared" si="0"/>
        <v>1.7000000000000002</v>
      </c>
    </row>
    <row r="25" spans="1:25" x14ac:dyDescent="0.2">
      <c r="A25" s="345">
        <v>40325</v>
      </c>
      <c r="B25" s="97" t="s">
        <v>4874</v>
      </c>
      <c r="C25" s="97" t="s">
        <v>4875</v>
      </c>
      <c r="D25" s="97"/>
      <c r="E25" s="97"/>
      <c r="F25" s="97"/>
      <c r="G25" s="97"/>
      <c r="H25" s="97"/>
      <c r="I25" s="97"/>
      <c r="J25" s="97"/>
      <c r="K25" s="97"/>
      <c r="L25" s="97"/>
      <c r="M25" s="98" t="s">
        <v>599</v>
      </c>
      <c r="N25" s="98" t="s">
        <v>1055</v>
      </c>
      <c r="O25" s="99" t="s">
        <v>4059</v>
      </c>
      <c r="P25" s="99" t="s">
        <v>3991</v>
      </c>
      <c r="Q25" s="100">
        <v>22</v>
      </c>
      <c r="R25" s="100" t="s">
        <v>4876</v>
      </c>
      <c r="S25" s="100" t="s">
        <v>4877</v>
      </c>
      <c r="T25" s="101">
        <v>0.1</v>
      </c>
      <c r="U25" s="107"/>
      <c r="V25" s="101"/>
      <c r="W25" s="101">
        <f t="shared" si="1"/>
        <v>4.3</v>
      </c>
      <c r="X25" s="101"/>
      <c r="Y25" s="101">
        <f t="shared" si="0"/>
        <v>1.7000000000000002</v>
      </c>
    </row>
    <row r="26" spans="1:25" x14ac:dyDescent="0.2">
      <c r="A26" s="345">
        <v>40323</v>
      </c>
      <c r="B26" s="97" t="s">
        <v>4878</v>
      </c>
      <c r="C26" s="97" t="s">
        <v>4879</v>
      </c>
      <c r="D26" s="97"/>
      <c r="E26" s="97"/>
      <c r="F26" s="97"/>
      <c r="G26" s="97"/>
      <c r="H26" s="97"/>
      <c r="I26" s="97"/>
      <c r="J26" s="97"/>
      <c r="K26" s="97"/>
      <c r="L26" s="97"/>
      <c r="M26" s="98" t="s">
        <v>599</v>
      </c>
      <c r="N26" s="98" t="s">
        <v>1055</v>
      </c>
      <c r="O26" s="99" t="s">
        <v>4023</v>
      </c>
      <c r="P26" s="99" t="s">
        <v>4024</v>
      </c>
      <c r="Q26" s="100">
        <v>1</v>
      </c>
      <c r="R26" s="100" t="s">
        <v>4880</v>
      </c>
      <c r="S26" s="100" t="s">
        <v>2760</v>
      </c>
      <c r="T26" s="101">
        <v>0.1</v>
      </c>
      <c r="U26" s="107"/>
      <c r="V26" s="101"/>
      <c r="W26" s="101">
        <f t="shared" si="1"/>
        <v>4.3</v>
      </c>
      <c r="X26" s="101"/>
      <c r="Y26" s="101">
        <f t="shared" si="0"/>
        <v>1.7000000000000002</v>
      </c>
    </row>
    <row r="27" spans="1:25" x14ac:dyDescent="0.2">
      <c r="A27" s="343">
        <v>40332</v>
      </c>
      <c r="B27" s="259" t="s">
        <v>4881</v>
      </c>
      <c r="C27" s="259" t="s">
        <v>4882</v>
      </c>
      <c r="D27" s="259" t="s">
        <v>4883</v>
      </c>
      <c r="E27" s="259">
        <v>7</v>
      </c>
      <c r="F27" s="259"/>
      <c r="G27" s="259"/>
      <c r="H27" s="259"/>
      <c r="I27" s="259"/>
      <c r="J27" s="259"/>
      <c r="K27" s="259"/>
      <c r="L27" s="259">
        <v>2</v>
      </c>
      <c r="M27" s="256" t="s">
        <v>3936</v>
      </c>
      <c r="N27" s="256" t="s">
        <v>1055</v>
      </c>
      <c r="O27" s="262" t="s">
        <v>4030</v>
      </c>
      <c r="P27" s="262" t="s">
        <v>3991</v>
      </c>
      <c r="Q27" s="263">
        <v>19</v>
      </c>
      <c r="R27" s="263" t="s">
        <v>4884</v>
      </c>
      <c r="S27" s="263" t="s">
        <v>4885</v>
      </c>
      <c r="T27" s="261">
        <v>0.1</v>
      </c>
      <c r="U27" s="258"/>
      <c r="V27" s="261">
        <v>0.1</v>
      </c>
      <c r="W27" s="261">
        <f t="shared" si="1"/>
        <v>4.3999999999999995</v>
      </c>
      <c r="X27" s="261"/>
      <c r="Y27" s="261">
        <f t="shared" si="0"/>
        <v>1.7000000000000002</v>
      </c>
    </row>
    <row r="28" spans="1:25" x14ac:dyDescent="0.2">
      <c r="A28" s="343">
        <v>40337</v>
      </c>
      <c r="B28" s="259" t="s">
        <v>4886</v>
      </c>
      <c r="C28" s="259" t="s">
        <v>4887</v>
      </c>
      <c r="D28" s="259" t="s">
        <v>3989</v>
      </c>
      <c r="E28" s="259">
        <v>8</v>
      </c>
      <c r="F28" s="259"/>
      <c r="G28" s="259">
        <v>3</v>
      </c>
      <c r="H28" s="259"/>
      <c r="I28" s="259"/>
      <c r="J28" s="259"/>
      <c r="K28" s="259"/>
      <c r="L28" s="259"/>
      <c r="M28" s="256" t="s">
        <v>3965</v>
      </c>
      <c r="N28" s="256" t="s">
        <v>1055</v>
      </c>
      <c r="O28" s="262" t="s">
        <v>3979</v>
      </c>
      <c r="P28" s="262" t="s">
        <v>3959</v>
      </c>
      <c r="Q28" s="263">
        <v>25</v>
      </c>
      <c r="R28" s="263" t="s">
        <v>4888</v>
      </c>
      <c r="S28" s="263" t="s">
        <v>4889</v>
      </c>
      <c r="T28" s="261"/>
      <c r="U28" s="258">
        <v>0.1</v>
      </c>
      <c r="V28" s="261"/>
      <c r="W28" s="261">
        <f t="shared" si="1"/>
        <v>4.3999999999999995</v>
      </c>
      <c r="X28" s="261">
        <v>0.1</v>
      </c>
      <c r="Y28" s="261">
        <f t="shared" si="0"/>
        <v>1.8000000000000003</v>
      </c>
    </row>
    <row r="29" spans="1:25" x14ac:dyDescent="0.2">
      <c r="A29" s="345">
        <v>40337</v>
      </c>
      <c r="B29" s="96" t="s">
        <v>4890</v>
      </c>
      <c r="C29" s="97" t="s">
        <v>4891</v>
      </c>
      <c r="D29" s="97" t="s">
        <v>4892</v>
      </c>
      <c r="E29" s="97"/>
      <c r="F29" s="97"/>
      <c r="G29" s="97"/>
      <c r="H29" s="97"/>
      <c r="I29" s="97"/>
      <c r="J29" s="97"/>
      <c r="K29" s="97"/>
      <c r="L29" s="97"/>
      <c r="M29" s="98" t="s">
        <v>4085</v>
      </c>
      <c r="N29" s="98" t="s">
        <v>1055</v>
      </c>
      <c r="O29" s="99" t="s">
        <v>4023</v>
      </c>
      <c r="P29" s="99" t="s">
        <v>4024</v>
      </c>
      <c r="Q29" s="100">
        <v>12</v>
      </c>
      <c r="R29" s="100" t="s">
        <v>4893</v>
      </c>
      <c r="S29" s="100" t="s">
        <v>4894</v>
      </c>
      <c r="T29" s="101">
        <v>0.1</v>
      </c>
      <c r="U29" s="107"/>
      <c r="V29" s="101"/>
      <c r="W29" s="101">
        <f t="shared" si="1"/>
        <v>4.3999999999999995</v>
      </c>
      <c r="X29" s="101"/>
      <c r="Y29" s="101">
        <f t="shared" si="0"/>
        <v>1.8000000000000003</v>
      </c>
    </row>
    <row r="30" spans="1:25" x14ac:dyDescent="0.2">
      <c r="A30" s="345">
        <v>40345</v>
      </c>
      <c r="B30" s="97" t="s">
        <v>4895</v>
      </c>
      <c r="C30" s="97" t="s">
        <v>4896</v>
      </c>
      <c r="D30" s="97" t="s">
        <v>4897</v>
      </c>
      <c r="E30" s="97"/>
      <c r="F30" s="97"/>
      <c r="G30" s="97"/>
      <c r="H30" s="97"/>
      <c r="I30" s="97"/>
      <c r="J30" s="97"/>
      <c r="K30" s="97"/>
      <c r="L30" s="97"/>
      <c r="M30" s="98" t="s">
        <v>3965</v>
      </c>
      <c r="N30" s="98" t="s">
        <v>1055</v>
      </c>
      <c r="O30" s="99" t="s">
        <v>4898</v>
      </c>
      <c r="P30" s="99" t="s">
        <v>4899</v>
      </c>
      <c r="Q30" s="100">
        <v>5</v>
      </c>
      <c r="R30" s="100" t="s">
        <v>4900</v>
      </c>
      <c r="S30" s="100" t="s">
        <v>4901</v>
      </c>
      <c r="T30" s="101"/>
      <c r="U30" s="107">
        <v>0.1</v>
      </c>
      <c r="V30" s="101"/>
      <c r="W30" s="101">
        <f t="shared" si="1"/>
        <v>4.3999999999999995</v>
      </c>
      <c r="X30" s="101"/>
      <c r="Y30" s="101">
        <f t="shared" si="0"/>
        <v>1.8000000000000003</v>
      </c>
    </row>
    <row r="31" spans="1:25" x14ac:dyDescent="0.2">
      <c r="A31" s="343">
        <v>40346</v>
      </c>
      <c r="B31" s="259" t="s">
        <v>4902</v>
      </c>
      <c r="C31" s="259" t="s">
        <v>4903</v>
      </c>
      <c r="D31" s="259" t="s">
        <v>4904</v>
      </c>
      <c r="E31" s="259">
        <v>9</v>
      </c>
      <c r="F31" s="259"/>
      <c r="G31" s="259"/>
      <c r="H31" s="259"/>
      <c r="I31" s="259">
        <v>2</v>
      </c>
      <c r="J31" s="259"/>
      <c r="K31" s="259"/>
      <c r="L31" s="259"/>
      <c r="M31" s="256" t="s">
        <v>599</v>
      </c>
      <c r="N31" s="256" t="s">
        <v>1055</v>
      </c>
      <c r="O31" s="262" t="s">
        <v>3999</v>
      </c>
      <c r="P31" s="262" t="s">
        <v>3959</v>
      </c>
      <c r="Q31" s="263">
        <v>5</v>
      </c>
      <c r="R31" s="263" t="s">
        <v>4905</v>
      </c>
      <c r="S31" s="263" t="s">
        <v>4906</v>
      </c>
      <c r="T31" s="261">
        <v>0.1</v>
      </c>
      <c r="U31" s="258"/>
      <c r="V31" s="261">
        <v>0.1</v>
      </c>
      <c r="W31" s="261">
        <f t="shared" si="1"/>
        <v>4.4999999999999991</v>
      </c>
      <c r="X31" s="261"/>
      <c r="Y31" s="261">
        <f t="shared" si="0"/>
        <v>1.8000000000000003</v>
      </c>
    </row>
    <row r="32" spans="1:25" x14ac:dyDescent="0.2">
      <c r="A32" s="345">
        <v>40348</v>
      </c>
      <c r="B32" s="97" t="s">
        <v>4907</v>
      </c>
      <c r="C32" s="97" t="s">
        <v>4908</v>
      </c>
      <c r="D32" s="97" t="s">
        <v>4909</v>
      </c>
      <c r="E32" s="97"/>
      <c r="F32" s="97"/>
      <c r="G32" s="97"/>
      <c r="H32" s="97"/>
      <c r="I32" s="97"/>
      <c r="J32" s="97"/>
      <c r="K32" s="97"/>
      <c r="L32" s="97"/>
      <c r="M32" s="98" t="s">
        <v>3965</v>
      </c>
      <c r="N32" s="98" t="s">
        <v>1055</v>
      </c>
      <c r="O32" s="99" t="s">
        <v>4898</v>
      </c>
      <c r="P32" s="99" t="s">
        <v>3973</v>
      </c>
      <c r="Q32" s="108">
        <v>28</v>
      </c>
      <c r="R32" s="100" t="s">
        <v>4910</v>
      </c>
      <c r="S32" s="100" t="s">
        <v>4911</v>
      </c>
      <c r="T32" s="101"/>
      <c r="U32" s="107">
        <v>0.1</v>
      </c>
      <c r="V32" s="101"/>
      <c r="W32" s="101">
        <f t="shared" si="1"/>
        <v>4.4999999999999991</v>
      </c>
      <c r="X32" s="101"/>
      <c r="Y32" s="101">
        <f t="shared" si="0"/>
        <v>1.8000000000000003</v>
      </c>
    </row>
    <row r="33" spans="1:25" x14ac:dyDescent="0.2">
      <c r="A33" s="345">
        <v>40351</v>
      </c>
      <c r="B33" s="97" t="s">
        <v>4912</v>
      </c>
      <c r="C33" s="97" t="s">
        <v>4913</v>
      </c>
      <c r="D33" s="97" t="s">
        <v>4914</v>
      </c>
      <c r="E33" s="97"/>
      <c r="F33" s="97"/>
      <c r="G33" s="97"/>
      <c r="H33" s="97"/>
      <c r="I33" s="97"/>
      <c r="J33" s="97"/>
      <c r="K33" s="97"/>
      <c r="L33" s="97"/>
      <c r="M33" s="98" t="s">
        <v>3953</v>
      </c>
      <c r="N33" s="98" t="s">
        <v>1055</v>
      </c>
      <c r="O33" s="99" t="s">
        <v>2306</v>
      </c>
      <c r="P33" s="99" t="s">
        <v>3973</v>
      </c>
      <c r="Q33" s="100">
        <v>3</v>
      </c>
      <c r="R33" s="100" t="s">
        <v>4915</v>
      </c>
      <c r="S33" s="100" t="s">
        <v>4916</v>
      </c>
      <c r="T33" s="107">
        <v>0.1</v>
      </c>
      <c r="U33" s="101"/>
      <c r="V33" s="101"/>
      <c r="W33" s="101">
        <f t="shared" si="1"/>
        <v>4.4999999999999991</v>
      </c>
      <c r="X33" s="101"/>
      <c r="Y33" s="101">
        <f t="shared" si="0"/>
        <v>1.8000000000000003</v>
      </c>
    </row>
    <row r="34" spans="1:25" x14ac:dyDescent="0.2">
      <c r="A34" s="345">
        <v>40352</v>
      </c>
      <c r="B34" s="97" t="s">
        <v>4917</v>
      </c>
      <c r="C34" s="97" t="s">
        <v>4918</v>
      </c>
      <c r="D34" s="97" t="s">
        <v>4919</v>
      </c>
      <c r="E34" s="97"/>
      <c r="F34" s="97"/>
      <c r="G34" s="97"/>
      <c r="H34" s="97"/>
      <c r="I34" s="97"/>
      <c r="J34" s="97"/>
      <c r="K34" s="97"/>
      <c r="L34" s="97"/>
      <c r="M34" s="98" t="s">
        <v>3965</v>
      </c>
      <c r="N34" s="98" t="s">
        <v>1055</v>
      </c>
      <c r="O34" s="99" t="s">
        <v>2655</v>
      </c>
      <c r="P34" s="99" t="s">
        <v>4024</v>
      </c>
      <c r="Q34" s="100">
        <v>20</v>
      </c>
      <c r="R34" s="100" t="s">
        <v>4920</v>
      </c>
      <c r="S34" s="100" t="s">
        <v>4921</v>
      </c>
      <c r="T34" s="107"/>
      <c r="U34" s="107">
        <v>0.1</v>
      </c>
      <c r="V34" s="101"/>
      <c r="W34" s="101">
        <f t="shared" si="1"/>
        <v>4.4999999999999991</v>
      </c>
      <c r="X34" s="101"/>
      <c r="Y34" s="101">
        <f t="shared" si="0"/>
        <v>1.8000000000000003</v>
      </c>
    </row>
    <row r="35" spans="1:25" x14ac:dyDescent="0.2">
      <c r="A35" s="345">
        <v>40353</v>
      </c>
      <c r="B35" s="97" t="s">
        <v>4922</v>
      </c>
      <c r="C35" s="97" t="s">
        <v>4923</v>
      </c>
      <c r="D35" s="97" t="s">
        <v>4924</v>
      </c>
      <c r="E35" s="97"/>
      <c r="F35" s="97"/>
      <c r="G35" s="97"/>
      <c r="H35" s="97"/>
      <c r="I35" s="97"/>
      <c r="J35" s="97"/>
      <c r="K35" s="97"/>
      <c r="L35" s="97"/>
      <c r="M35" s="98" t="s">
        <v>3971</v>
      </c>
      <c r="N35" s="98" t="s">
        <v>1055</v>
      </c>
      <c r="O35" s="99" t="s">
        <v>3999</v>
      </c>
      <c r="P35" s="99" t="s">
        <v>3908</v>
      </c>
      <c r="Q35" s="100">
        <v>33</v>
      </c>
      <c r="R35" s="100" t="s">
        <v>4925</v>
      </c>
      <c r="S35" s="100" t="s">
        <v>4926</v>
      </c>
      <c r="T35" s="107">
        <v>0.1</v>
      </c>
      <c r="U35" s="107"/>
      <c r="V35" s="101"/>
      <c r="W35" s="101">
        <f t="shared" si="1"/>
        <v>4.4999999999999991</v>
      </c>
      <c r="X35" s="101"/>
      <c r="Y35" s="101">
        <f t="shared" si="0"/>
        <v>1.8000000000000003</v>
      </c>
    </row>
    <row r="36" spans="1:25" x14ac:dyDescent="0.2">
      <c r="A36" s="343">
        <v>40359</v>
      </c>
      <c r="B36" s="259" t="s">
        <v>697</v>
      </c>
      <c r="C36" s="259" t="s">
        <v>698</v>
      </c>
      <c r="D36" s="259" t="s">
        <v>699</v>
      </c>
      <c r="E36" s="259">
        <v>10</v>
      </c>
      <c r="F36" s="259"/>
      <c r="G36" s="259"/>
      <c r="H36" s="259"/>
      <c r="I36" s="259"/>
      <c r="J36" s="259"/>
      <c r="K36" s="259"/>
      <c r="L36" s="259">
        <v>3</v>
      </c>
      <c r="M36" s="256" t="s">
        <v>3936</v>
      </c>
      <c r="N36" s="256" t="s">
        <v>1059</v>
      </c>
      <c r="O36" s="262" t="s">
        <v>4030</v>
      </c>
      <c r="P36" s="262" t="s">
        <v>3991</v>
      </c>
      <c r="Q36" s="263">
        <v>3</v>
      </c>
      <c r="R36" s="263" t="s">
        <v>4340</v>
      </c>
      <c r="S36" s="263" t="s">
        <v>4802</v>
      </c>
      <c r="T36" s="258">
        <v>0.5</v>
      </c>
      <c r="U36" s="258"/>
      <c r="V36" s="261">
        <v>0.5</v>
      </c>
      <c r="W36" s="261">
        <f t="shared" si="1"/>
        <v>4.9999999999999991</v>
      </c>
      <c r="X36" s="261"/>
      <c r="Y36" s="261">
        <f t="shared" si="0"/>
        <v>1.8000000000000003</v>
      </c>
    </row>
    <row r="37" spans="1:25" x14ac:dyDescent="0.2">
      <c r="A37" s="343">
        <v>40360</v>
      </c>
      <c r="B37" s="259" t="s">
        <v>4341</v>
      </c>
      <c r="C37" s="259" t="s">
        <v>4342</v>
      </c>
      <c r="D37" s="259" t="s">
        <v>3989</v>
      </c>
      <c r="E37" s="259">
        <v>11</v>
      </c>
      <c r="F37" s="259"/>
      <c r="G37" s="259"/>
      <c r="H37" s="259"/>
      <c r="I37" s="259">
        <v>3</v>
      </c>
      <c r="J37" s="259"/>
      <c r="K37" s="259"/>
      <c r="L37" s="259"/>
      <c r="M37" s="256" t="s">
        <v>3965</v>
      </c>
      <c r="N37" s="256" t="s">
        <v>1055</v>
      </c>
      <c r="O37" s="262" t="s">
        <v>3999</v>
      </c>
      <c r="P37" s="262" t="s">
        <v>3908</v>
      </c>
      <c r="Q37" s="263">
        <v>20</v>
      </c>
      <c r="R37" s="263" t="s">
        <v>4343</v>
      </c>
      <c r="S37" s="263" t="s">
        <v>4344</v>
      </c>
      <c r="T37" s="257"/>
      <c r="U37" s="258">
        <v>0.1</v>
      </c>
      <c r="V37" s="261"/>
      <c r="W37" s="261">
        <f t="shared" si="1"/>
        <v>4.9999999999999991</v>
      </c>
      <c r="X37" s="261">
        <v>0.1</v>
      </c>
      <c r="Y37" s="261">
        <f t="shared" si="0"/>
        <v>1.9000000000000004</v>
      </c>
    </row>
    <row r="38" spans="1:25" x14ac:dyDescent="0.2">
      <c r="A38" s="343">
        <v>40361</v>
      </c>
      <c r="B38" s="259" t="s">
        <v>4345</v>
      </c>
      <c r="C38" s="259" t="s">
        <v>4346</v>
      </c>
      <c r="D38" s="259" t="s">
        <v>3989</v>
      </c>
      <c r="E38" s="259">
        <v>12</v>
      </c>
      <c r="F38" s="259"/>
      <c r="G38" s="259"/>
      <c r="H38" s="259"/>
      <c r="I38" s="259"/>
      <c r="J38" s="259"/>
      <c r="K38" s="259">
        <v>2</v>
      </c>
      <c r="L38" s="259"/>
      <c r="M38" s="256" t="s">
        <v>3965</v>
      </c>
      <c r="N38" s="256" t="s">
        <v>1059</v>
      </c>
      <c r="O38" s="259" t="s">
        <v>3999</v>
      </c>
      <c r="P38" s="259" t="s">
        <v>3908</v>
      </c>
      <c r="Q38" s="259">
        <v>14</v>
      </c>
      <c r="R38" s="259" t="s">
        <v>4347</v>
      </c>
      <c r="S38" s="259" t="s">
        <v>4545</v>
      </c>
      <c r="T38" s="259"/>
      <c r="U38" s="259">
        <v>1.5</v>
      </c>
      <c r="V38" s="261"/>
      <c r="W38" s="261">
        <f t="shared" si="1"/>
        <v>4.9999999999999991</v>
      </c>
      <c r="X38" s="261">
        <v>1.5</v>
      </c>
      <c r="Y38" s="261">
        <f t="shared" si="0"/>
        <v>3.4000000000000004</v>
      </c>
    </row>
    <row r="39" spans="1:25" x14ac:dyDescent="0.2">
      <c r="A39" s="343">
        <v>40361</v>
      </c>
      <c r="B39" s="259" t="s">
        <v>4348</v>
      </c>
      <c r="C39" s="259" t="s">
        <v>4349</v>
      </c>
      <c r="D39" s="259" t="s">
        <v>4350</v>
      </c>
      <c r="E39" s="259">
        <v>13</v>
      </c>
      <c r="F39" s="259"/>
      <c r="G39" s="259"/>
      <c r="H39" s="259"/>
      <c r="I39" s="259">
        <v>4</v>
      </c>
      <c r="J39" s="259"/>
      <c r="K39" s="259"/>
      <c r="L39" s="259"/>
      <c r="M39" s="256" t="s">
        <v>5018</v>
      </c>
      <c r="N39" s="256" t="s">
        <v>1055</v>
      </c>
      <c r="O39" s="262" t="s">
        <v>3900</v>
      </c>
      <c r="P39" s="262" t="s">
        <v>3959</v>
      </c>
      <c r="Q39" s="263">
        <v>14</v>
      </c>
      <c r="R39" s="263" t="s">
        <v>4351</v>
      </c>
      <c r="S39" s="263" t="s">
        <v>4352</v>
      </c>
      <c r="T39" s="258">
        <v>0.1</v>
      </c>
      <c r="U39" s="258"/>
      <c r="V39" s="261">
        <v>0.1</v>
      </c>
      <c r="W39" s="261">
        <f t="shared" si="1"/>
        <v>5.0999999999999988</v>
      </c>
      <c r="X39" s="261"/>
      <c r="Y39" s="261">
        <f t="shared" si="0"/>
        <v>3.4000000000000004</v>
      </c>
    </row>
    <row r="40" spans="1:25" x14ac:dyDescent="0.2">
      <c r="A40" s="345">
        <v>40361</v>
      </c>
      <c r="B40" s="97" t="s">
        <v>1558</v>
      </c>
      <c r="C40" s="97" t="s">
        <v>4353</v>
      </c>
      <c r="D40" s="97" t="s">
        <v>4354</v>
      </c>
      <c r="E40" s="97"/>
      <c r="F40" s="97"/>
      <c r="G40" s="97"/>
      <c r="H40" s="97"/>
      <c r="I40" s="97"/>
      <c r="J40" s="97"/>
      <c r="K40" s="97"/>
      <c r="L40" s="97"/>
      <c r="M40" s="98" t="s">
        <v>3965</v>
      </c>
      <c r="N40" s="98" t="s">
        <v>1055</v>
      </c>
      <c r="O40" s="99" t="s">
        <v>3914</v>
      </c>
      <c r="P40" s="99" t="s">
        <v>3959</v>
      </c>
      <c r="Q40" s="100">
        <v>9</v>
      </c>
      <c r="R40" s="100" t="s">
        <v>4355</v>
      </c>
      <c r="S40" s="100" t="s">
        <v>4356</v>
      </c>
      <c r="T40" s="107"/>
      <c r="U40" s="107">
        <v>0.25</v>
      </c>
      <c r="V40" s="101"/>
      <c r="W40" s="101">
        <f t="shared" si="1"/>
        <v>5.0999999999999988</v>
      </c>
      <c r="X40" s="101"/>
      <c r="Y40" s="101">
        <f t="shared" si="0"/>
        <v>3.4000000000000004</v>
      </c>
    </row>
    <row r="41" spans="1:25" x14ac:dyDescent="0.2">
      <c r="A41" s="348">
        <v>40361</v>
      </c>
      <c r="B41" s="268" t="s">
        <v>4357</v>
      </c>
      <c r="C41" s="268" t="s">
        <v>4358</v>
      </c>
      <c r="D41" s="268" t="s">
        <v>3989</v>
      </c>
      <c r="E41" s="268">
        <v>14</v>
      </c>
      <c r="F41" s="259"/>
      <c r="G41" s="259"/>
      <c r="H41" s="259"/>
      <c r="I41" s="259"/>
      <c r="J41" s="259">
        <v>1</v>
      </c>
      <c r="K41" s="259"/>
      <c r="L41" s="259"/>
      <c r="M41" s="256" t="s">
        <v>3965</v>
      </c>
      <c r="N41" s="256" t="s">
        <v>1055</v>
      </c>
      <c r="O41" s="262" t="s">
        <v>4030</v>
      </c>
      <c r="P41" s="262" t="s">
        <v>3959</v>
      </c>
      <c r="Q41" s="259">
        <v>11</v>
      </c>
      <c r="R41" s="263" t="s">
        <v>4359</v>
      </c>
      <c r="S41" s="263" t="s">
        <v>4676</v>
      </c>
      <c r="T41" s="261"/>
      <c r="U41" s="261">
        <v>0.1</v>
      </c>
      <c r="V41" s="261"/>
      <c r="W41" s="261">
        <f t="shared" si="1"/>
        <v>5.0999999999999988</v>
      </c>
      <c r="X41" s="261">
        <v>0.1</v>
      </c>
      <c r="Y41" s="261">
        <f t="shared" si="0"/>
        <v>3.5000000000000004</v>
      </c>
    </row>
    <row r="42" spans="1:25" x14ac:dyDescent="0.2">
      <c r="A42" s="345">
        <v>40361</v>
      </c>
      <c r="B42" s="97" t="s">
        <v>4360</v>
      </c>
      <c r="C42" s="97" t="s">
        <v>4361</v>
      </c>
      <c r="D42" s="97" t="s">
        <v>4362</v>
      </c>
      <c r="E42" s="97"/>
      <c r="F42" s="97"/>
      <c r="G42" s="97"/>
      <c r="H42" s="97"/>
      <c r="I42" s="97"/>
      <c r="J42" s="97"/>
      <c r="K42" s="97"/>
      <c r="L42" s="97"/>
      <c r="M42" s="98" t="s">
        <v>3965</v>
      </c>
      <c r="N42" s="98" t="s">
        <v>1055</v>
      </c>
      <c r="O42" s="99" t="s">
        <v>1615</v>
      </c>
      <c r="P42" s="99" t="s">
        <v>3991</v>
      </c>
      <c r="Q42" s="97">
        <v>6</v>
      </c>
      <c r="R42" s="100" t="s">
        <v>4363</v>
      </c>
      <c r="S42" s="100" t="s">
        <v>1227</v>
      </c>
      <c r="T42" s="101"/>
      <c r="U42" s="101">
        <v>0.1</v>
      </c>
      <c r="V42" s="101"/>
      <c r="W42" s="101">
        <f>W41+V42</f>
        <v>5.0999999999999988</v>
      </c>
      <c r="X42" s="101"/>
      <c r="Y42" s="101">
        <f>Y41+X42</f>
        <v>3.5000000000000004</v>
      </c>
    </row>
    <row r="43" spans="1:25" x14ac:dyDescent="0.2">
      <c r="A43" s="345">
        <v>40361</v>
      </c>
      <c r="B43" s="97" t="s">
        <v>1912</v>
      </c>
      <c r="C43" s="97" t="s">
        <v>1913</v>
      </c>
      <c r="D43" s="97" t="s">
        <v>1914</v>
      </c>
      <c r="E43" s="97"/>
      <c r="F43" s="97"/>
      <c r="G43" s="97"/>
      <c r="H43" s="97"/>
      <c r="I43" s="97"/>
      <c r="J43" s="97"/>
      <c r="K43" s="97"/>
      <c r="L43" s="97"/>
      <c r="M43" s="98" t="s">
        <v>3965</v>
      </c>
      <c r="N43" s="98" t="s">
        <v>1055</v>
      </c>
      <c r="O43" s="99" t="s">
        <v>2188</v>
      </c>
      <c r="P43" s="99" t="s">
        <v>4070</v>
      </c>
      <c r="Q43" s="97">
        <v>33</v>
      </c>
      <c r="R43" s="100" t="s">
        <v>1915</v>
      </c>
      <c r="S43" s="100" t="s">
        <v>1916</v>
      </c>
      <c r="T43" s="101"/>
      <c r="U43" s="101">
        <v>0.25</v>
      </c>
      <c r="V43" s="101"/>
      <c r="W43" s="101"/>
      <c r="X43" s="101"/>
      <c r="Y43" s="101"/>
    </row>
    <row r="44" spans="1:25" x14ac:dyDescent="0.2">
      <c r="A44" s="345">
        <v>40369</v>
      </c>
      <c r="B44" s="97" t="s">
        <v>4364</v>
      </c>
      <c r="C44" s="97" t="s">
        <v>4365</v>
      </c>
      <c r="D44" s="97" t="s">
        <v>4366</v>
      </c>
      <c r="E44" s="97"/>
      <c r="F44" s="97"/>
      <c r="G44" s="97"/>
      <c r="H44" s="97"/>
      <c r="I44" s="97"/>
      <c r="J44" s="97"/>
      <c r="K44" s="97"/>
      <c r="L44" s="97"/>
      <c r="M44" s="98" t="s">
        <v>3965</v>
      </c>
      <c r="N44" s="98" t="s">
        <v>1055</v>
      </c>
      <c r="O44" s="99" t="s">
        <v>3979</v>
      </c>
      <c r="P44" s="99" t="s">
        <v>3995</v>
      </c>
      <c r="Q44" s="97">
        <v>27</v>
      </c>
      <c r="R44" s="100" t="s">
        <v>4367</v>
      </c>
      <c r="S44" s="100" t="s">
        <v>791</v>
      </c>
      <c r="T44" s="101"/>
      <c r="U44" s="101">
        <v>0.1</v>
      </c>
      <c r="V44" s="101"/>
      <c r="W44" s="101">
        <f>W42+V44</f>
        <v>5.0999999999999988</v>
      </c>
      <c r="X44" s="101"/>
      <c r="Y44" s="101">
        <f>Y42+X44</f>
        <v>3.5000000000000004</v>
      </c>
    </row>
    <row r="45" spans="1:25" x14ac:dyDescent="0.2">
      <c r="A45" s="345">
        <v>40369</v>
      </c>
      <c r="B45" s="97" t="s">
        <v>4368</v>
      </c>
      <c r="C45" s="97" t="s">
        <v>4369</v>
      </c>
      <c r="D45" s="97" t="s">
        <v>4370</v>
      </c>
      <c r="E45" s="97"/>
      <c r="F45" s="97"/>
      <c r="G45" s="97"/>
      <c r="H45" s="97"/>
      <c r="I45" s="97"/>
      <c r="J45" s="97"/>
      <c r="K45" s="97"/>
      <c r="L45" s="97"/>
      <c r="M45" s="98" t="s">
        <v>3965</v>
      </c>
      <c r="N45" s="98" t="s">
        <v>1055</v>
      </c>
      <c r="O45" s="99" t="s">
        <v>3985</v>
      </c>
      <c r="P45" s="99" t="s">
        <v>3889</v>
      </c>
      <c r="Q45" s="97">
        <v>10</v>
      </c>
      <c r="R45" s="100" t="s">
        <v>4371</v>
      </c>
      <c r="S45" s="100" t="s">
        <v>4372</v>
      </c>
      <c r="T45" s="101"/>
      <c r="U45" s="101">
        <v>0.1</v>
      </c>
      <c r="V45" s="101"/>
      <c r="W45" s="101">
        <f t="shared" si="1"/>
        <v>5.0999999999999988</v>
      </c>
      <c r="X45" s="101"/>
      <c r="Y45" s="101">
        <f t="shared" si="0"/>
        <v>3.5000000000000004</v>
      </c>
    </row>
    <row r="46" spans="1:25" x14ac:dyDescent="0.2">
      <c r="A46" s="345">
        <v>40371</v>
      </c>
      <c r="B46" s="97" t="s">
        <v>4062</v>
      </c>
      <c r="C46" s="97" t="s">
        <v>4373</v>
      </c>
      <c r="D46" s="97" t="s">
        <v>4374</v>
      </c>
      <c r="E46" s="97"/>
      <c r="F46" s="97"/>
      <c r="G46" s="97"/>
      <c r="H46" s="97"/>
      <c r="I46" s="97"/>
      <c r="J46" s="97"/>
      <c r="K46" s="97"/>
      <c r="L46" s="97"/>
      <c r="M46" s="98" t="s">
        <v>3965</v>
      </c>
      <c r="N46" s="98" t="s">
        <v>1059</v>
      </c>
      <c r="O46" s="99" t="s">
        <v>3943</v>
      </c>
      <c r="P46" s="99" t="s">
        <v>4024</v>
      </c>
      <c r="Q46" s="97">
        <v>3</v>
      </c>
      <c r="R46" s="100" t="s">
        <v>4375</v>
      </c>
      <c r="S46" s="100" t="s">
        <v>4376</v>
      </c>
      <c r="T46" s="101"/>
      <c r="U46" s="101">
        <v>1.1000000000000001</v>
      </c>
      <c r="V46" s="101"/>
      <c r="W46" s="101">
        <f t="shared" si="1"/>
        <v>5.0999999999999988</v>
      </c>
      <c r="X46" s="101"/>
      <c r="Y46" s="101">
        <f t="shared" si="0"/>
        <v>3.5000000000000004</v>
      </c>
    </row>
    <row r="47" spans="1:25" x14ac:dyDescent="0.2">
      <c r="A47" s="345">
        <v>40373</v>
      </c>
      <c r="B47" s="97" t="s">
        <v>4377</v>
      </c>
      <c r="C47" s="97" t="s">
        <v>4378</v>
      </c>
      <c r="D47" s="97" t="s">
        <v>4379</v>
      </c>
      <c r="E47" s="97"/>
      <c r="F47" s="97"/>
      <c r="G47" s="97"/>
      <c r="H47" s="97"/>
      <c r="I47" s="97"/>
      <c r="J47" s="97"/>
      <c r="K47" s="97"/>
      <c r="L47" s="97"/>
      <c r="M47" s="98" t="s">
        <v>599</v>
      </c>
      <c r="N47" s="98" t="s">
        <v>1055</v>
      </c>
      <c r="O47" s="99" t="s">
        <v>4023</v>
      </c>
      <c r="P47" s="99" t="s">
        <v>3959</v>
      </c>
      <c r="Q47" s="97">
        <v>8</v>
      </c>
      <c r="R47" s="100" t="s">
        <v>4380</v>
      </c>
      <c r="S47" s="100" t="s">
        <v>4381</v>
      </c>
      <c r="T47" s="101">
        <v>0.1</v>
      </c>
      <c r="U47" s="101"/>
      <c r="V47" s="101"/>
      <c r="W47" s="101">
        <f>W46+V47</f>
        <v>5.0999999999999988</v>
      </c>
      <c r="X47" s="101"/>
      <c r="Y47" s="101">
        <f t="shared" si="0"/>
        <v>3.5000000000000004</v>
      </c>
    </row>
    <row r="48" spans="1:25" x14ac:dyDescent="0.2">
      <c r="A48" s="345">
        <v>40373</v>
      </c>
      <c r="B48" s="97" t="s">
        <v>4382</v>
      </c>
      <c r="C48" s="97" t="s">
        <v>4383</v>
      </c>
      <c r="D48" s="97" t="s">
        <v>4384</v>
      </c>
      <c r="E48" s="97"/>
      <c r="F48" s="97"/>
      <c r="G48" s="97"/>
      <c r="H48" s="97"/>
      <c r="I48" s="97"/>
      <c r="J48" s="97"/>
      <c r="K48" s="97"/>
      <c r="L48" s="97"/>
      <c r="M48" s="98" t="s">
        <v>4085</v>
      </c>
      <c r="N48" s="98" t="s">
        <v>1055</v>
      </c>
      <c r="O48" s="99" t="s">
        <v>3999</v>
      </c>
      <c r="P48" s="99" t="s">
        <v>3908</v>
      </c>
      <c r="Q48" s="97">
        <v>2</v>
      </c>
      <c r="R48" s="100" t="s">
        <v>4385</v>
      </c>
      <c r="S48" s="100" t="s">
        <v>4386</v>
      </c>
      <c r="T48" s="101">
        <v>0.1</v>
      </c>
      <c r="U48" s="101"/>
      <c r="V48" s="101"/>
      <c r="W48" s="101">
        <f t="shared" si="1"/>
        <v>5.0999999999999988</v>
      </c>
      <c r="X48" s="101"/>
      <c r="Y48" s="101">
        <f t="shared" si="0"/>
        <v>3.5000000000000004</v>
      </c>
    </row>
    <row r="49" spans="1:25" x14ac:dyDescent="0.2">
      <c r="A49" s="345">
        <v>40373</v>
      </c>
      <c r="B49" s="97" t="s">
        <v>4387</v>
      </c>
      <c r="C49" s="97" t="s">
        <v>4388</v>
      </c>
      <c r="D49" s="97" t="s">
        <v>4389</v>
      </c>
      <c r="E49" s="97"/>
      <c r="F49" s="97"/>
      <c r="G49" s="97"/>
      <c r="H49" s="97"/>
      <c r="I49" s="97"/>
      <c r="J49" s="97"/>
      <c r="K49" s="97"/>
      <c r="L49" s="97"/>
      <c r="M49" s="98" t="s">
        <v>5018</v>
      </c>
      <c r="N49" s="98" t="s">
        <v>1059</v>
      </c>
      <c r="O49" s="99" t="s">
        <v>1588</v>
      </c>
      <c r="P49" s="99" t="s">
        <v>3973</v>
      </c>
      <c r="Q49" s="97">
        <v>17</v>
      </c>
      <c r="R49" s="100" t="s">
        <v>4390</v>
      </c>
      <c r="S49" s="100" t="s">
        <v>4391</v>
      </c>
      <c r="T49" s="101">
        <v>2.2000000000000002</v>
      </c>
      <c r="U49" s="101"/>
      <c r="V49" s="101"/>
      <c r="W49" s="101">
        <f t="shared" si="1"/>
        <v>5.0999999999999988</v>
      </c>
      <c r="X49" s="101"/>
      <c r="Y49" s="101">
        <f t="shared" si="0"/>
        <v>3.5000000000000004</v>
      </c>
    </row>
    <row r="50" spans="1:25" x14ac:dyDescent="0.2">
      <c r="A50" s="345">
        <v>40373</v>
      </c>
      <c r="B50" s="97" t="s">
        <v>4392</v>
      </c>
      <c r="C50" s="97" t="s">
        <v>4393</v>
      </c>
      <c r="D50" s="97" t="s">
        <v>4394</v>
      </c>
      <c r="E50" s="97"/>
      <c r="F50" s="97"/>
      <c r="G50" s="97"/>
      <c r="H50" s="97"/>
      <c r="I50" s="97"/>
      <c r="J50" s="97"/>
      <c r="K50" s="97"/>
      <c r="L50" s="97"/>
      <c r="M50" s="98" t="s">
        <v>599</v>
      </c>
      <c r="N50" s="98" t="s">
        <v>1055</v>
      </c>
      <c r="O50" s="99" t="s">
        <v>3999</v>
      </c>
      <c r="P50" s="99" t="s">
        <v>3959</v>
      </c>
      <c r="Q50" s="97">
        <v>24</v>
      </c>
      <c r="R50" s="100" t="s">
        <v>4395</v>
      </c>
      <c r="S50" s="100" t="s">
        <v>4396</v>
      </c>
      <c r="T50" s="101">
        <v>0.1</v>
      </c>
      <c r="U50" s="101"/>
      <c r="V50" s="101"/>
      <c r="W50" s="101">
        <f t="shared" si="1"/>
        <v>5.0999999999999988</v>
      </c>
      <c r="X50" s="101"/>
      <c r="Y50" s="101">
        <f t="shared" si="0"/>
        <v>3.5000000000000004</v>
      </c>
    </row>
    <row r="51" spans="1:25" x14ac:dyDescent="0.2">
      <c r="A51" s="345">
        <v>40375</v>
      </c>
      <c r="B51" s="97" t="s">
        <v>3790</v>
      </c>
      <c r="C51" s="97" t="s">
        <v>3791</v>
      </c>
      <c r="D51" s="97" t="s">
        <v>3792</v>
      </c>
      <c r="E51" s="97"/>
      <c r="F51" s="97"/>
      <c r="G51" s="97"/>
      <c r="H51" s="97"/>
      <c r="I51" s="97"/>
      <c r="J51" s="97"/>
      <c r="K51" s="97"/>
      <c r="L51" s="97"/>
      <c r="M51" s="98" t="s">
        <v>599</v>
      </c>
      <c r="N51" s="98" t="s">
        <v>1055</v>
      </c>
      <c r="O51" s="99" t="s">
        <v>4036</v>
      </c>
      <c r="P51" s="99" t="s">
        <v>1753</v>
      </c>
      <c r="Q51" s="97">
        <v>8</v>
      </c>
      <c r="R51" s="100" t="s">
        <v>798</v>
      </c>
      <c r="S51" s="100" t="s">
        <v>3793</v>
      </c>
      <c r="T51" s="101">
        <v>0.1</v>
      </c>
      <c r="U51" s="101"/>
      <c r="V51" s="101"/>
      <c r="W51" s="101">
        <f t="shared" si="1"/>
        <v>5.0999999999999988</v>
      </c>
      <c r="X51" s="101"/>
      <c r="Y51" s="101">
        <f t="shared" si="0"/>
        <v>3.5000000000000004</v>
      </c>
    </row>
    <row r="52" spans="1:25" x14ac:dyDescent="0.2">
      <c r="A52" s="343">
        <v>40377</v>
      </c>
      <c r="B52" s="259" t="s">
        <v>3794</v>
      </c>
      <c r="C52" s="259" t="s">
        <v>3795</v>
      </c>
      <c r="D52" s="259" t="s">
        <v>3989</v>
      </c>
      <c r="E52" s="259">
        <v>15</v>
      </c>
      <c r="F52" s="259">
        <v>1</v>
      </c>
      <c r="G52" s="259"/>
      <c r="H52" s="259"/>
      <c r="I52" s="259"/>
      <c r="J52" s="259"/>
      <c r="K52" s="259"/>
      <c r="L52" s="259"/>
      <c r="M52" s="256" t="s">
        <v>3965</v>
      </c>
      <c r="N52" s="256" t="s">
        <v>1055</v>
      </c>
      <c r="O52" s="262" t="s">
        <v>4036</v>
      </c>
      <c r="P52" s="262" t="s">
        <v>4070</v>
      </c>
      <c r="Q52" s="259">
        <v>21</v>
      </c>
      <c r="R52" s="263" t="s">
        <v>3796</v>
      </c>
      <c r="S52" s="263" t="s">
        <v>3797</v>
      </c>
      <c r="T52" s="261"/>
      <c r="U52" s="261">
        <v>0.1</v>
      </c>
      <c r="V52" s="261"/>
      <c r="W52" s="261">
        <f t="shared" si="1"/>
        <v>5.0999999999999988</v>
      </c>
      <c r="X52" s="261">
        <v>0.1</v>
      </c>
      <c r="Y52" s="261">
        <f t="shared" si="0"/>
        <v>3.6000000000000005</v>
      </c>
    </row>
    <row r="53" spans="1:25" x14ac:dyDescent="0.2">
      <c r="A53" s="345">
        <v>40377</v>
      </c>
      <c r="B53" s="97" t="s">
        <v>3798</v>
      </c>
      <c r="C53" s="97" t="s">
        <v>3799</v>
      </c>
      <c r="D53" s="97" t="s">
        <v>3800</v>
      </c>
      <c r="E53" s="97"/>
      <c r="F53" s="97"/>
      <c r="G53" s="97"/>
      <c r="H53" s="97"/>
      <c r="I53" s="97"/>
      <c r="J53" s="97"/>
      <c r="K53" s="97"/>
      <c r="L53" s="97"/>
      <c r="M53" s="98" t="s">
        <v>3965</v>
      </c>
      <c r="N53" s="98" t="s">
        <v>1059</v>
      </c>
      <c r="O53" s="99" t="s">
        <v>3919</v>
      </c>
      <c r="P53" s="99" t="s">
        <v>3895</v>
      </c>
      <c r="Q53" s="97">
        <v>30</v>
      </c>
      <c r="R53" s="100" t="s">
        <v>3801</v>
      </c>
      <c r="S53" s="100" t="s">
        <v>3802</v>
      </c>
      <c r="T53" s="101"/>
      <c r="U53" s="101">
        <v>1.3</v>
      </c>
      <c r="V53" s="101"/>
      <c r="W53" s="101">
        <f t="shared" si="1"/>
        <v>5.0999999999999988</v>
      </c>
      <c r="X53" s="101"/>
      <c r="Y53" s="101">
        <f t="shared" si="0"/>
        <v>3.6000000000000005</v>
      </c>
    </row>
    <row r="54" spans="1:25" x14ac:dyDescent="0.2">
      <c r="A54" s="345">
        <v>40377</v>
      </c>
      <c r="B54" s="97" t="s">
        <v>3803</v>
      </c>
      <c r="C54" s="97" t="s">
        <v>3804</v>
      </c>
      <c r="D54" s="97" t="s">
        <v>3805</v>
      </c>
      <c r="E54" s="97"/>
      <c r="F54" s="97"/>
      <c r="G54" s="97"/>
      <c r="H54" s="97"/>
      <c r="I54" s="97"/>
      <c r="J54" s="97"/>
      <c r="K54" s="97"/>
      <c r="L54" s="97"/>
      <c r="M54" s="98" t="s">
        <v>3965</v>
      </c>
      <c r="N54" s="98" t="s">
        <v>1059</v>
      </c>
      <c r="O54" s="99" t="s">
        <v>3979</v>
      </c>
      <c r="P54" s="99" t="s">
        <v>3895</v>
      </c>
      <c r="Q54" s="97">
        <v>30</v>
      </c>
      <c r="R54" s="100" t="s">
        <v>3806</v>
      </c>
      <c r="S54" s="100" t="s">
        <v>3807</v>
      </c>
      <c r="T54" s="101"/>
      <c r="U54" s="101">
        <v>0.5</v>
      </c>
      <c r="V54" s="101"/>
      <c r="W54" s="101">
        <f t="shared" si="1"/>
        <v>5.0999999999999988</v>
      </c>
      <c r="X54" s="101"/>
      <c r="Y54" s="101">
        <f t="shared" si="0"/>
        <v>3.6000000000000005</v>
      </c>
    </row>
    <row r="55" spans="1:25" x14ac:dyDescent="0.2">
      <c r="A55" s="345">
        <v>40377</v>
      </c>
      <c r="B55" s="97" t="s">
        <v>3808</v>
      </c>
      <c r="C55" s="97" t="s">
        <v>3809</v>
      </c>
      <c r="D55" s="97" t="s">
        <v>3810</v>
      </c>
      <c r="E55" s="97"/>
      <c r="F55" s="97"/>
      <c r="G55" s="97"/>
      <c r="H55" s="97"/>
      <c r="I55" s="97"/>
      <c r="J55" s="97"/>
      <c r="K55" s="97"/>
      <c r="L55" s="97"/>
      <c r="M55" s="98" t="s">
        <v>3965</v>
      </c>
      <c r="N55" s="98" t="s">
        <v>1055</v>
      </c>
      <c r="O55" s="99" t="s">
        <v>3990</v>
      </c>
      <c r="P55" s="99" t="s">
        <v>3959</v>
      </c>
      <c r="Q55" s="97">
        <v>3</v>
      </c>
      <c r="R55" s="100" t="s">
        <v>3811</v>
      </c>
      <c r="S55" s="100" t="s">
        <v>3812</v>
      </c>
      <c r="T55" s="101"/>
      <c r="U55" s="101">
        <v>0.1</v>
      </c>
      <c r="V55" s="101"/>
      <c r="W55" s="101">
        <f t="shared" si="1"/>
        <v>5.0999999999999988</v>
      </c>
      <c r="X55" s="101"/>
      <c r="Y55" s="101">
        <f t="shared" si="0"/>
        <v>3.6000000000000005</v>
      </c>
    </row>
    <row r="56" spans="1:25" x14ac:dyDescent="0.2">
      <c r="A56" s="345">
        <v>40381</v>
      </c>
      <c r="B56" s="97" t="s">
        <v>3813</v>
      </c>
      <c r="C56" s="97" t="s">
        <v>3814</v>
      </c>
      <c r="D56" s="97" t="s">
        <v>3815</v>
      </c>
      <c r="E56" s="97"/>
      <c r="F56" s="97"/>
      <c r="G56" s="97"/>
      <c r="H56" s="97"/>
      <c r="I56" s="97"/>
      <c r="J56" s="97"/>
      <c r="K56" s="97"/>
      <c r="L56" s="97"/>
      <c r="M56" s="98" t="s">
        <v>3965</v>
      </c>
      <c r="N56" s="98" t="s">
        <v>1055</v>
      </c>
      <c r="O56" s="99" t="s">
        <v>1641</v>
      </c>
      <c r="P56" s="99" t="s">
        <v>4024</v>
      </c>
      <c r="Q56" s="97">
        <v>13</v>
      </c>
      <c r="R56" s="100" t="s">
        <v>3816</v>
      </c>
      <c r="S56" s="100" t="s">
        <v>3817</v>
      </c>
      <c r="T56" s="101"/>
      <c r="U56" s="101">
        <v>0.1</v>
      </c>
      <c r="V56" s="101"/>
      <c r="W56" s="101">
        <f t="shared" si="1"/>
        <v>5.0999999999999988</v>
      </c>
      <c r="X56" s="101"/>
      <c r="Y56" s="101">
        <f t="shared" si="0"/>
        <v>3.6000000000000005</v>
      </c>
    </row>
    <row r="57" spans="1:25" x14ac:dyDescent="0.2">
      <c r="A57" s="345">
        <v>40384</v>
      </c>
      <c r="B57" s="97" t="s">
        <v>3818</v>
      </c>
      <c r="C57" s="97" t="s">
        <v>3819</v>
      </c>
      <c r="D57" s="97" t="s">
        <v>3820</v>
      </c>
      <c r="E57" s="97"/>
      <c r="F57" s="97"/>
      <c r="G57" s="97"/>
      <c r="H57" s="97"/>
      <c r="I57" s="97"/>
      <c r="J57" s="97"/>
      <c r="K57" s="97"/>
      <c r="L57" s="97"/>
      <c r="M57" s="98" t="s">
        <v>3953</v>
      </c>
      <c r="N57" s="98" t="s">
        <v>1055</v>
      </c>
      <c r="O57" s="99" t="s">
        <v>3999</v>
      </c>
      <c r="P57" s="99" t="s">
        <v>3908</v>
      </c>
      <c r="Q57" s="97">
        <v>21</v>
      </c>
      <c r="R57" s="100" t="s">
        <v>3821</v>
      </c>
      <c r="S57" s="100" t="s">
        <v>3822</v>
      </c>
      <c r="T57" s="101">
        <v>0.1</v>
      </c>
      <c r="U57" s="101"/>
      <c r="V57" s="101"/>
      <c r="W57" s="101">
        <f t="shared" si="1"/>
        <v>5.0999999999999988</v>
      </c>
      <c r="X57" s="101"/>
      <c r="Y57" s="101">
        <f t="shared" si="0"/>
        <v>3.6000000000000005</v>
      </c>
    </row>
    <row r="58" spans="1:25" x14ac:dyDescent="0.2">
      <c r="A58" s="343">
        <v>40389</v>
      </c>
      <c r="B58" s="259" t="s">
        <v>1266</v>
      </c>
      <c r="C58" s="259" t="s">
        <v>1267</v>
      </c>
      <c r="D58" s="259" t="s">
        <v>3989</v>
      </c>
      <c r="E58" s="259">
        <v>16</v>
      </c>
      <c r="F58" s="259"/>
      <c r="G58" s="259"/>
      <c r="H58" s="259"/>
      <c r="I58" s="259"/>
      <c r="J58" s="259"/>
      <c r="K58" s="259">
        <v>3</v>
      </c>
      <c r="L58" s="259"/>
      <c r="M58" s="256" t="s">
        <v>3965</v>
      </c>
      <c r="N58" s="256" t="s">
        <v>1055</v>
      </c>
      <c r="O58" s="262" t="s">
        <v>3937</v>
      </c>
      <c r="P58" s="262" t="s">
        <v>3889</v>
      </c>
      <c r="Q58" s="259">
        <v>23</v>
      </c>
      <c r="R58" s="263" t="s">
        <v>1268</v>
      </c>
      <c r="S58" s="263" t="s">
        <v>1269</v>
      </c>
      <c r="T58" s="261"/>
      <c r="U58" s="261">
        <v>0.1</v>
      </c>
      <c r="V58" s="261"/>
      <c r="W58" s="261">
        <f t="shared" si="1"/>
        <v>5.0999999999999988</v>
      </c>
      <c r="X58" s="261">
        <v>0.1</v>
      </c>
      <c r="Y58" s="261">
        <f t="shared" si="0"/>
        <v>3.7000000000000006</v>
      </c>
    </row>
    <row r="59" spans="1:25" x14ac:dyDescent="0.2">
      <c r="A59" s="343">
        <v>40390</v>
      </c>
      <c r="B59" s="259" t="s">
        <v>1790</v>
      </c>
      <c r="C59" s="259" t="s">
        <v>1270</v>
      </c>
      <c r="D59" s="259" t="s">
        <v>1271</v>
      </c>
      <c r="E59" s="259">
        <v>17</v>
      </c>
      <c r="F59" s="259"/>
      <c r="G59" s="259"/>
      <c r="H59" s="259"/>
      <c r="I59" s="259"/>
      <c r="J59" s="259"/>
      <c r="K59" s="259"/>
      <c r="L59" s="259">
        <v>4</v>
      </c>
      <c r="M59" s="256" t="s">
        <v>3936</v>
      </c>
      <c r="N59" s="256" t="s">
        <v>1055</v>
      </c>
      <c r="O59" s="262" t="s">
        <v>3894</v>
      </c>
      <c r="P59" s="262" t="s">
        <v>3991</v>
      </c>
      <c r="Q59" s="259">
        <v>1</v>
      </c>
      <c r="R59" s="263" t="s">
        <v>1272</v>
      </c>
      <c r="S59" s="263" t="s">
        <v>1273</v>
      </c>
      <c r="T59" s="261">
        <v>0.1</v>
      </c>
      <c r="U59" s="261"/>
      <c r="V59" s="261">
        <v>0.1</v>
      </c>
      <c r="W59" s="261">
        <f t="shared" si="1"/>
        <v>5.1999999999999984</v>
      </c>
      <c r="X59" s="261"/>
      <c r="Y59" s="261">
        <f t="shared" si="0"/>
        <v>3.7000000000000006</v>
      </c>
    </row>
    <row r="60" spans="1:25" x14ac:dyDescent="0.2">
      <c r="A60" s="343">
        <v>40390</v>
      </c>
      <c r="B60" s="259" t="s">
        <v>1274</v>
      </c>
      <c r="C60" s="259" t="s">
        <v>1275</v>
      </c>
      <c r="D60" s="259" t="s">
        <v>3989</v>
      </c>
      <c r="E60" s="259">
        <v>18</v>
      </c>
      <c r="F60" s="259"/>
      <c r="G60" s="259">
        <v>4</v>
      </c>
      <c r="H60" s="259"/>
      <c r="I60" s="259"/>
      <c r="J60" s="259"/>
      <c r="K60" s="259"/>
      <c r="L60" s="259"/>
      <c r="M60" s="256" t="s">
        <v>3965</v>
      </c>
      <c r="N60" s="256" t="s">
        <v>1059</v>
      </c>
      <c r="O60" s="262" t="s">
        <v>3979</v>
      </c>
      <c r="P60" s="262" t="s">
        <v>4024</v>
      </c>
      <c r="Q60" s="259">
        <v>22</v>
      </c>
      <c r="R60" s="263" t="s">
        <v>1276</v>
      </c>
      <c r="S60" s="263" t="s">
        <v>4836</v>
      </c>
      <c r="T60" s="261"/>
      <c r="U60" s="261">
        <v>0.25</v>
      </c>
      <c r="V60" s="261"/>
      <c r="W60" s="261">
        <f t="shared" si="1"/>
        <v>5.1999999999999984</v>
      </c>
      <c r="X60" s="261">
        <v>0.25</v>
      </c>
      <c r="Y60" s="261">
        <f t="shared" si="0"/>
        <v>3.9500000000000006</v>
      </c>
    </row>
    <row r="61" spans="1:25" x14ac:dyDescent="0.2">
      <c r="A61" s="343">
        <v>40390</v>
      </c>
      <c r="B61" s="259" t="s">
        <v>1277</v>
      </c>
      <c r="C61" s="259" t="s">
        <v>1278</v>
      </c>
      <c r="D61" s="259" t="s">
        <v>3989</v>
      </c>
      <c r="E61" s="259">
        <v>19</v>
      </c>
      <c r="F61" s="259">
        <v>2</v>
      </c>
      <c r="G61" s="259"/>
      <c r="H61" s="259"/>
      <c r="I61" s="259"/>
      <c r="J61" s="259"/>
      <c r="K61" s="259"/>
      <c r="L61" s="259"/>
      <c r="M61" s="256" t="s">
        <v>3965</v>
      </c>
      <c r="N61" s="256" t="s">
        <v>1055</v>
      </c>
      <c r="O61" s="262" t="s">
        <v>2306</v>
      </c>
      <c r="P61" s="262" t="s">
        <v>4037</v>
      </c>
      <c r="Q61" s="259">
        <v>31</v>
      </c>
      <c r="R61" s="263" t="s">
        <v>1279</v>
      </c>
      <c r="S61" s="263" t="s">
        <v>1280</v>
      </c>
      <c r="T61" s="261"/>
      <c r="U61" s="261">
        <v>0.1</v>
      </c>
      <c r="V61" s="261"/>
      <c r="W61" s="261">
        <f t="shared" si="1"/>
        <v>5.1999999999999984</v>
      </c>
      <c r="X61" s="261">
        <v>0.1</v>
      </c>
      <c r="Y61" s="261">
        <f t="shared" si="0"/>
        <v>4.0500000000000007</v>
      </c>
    </row>
    <row r="62" spans="1:25" x14ac:dyDescent="0.2">
      <c r="A62" s="343">
        <v>40391</v>
      </c>
      <c r="B62" s="259" t="s">
        <v>1281</v>
      </c>
      <c r="C62" s="259" t="s">
        <v>2882</v>
      </c>
      <c r="D62" s="259" t="s">
        <v>2883</v>
      </c>
      <c r="E62" s="259">
        <v>20</v>
      </c>
      <c r="F62" s="259"/>
      <c r="G62" s="259"/>
      <c r="H62" s="259"/>
      <c r="I62" s="259"/>
      <c r="J62" s="259"/>
      <c r="K62" s="259">
        <v>4</v>
      </c>
      <c r="L62" s="259"/>
      <c r="M62" s="256" t="s">
        <v>3936</v>
      </c>
      <c r="N62" s="256" t="s">
        <v>1055</v>
      </c>
      <c r="O62" s="262" t="s">
        <v>3937</v>
      </c>
      <c r="P62" s="262" t="s">
        <v>3889</v>
      </c>
      <c r="Q62" s="259">
        <v>23</v>
      </c>
      <c r="R62" s="263" t="s">
        <v>2884</v>
      </c>
      <c r="S62" s="263" t="s">
        <v>2885</v>
      </c>
      <c r="T62" s="261">
        <v>0.1</v>
      </c>
      <c r="U62" s="261"/>
      <c r="V62" s="261">
        <v>0.1</v>
      </c>
      <c r="W62" s="261">
        <f t="shared" si="1"/>
        <v>5.299999999999998</v>
      </c>
      <c r="X62" s="261"/>
      <c r="Y62" s="261">
        <f t="shared" si="0"/>
        <v>4.0500000000000007</v>
      </c>
    </row>
    <row r="63" spans="1:25" x14ac:dyDescent="0.2">
      <c r="A63" s="343">
        <v>40392</v>
      </c>
      <c r="B63" s="236" t="s">
        <v>1550</v>
      </c>
      <c r="C63" s="236" t="s">
        <v>2886</v>
      </c>
      <c r="D63" s="236" t="s">
        <v>3989</v>
      </c>
      <c r="E63" s="263">
        <v>21</v>
      </c>
      <c r="F63" s="259"/>
      <c r="G63" s="259">
        <v>5</v>
      </c>
      <c r="H63" s="259"/>
      <c r="I63" s="259"/>
      <c r="J63" s="259"/>
      <c r="K63" s="259"/>
      <c r="L63" s="259"/>
      <c r="M63" s="256" t="s">
        <v>3965</v>
      </c>
      <c r="N63" s="256" t="s">
        <v>1055</v>
      </c>
      <c r="O63" s="262" t="s">
        <v>3990</v>
      </c>
      <c r="P63" s="262" t="s">
        <v>3959</v>
      </c>
      <c r="Q63" s="259">
        <v>2</v>
      </c>
      <c r="R63" s="263" t="s">
        <v>2887</v>
      </c>
      <c r="S63" s="263" t="s">
        <v>2888</v>
      </c>
      <c r="T63" s="261"/>
      <c r="U63" s="261">
        <v>0.1</v>
      </c>
      <c r="V63" s="261"/>
      <c r="W63" s="261">
        <f t="shared" si="1"/>
        <v>5.299999999999998</v>
      </c>
      <c r="X63" s="261">
        <v>0.1</v>
      </c>
      <c r="Y63" s="261">
        <f t="shared" si="0"/>
        <v>4.1500000000000004</v>
      </c>
    </row>
    <row r="64" spans="1:25" x14ac:dyDescent="0.2">
      <c r="A64" s="343">
        <v>40392</v>
      </c>
      <c r="B64" s="259" t="s">
        <v>1586</v>
      </c>
      <c r="C64" s="259" t="s">
        <v>2889</v>
      </c>
      <c r="D64" s="259" t="s">
        <v>3989</v>
      </c>
      <c r="E64" s="259">
        <v>22</v>
      </c>
      <c r="F64" s="259">
        <v>3</v>
      </c>
      <c r="G64" s="259"/>
      <c r="H64" s="259"/>
      <c r="I64" s="259"/>
      <c r="J64" s="259"/>
      <c r="K64" s="259"/>
      <c r="L64" s="259"/>
      <c r="M64" s="256" t="s">
        <v>3965</v>
      </c>
      <c r="N64" s="256" t="s">
        <v>1055</v>
      </c>
      <c r="O64" s="262" t="s">
        <v>1588</v>
      </c>
      <c r="P64" s="262" t="s">
        <v>4037</v>
      </c>
      <c r="Q64" s="259">
        <v>14</v>
      </c>
      <c r="R64" s="263" t="s">
        <v>2890</v>
      </c>
      <c r="S64" s="263" t="s">
        <v>2891</v>
      </c>
      <c r="T64" s="261"/>
      <c r="U64" s="261">
        <v>0.1</v>
      </c>
      <c r="V64" s="261"/>
      <c r="W64" s="261">
        <f t="shared" si="1"/>
        <v>5.299999999999998</v>
      </c>
      <c r="X64" s="261">
        <v>0.1</v>
      </c>
      <c r="Y64" s="261">
        <f t="shared" si="0"/>
        <v>4.25</v>
      </c>
    </row>
    <row r="65" spans="1:25" x14ac:dyDescent="0.2">
      <c r="A65" s="343">
        <v>40393</v>
      </c>
      <c r="B65" s="259" t="s">
        <v>3884</v>
      </c>
      <c r="C65" s="259" t="s">
        <v>2892</v>
      </c>
      <c r="D65" s="259" t="s">
        <v>2893</v>
      </c>
      <c r="E65" s="259">
        <v>23</v>
      </c>
      <c r="F65" s="259"/>
      <c r="G65" s="259">
        <v>6</v>
      </c>
      <c r="H65" s="259"/>
      <c r="I65" s="259"/>
      <c r="J65" s="259"/>
      <c r="K65" s="259"/>
      <c r="L65" s="259"/>
      <c r="M65" s="256" t="s">
        <v>3936</v>
      </c>
      <c r="N65" s="256" t="s">
        <v>1055</v>
      </c>
      <c r="O65" s="262" t="s">
        <v>3990</v>
      </c>
      <c r="P65" s="262" t="s">
        <v>3908</v>
      </c>
      <c r="Q65" s="259">
        <v>27</v>
      </c>
      <c r="R65" s="263" t="s">
        <v>2894</v>
      </c>
      <c r="S65" s="263" t="s">
        <v>2895</v>
      </c>
      <c r="T65" s="261">
        <v>0.1</v>
      </c>
      <c r="U65" s="261"/>
      <c r="V65" s="261">
        <v>0.1</v>
      </c>
      <c r="W65" s="261">
        <f t="shared" si="1"/>
        <v>5.3999999999999977</v>
      </c>
      <c r="X65" s="261"/>
      <c r="Y65" s="261">
        <f t="shared" si="0"/>
        <v>4.25</v>
      </c>
    </row>
    <row r="66" spans="1:25" x14ac:dyDescent="0.2">
      <c r="A66" s="345">
        <v>40393</v>
      </c>
      <c r="B66" s="97" t="s">
        <v>1576</v>
      </c>
      <c r="C66" s="97" t="s">
        <v>2896</v>
      </c>
      <c r="D66" s="97" t="s">
        <v>2897</v>
      </c>
      <c r="E66" s="97"/>
      <c r="F66" s="97"/>
      <c r="G66" s="97"/>
      <c r="H66" s="97"/>
      <c r="I66" s="97"/>
      <c r="J66" s="97"/>
      <c r="K66" s="97"/>
      <c r="L66" s="97"/>
      <c r="M66" s="98" t="s">
        <v>3965</v>
      </c>
      <c r="N66" s="98" t="s">
        <v>1055</v>
      </c>
      <c r="O66" s="99" t="s">
        <v>2188</v>
      </c>
      <c r="P66" s="99" t="s">
        <v>4070</v>
      </c>
      <c r="Q66" s="97">
        <v>3</v>
      </c>
      <c r="R66" s="100" t="s">
        <v>2898</v>
      </c>
      <c r="S66" s="100" t="s">
        <v>3797</v>
      </c>
      <c r="T66" s="101"/>
      <c r="U66" s="101">
        <v>0.1</v>
      </c>
      <c r="V66" s="101"/>
      <c r="W66" s="101">
        <f t="shared" si="1"/>
        <v>5.3999999999999977</v>
      </c>
      <c r="X66" s="101"/>
      <c r="Y66" s="101">
        <f t="shared" si="0"/>
        <v>4.25</v>
      </c>
    </row>
    <row r="67" spans="1:25" x14ac:dyDescent="0.2">
      <c r="A67" s="343">
        <v>40393</v>
      </c>
      <c r="B67" s="259" t="s">
        <v>2899</v>
      </c>
      <c r="C67" s="259" t="s">
        <v>2900</v>
      </c>
      <c r="D67" s="259" t="s">
        <v>3989</v>
      </c>
      <c r="E67" s="259">
        <v>24</v>
      </c>
      <c r="F67" s="259"/>
      <c r="G67" s="259"/>
      <c r="H67" s="259"/>
      <c r="I67" s="259"/>
      <c r="J67" s="259"/>
      <c r="K67" s="259">
        <v>5</v>
      </c>
      <c r="L67" s="259"/>
      <c r="M67" s="256" t="s">
        <v>3965</v>
      </c>
      <c r="N67" s="256" t="s">
        <v>1055</v>
      </c>
      <c r="O67" s="262" t="s">
        <v>3937</v>
      </c>
      <c r="P67" s="262" t="s">
        <v>3908</v>
      </c>
      <c r="Q67" s="259">
        <v>2</v>
      </c>
      <c r="R67" s="263" t="s">
        <v>2901</v>
      </c>
      <c r="S67" s="263" t="s">
        <v>2913</v>
      </c>
      <c r="T67" s="261"/>
      <c r="U67" s="261">
        <v>0.1</v>
      </c>
      <c r="V67" s="261"/>
      <c r="W67" s="261">
        <f t="shared" si="1"/>
        <v>5.3999999999999977</v>
      </c>
      <c r="X67" s="261">
        <v>0.1</v>
      </c>
      <c r="Y67" s="261">
        <f t="shared" si="0"/>
        <v>4.3499999999999996</v>
      </c>
    </row>
    <row r="68" spans="1:25" x14ac:dyDescent="0.2">
      <c r="A68" s="345">
        <v>40394</v>
      </c>
      <c r="B68" s="97" t="s">
        <v>2902</v>
      </c>
      <c r="C68" s="97" t="s">
        <v>2903</v>
      </c>
      <c r="D68" s="97" t="s">
        <v>2904</v>
      </c>
      <c r="E68" s="97"/>
      <c r="F68" s="97"/>
      <c r="G68" s="97"/>
      <c r="H68" s="97"/>
      <c r="I68" s="97"/>
      <c r="J68" s="97"/>
      <c r="K68" s="97"/>
      <c r="L68" s="97"/>
      <c r="M68" s="98" t="s">
        <v>3965</v>
      </c>
      <c r="N68" s="98" t="s">
        <v>1059</v>
      </c>
      <c r="O68" s="99" t="s">
        <v>2719</v>
      </c>
      <c r="P68" s="99" t="s">
        <v>3889</v>
      </c>
      <c r="Q68" s="97">
        <v>15</v>
      </c>
      <c r="R68" s="100" t="s">
        <v>2905</v>
      </c>
      <c r="S68" s="100" t="s">
        <v>2906</v>
      </c>
      <c r="T68" s="101"/>
      <c r="U68" s="101">
        <v>1.5</v>
      </c>
      <c r="V68" s="101"/>
      <c r="W68" s="101">
        <f t="shared" si="1"/>
        <v>5.3999999999999977</v>
      </c>
      <c r="X68" s="101"/>
      <c r="Y68" s="101">
        <f t="shared" si="0"/>
        <v>4.3499999999999996</v>
      </c>
    </row>
    <row r="69" spans="1:25" x14ac:dyDescent="0.2">
      <c r="A69" s="343">
        <v>40395</v>
      </c>
      <c r="B69" s="259" t="s">
        <v>1761</v>
      </c>
      <c r="C69" s="259" t="s">
        <v>3025</v>
      </c>
      <c r="D69" s="259" t="s">
        <v>3989</v>
      </c>
      <c r="E69" s="259">
        <v>25</v>
      </c>
      <c r="F69" s="259"/>
      <c r="G69" s="259">
        <v>7</v>
      </c>
      <c r="H69" s="259"/>
      <c r="I69" s="259"/>
      <c r="J69" s="259"/>
      <c r="K69" s="259"/>
      <c r="L69" s="259"/>
      <c r="M69" s="256" t="s">
        <v>3965</v>
      </c>
      <c r="N69" s="256" t="s">
        <v>1059</v>
      </c>
      <c r="O69" s="262" t="s">
        <v>3900</v>
      </c>
      <c r="P69" s="262" t="s">
        <v>3889</v>
      </c>
      <c r="Q69" s="259">
        <v>33</v>
      </c>
      <c r="R69" s="263" t="s">
        <v>3026</v>
      </c>
      <c r="S69" s="263" t="s">
        <v>3939</v>
      </c>
      <c r="T69" s="261"/>
      <c r="U69" s="261">
        <v>0.75</v>
      </c>
      <c r="V69" s="261"/>
      <c r="W69" s="261">
        <f t="shared" si="1"/>
        <v>5.3999999999999977</v>
      </c>
      <c r="X69" s="261">
        <v>0.75</v>
      </c>
      <c r="Y69" s="261">
        <f t="shared" si="0"/>
        <v>5.0999999999999996</v>
      </c>
    </row>
    <row r="70" spans="1:25" x14ac:dyDescent="0.2">
      <c r="A70" s="345">
        <v>40396</v>
      </c>
      <c r="B70" s="22" t="s">
        <v>3027</v>
      </c>
      <c r="C70" s="22" t="s">
        <v>3028</v>
      </c>
      <c r="D70" s="97"/>
      <c r="E70" s="97"/>
      <c r="F70" s="97"/>
      <c r="G70" s="97"/>
      <c r="H70" s="97"/>
      <c r="I70" s="97"/>
      <c r="J70" s="97"/>
      <c r="K70" s="97"/>
      <c r="L70" s="97"/>
      <c r="M70" s="25" t="s">
        <v>3953</v>
      </c>
      <c r="N70" s="25" t="s">
        <v>1055</v>
      </c>
      <c r="O70" s="238" t="s">
        <v>3990</v>
      </c>
      <c r="P70" s="238" t="s">
        <v>3908</v>
      </c>
      <c r="Q70" s="97">
        <v>25</v>
      </c>
      <c r="R70" s="26" t="s">
        <v>3029</v>
      </c>
      <c r="S70" s="26" t="s">
        <v>3030</v>
      </c>
      <c r="T70" s="101">
        <v>0.1</v>
      </c>
      <c r="U70" s="101"/>
      <c r="V70" s="101"/>
      <c r="W70" s="101">
        <f t="shared" si="1"/>
        <v>5.3999999999999977</v>
      </c>
      <c r="X70" s="101"/>
      <c r="Y70" s="101">
        <f t="shared" si="0"/>
        <v>5.0999999999999996</v>
      </c>
    </row>
    <row r="71" spans="1:25" x14ac:dyDescent="0.2">
      <c r="A71" s="345">
        <v>40396</v>
      </c>
      <c r="B71" s="22" t="s">
        <v>4418</v>
      </c>
      <c r="C71" s="22" t="s">
        <v>3031</v>
      </c>
      <c r="D71" s="22" t="s">
        <v>3032</v>
      </c>
      <c r="E71" s="97"/>
      <c r="F71" s="97"/>
      <c r="G71" s="97"/>
      <c r="H71" s="97"/>
      <c r="I71" s="97"/>
      <c r="J71" s="97"/>
      <c r="K71" s="97"/>
      <c r="L71" s="97"/>
      <c r="M71" s="25" t="s">
        <v>3965</v>
      </c>
      <c r="N71" s="25" t="s">
        <v>1059</v>
      </c>
      <c r="O71" s="238" t="s">
        <v>3972</v>
      </c>
      <c r="P71" s="238" t="s">
        <v>4070</v>
      </c>
      <c r="Q71" s="97">
        <v>20</v>
      </c>
      <c r="R71" s="26" t="s">
        <v>3033</v>
      </c>
      <c r="S71" s="26" t="s">
        <v>3034</v>
      </c>
      <c r="T71" s="101"/>
      <c r="U71" s="101">
        <v>2</v>
      </c>
      <c r="V71" s="101"/>
      <c r="W71" s="101">
        <f t="shared" si="1"/>
        <v>5.3999999999999977</v>
      </c>
      <c r="X71" s="101"/>
      <c r="Y71" s="101">
        <f t="shared" si="0"/>
        <v>5.0999999999999996</v>
      </c>
    </row>
    <row r="72" spans="1:25" x14ac:dyDescent="0.2">
      <c r="A72" s="343">
        <v>40397</v>
      </c>
      <c r="B72" s="259" t="s">
        <v>3035</v>
      </c>
      <c r="C72" s="259" t="s">
        <v>3036</v>
      </c>
      <c r="D72" s="259" t="s">
        <v>3989</v>
      </c>
      <c r="E72" s="259">
        <v>26</v>
      </c>
      <c r="F72" s="259"/>
      <c r="G72" s="259"/>
      <c r="H72" s="259">
        <v>2</v>
      </c>
      <c r="I72" s="259"/>
      <c r="J72" s="259"/>
      <c r="K72" s="259"/>
      <c r="L72" s="259"/>
      <c r="M72" s="256" t="s">
        <v>3965</v>
      </c>
      <c r="N72" s="256" t="s">
        <v>1055</v>
      </c>
      <c r="O72" s="262" t="s">
        <v>3979</v>
      </c>
      <c r="P72" s="262" t="s">
        <v>3995</v>
      </c>
      <c r="Q72" s="259">
        <v>3</v>
      </c>
      <c r="R72" s="263" t="s">
        <v>2752</v>
      </c>
      <c r="S72" s="263" t="s">
        <v>3349</v>
      </c>
      <c r="T72" s="261"/>
      <c r="U72" s="261">
        <v>0.1</v>
      </c>
      <c r="V72" s="261"/>
      <c r="W72" s="261">
        <f t="shared" si="1"/>
        <v>5.3999999999999977</v>
      </c>
      <c r="X72" s="261">
        <v>0.1</v>
      </c>
      <c r="Y72" s="261">
        <f t="shared" si="0"/>
        <v>5.1999999999999993</v>
      </c>
    </row>
    <row r="73" spans="1:25" x14ac:dyDescent="0.2">
      <c r="A73" s="345">
        <v>40398</v>
      </c>
      <c r="B73" s="22" t="s">
        <v>3037</v>
      </c>
      <c r="C73" s="22" t="s">
        <v>3038</v>
      </c>
      <c r="D73" s="22" t="s">
        <v>3039</v>
      </c>
      <c r="E73" s="97"/>
      <c r="F73" s="97"/>
      <c r="G73" s="97"/>
      <c r="H73" s="97"/>
      <c r="I73" s="97"/>
      <c r="J73" s="97"/>
      <c r="K73" s="97"/>
      <c r="L73" s="97"/>
      <c r="M73" s="25" t="s">
        <v>3965</v>
      </c>
      <c r="N73" s="25" t="s">
        <v>1055</v>
      </c>
      <c r="O73" s="238" t="s">
        <v>2341</v>
      </c>
      <c r="P73" s="238" t="s">
        <v>2433</v>
      </c>
      <c r="Q73" s="97">
        <v>3</v>
      </c>
      <c r="R73" s="26" t="s">
        <v>3040</v>
      </c>
      <c r="S73" s="26" t="s">
        <v>3041</v>
      </c>
      <c r="T73" s="101"/>
      <c r="U73" s="101">
        <v>0.1</v>
      </c>
      <c r="V73" s="101"/>
      <c r="W73" s="101">
        <f t="shared" si="1"/>
        <v>5.3999999999999977</v>
      </c>
      <c r="X73" s="101"/>
      <c r="Y73" s="101">
        <f t="shared" si="0"/>
        <v>5.1999999999999993</v>
      </c>
    </row>
    <row r="74" spans="1:25" x14ac:dyDescent="0.2">
      <c r="A74" s="345">
        <v>40398</v>
      </c>
      <c r="B74" s="22" t="s">
        <v>3042</v>
      </c>
      <c r="C74" s="22" t="s">
        <v>3043</v>
      </c>
      <c r="D74" s="22" t="s">
        <v>3044</v>
      </c>
      <c r="E74" s="97"/>
      <c r="F74" s="97"/>
      <c r="G74" s="97"/>
      <c r="H74" s="97"/>
      <c r="I74" s="97"/>
      <c r="J74" s="97"/>
      <c r="K74" s="97"/>
      <c r="L74" s="97"/>
      <c r="M74" s="25" t="s">
        <v>5018</v>
      </c>
      <c r="N74" s="25" t="s">
        <v>1055</v>
      </c>
      <c r="O74" s="238" t="s">
        <v>3894</v>
      </c>
      <c r="P74" s="238" t="s">
        <v>3889</v>
      </c>
      <c r="Q74" s="97">
        <v>4</v>
      </c>
      <c r="R74" s="26" t="s">
        <v>3045</v>
      </c>
      <c r="S74" s="26" t="s">
        <v>3046</v>
      </c>
      <c r="T74" s="101">
        <v>0.1</v>
      </c>
      <c r="U74" s="101"/>
      <c r="V74" s="101"/>
      <c r="W74" s="101">
        <f t="shared" si="1"/>
        <v>5.3999999999999977</v>
      </c>
      <c r="X74" s="101"/>
      <c r="Y74" s="101">
        <f t="shared" si="0"/>
        <v>5.1999999999999993</v>
      </c>
    </row>
    <row r="75" spans="1:25" x14ac:dyDescent="0.2">
      <c r="A75" s="345">
        <v>40398</v>
      </c>
      <c r="B75" s="22" t="s">
        <v>3047</v>
      </c>
      <c r="C75" s="22" t="s">
        <v>3048</v>
      </c>
      <c r="D75" s="22" t="s">
        <v>3049</v>
      </c>
      <c r="E75" s="97"/>
      <c r="F75" s="97"/>
      <c r="G75" s="97"/>
      <c r="H75" s="97"/>
      <c r="I75" s="97"/>
      <c r="J75" s="97"/>
      <c r="K75" s="97"/>
      <c r="L75" s="97"/>
      <c r="M75" s="25" t="s">
        <v>5018</v>
      </c>
      <c r="N75" s="25" t="s">
        <v>1055</v>
      </c>
      <c r="O75" s="238" t="s">
        <v>3894</v>
      </c>
      <c r="P75" s="238" t="s">
        <v>3889</v>
      </c>
      <c r="Q75" s="97">
        <v>32</v>
      </c>
      <c r="R75" s="26" t="s">
        <v>524</v>
      </c>
      <c r="S75" s="26" t="s">
        <v>3050</v>
      </c>
      <c r="T75" s="101">
        <v>0.1</v>
      </c>
      <c r="U75" s="101"/>
      <c r="V75" s="101"/>
      <c r="W75" s="101">
        <f t="shared" si="1"/>
        <v>5.3999999999999977</v>
      </c>
      <c r="X75" s="101"/>
      <c r="Y75" s="101">
        <f t="shared" si="0"/>
        <v>5.1999999999999993</v>
      </c>
    </row>
    <row r="76" spans="1:25" x14ac:dyDescent="0.2">
      <c r="A76" s="345">
        <v>40400</v>
      </c>
      <c r="B76" s="22" t="s">
        <v>3051</v>
      </c>
      <c r="C76" s="22" t="s">
        <v>3052</v>
      </c>
      <c r="D76" s="22" t="s">
        <v>3053</v>
      </c>
      <c r="E76" s="97"/>
      <c r="F76" s="97"/>
      <c r="G76" s="97"/>
      <c r="H76" s="97"/>
      <c r="I76" s="97"/>
      <c r="J76" s="97"/>
      <c r="K76" s="97"/>
      <c r="L76" s="97"/>
      <c r="M76" s="25" t="s">
        <v>2264</v>
      </c>
      <c r="N76" s="25" t="s">
        <v>1059</v>
      </c>
      <c r="O76" s="238" t="s">
        <v>1739</v>
      </c>
      <c r="P76" s="238" t="s">
        <v>3995</v>
      </c>
      <c r="Q76" s="97">
        <v>26</v>
      </c>
      <c r="R76" s="26" t="s">
        <v>3054</v>
      </c>
      <c r="S76" s="26" t="s">
        <v>3055</v>
      </c>
      <c r="T76" s="101">
        <v>1</v>
      </c>
      <c r="U76" s="101"/>
      <c r="V76" s="101"/>
      <c r="W76" s="101">
        <f t="shared" ref="W76:W139" si="2">W75+V76</f>
        <v>5.3999999999999977</v>
      </c>
      <c r="X76" s="101"/>
      <c r="Y76" s="101">
        <f t="shared" ref="Y76:Y139" si="3">Y75+X76</f>
        <v>5.1999999999999993</v>
      </c>
    </row>
    <row r="77" spans="1:25" x14ac:dyDescent="0.2">
      <c r="A77" s="345">
        <v>40401</v>
      </c>
      <c r="B77" s="22" t="s">
        <v>3056</v>
      </c>
      <c r="C77" s="22" t="s">
        <v>3057</v>
      </c>
      <c r="D77" s="22" t="s">
        <v>3058</v>
      </c>
      <c r="E77" s="97"/>
      <c r="F77" s="97"/>
      <c r="G77" s="97"/>
      <c r="H77" s="97"/>
      <c r="I77" s="97"/>
      <c r="J77" s="97"/>
      <c r="K77" s="97"/>
      <c r="L77" s="97"/>
      <c r="M77" s="25" t="s">
        <v>599</v>
      </c>
      <c r="N77" s="25" t="s">
        <v>1055</v>
      </c>
      <c r="O77" s="238" t="s">
        <v>3990</v>
      </c>
      <c r="P77" s="238" t="s">
        <v>4024</v>
      </c>
      <c r="Q77" s="97">
        <v>11</v>
      </c>
      <c r="R77" s="26" t="s">
        <v>3059</v>
      </c>
      <c r="S77" s="26" t="s">
        <v>3060</v>
      </c>
      <c r="T77" s="101">
        <v>0.1</v>
      </c>
      <c r="U77" s="101"/>
      <c r="V77" s="101"/>
      <c r="W77" s="101">
        <f t="shared" si="2"/>
        <v>5.3999999999999977</v>
      </c>
      <c r="X77" s="101"/>
      <c r="Y77" s="101">
        <f t="shared" si="3"/>
        <v>5.1999999999999993</v>
      </c>
    </row>
    <row r="78" spans="1:25" x14ac:dyDescent="0.2">
      <c r="A78" s="345">
        <v>40402</v>
      </c>
      <c r="B78" s="22" t="s">
        <v>3061</v>
      </c>
      <c r="C78" s="22" t="s">
        <v>3062</v>
      </c>
      <c r="D78" s="97"/>
      <c r="E78" s="97"/>
      <c r="F78" s="97"/>
      <c r="G78" s="97"/>
      <c r="H78" s="97"/>
      <c r="I78" s="97"/>
      <c r="J78" s="97"/>
      <c r="K78" s="97"/>
      <c r="L78" s="97"/>
      <c r="M78" s="25" t="s">
        <v>3936</v>
      </c>
      <c r="N78" s="25" t="s">
        <v>1055</v>
      </c>
      <c r="O78" s="238" t="s">
        <v>3919</v>
      </c>
      <c r="P78" s="238" t="s">
        <v>3889</v>
      </c>
      <c r="Q78" s="97">
        <v>15</v>
      </c>
      <c r="R78" s="26" t="s">
        <v>3063</v>
      </c>
      <c r="S78" s="26" t="s">
        <v>3064</v>
      </c>
      <c r="T78" s="101">
        <v>0.1</v>
      </c>
      <c r="U78" s="101"/>
      <c r="V78" s="101"/>
      <c r="W78" s="101">
        <f t="shared" si="2"/>
        <v>5.3999999999999977</v>
      </c>
      <c r="X78" s="101"/>
      <c r="Y78" s="101">
        <f t="shared" si="3"/>
        <v>5.1999999999999993</v>
      </c>
    </row>
    <row r="79" spans="1:25" x14ac:dyDescent="0.2">
      <c r="A79" s="343">
        <v>40407</v>
      </c>
      <c r="B79" s="259" t="s">
        <v>3065</v>
      </c>
      <c r="C79" s="259" t="s">
        <v>3066</v>
      </c>
      <c r="D79" s="259" t="s">
        <v>3067</v>
      </c>
      <c r="E79" s="259">
        <v>27</v>
      </c>
      <c r="F79" s="259"/>
      <c r="G79" s="259">
        <v>8</v>
      </c>
      <c r="H79" s="259"/>
      <c r="I79" s="259"/>
      <c r="J79" s="259"/>
      <c r="K79" s="259"/>
      <c r="L79" s="259"/>
      <c r="M79" s="256" t="s">
        <v>4983</v>
      </c>
      <c r="N79" s="256" t="s">
        <v>1059</v>
      </c>
      <c r="O79" s="262" t="s">
        <v>3900</v>
      </c>
      <c r="P79" s="262" t="s">
        <v>3889</v>
      </c>
      <c r="Q79" s="259">
        <v>18</v>
      </c>
      <c r="R79" s="263" t="s">
        <v>3068</v>
      </c>
      <c r="S79" s="263" t="s">
        <v>3069</v>
      </c>
      <c r="T79" s="261">
        <v>0.42</v>
      </c>
      <c r="U79" s="261"/>
      <c r="V79" s="261">
        <v>0.42</v>
      </c>
      <c r="W79" s="261">
        <f t="shared" si="2"/>
        <v>5.8199999999999976</v>
      </c>
      <c r="X79" s="261"/>
      <c r="Y79" s="261">
        <f t="shared" si="3"/>
        <v>5.1999999999999993</v>
      </c>
    </row>
    <row r="80" spans="1:25" x14ac:dyDescent="0.2">
      <c r="A80" s="345">
        <v>40408</v>
      </c>
      <c r="B80" s="97" t="s">
        <v>3070</v>
      </c>
      <c r="C80" s="97" t="s">
        <v>3071</v>
      </c>
      <c r="D80" s="97" t="s">
        <v>3072</v>
      </c>
      <c r="E80" s="97"/>
      <c r="F80" s="97"/>
      <c r="G80" s="97"/>
      <c r="H80" s="97"/>
      <c r="I80" s="97"/>
      <c r="J80" s="97"/>
      <c r="K80" s="97"/>
      <c r="L80" s="97"/>
      <c r="M80" s="98" t="s">
        <v>4983</v>
      </c>
      <c r="N80" s="98" t="s">
        <v>1055</v>
      </c>
      <c r="O80" s="99" t="s">
        <v>4023</v>
      </c>
      <c r="P80" s="99" t="s">
        <v>3959</v>
      </c>
      <c r="Q80" s="97">
        <v>19</v>
      </c>
      <c r="R80" s="100" t="s">
        <v>3073</v>
      </c>
      <c r="S80" s="100" t="s">
        <v>3074</v>
      </c>
      <c r="T80" s="101">
        <v>0.1</v>
      </c>
      <c r="U80" s="101"/>
      <c r="V80" s="101"/>
      <c r="W80" s="101">
        <f t="shared" si="2"/>
        <v>5.8199999999999976</v>
      </c>
      <c r="X80" s="101"/>
      <c r="Y80" s="101">
        <f t="shared" si="3"/>
        <v>5.1999999999999993</v>
      </c>
    </row>
    <row r="81" spans="1:25" x14ac:dyDescent="0.2">
      <c r="A81" s="345">
        <v>40408</v>
      </c>
      <c r="B81" s="97" t="s">
        <v>3075</v>
      </c>
      <c r="C81" s="97" t="s">
        <v>3076</v>
      </c>
      <c r="D81" s="97" t="s">
        <v>3077</v>
      </c>
      <c r="E81" s="97"/>
      <c r="F81" s="97"/>
      <c r="G81" s="97"/>
      <c r="H81" s="97"/>
      <c r="I81" s="97"/>
      <c r="J81" s="97"/>
      <c r="K81" s="97"/>
      <c r="L81" s="97"/>
      <c r="M81" s="98" t="s">
        <v>599</v>
      </c>
      <c r="N81" s="98" t="s">
        <v>1055</v>
      </c>
      <c r="O81" s="99" t="s">
        <v>3979</v>
      </c>
      <c r="P81" s="99" t="s">
        <v>3895</v>
      </c>
      <c r="Q81" s="97">
        <v>28</v>
      </c>
      <c r="R81" s="100" t="s">
        <v>3078</v>
      </c>
      <c r="S81" s="100" t="s">
        <v>3079</v>
      </c>
      <c r="T81" s="101">
        <v>0.1</v>
      </c>
      <c r="U81" s="101"/>
      <c r="V81" s="101"/>
      <c r="W81" s="101">
        <f t="shared" si="2"/>
        <v>5.8199999999999976</v>
      </c>
      <c r="X81" s="101"/>
      <c r="Y81" s="101">
        <f t="shared" si="3"/>
        <v>5.1999999999999993</v>
      </c>
    </row>
    <row r="82" spans="1:25" x14ac:dyDescent="0.2">
      <c r="A82" s="345">
        <v>40409</v>
      </c>
      <c r="B82" s="97" t="s">
        <v>5069</v>
      </c>
      <c r="C82" s="97" t="s">
        <v>5070</v>
      </c>
      <c r="D82" s="97" t="s">
        <v>5071</v>
      </c>
      <c r="E82" s="97"/>
      <c r="F82" s="97"/>
      <c r="G82" s="97"/>
      <c r="H82" s="97"/>
      <c r="I82" s="97"/>
      <c r="J82" s="97"/>
      <c r="K82" s="97"/>
      <c r="L82" s="97"/>
      <c r="M82" s="98" t="s">
        <v>3971</v>
      </c>
      <c r="N82" s="98" t="s">
        <v>1055</v>
      </c>
      <c r="O82" s="99" t="s">
        <v>5072</v>
      </c>
      <c r="P82" s="99" t="s">
        <v>3973</v>
      </c>
      <c r="Q82" s="97">
        <v>10</v>
      </c>
      <c r="R82" s="100" t="s">
        <v>5073</v>
      </c>
      <c r="S82" s="100" t="s">
        <v>5074</v>
      </c>
      <c r="T82" s="101">
        <v>0.2</v>
      </c>
      <c r="U82" s="101"/>
      <c r="V82" s="101"/>
      <c r="W82" s="101">
        <f t="shared" si="2"/>
        <v>5.8199999999999976</v>
      </c>
      <c r="X82" s="101"/>
      <c r="Y82" s="101">
        <f t="shared" si="3"/>
        <v>5.1999999999999993</v>
      </c>
    </row>
    <row r="83" spans="1:25" x14ac:dyDescent="0.2">
      <c r="A83" s="343">
        <v>40411</v>
      </c>
      <c r="B83" s="259" t="s">
        <v>5075</v>
      </c>
      <c r="C83" s="259" t="s">
        <v>5076</v>
      </c>
      <c r="D83" s="259" t="s">
        <v>5077</v>
      </c>
      <c r="E83" s="259">
        <v>28</v>
      </c>
      <c r="F83" s="259"/>
      <c r="G83" s="259"/>
      <c r="H83" s="259"/>
      <c r="I83" s="259"/>
      <c r="J83" s="259"/>
      <c r="K83" s="259">
        <v>6</v>
      </c>
      <c r="L83" s="259"/>
      <c r="M83" s="256" t="s">
        <v>2264</v>
      </c>
      <c r="N83" s="256" t="s">
        <v>1055</v>
      </c>
      <c r="O83" s="262" t="s">
        <v>3900</v>
      </c>
      <c r="P83" s="262" t="s">
        <v>3889</v>
      </c>
      <c r="Q83" s="259">
        <v>11</v>
      </c>
      <c r="R83" s="263" t="s">
        <v>1200</v>
      </c>
      <c r="S83" s="263" t="s">
        <v>1410</v>
      </c>
      <c r="T83" s="261">
        <v>0.1</v>
      </c>
      <c r="U83" s="261"/>
      <c r="V83" s="261">
        <v>0.1</v>
      </c>
      <c r="W83" s="261">
        <f t="shared" si="2"/>
        <v>5.9199999999999973</v>
      </c>
      <c r="X83" s="261"/>
      <c r="Y83" s="261">
        <f t="shared" si="3"/>
        <v>5.1999999999999993</v>
      </c>
    </row>
    <row r="84" spans="1:25" x14ac:dyDescent="0.2">
      <c r="A84" s="345">
        <v>40411</v>
      </c>
      <c r="B84" s="97" t="s">
        <v>5083</v>
      </c>
      <c r="C84" s="97" t="s">
        <v>5078</v>
      </c>
      <c r="D84" s="97" t="s">
        <v>5079</v>
      </c>
      <c r="E84" s="97"/>
      <c r="F84" s="97"/>
      <c r="G84" s="97"/>
      <c r="H84" s="97"/>
      <c r="I84" s="97"/>
      <c r="J84" s="97"/>
      <c r="K84" s="97"/>
      <c r="L84" s="97"/>
      <c r="M84" s="98" t="s">
        <v>5080</v>
      </c>
      <c r="N84" s="98" t="s">
        <v>1059</v>
      </c>
      <c r="O84" s="99" t="s">
        <v>3990</v>
      </c>
      <c r="P84" s="99" t="s">
        <v>3959</v>
      </c>
      <c r="Q84" s="97">
        <v>2</v>
      </c>
      <c r="R84" s="100" t="s">
        <v>5081</v>
      </c>
      <c r="S84" s="100" t="s">
        <v>5082</v>
      </c>
      <c r="T84" s="101">
        <v>0.25</v>
      </c>
      <c r="U84" s="101"/>
      <c r="V84" s="101"/>
      <c r="W84" s="101">
        <f t="shared" si="2"/>
        <v>5.9199999999999973</v>
      </c>
      <c r="X84" s="101"/>
      <c r="Y84" s="101">
        <f t="shared" si="3"/>
        <v>5.1999999999999993</v>
      </c>
    </row>
    <row r="85" spans="1:25" x14ac:dyDescent="0.2">
      <c r="A85" s="345">
        <v>40413</v>
      </c>
      <c r="B85" s="97" t="s">
        <v>5084</v>
      </c>
      <c r="C85" s="97" t="s">
        <v>5085</v>
      </c>
      <c r="D85" s="97" t="s">
        <v>5086</v>
      </c>
      <c r="E85" s="97"/>
      <c r="F85" s="97"/>
      <c r="G85" s="97"/>
      <c r="H85" s="97"/>
      <c r="I85" s="97"/>
      <c r="J85" s="97"/>
      <c r="K85" s="97"/>
      <c r="L85" s="97"/>
      <c r="M85" s="98" t="s">
        <v>3965</v>
      </c>
      <c r="N85" s="98" t="s">
        <v>1059</v>
      </c>
      <c r="O85" s="99" t="s">
        <v>2306</v>
      </c>
      <c r="P85" s="99" t="s">
        <v>2433</v>
      </c>
      <c r="Q85" s="97">
        <v>19</v>
      </c>
      <c r="R85" s="100" t="s">
        <v>5087</v>
      </c>
      <c r="S85" s="100" t="s">
        <v>5088</v>
      </c>
      <c r="T85" s="101"/>
      <c r="U85" s="101">
        <v>4</v>
      </c>
      <c r="V85" s="101"/>
      <c r="W85" s="101">
        <f t="shared" si="2"/>
        <v>5.9199999999999973</v>
      </c>
      <c r="X85" s="101"/>
      <c r="Y85" s="101">
        <f t="shared" si="3"/>
        <v>5.1999999999999993</v>
      </c>
    </row>
    <row r="86" spans="1:25" x14ac:dyDescent="0.2">
      <c r="A86" s="345">
        <v>40417</v>
      </c>
      <c r="B86" s="97" t="s">
        <v>5089</v>
      </c>
      <c r="C86" s="97" t="s">
        <v>5090</v>
      </c>
      <c r="D86" s="97" t="s">
        <v>5091</v>
      </c>
      <c r="E86" s="97"/>
      <c r="F86" s="97"/>
      <c r="G86" s="97"/>
      <c r="H86" s="97"/>
      <c r="I86" s="97"/>
      <c r="J86" s="97"/>
      <c r="K86" s="97"/>
      <c r="L86" s="97"/>
      <c r="M86" s="98" t="s">
        <v>3953</v>
      </c>
      <c r="N86" s="98" t="s">
        <v>1076</v>
      </c>
      <c r="O86" s="99" t="s">
        <v>3900</v>
      </c>
      <c r="P86" s="147" t="s">
        <v>3895</v>
      </c>
      <c r="Q86" s="97">
        <v>36</v>
      </c>
      <c r="R86" s="100" t="s">
        <v>5092</v>
      </c>
      <c r="S86" s="100" t="s">
        <v>5093</v>
      </c>
      <c r="T86" s="101">
        <v>60.5</v>
      </c>
      <c r="U86" s="101"/>
      <c r="V86" s="101"/>
      <c r="W86" s="101">
        <f t="shared" si="2"/>
        <v>5.9199999999999973</v>
      </c>
      <c r="X86" s="101"/>
      <c r="Y86" s="101">
        <f t="shared" si="3"/>
        <v>5.1999999999999993</v>
      </c>
    </row>
    <row r="87" spans="1:25" x14ac:dyDescent="0.2">
      <c r="A87" s="343">
        <v>40417</v>
      </c>
      <c r="B87" s="259" t="s">
        <v>5094</v>
      </c>
      <c r="C87" s="259" t="s">
        <v>5095</v>
      </c>
      <c r="D87" s="259" t="s">
        <v>5096</v>
      </c>
      <c r="E87" s="259">
        <v>29</v>
      </c>
      <c r="F87" s="259"/>
      <c r="G87" s="259">
        <v>9</v>
      </c>
      <c r="H87" s="259"/>
      <c r="I87" s="259"/>
      <c r="J87" s="259"/>
      <c r="K87" s="259"/>
      <c r="L87" s="259"/>
      <c r="M87" s="256" t="s">
        <v>5080</v>
      </c>
      <c r="N87" s="256" t="s">
        <v>1076</v>
      </c>
      <c r="O87" s="262" t="s">
        <v>3979</v>
      </c>
      <c r="P87" s="262" t="s">
        <v>3908</v>
      </c>
      <c r="Q87" s="259">
        <v>21</v>
      </c>
      <c r="R87" s="263" t="s">
        <v>5097</v>
      </c>
      <c r="S87" s="263" t="s">
        <v>4799</v>
      </c>
      <c r="T87" s="261">
        <v>65</v>
      </c>
      <c r="U87" s="261"/>
      <c r="V87" s="261">
        <v>65</v>
      </c>
      <c r="W87" s="261">
        <f t="shared" si="2"/>
        <v>70.92</v>
      </c>
      <c r="X87" s="261"/>
      <c r="Y87" s="261">
        <f t="shared" si="3"/>
        <v>5.1999999999999993</v>
      </c>
    </row>
    <row r="88" spans="1:25" x14ac:dyDescent="0.2">
      <c r="A88" s="345">
        <v>40417</v>
      </c>
      <c r="B88" s="97" t="s">
        <v>5098</v>
      </c>
      <c r="C88" s="97" t="s">
        <v>5099</v>
      </c>
      <c r="D88" s="97" t="s">
        <v>5100</v>
      </c>
      <c r="E88" s="97"/>
      <c r="F88" s="97"/>
      <c r="G88" s="97"/>
      <c r="H88" s="97"/>
      <c r="I88" s="97"/>
      <c r="J88" s="97"/>
      <c r="K88" s="97"/>
      <c r="L88" s="97"/>
      <c r="M88" s="98" t="s">
        <v>3965</v>
      </c>
      <c r="N88" s="98" t="s">
        <v>1076</v>
      </c>
      <c r="O88" s="99" t="s">
        <v>1615</v>
      </c>
      <c r="P88" s="99" t="s">
        <v>827</v>
      </c>
      <c r="Q88" s="97">
        <v>22</v>
      </c>
      <c r="R88" s="100" t="s">
        <v>5101</v>
      </c>
      <c r="S88" s="100" t="s">
        <v>5102</v>
      </c>
      <c r="T88" s="101"/>
      <c r="U88" s="101">
        <v>25</v>
      </c>
      <c r="V88" s="101"/>
      <c r="W88" s="101">
        <f t="shared" si="2"/>
        <v>70.92</v>
      </c>
      <c r="X88" s="101"/>
      <c r="Y88" s="101">
        <f t="shared" si="3"/>
        <v>5.1999999999999993</v>
      </c>
    </row>
    <row r="89" spans="1:25" x14ac:dyDescent="0.2">
      <c r="A89" s="347">
        <v>40418</v>
      </c>
      <c r="B89" s="109" t="s">
        <v>5103</v>
      </c>
      <c r="C89" s="109" t="s">
        <v>5104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10" t="s">
        <v>3965</v>
      </c>
      <c r="N89" s="110" t="s">
        <v>1055</v>
      </c>
      <c r="O89" s="111" t="s">
        <v>3943</v>
      </c>
      <c r="P89" s="111" t="s">
        <v>3908</v>
      </c>
      <c r="Q89" s="109">
        <v>18</v>
      </c>
      <c r="R89" s="112" t="s">
        <v>5105</v>
      </c>
      <c r="S89" s="112" t="s">
        <v>5106</v>
      </c>
      <c r="T89" s="113"/>
      <c r="U89" s="113">
        <v>0.1</v>
      </c>
      <c r="V89" s="101"/>
      <c r="W89" s="101">
        <f t="shared" si="2"/>
        <v>70.92</v>
      </c>
      <c r="X89" s="101"/>
      <c r="Y89" s="101">
        <f t="shared" si="3"/>
        <v>5.1999999999999993</v>
      </c>
    </row>
    <row r="90" spans="1:25" x14ac:dyDescent="0.2">
      <c r="A90" s="345">
        <v>40420</v>
      </c>
      <c r="B90" s="97" t="s">
        <v>5107</v>
      </c>
      <c r="C90" s="97" t="s">
        <v>5108</v>
      </c>
      <c r="D90" s="97" t="s">
        <v>5109</v>
      </c>
      <c r="E90" s="97"/>
      <c r="F90" s="97"/>
      <c r="G90" s="97"/>
      <c r="H90" s="97"/>
      <c r="I90" s="97"/>
      <c r="J90" s="97"/>
      <c r="K90" s="97"/>
      <c r="L90" s="97"/>
      <c r="M90" s="98" t="s">
        <v>3965</v>
      </c>
      <c r="N90" s="98" t="s">
        <v>1055</v>
      </c>
      <c r="O90" s="99" t="s">
        <v>3943</v>
      </c>
      <c r="P90" s="99" t="s">
        <v>3991</v>
      </c>
      <c r="Q90" s="97">
        <v>36</v>
      </c>
      <c r="R90" s="100" t="s">
        <v>5110</v>
      </c>
      <c r="S90" s="100" t="s">
        <v>5111</v>
      </c>
      <c r="T90" s="101"/>
      <c r="U90" s="101">
        <v>0.1</v>
      </c>
      <c r="V90" s="101"/>
      <c r="W90" s="101">
        <f t="shared" si="2"/>
        <v>70.92</v>
      </c>
      <c r="X90" s="101"/>
      <c r="Y90" s="101">
        <f t="shared" si="3"/>
        <v>5.1999999999999993</v>
      </c>
    </row>
    <row r="91" spans="1:25" x14ac:dyDescent="0.2">
      <c r="A91" s="345">
        <v>40420</v>
      </c>
      <c r="B91" s="97" t="s">
        <v>5112</v>
      </c>
      <c r="C91" s="97" t="s">
        <v>5113</v>
      </c>
      <c r="D91" s="97" t="s">
        <v>5114</v>
      </c>
      <c r="E91" s="97"/>
      <c r="F91" s="97"/>
      <c r="G91" s="97"/>
      <c r="H91" s="97"/>
      <c r="I91" s="97"/>
      <c r="J91" s="97"/>
      <c r="K91" s="97"/>
      <c r="L91" s="97"/>
      <c r="M91" s="98" t="s">
        <v>599</v>
      </c>
      <c r="N91" s="98" t="s">
        <v>1059</v>
      </c>
      <c r="O91" s="99" t="s">
        <v>2427</v>
      </c>
      <c r="P91" s="99" t="s">
        <v>4037</v>
      </c>
      <c r="Q91" s="97">
        <v>10</v>
      </c>
      <c r="R91" s="100" t="s">
        <v>5115</v>
      </c>
      <c r="S91" s="100" t="s">
        <v>5116</v>
      </c>
      <c r="T91" s="101">
        <v>5</v>
      </c>
      <c r="U91" s="101"/>
      <c r="V91" s="101"/>
      <c r="W91" s="101">
        <f t="shared" si="2"/>
        <v>70.92</v>
      </c>
      <c r="X91" s="101"/>
      <c r="Y91" s="101">
        <f t="shared" si="3"/>
        <v>5.1999999999999993</v>
      </c>
    </row>
    <row r="92" spans="1:25" x14ac:dyDescent="0.2">
      <c r="A92" s="345">
        <v>40421</v>
      </c>
      <c r="B92" s="97" t="s">
        <v>5117</v>
      </c>
      <c r="C92" s="97" t="s">
        <v>5118</v>
      </c>
      <c r="D92" s="97" t="s">
        <v>5119</v>
      </c>
      <c r="E92" s="97"/>
      <c r="F92" s="97"/>
      <c r="G92" s="97"/>
      <c r="H92" s="97"/>
      <c r="I92" s="97"/>
      <c r="J92" s="97"/>
      <c r="K92" s="97"/>
      <c r="L92" s="97"/>
      <c r="M92" s="98" t="s">
        <v>5018</v>
      </c>
      <c r="N92" s="98" t="s">
        <v>1059</v>
      </c>
      <c r="O92" s="99" t="s">
        <v>2427</v>
      </c>
      <c r="P92" s="99" t="s">
        <v>1753</v>
      </c>
      <c r="Q92" s="97">
        <v>35</v>
      </c>
      <c r="R92" s="100" t="s">
        <v>5120</v>
      </c>
      <c r="S92" s="100" t="s">
        <v>626</v>
      </c>
      <c r="T92" s="101">
        <v>0.25</v>
      </c>
      <c r="U92" s="101"/>
      <c r="V92" s="101"/>
      <c r="W92" s="101">
        <f t="shared" si="2"/>
        <v>70.92</v>
      </c>
      <c r="X92" s="101"/>
      <c r="Y92" s="101">
        <f t="shared" si="3"/>
        <v>5.1999999999999993</v>
      </c>
    </row>
    <row r="93" spans="1:25" x14ac:dyDescent="0.2">
      <c r="A93" s="343">
        <v>40422</v>
      </c>
      <c r="B93" s="259" t="s">
        <v>627</v>
      </c>
      <c r="C93" s="259" t="s">
        <v>628</v>
      </c>
      <c r="D93" s="259" t="s">
        <v>3989</v>
      </c>
      <c r="E93" s="259">
        <v>30</v>
      </c>
      <c r="F93" s="259">
        <v>4</v>
      </c>
      <c r="G93" s="259"/>
      <c r="H93" s="259"/>
      <c r="I93" s="259"/>
      <c r="J93" s="259"/>
      <c r="K93" s="259"/>
      <c r="L93" s="259"/>
      <c r="M93" s="256" t="s">
        <v>3965</v>
      </c>
      <c r="N93" s="256" t="s">
        <v>1059</v>
      </c>
      <c r="O93" s="262" t="s">
        <v>2341</v>
      </c>
      <c r="P93" s="262" t="s">
        <v>2433</v>
      </c>
      <c r="Q93" s="259">
        <v>25</v>
      </c>
      <c r="R93" s="263" t="s">
        <v>629</v>
      </c>
      <c r="S93" s="263" t="s">
        <v>630</v>
      </c>
      <c r="T93" s="261"/>
      <c r="U93" s="261">
        <v>0.5</v>
      </c>
      <c r="V93" s="261"/>
      <c r="W93" s="261">
        <f t="shared" si="2"/>
        <v>70.92</v>
      </c>
      <c r="X93" s="261">
        <v>0.5</v>
      </c>
      <c r="Y93" s="261">
        <f t="shared" si="3"/>
        <v>5.6999999999999993</v>
      </c>
    </row>
    <row r="94" spans="1:25" x14ac:dyDescent="0.2">
      <c r="A94" s="348">
        <v>40423</v>
      </c>
      <c r="B94" s="268" t="s">
        <v>631</v>
      </c>
      <c r="C94" s="268" t="s">
        <v>632</v>
      </c>
      <c r="D94" s="268" t="s">
        <v>633</v>
      </c>
      <c r="E94" s="268">
        <v>31</v>
      </c>
      <c r="F94" s="268"/>
      <c r="G94" s="268"/>
      <c r="H94" s="268"/>
      <c r="I94" s="268">
        <v>5</v>
      </c>
      <c r="J94" s="268"/>
      <c r="K94" s="268"/>
      <c r="L94" s="268"/>
      <c r="M94" s="270" t="s">
        <v>599</v>
      </c>
      <c r="N94" s="270" t="s">
        <v>1055</v>
      </c>
      <c r="O94" s="271" t="s">
        <v>3999</v>
      </c>
      <c r="P94" s="271" t="s">
        <v>4024</v>
      </c>
      <c r="Q94" s="268">
        <v>10</v>
      </c>
      <c r="R94" s="272" t="s">
        <v>634</v>
      </c>
      <c r="S94" s="272" t="s">
        <v>635</v>
      </c>
      <c r="T94" s="273">
        <v>0.1</v>
      </c>
      <c r="U94" s="273"/>
      <c r="V94" s="261">
        <v>0.1</v>
      </c>
      <c r="W94" s="261">
        <f t="shared" si="2"/>
        <v>71.02</v>
      </c>
      <c r="X94" s="261"/>
      <c r="Y94" s="261">
        <f t="shared" si="3"/>
        <v>5.6999999999999993</v>
      </c>
    </row>
    <row r="95" spans="1:25" x14ac:dyDescent="0.2">
      <c r="A95" s="345">
        <v>40425</v>
      </c>
      <c r="B95" s="97" t="s">
        <v>636</v>
      </c>
      <c r="C95" s="97" t="s">
        <v>637</v>
      </c>
      <c r="D95" s="97" t="s">
        <v>638</v>
      </c>
      <c r="E95" s="97"/>
      <c r="F95" s="97"/>
      <c r="G95" s="97"/>
      <c r="H95" s="97"/>
      <c r="I95" s="97"/>
      <c r="J95" s="97"/>
      <c r="K95" s="97"/>
      <c r="L95" s="97"/>
      <c r="M95" s="98" t="s">
        <v>639</v>
      </c>
      <c r="N95" s="98" t="s">
        <v>1055</v>
      </c>
      <c r="O95" s="99" t="s">
        <v>3919</v>
      </c>
      <c r="P95" s="99" t="s">
        <v>3895</v>
      </c>
      <c r="Q95" s="97">
        <v>31</v>
      </c>
      <c r="R95" s="100" t="s">
        <v>2414</v>
      </c>
      <c r="S95" s="100" t="s">
        <v>223</v>
      </c>
      <c r="T95" s="101">
        <v>0.1</v>
      </c>
      <c r="U95" s="101"/>
      <c r="V95" s="101"/>
      <c r="W95" s="101">
        <f t="shared" si="2"/>
        <v>71.02</v>
      </c>
      <c r="X95" s="101"/>
      <c r="Y95" s="101">
        <f t="shared" si="3"/>
        <v>5.6999999999999993</v>
      </c>
    </row>
    <row r="96" spans="1:25" x14ac:dyDescent="0.2">
      <c r="A96" s="343">
        <v>40425</v>
      </c>
      <c r="B96" s="259" t="s">
        <v>640</v>
      </c>
      <c r="C96" s="259" t="s">
        <v>641</v>
      </c>
      <c r="D96" s="259" t="s">
        <v>3989</v>
      </c>
      <c r="E96" s="259">
        <v>32</v>
      </c>
      <c r="F96" s="259"/>
      <c r="G96" s="259">
        <v>10</v>
      </c>
      <c r="H96" s="259"/>
      <c r="I96" s="259"/>
      <c r="J96" s="259"/>
      <c r="K96" s="259"/>
      <c r="L96" s="259"/>
      <c r="M96" s="256" t="s">
        <v>3965</v>
      </c>
      <c r="N96" s="256" t="s">
        <v>1059</v>
      </c>
      <c r="O96" s="262" t="s">
        <v>3943</v>
      </c>
      <c r="P96" s="262" t="s">
        <v>4024</v>
      </c>
      <c r="Q96" s="259">
        <v>29</v>
      </c>
      <c r="R96" s="263" t="s">
        <v>642</v>
      </c>
      <c r="S96" s="263" t="s">
        <v>643</v>
      </c>
      <c r="T96" s="261"/>
      <c r="U96" s="261">
        <v>2.2000000000000002</v>
      </c>
      <c r="V96" s="261"/>
      <c r="W96" s="261">
        <f t="shared" si="2"/>
        <v>71.02</v>
      </c>
      <c r="X96" s="261">
        <v>2.2000000000000002</v>
      </c>
      <c r="Y96" s="261">
        <f t="shared" si="3"/>
        <v>7.8999999999999995</v>
      </c>
    </row>
    <row r="97" spans="1:25" x14ac:dyDescent="0.2">
      <c r="A97" s="345">
        <v>40425</v>
      </c>
      <c r="B97" s="97" t="s">
        <v>644</v>
      </c>
      <c r="C97" s="97" t="s">
        <v>645</v>
      </c>
      <c r="D97" s="97" t="s">
        <v>646</v>
      </c>
      <c r="E97" s="97"/>
      <c r="F97" s="97"/>
      <c r="G97" s="97"/>
      <c r="H97" s="97"/>
      <c r="I97" s="97"/>
      <c r="J97" s="97"/>
      <c r="K97" s="97"/>
      <c r="L97" s="97"/>
      <c r="M97" s="98" t="s">
        <v>3965</v>
      </c>
      <c r="N97" s="98" t="s">
        <v>1076</v>
      </c>
      <c r="O97" s="99" t="s">
        <v>3943</v>
      </c>
      <c r="P97" s="99" t="s">
        <v>4024</v>
      </c>
      <c r="Q97" s="97">
        <v>29</v>
      </c>
      <c r="R97" s="100" t="s">
        <v>647</v>
      </c>
      <c r="S97" s="100" t="s">
        <v>648</v>
      </c>
      <c r="T97" s="101"/>
      <c r="U97" s="101">
        <v>10.5</v>
      </c>
      <c r="V97" s="101"/>
      <c r="W97" s="101">
        <f t="shared" si="2"/>
        <v>71.02</v>
      </c>
      <c r="X97" s="101"/>
      <c r="Y97" s="101">
        <f t="shared" si="3"/>
        <v>7.8999999999999995</v>
      </c>
    </row>
    <row r="98" spans="1:25" x14ac:dyDescent="0.2">
      <c r="A98" s="343">
        <v>40426</v>
      </c>
      <c r="B98" s="259" t="s">
        <v>649</v>
      </c>
      <c r="C98" s="259" t="s">
        <v>650</v>
      </c>
      <c r="D98" s="259" t="s">
        <v>3989</v>
      </c>
      <c r="E98" s="259">
        <v>33</v>
      </c>
      <c r="F98" s="259"/>
      <c r="G98" s="259"/>
      <c r="H98" s="259"/>
      <c r="I98" s="259"/>
      <c r="J98" s="259"/>
      <c r="K98" s="259">
        <v>7</v>
      </c>
      <c r="L98" s="259"/>
      <c r="M98" s="256" t="s">
        <v>3965</v>
      </c>
      <c r="N98" s="256" t="s">
        <v>1059</v>
      </c>
      <c r="O98" s="262" t="s">
        <v>3900</v>
      </c>
      <c r="P98" s="262" t="s">
        <v>3889</v>
      </c>
      <c r="Q98" s="259">
        <v>25</v>
      </c>
      <c r="R98" s="263" t="s">
        <v>651</v>
      </c>
      <c r="S98" s="263" t="s">
        <v>754</v>
      </c>
      <c r="T98" s="261"/>
      <c r="U98" s="261">
        <v>1.1000000000000001</v>
      </c>
      <c r="V98" s="261"/>
      <c r="W98" s="261">
        <f t="shared" si="2"/>
        <v>71.02</v>
      </c>
      <c r="X98" s="261">
        <v>1.1000000000000001</v>
      </c>
      <c r="Y98" s="261">
        <f t="shared" si="3"/>
        <v>9</v>
      </c>
    </row>
    <row r="99" spans="1:25" x14ac:dyDescent="0.2">
      <c r="A99" s="345">
        <v>40425</v>
      </c>
      <c r="B99" s="97" t="s">
        <v>2354</v>
      </c>
      <c r="C99" s="97" t="s">
        <v>2355</v>
      </c>
      <c r="D99" s="97"/>
      <c r="E99" s="97"/>
      <c r="F99" s="97"/>
      <c r="G99" s="97"/>
      <c r="H99" s="97"/>
      <c r="I99" s="97"/>
      <c r="J99" s="97"/>
      <c r="K99" s="97"/>
      <c r="L99" s="97"/>
      <c r="M99" s="98" t="s">
        <v>3965</v>
      </c>
      <c r="N99" s="98" t="s">
        <v>1059</v>
      </c>
      <c r="O99" s="99" t="s">
        <v>3914</v>
      </c>
      <c r="P99" s="99" t="s">
        <v>3895</v>
      </c>
      <c r="Q99" s="97">
        <v>34</v>
      </c>
      <c r="R99" s="100" t="s">
        <v>2356</v>
      </c>
      <c r="S99" s="100" t="s">
        <v>2357</v>
      </c>
      <c r="T99" s="101"/>
      <c r="U99" s="101">
        <v>0.28000000000000003</v>
      </c>
      <c r="V99" s="101"/>
      <c r="W99" s="101">
        <f t="shared" si="2"/>
        <v>71.02</v>
      </c>
      <c r="X99" s="101"/>
      <c r="Y99" s="101">
        <f t="shared" si="3"/>
        <v>9</v>
      </c>
    </row>
    <row r="100" spans="1:25" x14ac:dyDescent="0.2">
      <c r="A100" s="343">
        <v>40426</v>
      </c>
      <c r="B100" s="259" t="s">
        <v>2358</v>
      </c>
      <c r="C100" s="259" t="s">
        <v>2359</v>
      </c>
      <c r="D100" s="259" t="s">
        <v>2360</v>
      </c>
      <c r="E100" s="259">
        <v>34</v>
      </c>
      <c r="F100" s="259"/>
      <c r="G100" s="259"/>
      <c r="H100" s="259"/>
      <c r="I100" s="259">
        <v>6</v>
      </c>
      <c r="J100" s="259"/>
      <c r="K100" s="259"/>
      <c r="L100" s="259"/>
      <c r="M100" s="256" t="s">
        <v>3936</v>
      </c>
      <c r="N100" s="256" t="s">
        <v>1055</v>
      </c>
      <c r="O100" s="262" t="s">
        <v>3919</v>
      </c>
      <c r="P100" s="262" t="s">
        <v>3991</v>
      </c>
      <c r="Q100" s="259">
        <v>4</v>
      </c>
      <c r="R100" s="263" t="s">
        <v>2361</v>
      </c>
      <c r="S100" s="263" t="s">
        <v>2362</v>
      </c>
      <c r="T100" s="261">
        <v>0.1</v>
      </c>
      <c r="U100" s="261"/>
      <c r="V100" s="261">
        <v>0.1</v>
      </c>
      <c r="W100" s="261">
        <f t="shared" si="2"/>
        <v>71.11999999999999</v>
      </c>
      <c r="X100" s="261"/>
      <c r="Y100" s="261">
        <f t="shared" si="3"/>
        <v>9</v>
      </c>
    </row>
    <row r="101" spans="1:25" x14ac:dyDescent="0.2">
      <c r="A101" s="345">
        <v>40426</v>
      </c>
      <c r="B101" s="97" t="s">
        <v>2363</v>
      </c>
      <c r="C101" s="97" t="s">
        <v>2364</v>
      </c>
      <c r="D101" s="97" t="s">
        <v>2365</v>
      </c>
      <c r="E101" s="97"/>
      <c r="F101" s="97"/>
      <c r="G101" s="97"/>
      <c r="H101" s="97"/>
      <c r="I101" s="97"/>
      <c r="J101" s="97"/>
      <c r="K101" s="116"/>
      <c r="L101" s="97"/>
      <c r="M101" s="98" t="s">
        <v>4085</v>
      </c>
      <c r="N101" s="98" t="s">
        <v>1055</v>
      </c>
      <c r="O101" s="99" t="s">
        <v>3979</v>
      </c>
      <c r="P101" s="99" t="s">
        <v>3908</v>
      </c>
      <c r="Q101" s="97">
        <v>6</v>
      </c>
      <c r="R101" s="100" t="s">
        <v>2366</v>
      </c>
      <c r="S101" s="100" t="s">
        <v>2367</v>
      </c>
      <c r="T101" s="101">
        <v>0.1</v>
      </c>
      <c r="U101" s="101"/>
      <c r="V101" s="101"/>
      <c r="W101" s="101">
        <f t="shared" si="2"/>
        <v>71.11999999999999</v>
      </c>
      <c r="X101" s="101"/>
      <c r="Y101" s="101">
        <f t="shared" si="3"/>
        <v>9</v>
      </c>
    </row>
    <row r="102" spans="1:25" x14ac:dyDescent="0.2">
      <c r="A102" s="345">
        <v>40428</v>
      </c>
      <c r="B102" s="97" t="s">
        <v>2368</v>
      </c>
      <c r="C102" s="97" t="s">
        <v>2369</v>
      </c>
      <c r="D102" s="97" t="s">
        <v>2370</v>
      </c>
      <c r="E102" s="97"/>
      <c r="F102" s="97"/>
      <c r="G102" s="97"/>
      <c r="H102" s="97"/>
      <c r="I102" s="97"/>
      <c r="J102" s="97"/>
      <c r="K102" s="97"/>
      <c r="L102" s="97"/>
      <c r="M102" s="98" t="s">
        <v>5080</v>
      </c>
      <c r="N102" s="98" t="s">
        <v>1055</v>
      </c>
      <c r="O102" s="99" t="s">
        <v>3979</v>
      </c>
      <c r="P102" s="99" t="s">
        <v>3995</v>
      </c>
      <c r="Q102" s="97">
        <v>14</v>
      </c>
      <c r="R102" s="100" t="s">
        <v>3139</v>
      </c>
      <c r="S102" s="100" t="s">
        <v>2371</v>
      </c>
      <c r="T102" s="101">
        <v>0.2</v>
      </c>
      <c r="U102" s="101"/>
      <c r="V102" s="101"/>
      <c r="W102" s="101">
        <f t="shared" si="2"/>
        <v>71.11999999999999</v>
      </c>
      <c r="X102" s="101"/>
      <c r="Y102" s="101">
        <f t="shared" si="3"/>
        <v>9</v>
      </c>
    </row>
    <row r="103" spans="1:25" x14ac:dyDescent="0.2">
      <c r="A103" s="343">
        <v>40428</v>
      </c>
      <c r="B103" s="259" t="s">
        <v>2372</v>
      </c>
      <c r="C103" s="259" t="s">
        <v>2373</v>
      </c>
      <c r="D103" s="259" t="s">
        <v>2374</v>
      </c>
      <c r="E103" s="259">
        <v>35</v>
      </c>
      <c r="F103" s="259"/>
      <c r="G103" s="259"/>
      <c r="H103" s="259"/>
      <c r="I103" s="259"/>
      <c r="J103" s="259"/>
      <c r="K103" s="259">
        <v>8</v>
      </c>
      <c r="L103" s="259"/>
      <c r="M103" s="256" t="s">
        <v>3936</v>
      </c>
      <c r="N103" s="256" t="s">
        <v>1055</v>
      </c>
      <c r="O103" s="262" t="s">
        <v>3999</v>
      </c>
      <c r="P103" s="262" t="s">
        <v>3889</v>
      </c>
      <c r="Q103" s="259">
        <v>29</v>
      </c>
      <c r="R103" s="263" t="s">
        <v>4343</v>
      </c>
      <c r="S103" s="263" t="s">
        <v>1632</v>
      </c>
      <c r="T103" s="261">
        <v>0.1</v>
      </c>
      <c r="U103" s="261"/>
      <c r="V103" s="261">
        <v>0.1</v>
      </c>
      <c r="W103" s="261">
        <f t="shared" si="2"/>
        <v>71.219999999999985</v>
      </c>
      <c r="X103" s="261"/>
      <c r="Y103" s="261">
        <f t="shared" si="3"/>
        <v>9</v>
      </c>
    </row>
    <row r="104" spans="1:25" x14ac:dyDescent="0.2">
      <c r="A104" s="345">
        <v>40430</v>
      </c>
      <c r="B104" s="97" t="s">
        <v>2375</v>
      </c>
      <c r="C104" s="97" t="s">
        <v>2376</v>
      </c>
      <c r="D104" s="97" t="s">
        <v>2377</v>
      </c>
      <c r="E104" s="97"/>
      <c r="F104" s="97"/>
      <c r="G104" s="97"/>
      <c r="H104" s="97"/>
      <c r="I104" s="97"/>
      <c r="J104" s="97"/>
      <c r="K104" s="97"/>
      <c r="L104" s="97"/>
      <c r="M104" s="98" t="s">
        <v>3965</v>
      </c>
      <c r="N104" s="98" t="s">
        <v>1059</v>
      </c>
      <c r="O104" s="99" t="s">
        <v>3990</v>
      </c>
      <c r="P104" s="99" t="s">
        <v>3889</v>
      </c>
      <c r="Q104" s="97">
        <v>36</v>
      </c>
      <c r="R104" s="100" t="s">
        <v>2378</v>
      </c>
      <c r="S104" s="100" t="s">
        <v>2379</v>
      </c>
      <c r="T104" s="101"/>
      <c r="U104" s="101">
        <v>2.4</v>
      </c>
      <c r="V104" s="101"/>
      <c r="W104" s="101">
        <f t="shared" si="2"/>
        <v>71.219999999999985</v>
      </c>
      <c r="X104" s="101"/>
      <c r="Y104" s="101">
        <f t="shared" si="3"/>
        <v>9</v>
      </c>
    </row>
    <row r="105" spans="1:25" x14ac:dyDescent="0.2">
      <c r="A105" s="345">
        <v>40430</v>
      </c>
      <c r="B105" s="97" t="s">
        <v>2380</v>
      </c>
      <c r="C105" s="97" t="s">
        <v>2381</v>
      </c>
      <c r="D105" s="97" t="s">
        <v>2382</v>
      </c>
      <c r="E105" s="97"/>
      <c r="F105" s="97"/>
      <c r="G105" s="97"/>
      <c r="H105" s="97"/>
      <c r="I105" s="97"/>
      <c r="J105" s="97"/>
      <c r="K105" s="97"/>
      <c r="L105" s="97"/>
      <c r="M105" s="98" t="s">
        <v>3965</v>
      </c>
      <c r="N105" s="98" t="s">
        <v>1059</v>
      </c>
      <c r="O105" s="99" t="s">
        <v>4023</v>
      </c>
      <c r="P105" s="99" t="s">
        <v>3908</v>
      </c>
      <c r="Q105" s="97">
        <v>26</v>
      </c>
      <c r="R105" s="100" t="s">
        <v>2383</v>
      </c>
      <c r="S105" s="100" t="s">
        <v>3967</v>
      </c>
      <c r="T105" s="101"/>
      <c r="U105" s="101">
        <v>1</v>
      </c>
      <c r="V105" s="101"/>
      <c r="W105" s="101">
        <f t="shared" si="2"/>
        <v>71.219999999999985</v>
      </c>
      <c r="X105" s="101"/>
      <c r="Y105" s="101">
        <f t="shared" si="3"/>
        <v>9</v>
      </c>
    </row>
    <row r="106" spans="1:25" x14ac:dyDescent="0.2">
      <c r="A106" s="343">
        <v>40430</v>
      </c>
      <c r="B106" s="259" t="s">
        <v>2384</v>
      </c>
      <c r="C106" s="259" t="s">
        <v>2385</v>
      </c>
      <c r="D106" s="259" t="s">
        <v>3989</v>
      </c>
      <c r="E106" s="259">
        <v>36</v>
      </c>
      <c r="F106" s="259"/>
      <c r="G106" s="259"/>
      <c r="H106" s="259"/>
      <c r="I106" s="259"/>
      <c r="J106" s="259">
        <v>2</v>
      </c>
      <c r="K106" s="259"/>
      <c r="L106" s="259"/>
      <c r="M106" s="256" t="s">
        <v>3965</v>
      </c>
      <c r="N106" s="256" t="s">
        <v>1055</v>
      </c>
      <c r="O106" s="262" t="s">
        <v>3919</v>
      </c>
      <c r="P106" s="262" t="s">
        <v>3908</v>
      </c>
      <c r="Q106" s="259">
        <v>1</v>
      </c>
      <c r="R106" s="263" t="s">
        <v>2386</v>
      </c>
      <c r="S106" s="263" t="s">
        <v>2387</v>
      </c>
      <c r="T106" s="261"/>
      <c r="U106" s="261">
        <v>0.1</v>
      </c>
      <c r="V106" s="261"/>
      <c r="W106" s="261">
        <f t="shared" si="2"/>
        <v>71.219999999999985</v>
      </c>
      <c r="X106" s="261">
        <v>0.1</v>
      </c>
      <c r="Y106" s="261">
        <f t="shared" si="3"/>
        <v>9.1</v>
      </c>
    </row>
    <row r="107" spans="1:25" x14ac:dyDescent="0.2">
      <c r="A107" s="343">
        <v>40431</v>
      </c>
      <c r="B107" s="259" t="s">
        <v>2388</v>
      </c>
      <c r="C107" s="259" t="s">
        <v>2389</v>
      </c>
      <c r="D107" s="259" t="s">
        <v>3989</v>
      </c>
      <c r="E107" s="259">
        <v>37</v>
      </c>
      <c r="F107" s="259"/>
      <c r="G107" s="259"/>
      <c r="H107" s="259">
        <v>3</v>
      </c>
      <c r="I107" s="259"/>
      <c r="J107" s="259"/>
      <c r="K107" s="259"/>
      <c r="L107" s="259"/>
      <c r="M107" s="256" t="s">
        <v>3965</v>
      </c>
      <c r="N107" s="256" t="s">
        <v>1059</v>
      </c>
      <c r="O107" s="262" t="s">
        <v>3943</v>
      </c>
      <c r="P107" s="262" t="s">
        <v>4024</v>
      </c>
      <c r="Q107" s="259">
        <v>21</v>
      </c>
      <c r="R107" s="263" t="s">
        <v>516</v>
      </c>
      <c r="S107" s="263" t="s">
        <v>2390</v>
      </c>
      <c r="T107" s="261"/>
      <c r="U107" s="261">
        <v>0.2</v>
      </c>
      <c r="V107" s="261"/>
      <c r="W107" s="261">
        <f t="shared" si="2"/>
        <v>71.219999999999985</v>
      </c>
      <c r="X107" s="261">
        <v>0.2</v>
      </c>
      <c r="Y107" s="261">
        <f t="shared" si="3"/>
        <v>9.2999999999999989</v>
      </c>
    </row>
    <row r="108" spans="1:25" x14ac:dyDescent="0.2">
      <c r="A108" s="345">
        <v>40431</v>
      </c>
      <c r="B108" s="97" t="s">
        <v>2391</v>
      </c>
      <c r="C108" s="97" t="s">
        <v>2392</v>
      </c>
      <c r="D108" s="97" t="s">
        <v>2393</v>
      </c>
      <c r="E108" s="97"/>
      <c r="F108" s="97"/>
      <c r="G108" s="97"/>
      <c r="H108" s="97"/>
      <c r="I108" s="97"/>
      <c r="J108" s="97"/>
      <c r="K108" s="97"/>
      <c r="L108" s="97"/>
      <c r="M108" s="98" t="s">
        <v>4983</v>
      </c>
      <c r="N108" s="98" t="s">
        <v>1055</v>
      </c>
      <c r="O108" s="99" t="s">
        <v>3919</v>
      </c>
      <c r="P108" s="99" t="s">
        <v>3908</v>
      </c>
      <c r="Q108" s="97">
        <v>20</v>
      </c>
      <c r="R108" s="100" t="s">
        <v>2394</v>
      </c>
      <c r="S108" s="100" t="s">
        <v>2395</v>
      </c>
      <c r="T108" s="101">
        <v>0.1</v>
      </c>
      <c r="U108" s="101"/>
      <c r="V108" s="101"/>
      <c r="W108" s="101">
        <f t="shared" si="2"/>
        <v>71.219999999999985</v>
      </c>
      <c r="X108" s="101"/>
      <c r="Y108" s="101">
        <f t="shared" si="3"/>
        <v>9.2999999999999989</v>
      </c>
    </row>
    <row r="109" spans="1:25" x14ac:dyDescent="0.2">
      <c r="A109" s="347">
        <v>40431</v>
      </c>
      <c r="B109" s="97" t="s">
        <v>2396</v>
      </c>
      <c r="C109" s="97" t="s">
        <v>2397</v>
      </c>
      <c r="D109" s="97" t="s">
        <v>2398</v>
      </c>
      <c r="E109" s="97"/>
      <c r="F109" s="97"/>
      <c r="G109" s="97"/>
      <c r="H109" s="97"/>
      <c r="I109" s="97"/>
      <c r="J109" s="97"/>
      <c r="K109" s="97"/>
      <c r="L109" s="97"/>
      <c r="M109" s="98" t="s">
        <v>4983</v>
      </c>
      <c r="N109" s="98" t="s">
        <v>1055</v>
      </c>
      <c r="O109" s="99" t="s">
        <v>3990</v>
      </c>
      <c r="P109" s="99" t="s">
        <v>3889</v>
      </c>
      <c r="Q109" s="97">
        <v>19</v>
      </c>
      <c r="R109" s="100" t="s">
        <v>2399</v>
      </c>
      <c r="S109" s="100" t="s">
        <v>2400</v>
      </c>
      <c r="T109" s="101">
        <v>0.1</v>
      </c>
      <c r="U109" s="107"/>
      <c r="V109" s="101"/>
      <c r="W109" s="101">
        <f t="shared" si="2"/>
        <v>71.219999999999985</v>
      </c>
      <c r="X109" s="101"/>
      <c r="Y109" s="101">
        <f t="shared" si="3"/>
        <v>9.2999999999999989</v>
      </c>
    </row>
    <row r="110" spans="1:25" x14ac:dyDescent="0.2">
      <c r="A110" s="348">
        <v>40432</v>
      </c>
      <c r="B110" s="259" t="s">
        <v>2401</v>
      </c>
      <c r="C110" s="259" t="s">
        <v>2402</v>
      </c>
      <c r="D110" s="259" t="s">
        <v>3989</v>
      </c>
      <c r="E110" s="259">
        <v>38</v>
      </c>
      <c r="F110" s="259"/>
      <c r="G110" s="259"/>
      <c r="H110" s="259"/>
      <c r="I110" s="259"/>
      <c r="J110" s="259">
        <v>3</v>
      </c>
      <c r="K110" s="259"/>
      <c r="L110" s="259"/>
      <c r="M110" s="256" t="s">
        <v>3965</v>
      </c>
      <c r="N110" s="256" t="s">
        <v>1055</v>
      </c>
      <c r="O110" s="262" t="s">
        <v>3894</v>
      </c>
      <c r="P110" s="262" t="s">
        <v>3889</v>
      </c>
      <c r="Q110" s="259">
        <v>32</v>
      </c>
      <c r="R110" s="267" t="s">
        <v>2403</v>
      </c>
      <c r="S110" s="263" t="s">
        <v>2404</v>
      </c>
      <c r="T110" s="261"/>
      <c r="U110" s="258">
        <v>0.2</v>
      </c>
      <c r="V110" s="261"/>
      <c r="W110" s="261">
        <f t="shared" si="2"/>
        <v>71.219999999999985</v>
      </c>
      <c r="X110" s="261">
        <v>0.2</v>
      </c>
      <c r="Y110" s="261">
        <f t="shared" si="3"/>
        <v>9.4999999999999982</v>
      </c>
    </row>
    <row r="111" spans="1:25" x14ac:dyDescent="0.2">
      <c r="A111" s="348">
        <v>40433</v>
      </c>
      <c r="B111" s="259" t="s">
        <v>2405</v>
      </c>
      <c r="C111" s="259" t="s">
        <v>2406</v>
      </c>
      <c r="D111" s="259" t="s">
        <v>3989</v>
      </c>
      <c r="E111" s="259">
        <v>39</v>
      </c>
      <c r="F111" s="259"/>
      <c r="G111" s="259"/>
      <c r="H111" s="259">
        <v>4</v>
      </c>
      <c r="I111" s="259"/>
      <c r="J111" s="259"/>
      <c r="K111" s="259"/>
      <c r="L111" s="259"/>
      <c r="M111" s="256" t="s">
        <v>3965</v>
      </c>
      <c r="N111" s="256" t="s">
        <v>1059</v>
      </c>
      <c r="O111" s="262" t="s">
        <v>3990</v>
      </c>
      <c r="P111" s="262" t="s">
        <v>3995</v>
      </c>
      <c r="Q111" s="259">
        <v>34</v>
      </c>
      <c r="R111" s="263" t="s">
        <v>116</v>
      </c>
      <c r="S111" s="263" t="s">
        <v>3388</v>
      </c>
      <c r="T111" s="261"/>
      <c r="U111" s="258">
        <v>0.5</v>
      </c>
      <c r="V111" s="261"/>
      <c r="W111" s="261">
        <f t="shared" si="2"/>
        <v>71.219999999999985</v>
      </c>
      <c r="X111" s="261">
        <v>0.5</v>
      </c>
      <c r="Y111" s="261">
        <f t="shared" si="3"/>
        <v>9.9999999999999982</v>
      </c>
    </row>
    <row r="112" spans="1:25" x14ac:dyDescent="0.2">
      <c r="A112" s="347">
        <v>40437</v>
      </c>
      <c r="B112" s="97" t="s">
        <v>4680</v>
      </c>
      <c r="C112" s="97" t="s">
        <v>4681</v>
      </c>
      <c r="D112" s="97" t="s">
        <v>4682</v>
      </c>
      <c r="E112" s="97"/>
      <c r="F112" s="97"/>
      <c r="G112" s="97"/>
      <c r="H112" s="97"/>
      <c r="I112" s="97"/>
      <c r="J112" s="97"/>
      <c r="K112" s="97"/>
      <c r="L112" s="97"/>
      <c r="M112" s="98" t="s">
        <v>5018</v>
      </c>
      <c r="N112" s="98" t="s">
        <v>1055</v>
      </c>
      <c r="O112" s="99" t="s">
        <v>3990</v>
      </c>
      <c r="P112" s="99" t="s">
        <v>3959</v>
      </c>
      <c r="Q112" s="97">
        <v>23</v>
      </c>
      <c r="R112" s="100" t="s">
        <v>26</v>
      </c>
      <c r="S112" s="100" t="s">
        <v>4683</v>
      </c>
      <c r="T112" s="101">
        <v>0.1</v>
      </c>
      <c r="U112" s="107"/>
      <c r="V112" s="101"/>
      <c r="W112" s="101">
        <f t="shared" si="2"/>
        <v>71.219999999999985</v>
      </c>
      <c r="X112" s="101"/>
      <c r="Y112" s="101">
        <f t="shared" si="3"/>
        <v>9.9999999999999982</v>
      </c>
    </row>
    <row r="113" spans="1:25" x14ac:dyDescent="0.2">
      <c r="A113" s="343">
        <v>40438</v>
      </c>
      <c r="B113" s="259" t="s">
        <v>4684</v>
      </c>
      <c r="C113" s="259" t="s">
        <v>4685</v>
      </c>
      <c r="D113" s="259" t="s">
        <v>4686</v>
      </c>
      <c r="E113" s="259">
        <v>40</v>
      </c>
      <c r="F113" s="259"/>
      <c r="G113" s="259"/>
      <c r="H113" s="259"/>
      <c r="I113" s="259">
        <v>7</v>
      </c>
      <c r="J113" s="259"/>
      <c r="K113" s="259"/>
      <c r="L113" s="259"/>
      <c r="M113" s="256" t="s">
        <v>3936</v>
      </c>
      <c r="N113" s="256" t="s">
        <v>1055</v>
      </c>
      <c r="O113" s="262" t="s">
        <v>3999</v>
      </c>
      <c r="P113" s="262" t="s">
        <v>3959</v>
      </c>
      <c r="Q113" s="259">
        <v>15</v>
      </c>
      <c r="R113" s="263" t="s">
        <v>4687</v>
      </c>
      <c r="S113" s="263" t="s">
        <v>4688</v>
      </c>
      <c r="T113" s="261">
        <v>0.1</v>
      </c>
      <c r="U113" s="261"/>
      <c r="V113" s="261">
        <v>0.1</v>
      </c>
      <c r="W113" s="261">
        <f t="shared" si="2"/>
        <v>71.319999999999979</v>
      </c>
      <c r="X113" s="261"/>
      <c r="Y113" s="261">
        <f t="shared" si="3"/>
        <v>9.9999999999999982</v>
      </c>
    </row>
    <row r="114" spans="1:25" x14ac:dyDescent="0.2">
      <c r="A114" s="345">
        <v>40446</v>
      </c>
      <c r="B114" s="97" t="s">
        <v>4690</v>
      </c>
      <c r="C114" s="97" t="s">
        <v>4689</v>
      </c>
      <c r="D114" s="97" t="s">
        <v>4691</v>
      </c>
      <c r="E114" s="97"/>
      <c r="F114" s="97"/>
      <c r="G114" s="97"/>
      <c r="H114" s="97"/>
      <c r="I114" s="97"/>
      <c r="J114" s="97"/>
      <c r="K114" s="97"/>
      <c r="L114" s="97"/>
      <c r="M114" s="98" t="s">
        <v>5018</v>
      </c>
      <c r="N114" s="98" t="s">
        <v>1059</v>
      </c>
      <c r="O114" s="99" t="s">
        <v>3985</v>
      </c>
      <c r="P114" s="99" t="s">
        <v>3908</v>
      </c>
      <c r="Q114" s="97">
        <v>36</v>
      </c>
      <c r="R114" s="100" t="s">
        <v>4692</v>
      </c>
      <c r="S114" s="100" t="s">
        <v>3945</v>
      </c>
      <c r="T114" s="101">
        <v>1</v>
      </c>
      <c r="U114" s="101"/>
      <c r="V114" s="101"/>
      <c r="W114" s="101">
        <f t="shared" si="2"/>
        <v>71.319999999999979</v>
      </c>
      <c r="X114" s="101"/>
      <c r="Y114" s="101">
        <f t="shared" si="3"/>
        <v>9.9999999999999982</v>
      </c>
    </row>
    <row r="115" spans="1:25" x14ac:dyDescent="0.2">
      <c r="A115" s="345">
        <v>40447</v>
      </c>
      <c r="B115" s="96" t="s">
        <v>4693</v>
      </c>
      <c r="C115" s="96" t="s">
        <v>4694</v>
      </c>
      <c r="D115" s="96" t="s">
        <v>4695</v>
      </c>
      <c r="E115" s="96"/>
      <c r="F115" s="97"/>
      <c r="G115" s="97"/>
      <c r="H115" s="97"/>
      <c r="I115" s="97"/>
      <c r="J115" s="97"/>
      <c r="K115" s="97"/>
      <c r="L115" s="97"/>
      <c r="M115" s="98" t="s">
        <v>4983</v>
      </c>
      <c r="N115" s="98" t="s">
        <v>1059</v>
      </c>
      <c r="O115" s="99" t="s">
        <v>4023</v>
      </c>
      <c r="P115" s="99" t="s">
        <v>4024</v>
      </c>
      <c r="Q115" s="97">
        <v>28</v>
      </c>
      <c r="R115" s="100" t="s">
        <v>4696</v>
      </c>
      <c r="S115" s="100" t="s">
        <v>4697</v>
      </c>
      <c r="T115" s="101">
        <v>0.25</v>
      </c>
      <c r="U115" s="101"/>
      <c r="V115" s="101"/>
      <c r="W115" s="101">
        <f t="shared" si="2"/>
        <v>71.319999999999979</v>
      </c>
      <c r="X115" s="101"/>
      <c r="Y115" s="101">
        <f t="shared" si="3"/>
        <v>9.9999999999999982</v>
      </c>
    </row>
    <row r="116" spans="1:25" x14ac:dyDescent="0.2">
      <c r="A116" s="345">
        <v>40449</v>
      </c>
      <c r="B116" s="96" t="s">
        <v>1848</v>
      </c>
      <c r="C116" s="96" t="s">
        <v>1849</v>
      </c>
      <c r="D116" s="96" t="s">
        <v>1850</v>
      </c>
      <c r="E116" s="96"/>
      <c r="F116" s="97"/>
      <c r="G116" s="97"/>
      <c r="H116" s="97"/>
      <c r="I116" s="97"/>
      <c r="J116" s="97"/>
      <c r="K116" s="97"/>
      <c r="L116" s="97"/>
      <c r="M116" s="98" t="s">
        <v>5018</v>
      </c>
      <c r="N116" s="98" t="s">
        <v>1055</v>
      </c>
      <c r="O116" s="99" t="s">
        <v>1851</v>
      </c>
      <c r="P116" s="99" t="s">
        <v>3959</v>
      </c>
      <c r="Q116" s="97">
        <v>20</v>
      </c>
      <c r="R116" s="100" t="s">
        <v>1852</v>
      </c>
      <c r="S116" s="100" t="s">
        <v>1853</v>
      </c>
      <c r="T116" s="101">
        <v>0.1</v>
      </c>
      <c r="U116" s="101"/>
      <c r="V116" s="101"/>
      <c r="W116" s="101">
        <f t="shared" si="2"/>
        <v>71.319999999999979</v>
      </c>
      <c r="X116" s="101"/>
      <c r="Y116" s="101">
        <f t="shared" si="3"/>
        <v>9.9999999999999982</v>
      </c>
    </row>
    <row r="117" spans="1:25" x14ac:dyDescent="0.2">
      <c r="A117" s="343">
        <v>40450</v>
      </c>
      <c r="B117" s="259" t="s">
        <v>1595</v>
      </c>
      <c r="C117" s="259" t="s">
        <v>1854</v>
      </c>
      <c r="D117" s="259" t="s">
        <v>1855</v>
      </c>
      <c r="E117" s="259">
        <v>41</v>
      </c>
      <c r="F117" s="259"/>
      <c r="G117" s="259">
        <v>11</v>
      </c>
      <c r="H117" s="259"/>
      <c r="I117" s="259"/>
      <c r="J117" s="259"/>
      <c r="K117" s="259"/>
      <c r="L117" s="259"/>
      <c r="M117" s="256" t="s">
        <v>3953</v>
      </c>
      <c r="N117" s="256" t="s">
        <v>1059</v>
      </c>
      <c r="O117" s="262" t="s">
        <v>1615</v>
      </c>
      <c r="P117" s="262" t="s">
        <v>3959</v>
      </c>
      <c r="Q117" s="259">
        <v>19</v>
      </c>
      <c r="R117" s="263" t="s">
        <v>1856</v>
      </c>
      <c r="S117" s="263" t="s">
        <v>1857</v>
      </c>
      <c r="T117" s="261">
        <v>0.25</v>
      </c>
      <c r="U117" s="261"/>
      <c r="V117" s="261">
        <v>0.25</v>
      </c>
      <c r="W117" s="261">
        <f t="shared" si="2"/>
        <v>71.569999999999979</v>
      </c>
      <c r="X117" s="261"/>
      <c r="Y117" s="261">
        <f t="shared" si="3"/>
        <v>9.9999999999999982</v>
      </c>
    </row>
    <row r="118" spans="1:25" x14ac:dyDescent="0.2">
      <c r="A118" s="348">
        <v>40453</v>
      </c>
      <c r="B118" s="259" t="s">
        <v>1858</v>
      </c>
      <c r="C118" s="259" t="s">
        <v>1859</v>
      </c>
      <c r="D118" s="259" t="s">
        <v>1860</v>
      </c>
      <c r="E118" s="259">
        <v>42</v>
      </c>
      <c r="F118" s="259">
        <v>5</v>
      </c>
      <c r="G118" s="259"/>
      <c r="H118" s="259"/>
      <c r="I118" s="259"/>
      <c r="J118" s="259"/>
      <c r="K118" s="259"/>
      <c r="L118" s="259"/>
      <c r="M118" s="256" t="s">
        <v>3936</v>
      </c>
      <c r="N118" s="256" t="s">
        <v>1055</v>
      </c>
      <c r="O118" s="262" t="s">
        <v>2341</v>
      </c>
      <c r="P118" s="262" t="s">
        <v>2433</v>
      </c>
      <c r="Q118" s="263">
        <v>13</v>
      </c>
      <c r="R118" s="263" t="s">
        <v>1861</v>
      </c>
      <c r="S118" s="263" t="s">
        <v>1862</v>
      </c>
      <c r="T118" s="261">
        <v>0.1</v>
      </c>
      <c r="U118" s="261"/>
      <c r="V118" s="261">
        <v>0.1</v>
      </c>
      <c r="W118" s="261">
        <f t="shared" si="2"/>
        <v>71.669999999999973</v>
      </c>
      <c r="X118" s="261"/>
      <c r="Y118" s="261">
        <f t="shared" si="3"/>
        <v>9.9999999999999982</v>
      </c>
    </row>
    <row r="119" spans="1:25" x14ac:dyDescent="0.2">
      <c r="A119" s="348">
        <v>40456</v>
      </c>
      <c r="B119" s="259" t="s">
        <v>1863</v>
      </c>
      <c r="C119" s="259" t="s">
        <v>1864</v>
      </c>
      <c r="D119" s="259" t="s">
        <v>1865</v>
      </c>
      <c r="E119" s="259">
        <v>43</v>
      </c>
      <c r="F119" s="259"/>
      <c r="G119" s="259"/>
      <c r="H119" s="259"/>
      <c r="I119" s="259"/>
      <c r="J119" s="259"/>
      <c r="K119" s="259">
        <v>9</v>
      </c>
      <c r="L119" s="259"/>
      <c r="M119" s="256" t="s">
        <v>3953</v>
      </c>
      <c r="N119" s="256" t="s">
        <v>1059</v>
      </c>
      <c r="O119" s="262" t="s">
        <v>3937</v>
      </c>
      <c r="P119" s="262" t="s">
        <v>3889</v>
      </c>
      <c r="Q119" s="259">
        <v>15</v>
      </c>
      <c r="R119" s="263" t="s">
        <v>1866</v>
      </c>
      <c r="S119" s="263" t="s">
        <v>4523</v>
      </c>
      <c r="T119" s="261">
        <v>0.4</v>
      </c>
      <c r="U119" s="261"/>
      <c r="V119" s="261">
        <v>0.4</v>
      </c>
      <c r="W119" s="261">
        <f t="shared" si="2"/>
        <v>72.069999999999979</v>
      </c>
      <c r="X119" s="261"/>
      <c r="Y119" s="261">
        <f t="shared" si="3"/>
        <v>9.9999999999999982</v>
      </c>
    </row>
    <row r="120" spans="1:25" x14ac:dyDescent="0.2">
      <c r="A120" s="345">
        <v>40458</v>
      </c>
      <c r="B120" s="97" t="s">
        <v>1867</v>
      </c>
      <c r="C120" s="97" t="s">
        <v>1868</v>
      </c>
      <c r="D120" s="97" t="s">
        <v>1869</v>
      </c>
      <c r="E120" s="97"/>
      <c r="F120" s="97"/>
      <c r="G120" s="97"/>
      <c r="H120" s="97"/>
      <c r="I120" s="97"/>
      <c r="J120" s="97"/>
      <c r="K120" s="97"/>
      <c r="L120" s="97"/>
      <c r="M120" s="98" t="s">
        <v>3936</v>
      </c>
      <c r="N120" s="98" t="s">
        <v>1055</v>
      </c>
      <c r="O120" s="99" t="s">
        <v>4030</v>
      </c>
      <c r="P120" s="99" t="s">
        <v>3908</v>
      </c>
      <c r="Q120" s="97">
        <v>16</v>
      </c>
      <c r="R120" s="100" t="s">
        <v>1870</v>
      </c>
      <c r="S120" s="100" t="s">
        <v>4759</v>
      </c>
      <c r="T120" s="101">
        <v>0.1</v>
      </c>
      <c r="U120" s="101"/>
      <c r="V120" s="101"/>
      <c r="W120" s="101">
        <f t="shared" si="2"/>
        <v>72.069999999999979</v>
      </c>
      <c r="X120" s="101"/>
      <c r="Y120" s="101">
        <f t="shared" si="3"/>
        <v>9.9999999999999982</v>
      </c>
    </row>
    <row r="121" spans="1:25" x14ac:dyDescent="0.2">
      <c r="A121" s="345">
        <v>40459</v>
      </c>
      <c r="B121" s="97" t="s">
        <v>1871</v>
      </c>
      <c r="C121" s="97" t="s">
        <v>1872</v>
      </c>
      <c r="D121" s="97" t="s">
        <v>1873</v>
      </c>
      <c r="E121" s="97"/>
      <c r="F121" s="97"/>
      <c r="G121" s="97"/>
      <c r="H121" s="97"/>
      <c r="I121" s="97"/>
      <c r="J121" s="97"/>
      <c r="K121" s="97"/>
      <c r="L121" s="97"/>
      <c r="M121" s="98" t="s">
        <v>3965</v>
      </c>
      <c r="N121" s="98" t="s">
        <v>1055</v>
      </c>
      <c r="O121" s="99" t="s">
        <v>3999</v>
      </c>
      <c r="P121" s="99" t="s">
        <v>3889</v>
      </c>
      <c r="Q121" s="97">
        <v>24</v>
      </c>
      <c r="R121" s="100" t="s">
        <v>1874</v>
      </c>
      <c r="S121" s="100" t="s">
        <v>4509</v>
      </c>
      <c r="T121" s="101"/>
      <c r="U121" s="101">
        <v>0.1</v>
      </c>
      <c r="V121" s="101"/>
      <c r="W121" s="101">
        <f t="shared" si="2"/>
        <v>72.069999999999979</v>
      </c>
      <c r="X121" s="101"/>
      <c r="Y121" s="101">
        <f t="shared" si="3"/>
        <v>9.9999999999999982</v>
      </c>
    </row>
    <row r="122" spans="1:25" x14ac:dyDescent="0.2">
      <c r="A122" s="345">
        <v>40459</v>
      </c>
      <c r="B122" s="97" t="s">
        <v>1875</v>
      </c>
      <c r="C122" s="97" t="s">
        <v>1876</v>
      </c>
      <c r="D122" s="97" t="s">
        <v>1877</v>
      </c>
      <c r="E122" s="97"/>
      <c r="F122" s="97"/>
      <c r="G122" s="97"/>
      <c r="H122" s="97"/>
      <c r="I122" s="97"/>
      <c r="J122" s="97"/>
      <c r="K122" s="97"/>
      <c r="L122" s="97"/>
      <c r="M122" s="98" t="s">
        <v>3965</v>
      </c>
      <c r="N122" s="98" t="s">
        <v>1055</v>
      </c>
      <c r="O122" s="99" t="s">
        <v>4030</v>
      </c>
      <c r="P122" s="99" t="s">
        <v>3959</v>
      </c>
      <c r="Q122" s="97">
        <v>17</v>
      </c>
      <c r="R122" s="100" t="s">
        <v>1878</v>
      </c>
      <c r="S122" s="100" t="s">
        <v>1879</v>
      </c>
      <c r="T122" s="101"/>
      <c r="U122" s="101">
        <v>0.1</v>
      </c>
      <c r="V122" s="101"/>
      <c r="W122" s="101">
        <f t="shared" si="2"/>
        <v>72.069999999999979</v>
      </c>
      <c r="X122" s="101"/>
      <c r="Y122" s="101">
        <f t="shared" si="3"/>
        <v>9.9999999999999982</v>
      </c>
    </row>
    <row r="123" spans="1:25" x14ac:dyDescent="0.2">
      <c r="A123" s="348">
        <v>40459</v>
      </c>
      <c r="B123" s="268" t="s">
        <v>1880</v>
      </c>
      <c r="C123" s="268" t="s">
        <v>1881</v>
      </c>
      <c r="D123" s="268" t="s">
        <v>3989</v>
      </c>
      <c r="E123" s="268">
        <v>44</v>
      </c>
      <c r="F123" s="268"/>
      <c r="G123" s="268"/>
      <c r="H123" s="268">
        <v>5</v>
      </c>
      <c r="I123" s="268"/>
      <c r="J123" s="268"/>
      <c r="K123" s="268"/>
      <c r="L123" s="268"/>
      <c r="M123" s="270" t="s">
        <v>3965</v>
      </c>
      <c r="N123" s="270" t="s">
        <v>1055</v>
      </c>
      <c r="O123" s="271" t="s">
        <v>3900</v>
      </c>
      <c r="P123" s="271" t="s">
        <v>3995</v>
      </c>
      <c r="Q123" s="268">
        <v>28</v>
      </c>
      <c r="R123" s="272" t="s">
        <v>1882</v>
      </c>
      <c r="S123" s="272" t="s">
        <v>5171</v>
      </c>
      <c r="T123" s="273"/>
      <c r="U123" s="273">
        <v>0.1</v>
      </c>
      <c r="V123" s="261"/>
      <c r="W123" s="261">
        <f t="shared" si="2"/>
        <v>72.069999999999979</v>
      </c>
      <c r="X123" s="261">
        <v>0.1</v>
      </c>
      <c r="Y123" s="261">
        <f t="shared" si="3"/>
        <v>10.099999999999998</v>
      </c>
    </row>
    <row r="124" spans="1:25" x14ac:dyDescent="0.2">
      <c r="A124" s="349">
        <v>40459</v>
      </c>
      <c r="B124" s="81" t="s">
        <v>1883</v>
      </c>
      <c r="C124" s="81" t="s">
        <v>1884</v>
      </c>
      <c r="D124" s="81" t="s">
        <v>1885</v>
      </c>
      <c r="E124" s="81"/>
      <c r="F124" s="81"/>
      <c r="G124" s="81"/>
      <c r="H124" s="81"/>
      <c r="I124" s="81"/>
      <c r="J124" s="81"/>
      <c r="K124" s="81"/>
      <c r="L124" s="81"/>
      <c r="M124" s="82" t="s">
        <v>3965</v>
      </c>
      <c r="N124" s="82" t="s">
        <v>1055</v>
      </c>
      <c r="O124" s="83" t="s">
        <v>3979</v>
      </c>
      <c r="P124" s="83" t="s">
        <v>3995</v>
      </c>
      <c r="Q124" s="81">
        <v>6</v>
      </c>
      <c r="R124" s="84" t="s">
        <v>1886</v>
      </c>
      <c r="S124" s="84" t="s">
        <v>1887</v>
      </c>
      <c r="T124" s="59"/>
      <c r="U124" s="59">
        <v>0.1</v>
      </c>
      <c r="V124" s="59"/>
      <c r="W124" s="59">
        <f t="shared" si="2"/>
        <v>72.069999999999979</v>
      </c>
      <c r="X124" s="59"/>
      <c r="Y124" s="59">
        <f t="shared" si="3"/>
        <v>10.099999999999998</v>
      </c>
    </row>
    <row r="125" spans="1:25" x14ac:dyDescent="0.2">
      <c r="A125" s="343">
        <v>40459</v>
      </c>
      <c r="B125" s="259" t="s">
        <v>1888</v>
      </c>
      <c r="C125" s="259" t="s">
        <v>1889</v>
      </c>
      <c r="D125" s="259" t="s">
        <v>3989</v>
      </c>
      <c r="E125" s="259">
        <v>45</v>
      </c>
      <c r="F125" s="259"/>
      <c r="G125" s="259"/>
      <c r="H125" s="259"/>
      <c r="I125" s="259"/>
      <c r="J125" s="259">
        <v>4</v>
      </c>
      <c r="K125" s="259"/>
      <c r="L125" s="259"/>
      <c r="M125" s="256" t="s">
        <v>3965</v>
      </c>
      <c r="N125" s="256" t="s">
        <v>1055</v>
      </c>
      <c r="O125" s="262" t="s">
        <v>4023</v>
      </c>
      <c r="P125" s="262" t="s">
        <v>3908</v>
      </c>
      <c r="Q125" s="259">
        <v>11</v>
      </c>
      <c r="R125" s="263" t="s">
        <v>1890</v>
      </c>
      <c r="S125" s="263" t="s">
        <v>3967</v>
      </c>
      <c r="T125" s="261"/>
      <c r="U125" s="261">
        <v>0.1</v>
      </c>
      <c r="V125" s="261"/>
      <c r="W125" s="261">
        <f t="shared" si="2"/>
        <v>72.069999999999979</v>
      </c>
      <c r="X125" s="261">
        <v>0.1</v>
      </c>
      <c r="Y125" s="261">
        <f t="shared" si="3"/>
        <v>10.199999999999998</v>
      </c>
    </row>
    <row r="126" spans="1:25" x14ac:dyDescent="0.2">
      <c r="A126" s="343">
        <v>40459</v>
      </c>
      <c r="B126" s="259" t="s">
        <v>1891</v>
      </c>
      <c r="C126" s="259" t="s">
        <v>1892</v>
      </c>
      <c r="D126" s="259" t="s">
        <v>3989</v>
      </c>
      <c r="E126" s="259">
        <v>46</v>
      </c>
      <c r="F126" s="259"/>
      <c r="G126" s="259"/>
      <c r="H126" s="259"/>
      <c r="I126" s="259"/>
      <c r="J126" s="259"/>
      <c r="K126" s="259">
        <v>10</v>
      </c>
      <c r="L126" s="259"/>
      <c r="M126" s="256" t="s">
        <v>3965</v>
      </c>
      <c r="N126" s="256" t="s">
        <v>1059</v>
      </c>
      <c r="O126" s="262" t="s">
        <v>3919</v>
      </c>
      <c r="P126" s="262" t="s">
        <v>3959</v>
      </c>
      <c r="Q126" s="259">
        <v>36</v>
      </c>
      <c r="R126" s="263" t="s">
        <v>1893</v>
      </c>
      <c r="S126" s="263" t="s">
        <v>1894</v>
      </c>
      <c r="T126" s="261"/>
      <c r="U126" s="261">
        <v>2.4</v>
      </c>
      <c r="V126" s="261"/>
      <c r="W126" s="261">
        <f t="shared" si="2"/>
        <v>72.069999999999979</v>
      </c>
      <c r="X126" s="261">
        <v>2.4</v>
      </c>
      <c r="Y126" s="261">
        <f t="shared" si="3"/>
        <v>12.599999999999998</v>
      </c>
    </row>
    <row r="127" spans="1:25" x14ac:dyDescent="0.2">
      <c r="A127" s="345">
        <v>40459</v>
      </c>
      <c r="B127" s="97" t="s">
        <v>1895</v>
      </c>
      <c r="C127" s="97" t="s">
        <v>1896</v>
      </c>
      <c r="D127" s="97" t="s">
        <v>1897</v>
      </c>
      <c r="E127" s="97"/>
      <c r="F127" s="97"/>
      <c r="G127" s="97"/>
      <c r="H127" s="97"/>
      <c r="I127" s="97"/>
      <c r="J127" s="97"/>
      <c r="K127" s="97"/>
      <c r="L127" s="97"/>
      <c r="M127" s="98" t="s">
        <v>3965</v>
      </c>
      <c r="N127" s="98" t="s">
        <v>1059</v>
      </c>
      <c r="O127" s="99" t="s">
        <v>4059</v>
      </c>
      <c r="P127" s="99" t="s">
        <v>3959</v>
      </c>
      <c r="Q127" s="97">
        <v>5</v>
      </c>
      <c r="R127" s="100" t="s">
        <v>1898</v>
      </c>
      <c r="S127" s="100" t="s">
        <v>1899</v>
      </c>
      <c r="T127" s="101"/>
      <c r="U127" s="101">
        <v>0.6</v>
      </c>
      <c r="V127" s="101"/>
      <c r="W127" s="101">
        <f t="shared" si="2"/>
        <v>72.069999999999979</v>
      </c>
      <c r="X127" s="101"/>
      <c r="Y127" s="101">
        <f t="shared" si="3"/>
        <v>12.599999999999998</v>
      </c>
    </row>
    <row r="128" spans="1:25" x14ac:dyDescent="0.2">
      <c r="A128" s="345">
        <v>40461</v>
      </c>
      <c r="B128" s="97" t="s">
        <v>1900</v>
      </c>
      <c r="C128" s="97" t="s">
        <v>1901</v>
      </c>
      <c r="D128" s="97" t="s">
        <v>1902</v>
      </c>
      <c r="E128" s="97"/>
      <c r="F128" s="97"/>
      <c r="G128" s="97"/>
      <c r="H128" s="97"/>
      <c r="I128" s="97"/>
      <c r="J128" s="97"/>
      <c r="K128" s="97"/>
      <c r="L128" s="97"/>
      <c r="M128" s="98" t="s">
        <v>3965</v>
      </c>
      <c r="N128" s="98" t="s">
        <v>1055</v>
      </c>
      <c r="O128" s="99" t="s">
        <v>4059</v>
      </c>
      <c r="P128" s="99" t="s">
        <v>3959</v>
      </c>
      <c r="Q128" s="97">
        <v>33</v>
      </c>
      <c r="R128" s="100" t="s">
        <v>1903</v>
      </c>
      <c r="S128" s="100" t="s">
        <v>1904</v>
      </c>
      <c r="T128" s="101"/>
      <c r="U128" s="101">
        <v>0.1</v>
      </c>
      <c r="V128" s="101"/>
      <c r="W128" s="101">
        <f t="shared" si="2"/>
        <v>72.069999999999979</v>
      </c>
      <c r="X128" s="101"/>
      <c r="Y128" s="101">
        <f t="shared" si="3"/>
        <v>12.599999999999998</v>
      </c>
    </row>
    <row r="129" spans="1:25" x14ac:dyDescent="0.2">
      <c r="A129" s="345">
        <v>40467</v>
      </c>
      <c r="B129" s="97" t="s">
        <v>3480</v>
      </c>
      <c r="C129" s="97" t="s">
        <v>3481</v>
      </c>
      <c r="D129" s="97" t="s">
        <v>3482</v>
      </c>
      <c r="E129" s="97"/>
      <c r="F129" s="97"/>
      <c r="G129" s="97"/>
      <c r="H129" s="97"/>
      <c r="I129" s="97"/>
      <c r="J129" s="97"/>
      <c r="K129" s="97"/>
      <c r="L129" s="97"/>
      <c r="M129" s="98" t="s">
        <v>599</v>
      </c>
      <c r="N129" s="98" t="s">
        <v>1055</v>
      </c>
      <c r="O129" s="99" t="s">
        <v>3999</v>
      </c>
      <c r="P129" s="99" t="s">
        <v>3908</v>
      </c>
      <c r="Q129" s="97">
        <v>19</v>
      </c>
      <c r="R129" s="100" t="s">
        <v>3483</v>
      </c>
      <c r="S129" s="100" t="s">
        <v>1310</v>
      </c>
      <c r="T129" s="101">
        <v>0.1</v>
      </c>
      <c r="U129" s="101"/>
      <c r="V129" s="101"/>
      <c r="W129" s="101">
        <f t="shared" si="2"/>
        <v>72.069999999999979</v>
      </c>
      <c r="X129" s="101"/>
      <c r="Y129" s="101">
        <f t="shared" si="3"/>
        <v>12.599999999999998</v>
      </c>
    </row>
    <row r="130" spans="1:25" x14ac:dyDescent="0.2">
      <c r="A130" s="343">
        <v>40468</v>
      </c>
      <c r="B130" s="259" t="s">
        <v>3484</v>
      </c>
      <c r="C130" s="259" t="s">
        <v>3485</v>
      </c>
      <c r="D130" s="259" t="s">
        <v>3486</v>
      </c>
      <c r="E130" s="259">
        <v>47</v>
      </c>
      <c r="F130" s="259"/>
      <c r="G130" s="259"/>
      <c r="H130" s="259"/>
      <c r="I130" s="259">
        <v>8</v>
      </c>
      <c r="J130" s="259"/>
      <c r="K130" s="259"/>
      <c r="L130" s="259"/>
      <c r="M130" s="256" t="s">
        <v>3953</v>
      </c>
      <c r="N130" s="256" t="s">
        <v>1059</v>
      </c>
      <c r="O130" s="262" t="s">
        <v>3900</v>
      </c>
      <c r="P130" s="262" t="s">
        <v>4024</v>
      </c>
      <c r="Q130" s="259">
        <v>3</v>
      </c>
      <c r="R130" s="263" t="s">
        <v>3487</v>
      </c>
      <c r="S130" s="263" t="s">
        <v>3488</v>
      </c>
      <c r="T130" s="261">
        <v>0.75</v>
      </c>
      <c r="U130" s="261"/>
      <c r="V130" s="261">
        <v>0.75</v>
      </c>
      <c r="W130" s="261">
        <f t="shared" si="2"/>
        <v>72.819999999999979</v>
      </c>
      <c r="X130" s="261"/>
      <c r="Y130" s="261">
        <f t="shared" si="3"/>
        <v>12.599999999999998</v>
      </c>
    </row>
    <row r="131" spans="1:25" x14ac:dyDescent="0.2">
      <c r="A131" s="343">
        <v>40471</v>
      </c>
      <c r="B131" s="259" t="s">
        <v>5121</v>
      </c>
      <c r="C131" s="259" t="s">
        <v>5122</v>
      </c>
      <c r="D131" s="259" t="s">
        <v>5123</v>
      </c>
      <c r="E131" s="259">
        <v>48</v>
      </c>
      <c r="F131" s="259"/>
      <c r="G131" s="259">
        <v>12</v>
      </c>
      <c r="H131" s="259"/>
      <c r="I131" s="259"/>
      <c r="J131" s="259"/>
      <c r="K131" s="259"/>
      <c r="L131" s="259"/>
      <c r="M131" s="256" t="s">
        <v>3953</v>
      </c>
      <c r="N131" s="256" t="s">
        <v>1055</v>
      </c>
      <c r="O131" s="262" t="s">
        <v>2719</v>
      </c>
      <c r="P131" s="262" t="s">
        <v>3908</v>
      </c>
      <c r="Q131" s="259">
        <v>30</v>
      </c>
      <c r="R131" s="263" t="s">
        <v>5124</v>
      </c>
      <c r="S131" s="263" t="s">
        <v>1702</v>
      </c>
      <c r="T131" s="261">
        <v>0.1</v>
      </c>
      <c r="U131" s="261"/>
      <c r="V131" s="261">
        <v>0.1</v>
      </c>
      <c r="W131" s="261">
        <f t="shared" si="2"/>
        <v>72.919999999999973</v>
      </c>
      <c r="X131" s="261"/>
      <c r="Y131" s="261">
        <f t="shared" si="3"/>
        <v>12.599999999999998</v>
      </c>
    </row>
    <row r="132" spans="1:25" x14ac:dyDescent="0.2">
      <c r="A132" s="343">
        <v>40472</v>
      </c>
      <c r="B132" s="259" t="s">
        <v>4006</v>
      </c>
      <c r="C132" s="259" t="s">
        <v>5125</v>
      </c>
      <c r="D132" s="259" t="s">
        <v>5176</v>
      </c>
      <c r="E132" s="259">
        <v>49</v>
      </c>
      <c r="F132" s="259"/>
      <c r="G132" s="259"/>
      <c r="H132" s="259"/>
      <c r="I132" s="259"/>
      <c r="J132" s="259"/>
      <c r="K132" s="259">
        <v>11</v>
      </c>
      <c r="L132" s="259"/>
      <c r="M132" s="256" t="s">
        <v>3936</v>
      </c>
      <c r="N132" s="256" t="s">
        <v>1055</v>
      </c>
      <c r="O132" s="262" t="s">
        <v>3999</v>
      </c>
      <c r="P132" s="262" t="s">
        <v>3908</v>
      </c>
      <c r="Q132" s="259">
        <v>14</v>
      </c>
      <c r="R132" s="263" t="s">
        <v>5126</v>
      </c>
      <c r="S132" s="263" t="s">
        <v>620</v>
      </c>
      <c r="T132" s="261">
        <v>0.1</v>
      </c>
      <c r="U132" s="261"/>
      <c r="V132" s="261">
        <v>0.1</v>
      </c>
      <c r="W132" s="261">
        <f t="shared" si="2"/>
        <v>73.019999999999968</v>
      </c>
      <c r="X132" s="261"/>
      <c r="Y132" s="261">
        <f t="shared" si="3"/>
        <v>12.599999999999998</v>
      </c>
    </row>
    <row r="133" spans="1:25" x14ac:dyDescent="0.2">
      <c r="A133" s="345">
        <v>40472</v>
      </c>
      <c r="B133" s="22" t="s">
        <v>5127</v>
      </c>
      <c r="C133" s="22" t="s">
        <v>5128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25" t="s">
        <v>2264</v>
      </c>
      <c r="N133" s="25" t="s">
        <v>1055</v>
      </c>
      <c r="O133" s="238" t="s">
        <v>3919</v>
      </c>
      <c r="P133" s="238" t="s">
        <v>3889</v>
      </c>
      <c r="Q133" s="97">
        <v>20</v>
      </c>
      <c r="R133" s="26" t="s">
        <v>5129</v>
      </c>
      <c r="S133" s="26" t="s">
        <v>5130</v>
      </c>
      <c r="T133" s="101">
        <v>0.1</v>
      </c>
      <c r="U133" s="101"/>
      <c r="V133" s="101"/>
      <c r="W133" s="101">
        <f t="shared" si="2"/>
        <v>73.019999999999968</v>
      </c>
      <c r="X133" s="101"/>
      <c r="Y133" s="101">
        <f t="shared" si="3"/>
        <v>12.599999999999998</v>
      </c>
    </row>
    <row r="134" spans="1:25" x14ac:dyDescent="0.2">
      <c r="A134" s="347">
        <v>40477</v>
      </c>
      <c r="B134" s="65" t="s">
        <v>5131</v>
      </c>
      <c r="C134" s="65" t="s">
        <v>5132</v>
      </c>
      <c r="D134" s="109"/>
      <c r="E134" s="109"/>
      <c r="F134" s="109"/>
      <c r="G134" s="109"/>
      <c r="H134" s="109"/>
      <c r="I134" s="109"/>
      <c r="J134" s="109"/>
      <c r="K134" s="109"/>
      <c r="L134" s="109"/>
      <c r="M134" s="249" t="s">
        <v>599</v>
      </c>
      <c r="N134" s="249" t="s">
        <v>1055</v>
      </c>
      <c r="O134" s="250" t="s">
        <v>3990</v>
      </c>
      <c r="P134" s="250" t="s">
        <v>3889</v>
      </c>
      <c r="Q134" s="109">
        <v>19</v>
      </c>
      <c r="R134" s="251" t="s">
        <v>5133</v>
      </c>
      <c r="S134" s="251" t="s">
        <v>5134</v>
      </c>
      <c r="T134" s="113">
        <v>0.2</v>
      </c>
      <c r="U134" s="113"/>
      <c r="V134" s="101"/>
      <c r="W134" s="101">
        <f t="shared" si="2"/>
        <v>73.019999999999968</v>
      </c>
      <c r="X134" s="101"/>
      <c r="Y134" s="101">
        <f t="shared" si="3"/>
        <v>12.599999999999998</v>
      </c>
    </row>
    <row r="135" spans="1:25" x14ac:dyDescent="0.2">
      <c r="A135" s="343">
        <v>40478</v>
      </c>
      <c r="B135" s="259" t="s">
        <v>1769</v>
      </c>
      <c r="C135" s="259" t="s">
        <v>5135</v>
      </c>
      <c r="D135" s="259" t="s">
        <v>5136</v>
      </c>
      <c r="E135" s="259">
        <v>50</v>
      </c>
      <c r="F135" s="259"/>
      <c r="G135" s="259">
        <v>13</v>
      </c>
      <c r="H135" s="259"/>
      <c r="I135" s="259"/>
      <c r="J135" s="259"/>
      <c r="K135" s="259"/>
      <c r="L135" s="259"/>
      <c r="M135" s="256" t="s">
        <v>599</v>
      </c>
      <c r="N135" s="256" t="s">
        <v>1059</v>
      </c>
      <c r="O135" s="262" t="s">
        <v>3979</v>
      </c>
      <c r="P135" s="262" t="s">
        <v>3908</v>
      </c>
      <c r="Q135" s="259">
        <v>10</v>
      </c>
      <c r="R135" s="263" t="s">
        <v>1432</v>
      </c>
      <c r="S135" s="263" t="s">
        <v>423</v>
      </c>
      <c r="T135" s="261">
        <v>1</v>
      </c>
      <c r="U135" s="261"/>
      <c r="V135" s="261">
        <v>1</v>
      </c>
      <c r="W135" s="261">
        <f t="shared" si="2"/>
        <v>74.019999999999968</v>
      </c>
      <c r="X135" s="261"/>
      <c r="Y135" s="261">
        <f t="shared" si="3"/>
        <v>12.599999999999998</v>
      </c>
    </row>
    <row r="136" spans="1:25" x14ac:dyDescent="0.2">
      <c r="A136" s="343">
        <v>40481</v>
      </c>
      <c r="B136" s="259" t="s">
        <v>5137</v>
      </c>
      <c r="C136" s="259" t="s">
        <v>5138</v>
      </c>
      <c r="D136" s="259" t="s">
        <v>5139</v>
      </c>
      <c r="E136" s="259">
        <v>51</v>
      </c>
      <c r="F136" s="259"/>
      <c r="G136" s="259"/>
      <c r="H136" s="259"/>
      <c r="I136" s="259">
        <v>9</v>
      </c>
      <c r="J136" s="259"/>
      <c r="K136" s="259"/>
      <c r="L136" s="259"/>
      <c r="M136" s="256" t="s">
        <v>3953</v>
      </c>
      <c r="N136" s="256" t="s">
        <v>1055</v>
      </c>
      <c r="O136" s="262" t="s">
        <v>3999</v>
      </c>
      <c r="P136" s="262" t="s">
        <v>3908</v>
      </c>
      <c r="Q136" s="259">
        <v>20</v>
      </c>
      <c r="R136" s="263" t="s">
        <v>5140</v>
      </c>
      <c r="S136" s="263" t="s">
        <v>35</v>
      </c>
      <c r="T136" s="261">
        <v>0.1</v>
      </c>
      <c r="U136" s="261"/>
      <c r="V136" s="261">
        <v>0.1</v>
      </c>
      <c r="W136" s="261">
        <f t="shared" si="2"/>
        <v>74.119999999999962</v>
      </c>
      <c r="X136" s="261"/>
      <c r="Y136" s="261">
        <f t="shared" si="3"/>
        <v>12.599999999999998</v>
      </c>
    </row>
    <row r="137" spans="1:25" x14ac:dyDescent="0.2">
      <c r="A137" s="343">
        <v>40484</v>
      </c>
      <c r="B137" s="259" t="s">
        <v>5141</v>
      </c>
      <c r="C137" s="259" t="s">
        <v>5142</v>
      </c>
      <c r="D137" s="259" t="s">
        <v>5143</v>
      </c>
      <c r="E137" s="259">
        <v>52</v>
      </c>
      <c r="F137" s="259"/>
      <c r="G137" s="259"/>
      <c r="H137" s="259"/>
      <c r="I137" s="259"/>
      <c r="J137" s="259"/>
      <c r="K137" s="259">
        <v>12</v>
      </c>
      <c r="L137" s="259"/>
      <c r="M137" s="256" t="s">
        <v>304</v>
      </c>
      <c r="N137" s="256" t="s">
        <v>1055</v>
      </c>
      <c r="O137" s="262" t="s">
        <v>3999</v>
      </c>
      <c r="P137" s="262" t="s">
        <v>3889</v>
      </c>
      <c r="Q137" s="259">
        <v>17</v>
      </c>
      <c r="R137" s="263" t="s">
        <v>5126</v>
      </c>
      <c r="S137" s="263" t="s">
        <v>1206</v>
      </c>
      <c r="T137" s="261">
        <v>0.1</v>
      </c>
      <c r="U137" s="261"/>
      <c r="V137" s="261">
        <v>0.1</v>
      </c>
      <c r="W137" s="261">
        <f t="shared" si="2"/>
        <v>74.219999999999956</v>
      </c>
      <c r="X137" s="261"/>
      <c r="Y137" s="261">
        <f t="shared" si="3"/>
        <v>12.599999999999998</v>
      </c>
    </row>
    <row r="138" spans="1:25" x14ac:dyDescent="0.2">
      <c r="A138" s="345">
        <v>40489</v>
      </c>
      <c r="B138" s="22" t="s">
        <v>5144</v>
      </c>
      <c r="C138" s="22" t="s">
        <v>5145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25" t="s">
        <v>4983</v>
      </c>
      <c r="N138" s="25" t="s">
        <v>1076</v>
      </c>
      <c r="O138" s="238" t="s">
        <v>3999</v>
      </c>
      <c r="P138" s="238" t="s">
        <v>827</v>
      </c>
      <c r="Q138" s="97">
        <v>19</v>
      </c>
      <c r="R138" s="26" t="s">
        <v>5146</v>
      </c>
      <c r="S138" s="26" t="s">
        <v>5147</v>
      </c>
      <c r="T138" s="101">
        <v>21.6</v>
      </c>
      <c r="U138" s="101"/>
      <c r="V138" s="101"/>
      <c r="W138" s="101">
        <f t="shared" si="2"/>
        <v>74.219999999999956</v>
      </c>
      <c r="X138" s="101"/>
      <c r="Y138" s="101">
        <f t="shared" si="3"/>
        <v>12.599999999999998</v>
      </c>
    </row>
    <row r="139" spans="1:25" x14ac:dyDescent="0.2">
      <c r="A139" s="343">
        <v>40490</v>
      </c>
      <c r="B139" s="259" t="s">
        <v>5148</v>
      </c>
      <c r="C139" s="259" t="s">
        <v>5149</v>
      </c>
      <c r="D139" s="259" t="s">
        <v>5150</v>
      </c>
      <c r="E139" s="259">
        <v>53</v>
      </c>
      <c r="F139" s="259"/>
      <c r="G139" s="259"/>
      <c r="H139" s="259"/>
      <c r="I139" s="259"/>
      <c r="J139" s="259"/>
      <c r="K139" s="259">
        <v>13</v>
      </c>
      <c r="L139" s="259"/>
      <c r="M139" s="256" t="s">
        <v>4983</v>
      </c>
      <c r="N139" s="256" t="s">
        <v>1076</v>
      </c>
      <c r="O139" s="262" t="s">
        <v>3999</v>
      </c>
      <c r="P139" s="262" t="s">
        <v>3889</v>
      </c>
      <c r="Q139" s="259">
        <v>20</v>
      </c>
      <c r="R139" s="263" t="s">
        <v>5151</v>
      </c>
      <c r="S139" s="263" t="s">
        <v>5152</v>
      </c>
      <c r="T139" s="261">
        <v>18</v>
      </c>
      <c r="U139" s="261"/>
      <c r="V139" s="261">
        <v>18</v>
      </c>
      <c r="W139" s="261">
        <f t="shared" si="2"/>
        <v>92.219999999999956</v>
      </c>
      <c r="X139" s="261"/>
      <c r="Y139" s="261">
        <f t="shared" si="3"/>
        <v>12.599999999999998</v>
      </c>
    </row>
    <row r="140" spans="1:25" x14ac:dyDescent="0.2">
      <c r="A140" s="345">
        <v>40490</v>
      </c>
      <c r="B140" s="22" t="s">
        <v>5156</v>
      </c>
      <c r="C140" s="22" t="s">
        <v>5153</v>
      </c>
      <c r="D140" s="22" t="s">
        <v>5154</v>
      </c>
      <c r="E140" s="97"/>
      <c r="F140" s="97"/>
      <c r="G140" s="97"/>
      <c r="H140" s="97"/>
      <c r="I140" s="97"/>
      <c r="J140" s="97"/>
      <c r="K140" s="97"/>
      <c r="L140" s="97"/>
      <c r="M140" s="25" t="s">
        <v>5155</v>
      </c>
      <c r="N140" s="25" t="s">
        <v>1076</v>
      </c>
      <c r="O140" s="238" t="s">
        <v>3979</v>
      </c>
      <c r="P140" s="238" t="s">
        <v>3889</v>
      </c>
      <c r="Q140" s="97">
        <v>3</v>
      </c>
      <c r="R140" s="26" t="s">
        <v>3228</v>
      </c>
      <c r="S140" s="26" t="s">
        <v>1768</v>
      </c>
      <c r="T140" s="101">
        <v>75</v>
      </c>
      <c r="U140" s="101"/>
      <c r="V140" s="101"/>
      <c r="W140" s="101">
        <f t="shared" ref="W140:W146" si="4">W139+V140</f>
        <v>92.219999999999956</v>
      </c>
      <c r="X140" s="101"/>
      <c r="Y140" s="101">
        <f t="shared" ref="Y140:Y146" si="5">Y139+X140</f>
        <v>12.599999999999998</v>
      </c>
    </row>
    <row r="141" spans="1:25" x14ac:dyDescent="0.2">
      <c r="A141" s="343">
        <v>40490</v>
      </c>
      <c r="B141" s="259" t="s">
        <v>5157</v>
      </c>
      <c r="C141" s="259" t="s">
        <v>5158</v>
      </c>
      <c r="D141" s="259" t="s">
        <v>5159</v>
      </c>
      <c r="E141" s="259">
        <v>54</v>
      </c>
      <c r="F141" s="259"/>
      <c r="G141" s="259"/>
      <c r="H141" s="259"/>
      <c r="I141" s="259"/>
      <c r="J141" s="259"/>
      <c r="K141" s="259">
        <v>14</v>
      </c>
      <c r="L141" s="259"/>
      <c r="M141" s="256" t="s">
        <v>4983</v>
      </c>
      <c r="N141" s="256" t="s">
        <v>1055</v>
      </c>
      <c r="O141" s="262" t="s">
        <v>3999</v>
      </c>
      <c r="P141" s="262" t="s">
        <v>3889</v>
      </c>
      <c r="Q141" s="259">
        <v>20</v>
      </c>
      <c r="R141" s="263" t="s">
        <v>5160</v>
      </c>
      <c r="S141" s="263" t="s">
        <v>5161</v>
      </c>
      <c r="T141" s="261">
        <v>0.1</v>
      </c>
      <c r="U141" s="261"/>
      <c r="V141" s="261">
        <v>0.1</v>
      </c>
      <c r="W141" s="261">
        <f t="shared" si="4"/>
        <v>92.319999999999951</v>
      </c>
      <c r="X141" s="261"/>
      <c r="Y141" s="261">
        <f t="shared" si="5"/>
        <v>12.599999999999998</v>
      </c>
    </row>
    <row r="142" spans="1:25" x14ac:dyDescent="0.2">
      <c r="A142" s="345">
        <v>40490</v>
      </c>
      <c r="B142" s="22" t="s">
        <v>5162</v>
      </c>
      <c r="C142" s="22" t="s">
        <v>5163</v>
      </c>
      <c r="D142" s="22" t="s">
        <v>5164</v>
      </c>
      <c r="E142" s="97"/>
      <c r="F142" s="97"/>
      <c r="G142" s="97"/>
      <c r="H142" s="97"/>
      <c r="I142" s="97"/>
      <c r="J142" s="97"/>
      <c r="K142" s="97"/>
      <c r="L142" s="97"/>
      <c r="M142" s="25" t="s">
        <v>4983</v>
      </c>
      <c r="N142" s="25" t="s">
        <v>1055</v>
      </c>
      <c r="O142" s="238" t="s">
        <v>3943</v>
      </c>
      <c r="P142" s="238" t="s">
        <v>3889</v>
      </c>
      <c r="Q142" s="97">
        <v>18</v>
      </c>
      <c r="R142" s="26" t="s">
        <v>2203</v>
      </c>
      <c r="S142" s="26" t="s">
        <v>5165</v>
      </c>
      <c r="T142" s="101">
        <v>0.1</v>
      </c>
      <c r="U142" s="101"/>
      <c r="V142" s="101"/>
      <c r="W142" s="101">
        <f t="shared" si="4"/>
        <v>92.319999999999951</v>
      </c>
      <c r="X142" s="101"/>
      <c r="Y142" s="101">
        <f t="shared" si="5"/>
        <v>12.599999999999998</v>
      </c>
    </row>
    <row r="143" spans="1:25" x14ac:dyDescent="0.2">
      <c r="A143" s="345">
        <v>40494</v>
      </c>
      <c r="B143" s="22" t="s">
        <v>5166</v>
      </c>
      <c r="C143" s="22" t="s">
        <v>5167</v>
      </c>
      <c r="D143" s="22" t="s">
        <v>5168</v>
      </c>
      <c r="E143" s="97"/>
      <c r="F143" s="97"/>
      <c r="G143" s="97"/>
      <c r="H143" s="97"/>
      <c r="I143" s="97"/>
      <c r="J143" s="97"/>
      <c r="K143" s="97"/>
      <c r="L143" s="97"/>
      <c r="M143" s="25" t="s">
        <v>599</v>
      </c>
      <c r="N143" s="25" t="s">
        <v>1059</v>
      </c>
      <c r="O143" s="238" t="s">
        <v>3999</v>
      </c>
      <c r="P143" s="238" t="s">
        <v>3895</v>
      </c>
      <c r="Q143" s="97">
        <v>11</v>
      </c>
      <c r="R143" s="26" t="s">
        <v>5169</v>
      </c>
      <c r="S143" s="26" t="s">
        <v>5170</v>
      </c>
      <c r="T143" s="101">
        <v>9.3000000000000007</v>
      </c>
      <c r="U143" s="101"/>
      <c r="V143" s="101"/>
      <c r="W143" s="101">
        <f t="shared" si="4"/>
        <v>92.319999999999951</v>
      </c>
      <c r="X143" s="101"/>
      <c r="Y143" s="101">
        <f t="shared" si="5"/>
        <v>12.599999999999998</v>
      </c>
    </row>
    <row r="144" spans="1:25" x14ac:dyDescent="0.2">
      <c r="A144" s="345">
        <v>40495</v>
      </c>
      <c r="B144" s="22" t="s">
        <v>5172</v>
      </c>
      <c r="C144" s="22" t="s">
        <v>5173</v>
      </c>
      <c r="D144" s="22" t="s">
        <v>5174</v>
      </c>
      <c r="E144" s="97"/>
      <c r="F144" s="97"/>
      <c r="G144" s="97"/>
      <c r="H144" s="97"/>
      <c r="I144" s="97"/>
      <c r="J144" s="97"/>
      <c r="K144" s="97"/>
      <c r="L144" s="97"/>
      <c r="M144" s="25" t="s">
        <v>5175</v>
      </c>
      <c r="N144" s="25" t="s">
        <v>1055</v>
      </c>
      <c r="O144" s="238" t="s">
        <v>3999</v>
      </c>
      <c r="P144" s="238" t="s">
        <v>3908</v>
      </c>
      <c r="Q144" s="97">
        <v>19</v>
      </c>
      <c r="R144" s="26" t="s">
        <v>1221</v>
      </c>
      <c r="S144" s="26" t="s">
        <v>2175</v>
      </c>
      <c r="T144" s="101">
        <v>0.1</v>
      </c>
      <c r="U144" s="101"/>
      <c r="V144" s="101"/>
      <c r="W144" s="101">
        <f t="shared" si="4"/>
        <v>92.319999999999951</v>
      </c>
      <c r="X144" s="101"/>
      <c r="Y144" s="101">
        <f t="shared" si="5"/>
        <v>12.599999999999998</v>
      </c>
    </row>
    <row r="145" spans="1:25" x14ac:dyDescent="0.2">
      <c r="A145" s="345">
        <v>40518</v>
      </c>
      <c r="B145" s="22" t="s">
        <v>5177</v>
      </c>
      <c r="C145" s="22" t="s">
        <v>5178</v>
      </c>
      <c r="D145" s="22" t="s">
        <v>5179</v>
      </c>
      <c r="E145" s="97"/>
      <c r="F145" s="97"/>
      <c r="G145" s="97"/>
      <c r="H145" s="97"/>
      <c r="I145" s="97"/>
      <c r="J145" s="97"/>
      <c r="K145" s="97"/>
      <c r="L145" s="97"/>
      <c r="M145" s="25" t="s">
        <v>4085</v>
      </c>
      <c r="N145" s="25" t="s">
        <v>1055</v>
      </c>
      <c r="O145" s="238" t="s">
        <v>3900</v>
      </c>
      <c r="P145" s="238" t="s">
        <v>3895</v>
      </c>
      <c r="Q145" s="97">
        <v>19</v>
      </c>
      <c r="R145" s="26" t="s">
        <v>5180</v>
      </c>
      <c r="S145" s="26" t="s">
        <v>5181</v>
      </c>
      <c r="T145" s="101">
        <v>0.1</v>
      </c>
      <c r="U145" s="101"/>
      <c r="V145" s="101"/>
      <c r="W145" s="101">
        <f t="shared" si="4"/>
        <v>92.319999999999951</v>
      </c>
      <c r="X145" s="101"/>
      <c r="Y145" s="101">
        <f t="shared" si="5"/>
        <v>12.599999999999998</v>
      </c>
    </row>
    <row r="146" spans="1:25" x14ac:dyDescent="0.2">
      <c r="A146" s="345">
        <v>40528</v>
      </c>
      <c r="B146" s="22" t="s">
        <v>5182</v>
      </c>
      <c r="C146" s="22" t="s">
        <v>5183</v>
      </c>
      <c r="D146" s="22" t="s">
        <v>5184</v>
      </c>
      <c r="E146" s="97"/>
      <c r="F146" s="97"/>
      <c r="G146" s="97"/>
      <c r="H146" s="97"/>
      <c r="I146" s="97"/>
      <c r="J146" s="97"/>
      <c r="K146" s="97"/>
      <c r="L146" s="97"/>
      <c r="M146" s="25" t="s">
        <v>4085</v>
      </c>
      <c r="N146" s="25" t="s">
        <v>1055</v>
      </c>
      <c r="O146" s="238" t="s">
        <v>3979</v>
      </c>
      <c r="P146" s="238" t="s">
        <v>3908</v>
      </c>
      <c r="Q146" s="97">
        <v>5</v>
      </c>
      <c r="R146" s="26" t="s">
        <v>2815</v>
      </c>
      <c r="S146" s="26" t="s">
        <v>4445</v>
      </c>
      <c r="T146" s="101">
        <v>0.1</v>
      </c>
      <c r="U146" s="101"/>
      <c r="V146" s="101"/>
      <c r="W146" s="101">
        <f t="shared" si="4"/>
        <v>92.319999999999951</v>
      </c>
      <c r="X146" s="101"/>
      <c r="Y146" s="101">
        <f t="shared" si="5"/>
        <v>12.599999999999998</v>
      </c>
    </row>
  </sheetData>
  <mergeCells count="8">
    <mergeCell ref="T6:U6"/>
    <mergeCell ref="V6:Y6"/>
    <mergeCell ref="A1:Y1"/>
    <mergeCell ref="A2:Y2"/>
    <mergeCell ref="A3:Y3"/>
    <mergeCell ref="F5:L5"/>
    <mergeCell ref="T5:U5"/>
    <mergeCell ref="V5:Y5"/>
  </mergeCells>
  <phoneticPr fontId="4" type="noConversion"/>
  <pageMargins left="0.25" right="0.25" top="0.75" bottom="0.75" header="0.3" footer="0.3"/>
  <pageSetup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="95" zoomScaleNormal="95" workbookViewId="0">
      <pane ySplit="9" topLeftCell="A10" activePane="bottomLeft" state="frozen"/>
      <selection pane="bottomLeft" activeCell="A2" sqref="A2:Y2"/>
    </sheetView>
  </sheetViews>
  <sheetFormatPr defaultRowHeight="12.75" x14ac:dyDescent="0.2"/>
  <cols>
    <col min="1" max="1" width="5" style="335" customWidth="1"/>
    <col min="2" max="2" width="17" bestFit="1" customWidth="1"/>
    <col min="3" max="3" width="14.85546875" bestFit="1" customWidth="1"/>
    <col min="4" max="4" width="8.140625" bestFit="1" customWidth="1"/>
    <col min="5" max="5" width="3.42578125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3.140625" bestFit="1" customWidth="1"/>
    <col min="18" max="18" width="7.7109375" customWidth="1"/>
    <col min="19" max="19" width="8.28515625" customWidth="1"/>
    <col min="20" max="20" width="6.42578125" bestFit="1" customWidth="1"/>
    <col min="21" max="21" width="7.42578125" bestFit="1" customWidth="1"/>
    <col min="22" max="22" width="5.5703125" customWidth="1"/>
    <col min="23" max="23" width="6" bestFit="1" customWidth="1"/>
    <col min="24" max="24" width="7.42578125" bestFit="1" customWidth="1"/>
    <col min="25" max="25" width="7.85546875" customWidth="1"/>
  </cols>
  <sheetData>
    <row r="1" spans="1:25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</row>
    <row r="2" spans="1:25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</row>
    <row r="3" spans="1:25" x14ac:dyDescent="0.2">
      <c r="A3" s="549" t="s">
        <v>5549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</row>
    <row r="4" spans="1:25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3.5" thickBot="1" x14ac:dyDescent="0.25">
      <c r="A5" s="351"/>
      <c r="B5" s="124"/>
      <c r="C5" s="352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</row>
    <row r="6" spans="1:25" ht="48.75" thickBot="1" x14ac:dyDescent="0.25">
      <c r="A6" s="355" t="s">
        <v>1031</v>
      </c>
      <c r="B6" s="352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352" t="s">
        <v>1036</v>
      </c>
      <c r="S6" s="352" t="s">
        <v>1037</v>
      </c>
      <c r="T6" s="543" t="s">
        <v>1038</v>
      </c>
      <c r="U6" s="544"/>
      <c r="V6" s="545" t="s">
        <v>1038</v>
      </c>
      <c r="W6" s="546"/>
      <c r="X6" s="546"/>
      <c r="Y6" s="547"/>
    </row>
    <row r="7" spans="1:25" ht="13.5" thickBot="1" x14ac:dyDescent="0.25">
      <c r="A7" s="362"/>
      <c r="B7" s="361"/>
      <c r="C7" s="352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</row>
    <row r="8" spans="1:25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</row>
    <row r="9" spans="1:25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COUNTIF(T10:T201,"&gt;0")</f>
        <v>78</v>
      </c>
      <c r="U9" s="377">
        <f>COUNTIF(U10:U201,"&gt;0")</f>
        <v>113</v>
      </c>
      <c r="V9" s="377">
        <f>COUNTIF(V10:V201,"&gt;0")</f>
        <v>34</v>
      </c>
      <c r="W9" s="378"/>
      <c r="X9" s="377">
        <f>COUNTIF(X10:X201,"&gt;0")</f>
        <v>58</v>
      </c>
      <c r="Y9" s="379"/>
    </row>
    <row r="10" spans="1:25" x14ac:dyDescent="0.2">
      <c r="A10" s="381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3"/>
      <c r="N10" s="383"/>
      <c r="O10" s="384"/>
      <c r="P10" s="384"/>
      <c r="Q10" s="382"/>
      <c r="R10" s="385"/>
      <c r="S10" s="385"/>
      <c r="T10" s="386"/>
      <c r="U10" s="386"/>
      <c r="V10" s="386"/>
      <c r="W10" s="386">
        <f>W9+V10</f>
        <v>0</v>
      </c>
      <c r="X10" s="386"/>
      <c r="Y10" s="386">
        <f>Y9+X10</f>
        <v>0</v>
      </c>
    </row>
    <row r="11" spans="1:25" x14ac:dyDescent="0.2">
      <c r="A11" s="381">
        <v>40587</v>
      </c>
      <c r="B11" s="382" t="s">
        <v>5185</v>
      </c>
      <c r="C11" s="382" t="s">
        <v>5186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3" t="s">
        <v>4085</v>
      </c>
      <c r="N11" s="383" t="s">
        <v>1059</v>
      </c>
      <c r="O11" s="384" t="s">
        <v>3999</v>
      </c>
      <c r="P11" s="384" t="s">
        <v>3908</v>
      </c>
      <c r="Q11" s="382">
        <v>31</v>
      </c>
      <c r="R11" s="385" t="s">
        <v>5187</v>
      </c>
      <c r="S11" s="385" t="s">
        <v>5188</v>
      </c>
      <c r="T11" s="386">
        <v>0.5</v>
      </c>
      <c r="U11" s="386"/>
      <c r="V11" s="386"/>
      <c r="W11" s="386">
        <f>W10+V11</f>
        <v>0</v>
      </c>
      <c r="X11" s="386"/>
      <c r="Y11" s="386">
        <f t="shared" ref="Y11:Y73" si="0">Y10+X11</f>
        <v>0</v>
      </c>
    </row>
    <row r="12" spans="1:25" x14ac:dyDescent="0.2">
      <c r="A12" s="381">
        <v>40587</v>
      </c>
      <c r="B12" s="382" t="s">
        <v>2391</v>
      </c>
      <c r="C12" s="382" t="s">
        <v>5189</v>
      </c>
      <c r="D12" s="382" t="s">
        <v>5201</v>
      </c>
      <c r="E12" s="382"/>
      <c r="F12" s="382"/>
      <c r="G12" s="382"/>
      <c r="H12" s="382"/>
      <c r="I12" s="382"/>
      <c r="J12" s="382"/>
      <c r="K12" s="382"/>
      <c r="L12" s="382"/>
      <c r="M12" s="383" t="s">
        <v>4085</v>
      </c>
      <c r="N12" s="383" t="s">
        <v>1059</v>
      </c>
      <c r="O12" s="384" t="s">
        <v>5190</v>
      </c>
      <c r="P12" s="384" t="s">
        <v>3908</v>
      </c>
      <c r="Q12" s="382">
        <v>28</v>
      </c>
      <c r="R12" s="385" t="s">
        <v>5191</v>
      </c>
      <c r="S12" s="385" t="s">
        <v>5192</v>
      </c>
      <c r="T12" s="386">
        <v>5</v>
      </c>
      <c r="U12" s="386"/>
      <c r="V12" s="386"/>
      <c r="W12" s="386">
        <f t="shared" ref="W12:W74" si="1">W11+V12</f>
        <v>0</v>
      </c>
      <c r="X12" s="386"/>
      <c r="Y12" s="386">
        <f t="shared" si="0"/>
        <v>0</v>
      </c>
    </row>
    <row r="13" spans="1:25" x14ac:dyDescent="0.2">
      <c r="A13" s="387">
        <v>40587</v>
      </c>
      <c r="B13" s="388" t="s">
        <v>5193</v>
      </c>
      <c r="C13" s="388" t="s">
        <v>5194</v>
      </c>
      <c r="D13" s="388" t="s">
        <v>5202</v>
      </c>
      <c r="E13" s="388"/>
      <c r="F13" s="388"/>
      <c r="G13" s="388"/>
      <c r="H13" s="388"/>
      <c r="I13" s="388"/>
      <c r="J13" s="388"/>
      <c r="K13" s="388"/>
      <c r="L13" s="388"/>
      <c r="M13" s="389" t="s">
        <v>4085</v>
      </c>
      <c r="N13" s="389" t="s">
        <v>1076</v>
      </c>
      <c r="O13" s="390" t="s">
        <v>3894</v>
      </c>
      <c r="P13" s="390" t="s">
        <v>3895</v>
      </c>
      <c r="Q13" s="388">
        <v>26</v>
      </c>
      <c r="R13" s="391" t="s">
        <v>5195</v>
      </c>
      <c r="S13" s="391" t="s">
        <v>204</v>
      </c>
      <c r="T13" s="392">
        <v>80</v>
      </c>
      <c r="U13" s="392"/>
      <c r="V13" s="386"/>
      <c r="W13" s="386">
        <f t="shared" si="1"/>
        <v>0</v>
      </c>
      <c r="X13" s="386"/>
      <c r="Y13" s="386">
        <f t="shared" si="0"/>
        <v>0</v>
      </c>
    </row>
    <row r="14" spans="1:25" x14ac:dyDescent="0.2">
      <c r="A14" s="381">
        <v>40589</v>
      </c>
      <c r="B14" s="382" t="s">
        <v>5196</v>
      </c>
      <c r="C14" s="382" t="s">
        <v>5197</v>
      </c>
      <c r="D14" s="382" t="s">
        <v>5198</v>
      </c>
      <c r="E14" s="382"/>
      <c r="F14" s="382"/>
      <c r="G14" s="382"/>
      <c r="H14" s="382"/>
      <c r="I14" s="382"/>
      <c r="J14" s="382"/>
      <c r="K14" s="382"/>
      <c r="L14" s="382"/>
      <c r="M14" s="383" t="s">
        <v>4085</v>
      </c>
      <c r="N14" s="383" t="s">
        <v>1059</v>
      </c>
      <c r="O14" s="384" t="s">
        <v>3894</v>
      </c>
      <c r="P14" s="384" t="s">
        <v>3889</v>
      </c>
      <c r="Q14" s="382">
        <v>5</v>
      </c>
      <c r="R14" s="385" t="s">
        <v>5199</v>
      </c>
      <c r="S14" s="385" t="s">
        <v>5200</v>
      </c>
      <c r="T14" s="386">
        <v>1.7</v>
      </c>
      <c r="U14" s="386"/>
      <c r="V14" s="386"/>
      <c r="W14" s="386">
        <f t="shared" si="1"/>
        <v>0</v>
      </c>
      <c r="X14" s="386"/>
      <c r="Y14" s="386">
        <f t="shared" si="0"/>
        <v>0</v>
      </c>
    </row>
    <row r="15" spans="1:25" x14ac:dyDescent="0.2">
      <c r="A15" s="393">
        <v>40590</v>
      </c>
      <c r="B15" s="320" t="s">
        <v>5127</v>
      </c>
      <c r="C15" s="320" t="s">
        <v>5203</v>
      </c>
      <c r="D15" s="320" t="s">
        <v>5204</v>
      </c>
      <c r="E15" s="320">
        <v>1</v>
      </c>
      <c r="F15" s="320"/>
      <c r="G15" s="320"/>
      <c r="H15" s="320"/>
      <c r="I15" s="320"/>
      <c r="J15" s="320"/>
      <c r="K15" s="320">
        <v>1</v>
      </c>
      <c r="L15" s="320"/>
      <c r="M15" s="394" t="s">
        <v>4085</v>
      </c>
      <c r="N15" s="394" t="s">
        <v>1059</v>
      </c>
      <c r="O15" s="395" t="s">
        <v>5190</v>
      </c>
      <c r="P15" s="395" t="s">
        <v>3908</v>
      </c>
      <c r="Q15" s="320">
        <v>25</v>
      </c>
      <c r="R15" s="396" t="s">
        <v>3801</v>
      </c>
      <c r="S15" s="396" t="s">
        <v>5205</v>
      </c>
      <c r="T15" s="397">
        <v>0.4</v>
      </c>
      <c r="U15" s="397"/>
      <c r="V15" s="397">
        <v>0.4</v>
      </c>
      <c r="W15" s="397">
        <f t="shared" si="1"/>
        <v>0.4</v>
      </c>
      <c r="X15" s="397"/>
      <c r="Y15" s="397">
        <f t="shared" si="0"/>
        <v>0</v>
      </c>
    </row>
    <row r="16" spans="1:25" x14ac:dyDescent="0.2">
      <c r="A16" s="393">
        <v>40591</v>
      </c>
      <c r="B16" s="320" t="s">
        <v>5206</v>
      </c>
      <c r="C16" s="320" t="s">
        <v>5207</v>
      </c>
      <c r="D16" s="320" t="s">
        <v>5208</v>
      </c>
      <c r="E16" s="320">
        <v>2</v>
      </c>
      <c r="F16" s="320"/>
      <c r="G16" s="320"/>
      <c r="H16" s="320"/>
      <c r="I16" s="320"/>
      <c r="J16" s="320"/>
      <c r="K16" s="320">
        <v>2</v>
      </c>
      <c r="L16" s="320"/>
      <c r="M16" s="394" t="s">
        <v>4983</v>
      </c>
      <c r="N16" s="394" t="s">
        <v>1059</v>
      </c>
      <c r="O16" s="395" t="s">
        <v>3937</v>
      </c>
      <c r="P16" s="395" t="s">
        <v>3889</v>
      </c>
      <c r="Q16" s="320">
        <v>14</v>
      </c>
      <c r="R16" s="396" t="s">
        <v>296</v>
      </c>
      <c r="S16" s="396" t="s">
        <v>5209</v>
      </c>
      <c r="T16" s="397">
        <v>6.3</v>
      </c>
      <c r="U16" s="397"/>
      <c r="V16" s="397">
        <v>6.3</v>
      </c>
      <c r="W16" s="397">
        <f t="shared" si="1"/>
        <v>6.7</v>
      </c>
      <c r="X16" s="397"/>
      <c r="Y16" s="397">
        <f t="shared" si="0"/>
        <v>0</v>
      </c>
    </row>
    <row r="17" spans="1:25" x14ac:dyDescent="0.2">
      <c r="A17" s="381">
        <v>40589</v>
      </c>
      <c r="B17" s="398">
        <v>12015</v>
      </c>
      <c r="C17" s="382" t="s">
        <v>5210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3" t="s">
        <v>2264</v>
      </c>
      <c r="N17" s="383" t="s">
        <v>1055</v>
      </c>
      <c r="O17" s="384" t="s">
        <v>3937</v>
      </c>
      <c r="P17" s="384" t="s">
        <v>3889</v>
      </c>
      <c r="Q17" s="382">
        <v>10</v>
      </c>
      <c r="R17" s="385" t="s">
        <v>5211</v>
      </c>
      <c r="S17" s="385" t="s">
        <v>5212</v>
      </c>
      <c r="T17" s="386">
        <v>0.1</v>
      </c>
      <c r="U17" s="386"/>
      <c r="V17" s="386"/>
      <c r="W17" s="386">
        <f t="shared" si="1"/>
        <v>6.7</v>
      </c>
      <c r="X17" s="386"/>
      <c r="Y17" s="386">
        <f t="shared" si="0"/>
        <v>0</v>
      </c>
    </row>
    <row r="18" spans="1:25" x14ac:dyDescent="0.2">
      <c r="A18" s="381">
        <v>40620</v>
      </c>
      <c r="B18" s="382" t="s">
        <v>4010</v>
      </c>
      <c r="C18" s="382" t="s">
        <v>5213</v>
      </c>
      <c r="D18" s="382" t="s">
        <v>5214</v>
      </c>
      <c r="E18" s="382"/>
      <c r="F18" s="382"/>
      <c r="G18" s="382"/>
      <c r="H18" s="382"/>
      <c r="I18" s="382"/>
      <c r="J18" s="382"/>
      <c r="K18" s="382"/>
      <c r="L18" s="382"/>
      <c r="M18" s="383" t="s">
        <v>4085</v>
      </c>
      <c r="N18" s="383" t="s">
        <v>1076</v>
      </c>
      <c r="O18" s="384" t="s">
        <v>2666</v>
      </c>
      <c r="P18" s="384" t="s">
        <v>3889</v>
      </c>
      <c r="Q18" s="382">
        <v>9</v>
      </c>
      <c r="R18" s="385" t="s">
        <v>5215</v>
      </c>
      <c r="S18" s="385" t="s">
        <v>3932</v>
      </c>
      <c r="T18" s="386">
        <v>22.1</v>
      </c>
      <c r="U18" s="386"/>
      <c r="V18" s="397">
        <v>17.100000000000001</v>
      </c>
      <c r="W18" s="397">
        <f t="shared" si="1"/>
        <v>23.8</v>
      </c>
      <c r="X18" s="397"/>
      <c r="Y18" s="397">
        <f t="shared" si="0"/>
        <v>0</v>
      </c>
    </row>
    <row r="19" spans="1:25" x14ac:dyDescent="0.2">
      <c r="A19" s="381">
        <v>40621</v>
      </c>
      <c r="B19" s="382" t="s">
        <v>5216</v>
      </c>
      <c r="C19" s="382" t="s">
        <v>5217</v>
      </c>
      <c r="D19" s="382" t="s">
        <v>5218</v>
      </c>
      <c r="E19" s="382"/>
      <c r="F19" s="382"/>
      <c r="G19" s="382"/>
      <c r="H19" s="382"/>
      <c r="I19" s="382"/>
      <c r="J19" s="382"/>
      <c r="K19" s="382"/>
      <c r="L19" s="382"/>
      <c r="M19" s="383" t="s">
        <v>4085</v>
      </c>
      <c r="N19" s="383" t="s">
        <v>1055</v>
      </c>
      <c r="O19" s="384" t="s">
        <v>5190</v>
      </c>
      <c r="P19" s="384" t="s">
        <v>3895</v>
      </c>
      <c r="Q19" s="382">
        <v>17</v>
      </c>
      <c r="R19" s="385" t="s">
        <v>5219</v>
      </c>
      <c r="S19" s="385" t="s">
        <v>5220</v>
      </c>
      <c r="T19" s="386">
        <v>0.1</v>
      </c>
      <c r="U19" s="386"/>
      <c r="V19" s="386"/>
      <c r="W19" s="386">
        <f t="shared" si="1"/>
        <v>23.8</v>
      </c>
      <c r="X19" s="386"/>
      <c r="Y19" s="386">
        <f t="shared" si="0"/>
        <v>0</v>
      </c>
    </row>
    <row r="20" spans="1:25" x14ac:dyDescent="0.2">
      <c r="A20" s="381">
        <v>40624</v>
      </c>
      <c r="B20" s="398" t="s">
        <v>5221</v>
      </c>
      <c r="C20" s="382" t="s">
        <v>5222</v>
      </c>
      <c r="D20" s="382" t="s">
        <v>5223</v>
      </c>
      <c r="E20" s="382"/>
      <c r="F20" s="382"/>
      <c r="G20" s="382"/>
      <c r="H20" s="382"/>
      <c r="I20" s="382"/>
      <c r="J20" s="382"/>
      <c r="K20" s="382"/>
      <c r="L20" s="382"/>
      <c r="M20" s="383" t="s">
        <v>4085</v>
      </c>
      <c r="N20" s="383" t="s">
        <v>1055</v>
      </c>
      <c r="O20" s="384" t="s">
        <v>3937</v>
      </c>
      <c r="P20" s="384" t="s">
        <v>3895</v>
      </c>
      <c r="Q20" s="385">
        <v>31</v>
      </c>
      <c r="R20" s="385" t="s">
        <v>5224</v>
      </c>
      <c r="S20" s="385" t="s">
        <v>5225</v>
      </c>
      <c r="T20" s="399">
        <v>0.1</v>
      </c>
      <c r="U20" s="399"/>
      <c r="V20" s="386"/>
      <c r="W20" s="386">
        <f t="shared" si="1"/>
        <v>23.8</v>
      </c>
      <c r="X20" s="386"/>
      <c r="Y20" s="386">
        <f t="shared" si="0"/>
        <v>0</v>
      </c>
    </row>
    <row r="21" spans="1:25" x14ac:dyDescent="0.2">
      <c r="A21" s="381">
        <v>40640</v>
      </c>
      <c r="B21" s="382" t="s">
        <v>5226</v>
      </c>
      <c r="C21" s="382" t="s">
        <v>5230</v>
      </c>
      <c r="D21" s="382" t="s">
        <v>5227</v>
      </c>
      <c r="E21" s="382"/>
      <c r="F21" s="382"/>
      <c r="G21" s="382"/>
      <c r="H21" s="382"/>
      <c r="I21" s="382"/>
      <c r="J21" s="382"/>
      <c r="K21" s="382"/>
      <c r="L21" s="382"/>
      <c r="M21" s="383" t="s">
        <v>4085</v>
      </c>
      <c r="N21" s="383" t="s">
        <v>1059</v>
      </c>
      <c r="O21" s="384" t="s">
        <v>3990</v>
      </c>
      <c r="P21" s="384" t="s">
        <v>3895</v>
      </c>
      <c r="Q21" s="385">
        <v>3</v>
      </c>
      <c r="R21" s="385" t="s">
        <v>4768</v>
      </c>
      <c r="S21" s="385" t="s">
        <v>5228</v>
      </c>
      <c r="T21" s="399">
        <v>0.6</v>
      </c>
      <c r="U21" s="399"/>
      <c r="V21" s="386"/>
      <c r="W21" s="386">
        <f t="shared" si="1"/>
        <v>23.8</v>
      </c>
      <c r="X21" s="386"/>
      <c r="Y21" s="386">
        <f t="shared" si="0"/>
        <v>0</v>
      </c>
    </row>
    <row r="22" spans="1:25" x14ac:dyDescent="0.2">
      <c r="A22" s="381">
        <v>40654</v>
      </c>
      <c r="B22" s="382" t="s">
        <v>5229</v>
      </c>
      <c r="C22" s="382" t="s">
        <v>5231</v>
      </c>
      <c r="D22" s="382" t="s">
        <v>5232</v>
      </c>
      <c r="E22" s="382"/>
      <c r="F22" s="382"/>
      <c r="G22" s="382"/>
      <c r="H22" s="382"/>
      <c r="I22" s="382"/>
      <c r="J22" s="382"/>
      <c r="K22" s="382"/>
      <c r="L22" s="382"/>
      <c r="M22" s="383" t="s">
        <v>4085</v>
      </c>
      <c r="N22" s="383" t="s">
        <v>1059</v>
      </c>
      <c r="O22" s="384" t="s">
        <v>4091</v>
      </c>
      <c r="P22" s="384" t="s">
        <v>4070</v>
      </c>
      <c r="Q22" s="385">
        <v>18</v>
      </c>
      <c r="R22" s="385" t="s">
        <v>5233</v>
      </c>
      <c r="S22" s="385" t="s">
        <v>5234</v>
      </c>
      <c r="T22" s="399">
        <v>1.5</v>
      </c>
      <c r="U22" s="399"/>
      <c r="V22" s="386"/>
      <c r="W22" s="386">
        <f t="shared" si="1"/>
        <v>23.8</v>
      </c>
      <c r="X22" s="386"/>
      <c r="Y22" s="386">
        <f t="shared" si="0"/>
        <v>0</v>
      </c>
    </row>
    <row r="23" spans="1:25" x14ac:dyDescent="0.2">
      <c r="A23" s="381">
        <v>40661</v>
      </c>
      <c r="B23" s="382" t="s">
        <v>5235</v>
      </c>
      <c r="C23" s="382" t="s">
        <v>5236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3" t="s">
        <v>4085</v>
      </c>
      <c r="N23" s="383" t="s">
        <v>1055</v>
      </c>
      <c r="O23" s="384" t="s">
        <v>1739</v>
      </c>
      <c r="P23" s="384" t="s">
        <v>3995</v>
      </c>
      <c r="Q23" s="385">
        <v>30</v>
      </c>
      <c r="R23" s="385" t="s">
        <v>1740</v>
      </c>
      <c r="S23" s="385" t="s">
        <v>5237</v>
      </c>
      <c r="T23" s="386">
        <v>0.1</v>
      </c>
      <c r="U23" s="399"/>
      <c r="V23" s="386"/>
      <c r="W23" s="386">
        <f t="shared" si="1"/>
        <v>23.8</v>
      </c>
      <c r="X23" s="386"/>
      <c r="Y23" s="386">
        <f t="shared" si="0"/>
        <v>0</v>
      </c>
    </row>
    <row r="24" spans="1:25" x14ac:dyDescent="0.2">
      <c r="A24" s="381">
        <v>40666</v>
      </c>
      <c r="B24" s="382" t="s">
        <v>5238</v>
      </c>
      <c r="C24" s="382" t="s">
        <v>5239</v>
      </c>
      <c r="D24" s="382" t="s">
        <v>5240</v>
      </c>
      <c r="E24" s="382"/>
      <c r="F24" s="382"/>
      <c r="G24" s="382"/>
      <c r="H24" s="382"/>
      <c r="I24" s="382"/>
      <c r="J24" s="382"/>
      <c r="K24" s="382"/>
      <c r="L24" s="382"/>
      <c r="M24" s="383" t="s">
        <v>3906</v>
      </c>
      <c r="N24" s="383" t="s">
        <v>1059</v>
      </c>
      <c r="O24" s="384" t="s">
        <v>4017</v>
      </c>
      <c r="P24" s="384" t="s">
        <v>3908</v>
      </c>
      <c r="Q24" s="385">
        <v>30</v>
      </c>
      <c r="R24" s="385" t="s">
        <v>5241</v>
      </c>
      <c r="S24" s="385" t="s">
        <v>5242</v>
      </c>
      <c r="T24" s="386">
        <v>0.25</v>
      </c>
      <c r="U24" s="399"/>
      <c r="V24" s="386"/>
      <c r="W24" s="386">
        <f t="shared" si="1"/>
        <v>23.8</v>
      </c>
      <c r="X24" s="386"/>
      <c r="Y24" s="386">
        <f t="shared" si="0"/>
        <v>0</v>
      </c>
    </row>
    <row r="25" spans="1:25" x14ac:dyDescent="0.2">
      <c r="A25" s="381">
        <v>40673</v>
      </c>
      <c r="B25" s="382" t="s">
        <v>5243</v>
      </c>
      <c r="C25" s="382" t="s">
        <v>5244</v>
      </c>
      <c r="D25" s="382" t="s">
        <v>5245</v>
      </c>
      <c r="E25" s="382"/>
      <c r="F25" s="382"/>
      <c r="G25" s="382"/>
      <c r="H25" s="382"/>
      <c r="I25" s="382"/>
      <c r="J25" s="382"/>
      <c r="K25" s="382"/>
      <c r="L25" s="382"/>
      <c r="M25" s="383" t="s">
        <v>4983</v>
      </c>
      <c r="N25" s="383" t="s">
        <v>1059</v>
      </c>
      <c r="O25" s="384" t="s">
        <v>3937</v>
      </c>
      <c r="P25" s="384" t="s">
        <v>3895</v>
      </c>
      <c r="Q25" s="385">
        <v>6</v>
      </c>
      <c r="R25" s="385" t="s">
        <v>5246</v>
      </c>
      <c r="S25" s="385" t="s">
        <v>5247</v>
      </c>
      <c r="T25" s="386">
        <v>0.46</v>
      </c>
      <c r="U25" s="399"/>
      <c r="V25" s="386"/>
      <c r="W25" s="386">
        <f t="shared" si="1"/>
        <v>23.8</v>
      </c>
      <c r="X25" s="386"/>
      <c r="Y25" s="386">
        <f t="shared" si="0"/>
        <v>0</v>
      </c>
    </row>
    <row r="26" spans="1:25" x14ac:dyDescent="0.2">
      <c r="A26" s="393">
        <v>40687</v>
      </c>
      <c r="B26" s="320" t="s">
        <v>5248</v>
      </c>
      <c r="C26" s="320" t="s">
        <v>5249</v>
      </c>
      <c r="D26" s="320" t="s">
        <v>5250</v>
      </c>
      <c r="E26" s="320">
        <v>3</v>
      </c>
      <c r="F26" s="320"/>
      <c r="G26" s="320"/>
      <c r="H26" s="320"/>
      <c r="I26" s="320">
        <v>1</v>
      </c>
      <c r="J26" s="320"/>
      <c r="K26" s="320"/>
      <c r="L26" s="320"/>
      <c r="M26" s="394" t="s">
        <v>4563</v>
      </c>
      <c r="N26" s="394" t="s">
        <v>1055</v>
      </c>
      <c r="O26" s="395" t="s">
        <v>3900</v>
      </c>
      <c r="P26" s="395" t="s">
        <v>3908</v>
      </c>
      <c r="Q26" s="396">
        <v>4</v>
      </c>
      <c r="R26" s="396" t="s">
        <v>5251</v>
      </c>
      <c r="S26" s="396" t="s">
        <v>5252</v>
      </c>
      <c r="T26" s="397">
        <v>0.1</v>
      </c>
      <c r="U26" s="400"/>
      <c r="V26" s="397">
        <v>0.1</v>
      </c>
      <c r="W26" s="397">
        <f t="shared" si="1"/>
        <v>23.900000000000002</v>
      </c>
      <c r="X26" s="397"/>
      <c r="Y26" s="397">
        <f t="shared" si="0"/>
        <v>0</v>
      </c>
    </row>
    <row r="27" spans="1:25" x14ac:dyDescent="0.2">
      <c r="A27" s="393">
        <v>40687</v>
      </c>
      <c r="B27" s="320" t="s">
        <v>5253</v>
      </c>
      <c r="C27" s="320" t="s">
        <v>5257</v>
      </c>
      <c r="D27" s="320" t="s">
        <v>5261</v>
      </c>
      <c r="E27" s="320">
        <v>4</v>
      </c>
      <c r="F27" s="320"/>
      <c r="G27" s="320"/>
      <c r="H27" s="320"/>
      <c r="I27" s="320">
        <v>2</v>
      </c>
      <c r="J27" s="320"/>
      <c r="K27" s="320"/>
      <c r="L27" s="320"/>
      <c r="M27" s="394" t="s">
        <v>3936</v>
      </c>
      <c r="N27" s="394" t="s">
        <v>1055</v>
      </c>
      <c r="O27" s="395" t="s">
        <v>4017</v>
      </c>
      <c r="P27" s="395" t="s">
        <v>3889</v>
      </c>
      <c r="Q27" s="396">
        <v>28</v>
      </c>
      <c r="R27" s="396" t="s">
        <v>3118</v>
      </c>
      <c r="S27" s="396" t="s">
        <v>3927</v>
      </c>
      <c r="T27" s="397">
        <v>0.1</v>
      </c>
      <c r="U27" s="400"/>
      <c r="V27" s="397">
        <v>0.1</v>
      </c>
      <c r="W27" s="397">
        <f t="shared" si="1"/>
        <v>24.000000000000004</v>
      </c>
      <c r="X27" s="397"/>
      <c r="Y27" s="397">
        <f t="shared" si="0"/>
        <v>0</v>
      </c>
    </row>
    <row r="28" spans="1:25" x14ac:dyDescent="0.2">
      <c r="A28" s="393">
        <v>40671</v>
      </c>
      <c r="B28" s="320" t="s">
        <v>5254</v>
      </c>
      <c r="C28" s="320" t="s">
        <v>5258</v>
      </c>
      <c r="D28" s="320" t="s">
        <v>5262</v>
      </c>
      <c r="E28" s="320">
        <v>5</v>
      </c>
      <c r="F28" s="320"/>
      <c r="G28" s="320"/>
      <c r="H28" s="320"/>
      <c r="I28" s="320"/>
      <c r="J28" s="320"/>
      <c r="K28" s="320">
        <v>3</v>
      </c>
      <c r="L28" s="320"/>
      <c r="M28" s="394" t="s">
        <v>3936</v>
      </c>
      <c r="N28" s="394" t="s">
        <v>1055</v>
      </c>
      <c r="O28" s="395" t="s">
        <v>3999</v>
      </c>
      <c r="P28" s="395" t="s">
        <v>3889</v>
      </c>
      <c r="Q28" s="396">
        <v>15</v>
      </c>
      <c r="R28" s="396" t="s">
        <v>5265</v>
      </c>
      <c r="S28" s="396" t="s">
        <v>5268</v>
      </c>
      <c r="T28" s="397">
        <v>0.1</v>
      </c>
      <c r="U28" s="400"/>
      <c r="V28" s="397">
        <v>0.1</v>
      </c>
      <c r="W28" s="397">
        <f t="shared" si="1"/>
        <v>24.100000000000005</v>
      </c>
      <c r="X28" s="397"/>
      <c r="Y28" s="397">
        <f t="shared" si="0"/>
        <v>0</v>
      </c>
    </row>
    <row r="29" spans="1:25" x14ac:dyDescent="0.2">
      <c r="A29" s="393">
        <v>40671</v>
      </c>
      <c r="B29" s="401" t="s">
        <v>5255</v>
      </c>
      <c r="C29" s="320" t="s">
        <v>5259</v>
      </c>
      <c r="D29" s="320" t="s">
        <v>5264</v>
      </c>
      <c r="E29" s="320">
        <v>6</v>
      </c>
      <c r="F29" s="320"/>
      <c r="G29" s="320"/>
      <c r="H29" s="320"/>
      <c r="I29" s="320"/>
      <c r="J29" s="320"/>
      <c r="K29" s="320">
        <v>4</v>
      </c>
      <c r="L29" s="320"/>
      <c r="M29" s="394" t="s">
        <v>3936</v>
      </c>
      <c r="N29" s="394" t="s">
        <v>1055</v>
      </c>
      <c r="O29" s="395" t="s">
        <v>3937</v>
      </c>
      <c r="P29" s="395" t="s">
        <v>3889</v>
      </c>
      <c r="Q29" s="396">
        <v>4</v>
      </c>
      <c r="R29" s="396" t="s">
        <v>5266</v>
      </c>
      <c r="S29" s="396" t="s">
        <v>5269</v>
      </c>
      <c r="T29" s="397">
        <v>0.1</v>
      </c>
      <c r="U29" s="400"/>
      <c r="V29" s="397">
        <v>0.1</v>
      </c>
      <c r="W29" s="397">
        <f t="shared" si="1"/>
        <v>24.200000000000006</v>
      </c>
      <c r="X29" s="397"/>
      <c r="Y29" s="397">
        <f t="shared" si="0"/>
        <v>0</v>
      </c>
    </row>
    <row r="30" spans="1:25" x14ac:dyDescent="0.2">
      <c r="A30" s="393">
        <v>40671</v>
      </c>
      <c r="B30" s="320" t="s">
        <v>5256</v>
      </c>
      <c r="C30" s="320" t="s">
        <v>5260</v>
      </c>
      <c r="D30" s="320" t="s">
        <v>5263</v>
      </c>
      <c r="E30" s="320">
        <v>7</v>
      </c>
      <c r="F30" s="320"/>
      <c r="G30" s="320"/>
      <c r="H30" s="320"/>
      <c r="I30" s="320"/>
      <c r="J30" s="320"/>
      <c r="K30" s="320">
        <v>5</v>
      </c>
      <c r="L30" s="320"/>
      <c r="M30" s="394" t="s">
        <v>3936</v>
      </c>
      <c r="N30" s="394" t="s">
        <v>1055</v>
      </c>
      <c r="O30" s="395" t="s">
        <v>5190</v>
      </c>
      <c r="P30" s="395" t="s">
        <v>3889</v>
      </c>
      <c r="Q30" s="396">
        <v>35</v>
      </c>
      <c r="R30" s="396" t="s">
        <v>5267</v>
      </c>
      <c r="S30" s="396" t="s">
        <v>5270</v>
      </c>
      <c r="T30" s="397">
        <v>0.1</v>
      </c>
      <c r="U30" s="400"/>
      <c r="V30" s="397">
        <v>0.1</v>
      </c>
      <c r="W30" s="397">
        <f t="shared" si="1"/>
        <v>24.300000000000008</v>
      </c>
      <c r="X30" s="397"/>
      <c r="Y30" s="397">
        <f t="shared" si="0"/>
        <v>0</v>
      </c>
    </row>
    <row r="31" spans="1:25" x14ac:dyDescent="0.2">
      <c r="A31" s="381">
        <v>40693</v>
      </c>
      <c r="B31" s="382" t="s">
        <v>5271</v>
      </c>
      <c r="C31" s="382" t="s">
        <v>5272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3" t="s">
        <v>4563</v>
      </c>
      <c r="N31" s="383" t="s">
        <v>1055</v>
      </c>
      <c r="O31" s="384" t="s">
        <v>4023</v>
      </c>
      <c r="P31" s="384" t="s">
        <v>3991</v>
      </c>
      <c r="Q31" s="385">
        <v>5</v>
      </c>
      <c r="R31" s="385" t="s">
        <v>5273</v>
      </c>
      <c r="S31" s="385" t="s">
        <v>5274</v>
      </c>
      <c r="T31" s="386">
        <v>0.1</v>
      </c>
      <c r="U31" s="399"/>
      <c r="V31" s="386"/>
      <c r="W31" s="386">
        <f t="shared" si="1"/>
        <v>24.300000000000008</v>
      </c>
      <c r="X31" s="386"/>
      <c r="Y31" s="386">
        <f t="shared" si="0"/>
        <v>0</v>
      </c>
    </row>
    <row r="32" spans="1:25" x14ac:dyDescent="0.2">
      <c r="A32" s="381">
        <v>40697</v>
      </c>
      <c r="B32" s="382" t="s">
        <v>5275</v>
      </c>
      <c r="C32" s="382" t="s">
        <v>5276</v>
      </c>
      <c r="D32" s="382" t="s">
        <v>5277</v>
      </c>
      <c r="E32" s="382"/>
      <c r="F32" s="382"/>
      <c r="G32" s="382"/>
      <c r="H32" s="382"/>
      <c r="I32" s="382"/>
      <c r="J32" s="382"/>
      <c r="K32" s="382"/>
      <c r="L32" s="382"/>
      <c r="M32" s="383" t="s">
        <v>4563</v>
      </c>
      <c r="N32" s="383" t="s">
        <v>1055</v>
      </c>
      <c r="O32" s="384" t="s">
        <v>4023</v>
      </c>
      <c r="P32" s="384" t="s">
        <v>3991</v>
      </c>
      <c r="Q32" s="402">
        <v>21</v>
      </c>
      <c r="R32" s="385" t="s">
        <v>5278</v>
      </c>
      <c r="S32" s="385" t="s">
        <v>5279</v>
      </c>
      <c r="T32" s="386">
        <v>0.1</v>
      </c>
      <c r="U32" s="399"/>
      <c r="V32" s="386"/>
      <c r="W32" s="386">
        <f t="shared" si="1"/>
        <v>24.300000000000008</v>
      </c>
      <c r="X32" s="386"/>
      <c r="Y32" s="386">
        <f t="shared" si="0"/>
        <v>0</v>
      </c>
    </row>
    <row r="33" spans="1:25" x14ac:dyDescent="0.2">
      <c r="A33" s="381">
        <v>40697</v>
      </c>
      <c r="B33" s="382" t="s">
        <v>5280</v>
      </c>
      <c r="C33" s="382" t="s">
        <v>5281</v>
      </c>
      <c r="D33" s="382" t="s">
        <v>5282</v>
      </c>
      <c r="E33" s="382"/>
      <c r="F33" s="382"/>
      <c r="G33" s="382"/>
      <c r="H33" s="382"/>
      <c r="I33" s="382"/>
      <c r="J33" s="382"/>
      <c r="K33" s="382"/>
      <c r="L33" s="382"/>
      <c r="M33" s="383" t="s">
        <v>4563</v>
      </c>
      <c r="N33" s="383" t="s">
        <v>1076</v>
      </c>
      <c r="O33" s="384" t="s">
        <v>3990</v>
      </c>
      <c r="P33" s="384" t="s">
        <v>3889</v>
      </c>
      <c r="Q33" s="385">
        <v>17</v>
      </c>
      <c r="R33" s="385" t="s">
        <v>5283</v>
      </c>
      <c r="S33" s="385" t="s">
        <v>5284</v>
      </c>
      <c r="T33" s="399">
        <v>19</v>
      </c>
      <c r="U33" s="386"/>
      <c r="V33" s="386"/>
      <c r="W33" s="386">
        <f t="shared" si="1"/>
        <v>24.300000000000008</v>
      </c>
      <c r="X33" s="386"/>
      <c r="Y33" s="386">
        <f t="shared" si="0"/>
        <v>0</v>
      </c>
    </row>
    <row r="34" spans="1:25" x14ac:dyDescent="0.2">
      <c r="A34" s="381">
        <v>40698</v>
      </c>
      <c r="B34" s="382" t="s">
        <v>5285</v>
      </c>
      <c r="C34" s="382" t="s">
        <v>5286</v>
      </c>
      <c r="D34" s="382" t="s">
        <v>5287</v>
      </c>
      <c r="E34" s="382"/>
      <c r="F34" s="382"/>
      <c r="G34" s="382"/>
      <c r="H34" s="382"/>
      <c r="I34" s="382"/>
      <c r="J34" s="382"/>
      <c r="K34" s="382"/>
      <c r="L34" s="382"/>
      <c r="M34" s="383" t="s">
        <v>3971</v>
      </c>
      <c r="N34" s="383" t="s">
        <v>1059</v>
      </c>
      <c r="O34" s="384" t="s">
        <v>3943</v>
      </c>
      <c r="P34" s="384" t="s">
        <v>3995</v>
      </c>
      <c r="Q34" s="385">
        <v>25</v>
      </c>
      <c r="R34" s="385" t="s">
        <v>5288</v>
      </c>
      <c r="S34" s="385" t="s">
        <v>5289</v>
      </c>
      <c r="T34" s="399">
        <v>2.5</v>
      </c>
      <c r="U34" s="399"/>
      <c r="V34" s="386"/>
      <c r="W34" s="386">
        <f t="shared" si="1"/>
        <v>24.300000000000008</v>
      </c>
      <c r="X34" s="386"/>
      <c r="Y34" s="386">
        <f t="shared" si="0"/>
        <v>0</v>
      </c>
    </row>
    <row r="35" spans="1:25" x14ac:dyDescent="0.2">
      <c r="A35" s="393">
        <v>40698</v>
      </c>
      <c r="B35" s="320" t="s">
        <v>5290</v>
      </c>
      <c r="C35" s="320" t="s">
        <v>5291</v>
      </c>
      <c r="D35" s="320" t="s">
        <v>5292</v>
      </c>
      <c r="E35" s="320">
        <v>8</v>
      </c>
      <c r="F35" s="320"/>
      <c r="G35" s="320"/>
      <c r="H35" s="320"/>
      <c r="I35" s="320"/>
      <c r="J35" s="320">
        <v>1</v>
      </c>
      <c r="K35" s="320"/>
      <c r="L35" s="320"/>
      <c r="M35" s="394" t="s">
        <v>3936</v>
      </c>
      <c r="N35" s="394" t="s">
        <v>1059</v>
      </c>
      <c r="O35" s="395" t="s">
        <v>4030</v>
      </c>
      <c r="P35" s="395" t="s">
        <v>3908</v>
      </c>
      <c r="Q35" s="396">
        <v>30</v>
      </c>
      <c r="R35" s="396" t="s">
        <v>5293</v>
      </c>
      <c r="S35" s="396" t="s">
        <v>5294</v>
      </c>
      <c r="T35" s="400">
        <v>2.7</v>
      </c>
      <c r="U35" s="400"/>
      <c r="V35" s="397">
        <v>2.7</v>
      </c>
      <c r="W35" s="397">
        <f t="shared" si="1"/>
        <v>27.000000000000007</v>
      </c>
      <c r="X35" s="397"/>
      <c r="Y35" s="397">
        <f t="shared" si="0"/>
        <v>0</v>
      </c>
    </row>
    <row r="36" spans="1:25" x14ac:dyDescent="0.2">
      <c r="A36" s="393">
        <v>40701</v>
      </c>
      <c r="B36" s="320" t="s">
        <v>5295</v>
      </c>
      <c r="C36" s="320" t="s">
        <v>5296</v>
      </c>
      <c r="D36" s="320" t="s">
        <v>5297</v>
      </c>
      <c r="E36" s="320">
        <v>9</v>
      </c>
      <c r="F36" s="320"/>
      <c r="G36" s="320">
        <v>1</v>
      </c>
      <c r="H36" s="320"/>
      <c r="I36" s="320"/>
      <c r="J36" s="320"/>
      <c r="K36" s="320"/>
      <c r="L36" s="320"/>
      <c r="M36" s="394" t="s">
        <v>3906</v>
      </c>
      <c r="N36" s="394" t="s">
        <v>1059</v>
      </c>
      <c r="O36" s="395" t="s">
        <v>3990</v>
      </c>
      <c r="P36" s="395" t="s">
        <v>3959</v>
      </c>
      <c r="Q36" s="396">
        <v>31</v>
      </c>
      <c r="R36" s="396" t="s">
        <v>5298</v>
      </c>
      <c r="S36" s="396" t="s">
        <v>5299</v>
      </c>
      <c r="T36" s="400">
        <v>9.4</v>
      </c>
      <c r="U36" s="400"/>
      <c r="V36" s="397">
        <v>9.4</v>
      </c>
      <c r="W36" s="397">
        <f t="shared" si="1"/>
        <v>36.400000000000006</v>
      </c>
      <c r="X36" s="397"/>
      <c r="Y36" s="397">
        <f t="shared" si="0"/>
        <v>0</v>
      </c>
    </row>
    <row r="37" spans="1:25" x14ac:dyDescent="0.2">
      <c r="A37" s="393">
        <v>40706</v>
      </c>
      <c r="B37" s="320" t="s">
        <v>5300</v>
      </c>
      <c r="C37" s="320" t="s">
        <v>5301</v>
      </c>
      <c r="D37" s="320" t="s">
        <v>3989</v>
      </c>
      <c r="E37" s="320">
        <v>10</v>
      </c>
      <c r="F37" s="320"/>
      <c r="G37" s="320"/>
      <c r="H37" s="320">
        <v>1</v>
      </c>
      <c r="I37" s="320"/>
      <c r="J37" s="320"/>
      <c r="K37" s="320"/>
      <c r="L37" s="320"/>
      <c r="M37" s="394" t="s">
        <v>3965</v>
      </c>
      <c r="N37" s="394" t="s">
        <v>1055</v>
      </c>
      <c r="O37" s="395" t="s">
        <v>3999</v>
      </c>
      <c r="P37" s="395" t="s">
        <v>3995</v>
      </c>
      <c r="Q37" s="396">
        <v>18</v>
      </c>
      <c r="R37" s="396" t="s">
        <v>5302</v>
      </c>
      <c r="S37" s="396" t="s">
        <v>5303</v>
      </c>
      <c r="T37" s="403"/>
      <c r="U37" s="400">
        <v>0.1</v>
      </c>
      <c r="V37" s="397"/>
      <c r="W37" s="397">
        <f t="shared" si="1"/>
        <v>36.400000000000006</v>
      </c>
      <c r="X37" s="397">
        <v>0.1</v>
      </c>
      <c r="Y37" s="397">
        <f t="shared" si="0"/>
        <v>0.1</v>
      </c>
    </row>
    <row r="38" spans="1:25" x14ac:dyDescent="0.2">
      <c r="A38" s="393">
        <v>40706</v>
      </c>
      <c r="B38" s="320" t="s">
        <v>5304</v>
      </c>
      <c r="C38" s="320" t="s">
        <v>5305</v>
      </c>
      <c r="D38" s="320" t="s">
        <v>3989</v>
      </c>
      <c r="E38" s="320">
        <v>11</v>
      </c>
      <c r="F38" s="320"/>
      <c r="G38" s="320">
        <v>2</v>
      </c>
      <c r="H38" s="320"/>
      <c r="I38" s="320"/>
      <c r="J38" s="320"/>
      <c r="K38" s="320"/>
      <c r="L38" s="320"/>
      <c r="M38" s="394" t="s">
        <v>3965</v>
      </c>
      <c r="N38" s="394" t="s">
        <v>1055</v>
      </c>
      <c r="O38" s="320" t="s">
        <v>1615</v>
      </c>
      <c r="P38" s="320" t="s">
        <v>4024</v>
      </c>
      <c r="Q38" s="320">
        <v>20</v>
      </c>
      <c r="R38" s="320" t="s">
        <v>5306</v>
      </c>
      <c r="S38" s="320" t="s">
        <v>5307</v>
      </c>
      <c r="T38" s="320"/>
      <c r="U38" s="320">
        <v>0.9</v>
      </c>
      <c r="V38" s="397"/>
      <c r="W38" s="397">
        <f t="shared" si="1"/>
        <v>36.400000000000006</v>
      </c>
      <c r="X38" s="397">
        <v>0.9</v>
      </c>
      <c r="Y38" s="397">
        <f t="shared" si="0"/>
        <v>1</v>
      </c>
    </row>
    <row r="39" spans="1:25" x14ac:dyDescent="0.2">
      <c r="A39" s="381">
        <v>40708</v>
      </c>
      <c r="B39" s="398" t="b">
        <v>1</v>
      </c>
      <c r="C39" s="382" t="s">
        <v>5308</v>
      </c>
      <c r="D39" s="382" t="s">
        <v>5309</v>
      </c>
      <c r="E39" s="382"/>
      <c r="F39" s="382"/>
      <c r="G39" s="382"/>
      <c r="H39" s="382"/>
      <c r="I39" s="382"/>
      <c r="J39" s="382"/>
      <c r="K39" s="382"/>
      <c r="L39" s="382"/>
      <c r="M39" s="383" t="s">
        <v>3965</v>
      </c>
      <c r="N39" s="383" t="s">
        <v>1055</v>
      </c>
      <c r="O39" s="384" t="s">
        <v>2188</v>
      </c>
      <c r="P39" s="384" t="s">
        <v>4070</v>
      </c>
      <c r="Q39" s="385">
        <v>33</v>
      </c>
      <c r="R39" s="385" t="s">
        <v>5310</v>
      </c>
      <c r="S39" s="385" t="s">
        <v>5311</v>
      </c>
      <c r="T39" s="399"/>
      <c r="U39" s="399">
        <v>0.1</v>
      </c>
      <c r="V39" s="386"/>
      <c r="W39" s="386">
        <f t="shared" si="1"/>
        <v>36.400000000000006</v>
      </c>
      <c r="X39" s="386"/>
      <c r="Y39" s="386">
        <f t="shared" si="0"/>
        <v>1</v>
      </c>
    </row>
    <row r="40" spans="1:25" x14ac:dyDescent="0.2">
      <c r="A40" s="393">
        <v>40708</v>
      </c>
      <c r="B40" s="320" t="s">
        <v>5312</v>
      </c>
      <c r="C40" s="320" t="s">
        <v>5313</v>
      </c>
      <c r="D40" s="320" t="s">
        <v>3989</v>
      </c>
      <c r="E40" s="320">
        <v>12</v>
      </c>
      <c r="F40" s="320"/>
      <c r="G40" s="320">
        <v>3</v>
      </c>
      <c r="H40" s="320"/>
      <c r="I40" s="320"/>
      <c r="J40" s="320"/>
      <c r="K40" s="320"/>
      <c r="L40" s="320"/>
      <c r="M40" s="394" t="s">
        <v>3965</v>
      </c>
      <c r="N40" s="394" t="s">
        <v>1059</v>
      </c>
      <c r="O40" s="395" t="s">
        <v>1615</v>
      </c>
      <c r="P40" s="395" t="s">
        <v>3991</v>
      </c>
      <c r="Q40" s="396">
        <v>23</v>
      </c>
      <c r="R40" s="396" t="s">
        <v>3860</v>
      </c>
      <c r="S40" s="396" t="s">
        <v>5314</v>
      </c>
      <c r="T40" s="400"/>
      <c r="U40" s="400">
        <v>1.5</v>
      </c>
      <c r="V40" s="397"/>
      <c r="W40" s="397">
        <f t="shared" si="1"/>
        <v>36.400000000000006</v>
      </c>
      <c r="X40" s="397">
        <v>1.5</v>
      </c>
      <c r="Y40" s="397">
        <f t="shared" si="0"/>
        <v>2.5</v>
      </c>
    </row>
    <row r="41" spans="1:25" x14ac:dyDescent="0.2">
      <c r="A41" s="387">
        <v>40709</v>
      </c>
      <c r="B41" s="388" t="s">
        <v>5315</v>
      </c>
      <c r="C41" s="388" t="s">
        <v>5316</v>
      </c>
      <c r="D41" s="388" t="s">
        <v>5317</v>
      </c>
      <c r="E41" s="388"/>
      <c r="F41" s="382"/>
      <c r="G41" s="382"/>
      <c r="H41" s="382"/>
      <c r="I41" s="382"/>
      <c r="J41" s="382"/>
      <c r="K41" s="382"/>
      <c r="L41" s="382"/>
      <c r="M41" s="383" t="s">
        <v>3965</v>
      </c>
      <c r="N41" s="383" t="s">
        <v>1076</v>
      </c>
      <c r="O41" s="384" t="s">
        <v>3990</v>
      </c>
      <c r="P41" s="384" t="s">
        <v>3889</v>
      </c>
      <c r="Q41" s="382">
        <v>10</v>
      </c>
      <c r="R41" s="385" t="s">
        <v>3550</v>
      </c>
      <c r="S41" s="385" t="s">
        <v>5318</v>
      </c>
      <c r="T41" s="386"/>
      <c r="U41" s="386">
        <v>12.2</v>
      </c>
      <c r="V41" s="386"/>
      <c r="W41" s="386">
        <f t="shared" si="1"/>
        <v>36.400000000000006</v>
      </c>
      <c r="X41" s="386"/>
      <c r="Y41" s="386">
        <f t="shared" si="0"/>
        <v>2.5</v>
      </c>
    </row>
    <row r="42" spans="1:25" x14ac:dyDescent="0.2">
      <c r="A42" s="381">
        <v>40709</v>
      </c>
      <c r="B42" s="382" t="s">
        <v>5319</v>
      </c>
      <c r="C42" s="382" t="s">
        <v>5320</v>
      </c>
      <c r="D42" s="382" t="s">
        <v>5321</v>
      </c>
      <c r="E42" s="382"/>
      <c r="F42" s="382"/>
      <c r="G42" s="382"/>
      <c r="H42" s="382"/>
      <c r="I42" s="382"/>
      <c r="J42" s="382"/>
      <c r="K42" s="382"/>
      <c r="L42" s="382"/>
      <c r="M42" s="383" t="s">
        <v>3965</v>
      </c>
      <c r="N42" s="383" t="s">
        <v>1059</v>
      </c>
      <c r="O42" s="384" t="s">
        <v>3900</v>
      </c>
      <c r="P42" s="384" t="s">
        <v>3895</v>
      </c>
      <c r="Q42" s="382">
        <v>8</v>
      </c>
      <c r="R42" s="385" t="s">
        <v>5322</v>
      </c>
      <c r="S42" s="385" t="s">
        <v>5323</v>
      </c>
      <c r="T42" s="386"/>
      <c r="U42" s="386">
        <v>0.8</v>
      </c>
      <c r="V42" s="386"/>
      <c r="W42" s="386">
        <f>W41+V42</f>
        <v>36.400000000000006</v>
      </c>
      <c r="X42" s="386"/>
      <c r="Y42" s="386">
        <f>Y41+X42</f>
        <v>2.5</v>
      </c>
    </row>
    <row r="43" spans="1:25" x14ac:dyDescent="0.2">
      <c r="A43" s="381">
        <v>40712</v>
      </c>
      <c r="B43" s="382" t="s">
        <v>5324</v>
      </c>
      <c r="C43" s="382" t="s">
        <v>5325</v>
      </c>
      <c r="D43" s="382" t="s">
        <v>5326</v>
      </c>
      <c r="E43" s="382"/>
      <c r="F43" s="382"/>
      <c r="G43" s="382"/>
      <c r="H43" s="382"/>
      <c r="I43" s="382"/>
      <c r="J43" s="382"/>
      <c r="K43" s="382"/>
      <c r="L43" s="382"/>
      <c r="M43" s="383" t="s">
        <v>4983</v>
      </c>
      <c r="N43" s="383" t="s">
        <v>1059</v>
      </c>
      <c r="O43" s="384" t="s">
        <v>3937</v>
      </c>
      <c r="P43" s="384" t="s">
        <v>3895</v>
      </c>
      <c r="Q43" s="382">
        <v>19</v>
      </c>
      <c r="R43" s="385" t="s">
        <v>5327</v>
      </c>
      <c r="S43" s="385" t="s">
        <v>5328</v>
      </c>
      <c r="T43" s="386">
        <v>0.8</v>
      </c>
      <c r="U43" s="386"/>
      <c r="V43" s="386"/>
      <c r="W43" s="386">
        <f>W42+V43</f>
        <v>36.400000000000006</v>
      </c>
      <c r="X43" s="386"/>
      <c r="Y43" s="386">
        <f>Y42+X43</f>
        <v>2.5</v>
      </c>
    </row>
    <row r="44" spans="1:25" x14ac:dyDescent="0.2">
      <c r="A44" s="393">
        <v>40719</v>
      </c>
      <c r="B44" s="320" t="s">
        <v>5094</v>
      </c>
      <c r="C44" s="320" t="s">
        <v>5329</v>
      </c>
      <c r="D44" s="320" t="s">
        <v>3989</v>
      </c>
      <c r="E44" s="320">
        <v>13</v>
      </c>
      <c r="F44" s="320"/>
      <c r="G44" s="320">
        <v>4</v>
      </c>
      <c r="H44" s="320"/>
      <c r="I44" s="320"/>
      <c r="J44" s="320"/>
      <c r="K44" s="320"/>
      <c r="L44" s="320"/>
      <c r="M44" s="394" t="s">
        <v>3965</v>
      </c>
      <c r="N44" s="394" t="s">
        <v>1055</v>
      </c>
      <c r="O44" s="395" t="s">
        <v>3979</v>
      </c>
      <c r="P44" s="395" t="s">
        <v>3908</v>
      </c>
      <c r="Q44" s="320">
        <v>32</v>
      </c>
      <c r="R44" s="396" t="s">
        <v>5330</v>
      </c>
      <c r="S44" s="396" t="s">
        <v>1095</v>
      </c>
      <c r="T44" s="397"/>
      <c r="U44" s="397">
        <v>0.1</v>
      </c>
      <c r="V44" s="397"/>
      <c r="W44" s="397">
        <f t="shared" si="1"/>
        <v>36.400000000000006</v>
      </c>
      <c r="X44" s="397">
        <v>0.1</v>
      </c>
      <c r="Y44" s="397">
        <f t="shared" si="0"/>
        <v>2.6</v>
      </c>
    </row>
    <row r="45" spans="1:25" x14ac:dyDescent="0.2">
      <c r="A45" s="381">
        <v>40720</v>
      </c>
      <c r="B45" s="382" t="s">
        <v>5331</v>
      </c>
      <c r="C45" s="382" t="s">
        <v>5332</v>
      </c>
      <c r="D45" s="382" t="s">
        <v>5333</v>
      </c>
      <c r="E45" s="382"/>
      <c r="F45" s="382"/>
      <c r="G45" s="382"/>
      <c r="H45" s="382"/>
      <c r="I45" s="382"/>
      <c r="J45" s="382"/>
      <c r="K45" s="382"/>
      <c r="L45" s="382"/>
      <c r="M45" s="383" t="s">
        <v>3965</v>
      </c>
      <c r="N45" s="383" t="s">
        <v>1055</v>
      </c>
      <c r="O45" s="384" t="s">
        <v>3990</v>
      </c>
      <c r="P45" s="384" t="s">
        <v>3889</v>
      </c>
      <c r="Q45" s="382">
        <v>29</v>
      </c>
      <c r="R45" s="385" t="s">
        <v>5334</v>
      </c>
      <c r="S45" s="385" t="s">
        <v>5335</v>
      </c>
      <c r="T45" s="386"/>
      <c r="U45" s="386">
        <v>0.1</v>
      </c>
      <c r="V45" s="386"/>
      <c r="W45" s="386">
        <f t="shared" si="1"/>
        <v>36.400000000000006</v>
      </c>
      <c r="X45" s="386"/>
      <c r="Y45" s="386">
        <f t="shared" si="0"/>
        <v>2.6</v>
      </c>
    </row>
    <row r="46" spans="1:25" x14ac:dyDescent="0.2">
      <c r="A46" s="381">
        <v>40721</v>
      </c>
      <c r="B46" s="382" t="s">
        <v>5336</v>
      </c>
      <c r="C46" s="382" t="s">
        <v>5337</v>
      </c>
      <c r="D46" s="382" t="s">
        <v>5338</v>
      </c>
      <c r="E46" s="382"/>
      <c r="F46" s="382"/>
      <c r="G46" s="382"/>
      <c r="H46" s="382"/>
      <c r="I46" s="382"/>
      <c r="J46" s="382"/>
      <c r="K46" s="382"/>
      <c r="L46" s="382"/>
      <c r="M46" s="383" t="s">
        <v>3887</v>
      </c>
      <c r="N46" s="383" t="s">
        <v>1055</v>
      </c>
      <c r="O46" s="384" t="s">
        <v>4030</v>
      </c>
      <c r="P46" s="384" t="s">
        <v>3908</v>
      </c>
      <c r="Q46" s="382">
        <v>21</v>
      </c>
      <c r="R46" s="385" t="s">
        <v>5339</v>
      </c>
      <c r="S46" s="385" t="s">
        <v>2895</v>
      </c>
      <c r="T46" s="386">
        <v>0.1</v>
      </c>
      <c r="U46" s="386"/>
      <c r="V46" s="386"/>
      <c r="W46" s="386">
        <f>W45+V46</f>
        <v>36.400000000000006</v>
      </c>
      <c r="X46" s="386"/>
      <c r="Y46" s="386">
        <f t="shared" si="0"/>
        <v>2.6</v>
      </c>
    </row>
    <row r="47" spans="1:25" x14ac:dyDescent="0.2">
      <c r="A47" s="381">
        <v>40723</v>
      </c>
      <c r="B47" s="382" t="s">
        <v>4078</v>
      </c>
      <c r="C47" s="382" t="s">
        <v>5340</v>
      </c>
      <c r="D47" s="382"/>
      <c r="E47" s="382"/>
      <c r="F47" s="382"/>
      <c r="G47" s="382"/>
      <c r="H47" s="382"/>
      <c r="I47" s="382"/>
      <c r="J47" s="382"/>
      <c r="K47" s="382"/>
      <c r="L47" s="382"/>
      <c r="M47" s="383" t="s">
        <v>4983</v>
      </c>
      <c r="N47" s="383" t="s">
        <v>1055</v>
      </c>
      <c r="O47" s="384" t="s">
        <v>5190</v>
      </c>
      <c r="P47" s="384" t="s">
        <v>3895</v>
      </c>
      <c r="Q47" s="382">
        <v>17</v>
      </c>
      <c r="R47" s="385" t="s">
        <v>5341</v>
      </c>
      <c r="S47" s="385" t="s">
        <v>5342</v>
      </c>
      <c r="T47" s="386">
        <v>0.1</v>
      </c>
      <c r="U47" s="386"/>
      <c r="V47" s="386"/>
      <c r="W47" s="386">
        <f t="shared" si="1"/>
        <v>36.400000000000006</v>
      </c>
      <c r="X47" s="386"/>
      <c r="Y47" s="386">
        <f t="shared" si="0"/>
        <v>2.6</v>
      </c>
    </row>
    <row r="48" spans="1:25" x14ac:dyDescent="0.2">
      <c r="A48" s="393">
        <v>40725</v>
      </c>
      <c r="B48" s="320" t="s">
        <v>5343</v>
      </c>
      <c r="C48" s="320" t="s">
        <v>5344</v>
      </c>
      <c r="D48" s="320" t="s">
        <v>3989</v>
      </c>
      <c r="E48" s="320">
        <v>14</v>
      </c>
      <c r="F48" s="320"/>
      <c r="G48" s="320"/>
      <c r="H48" s="320"/>
      <c r="I48" s="320"/>
      <c r="J48" s="320"/>
      <c r="K48" s="320">
        <v>6</v>
      </c>
      <c r="L48" s="320"/>
      <c r="M48" s="394" t="s">
        <v>3965</v>
      </c>
      <c r="N48" s="394" t="s">
        <v>1055</v>
      </c>
      <c r="O48" s="395" t="s">
        <v>5190</v>
      </c>
      <c r="P48" s="395" t="s">
        <v>3889</v>
      </c>
      <c r="Q48" s="320">
        <v>18</v>
      </c>
      <c r="R48" s="396" t="s">
        <v>5345</v>
      </c>
      <c r="S48" s="396" t="s">
        <v>1488</v>
      </c>
      <c r="T48" s="397"/>
      <c r="U48" s="397">
        <v>0.1</v>
      </c>
      <c r="V48" s="397"/>
      <c r="W48" s="397">
        <f t="shared" si="1"/>
        <v>36.400000000000006</v>
      </c>
      <c r="X48" s="397">
        <v>0.1</v>
      </c>
      <c r="Y48" s="397">
        <f t="shared" si="0"/>
        <v>2.7</v>
      </c>
    </row>
    <row r="49" spans="1:25" x14ac:dyDescent="0.2">
      <c r="A49" s="393">
        <v>40726</v>
      </c>
      <c r="B49" s="320" t="s">
        <v>5346</v>
      </c>
      <c r="C49" s="320" t="s">
        <v>5347</v>
      </c>
      <c r="D49" s="320" t="s">
        <v>3989</v>
      </c>
      <c r="E49" s="320">
        <v>15</v>
      </c>
      <c r="F49" s="320"/>
      <c r="G49" s="320"/>
      <c r="H49" s="320"/>
      <c r="I49" s="320"/>
      <c r="J49" s="320">
        <v>2</v>
      </c>
      <c r="K49" s="320"/>
      <c r="L49" s="320"/>
      <c r="M49" s="394" t="s">
        <v>3965</v>
      </c>
      <c r="N49" s="394" t="s">
        <v>1059</v>
      </c>
      <c r="O49" s="395" t="s">
        <v>4030</v>
      </c>
      <c r="P49" s="395" t="s">
        <v>4024</v>
      </c>
      <c r="Q49" s="320">
        <v>4</v>
      </c>
      <c r="R49" s="396" t="s">
        <v>5348</v>
      </c>
      <c r="S49" s="396" t="s">
        <v>5349</v>
      </c>
      <c r="T49" s="397"/>
      <c r="U49" s="397">
        <v>0.5</v>
      </c>
      <c r="V49" s="397"/>
      <c r="W49" s="397">
        <f t="shared" si="1"/>
        <v>36.400000000000006</v>
      </c>
      <c r="X49" s="397">
        <v>0.5</v>
      </c>
      <c r="Y49" s="397">
        <f t="shared" si="0"/>
        <v>3.2</v>
      </c>
    </row>
    <row r="50" spans="1:25" x14ac:dyDescent="0.2">
      <c r="A50" s="381">
        <v>40728</v>
      </c>
      <c r="B50" s="382" t="s">
        <v>5350</v>
      </c>
      <c r="C50" s="382" t="s">
        <v>5351</v>
      </c>
      <c r="D50" s="382" t="s">
        <v>5352</v>
      </c>
      <c r="E50" s="382"/>
      <c r="F50" s="382"/>
      <c r="G50" s="382"/>
      <c r="H50" s="382"/>
      <c r="I50" s="382"/>
      <c r="J50" s="382"/>
      <c r="K50" s="382"/>
      <c r="L50" s="382"/>
      <c r="M50" s="383" t="s">
        <v>3965</v>
      </c>
      <c r="N50" s="383" t="s">
        <v>1055</v>
      </c>
      <c r="O50" s="384" t="s">
        <v>3990</v>
      </c>
      <c r="P50" s="384" t="s">
        <v>3959</v>
      </c>
      <c r="Q50" s="382">
        <v>15</v>
      </c>
      <c r="R50" s="385" t="s">
        <v>5353</v>
      </c>
      <c r="S50" s="385" t="s">
        <v>5354</v>
      </c>
      <c r="T50" s="386"/>
      <c r="U50" s="386">
        <v>0.1</v>
      </c>
      <c r="V50" s="386"/>
      <c r="W50" s="386">
        <f t="shared" si="1"/>
        <v>36.400000000000006</v>
      </c>
      <c r="X50" s="386"/>
      <c r="Y50" s="386">
        <f t="shared" si="0"/>
        <v>3.2</v>
      </c>
    </row>
    <row r="51" spans="1:25" x14ac:dyDescent="0.2">
      <c r="A51" s="393">
        <v>40728</v>
      </c>
      <c r="B51" s="320" t="s">
        <v>5355</v>
      </c>
      <c r="C51" s="320" t="s">
        <v>5356</v>
      </c>
      <c r="D51" s="320" t="s">
        <v>3989</v>
      </c>
      <c r="E51" s="320">
        <v>16</v>
      </c>
      <c r="F51" s="320">
        <v>1</v>
      </c>
      <c r="G51" s="320"/>
      <c r="H51" s="320"/>
      <c r="I51" s="320"/>
      <c r="J51" s="320"/>
      <c r="K51" s="320"/>
      <c r="L51" s="320"/>
      <c r="M51" s="394" t="s">
        <v>3965</v>
      </c>
      <c r="N51" s="394" t="s">
        <v>1055</v>
      </c>
      <c r="O51" s="395" t="s">
        <v>4036</v>
      </c>
      <c r="P51" s="395" t="s">
        <v>4070</v>
      </c>
      <c r="Q51" s="320">
        <v>33</v>
      </c>
      <c r="R51" s="396" t="s">
        <v>5357</v>
      </c>
      <c r="S51" s="396" t="s">
        <v>5358</v>
      </c>
      <c r="T51" s="397" t="s">
        <v>4579</v>
      </c>
      <c r="U51" s="397">
        <v>0.1</v>
      </c>
      <c r="V51" s="397"/>
      <c r="W51" s="397">
        <f t="shared" si="1"/>
        <v>36.400000000000006</v>
      </c>
      <c r="X51" s="397">
        <v>0.1</v>
      </c>
      <c r="Y51" s="397">
        <f t="shared" si="0"/>
        <v>3.3000000000000003</v>
      </c>
    </row>
    <row r="52" spans="1:25" x14ac:dyDescent="0.2">
      <c r="A52" s="381">
        <v>40730</v>
      </c>
      <c r="B52" s="382" t="s">
        <v>5359</v>
      </c>
      <c r="C52" s="382" t="s">
        <v>5360</v>
      </c>
      <c r="D52" s="382" t="s">
        <v>5361</v>
      </c>
      <c r="E52" s="382"/>
      <c r="F52" s="382"/>
      <c r="G52" s="382"/>
      <c r="H52" s="382"/>
      <c r="I52" s="382"/>
      <c r="J52" s="382"/>
      <c r="K52" s="382"/>
      <c r="L52" s="382"/>
      <c r="M52" s="383" t="s">
        <v>3965</v>
      </c>
      <c r="N52" s="383" t="s">
        <v>1059</v>
      </c>
      <c r="O52" s="384" t="s">
        <v>3943</v>
      </c>
      <c r="P52" s="384" t="s">
        <v>3991</v>
      </c>
      <c r="Q52" s="382">
        <v>28</v>
      </c>
      <c r="R52" s="385" t="s">
        <v>5362</v>
      </c>
      <c r="S52" s="385" t="s">
        <v>5363</v>
      </c>
      <c r="T52" s="386"/>
      <c r="U52" s="386">
        <v>2.4300000000000002</v>
      </c>
      <c r="V52" s="386"/>
      <c r="W52" s="386">
        <f t="shared" si="1"/>
        <v>36.400000000000006</v>
      </c>
      <c r="X52" s="386"/>
      <c r="Y52" s="386">
        <f t="shared" si="0"/>
        <v>3.3000000000000003</v>
      </c>
    </row>
    <row r="53" spans="1:25" x14ac:dyDescent="0.2">
      <c r="A53" s="393">
        <v>40730</v>
      </c>
      <c r="B53" s="320" t="s">
        <v>5364</v>
      </c>
      <c r="C53" s="320" t="s">
        <v>5365</v>
      </c>
      <c r="D53" s="320" t="s">
        <v>3989</v>
      </c>
      <c r="E53" s="320">
        <v>17</v>
      </c>
      <c r="F53" s="320"/>
      <c r="G53" s="320"/>
      <c r="H53" s="320">
        <v>2</v>
      </c>
      <c r="I53" s="320"/>
      <c r="J53" s="320"/>
      <c r="K53" s="320"/>
      <c r="L53" s="320"/>
      <c r="M53" s="394" t="s">
        <v>3965</v>
      </c>
      <c r="N53" s="394" t="s">
        <v>1055</v>
      </c>
      <c r="O53" s="395" t="s">
        <v>3943</v>
      </c>
      <c r="P53" s="395" t="s">
        <v>4024</v>
      </c>
      <c r="Q53" s="320">
        <v>34</v>
      </c>
      <c r="R53" s="396" t="s">
        <v>5366</v>
      </c>
      <c r="S53" s="396" t="s">
        <v>5367</v>
      </c>
      <c r="T53" s="397"/>
      <c r="U53" s="397">
        <v>0.1</v>
      </c>
      <c r="V53" s="397"/>
      <c r="W53" s="397">
        <f t="shared" si="1"/>
        <v>36.400000000000006</v>
      </c>
      <c r="X53" s="397">
        <v>0.1</v>
      </c>
      <c r="Y53" s="397">
        <f t="shared" si="0"/>
        <v>3.4000000000000004</v>
      </c>
    </row>
    <row r="54" spans="1:25" x14ac:dyDescent="0.2">
      <c r="A54" s="393">
        <v>40731</v>
      </c>
      <c r="B54" s="320" t="s">
        <v>5368</v>
      </c>
      <c r="C54" s="320" t="s">
        <v>5369</v>
      </c>
      <c r="D54" s="320" t="s">
        <v>3989</v>
      </c>
      <c r="E54" s="320">
        <v>18</v>
      </c>
      <c r="F54" s="320">
        <v>2</v>
      </c>
      <c r="G54" s="320"/>
      <c r="H54" s="320"/>
      <c r="I54" s="320"/>
      <c r="J54" s="320"/>
      <c r="K54" s="320"/>
      <c r="L54" s="320"/>
      <c r="M54" s="394" t="s">
        <v>3965</v>
      </c>
      <c r="N54" s="394" t="s">
        <v>1055</v>
      </c>
      <c r="O54" s="395" t="s">
        <v>4036</v>
      </c>
      <c r="P54" s="395" t="s">
        <v>3973</v>
      </c>
      <c r="Q54" s="320">
        <v>10</v>
      </c>
      <c r="R54" s="396" t="s">
        <v>5370</v>
      </c>
      <c r="S54" s="396" t="s">
        <v>5371</v>
      </c>
      <c r="T54" s="397"/>
      <c r="U54" s="397">
        <v>0.25</v>
      </c>
      <c r="V54" s="397"/>
      <c r="W54" s="397">
        <f t="shared" si="1"/>
        <v>36.400000000000006</v>
      </c>
      <c r="X54" s="397">
        <v>0.25</v>
      </c>
      <c r="Y54" s="397">
        <f t="shared" si="0"/>
        <v>3.6500000000000004</v>
      </c>
    </row>
    <row r="55" spans="1:25" x14ac:dyDescent="0.2">
      <c r="A55" s="393">
        <v>40733</v>
      </c>
      <c r="B55" s="320" t="s">
        <v>5372</v>
      </c>
      <c r="C55" s="320" t="s">
        <v>5373</v>
      </c>
      <c r="D55" s="320" t="s">
        <v>3989</v>
      </c>
      <c r="E55" s="320">
        <v>19</v>
      </c>
      <c r="F55" s="320"/>
      <c r="G55" s="320"/>
      <c r="H55" s="320"/>
      <c r="I55" s="320"/>
      <c r="J55" s="320"/>
      <c r="K55" s="320">
        <v>7</v>
      </c>
      <c r="L55" s="320"/>
      <c r="M55" s="394" t="s">
        <v>3965</v>
      </c>
      <c r="N55" s="394" t="s">
        <v>1055</v>
      </c>
      <c r="O55" s="395" t="s">
        <v>5190</v>
      </c>
      <c r="P55" s="395" t="s">
        <v>3895</v>
      </c>
      <c r="Q55" s="320">
        <v>30</v>
      </c>
      <c r="R55" s="396" t="s">
        <v>5374</v>
      </c>
      <c r="S55" s="396" t="s">
        <v>5375</v>
      </c>
      <c r="T55" s="397"/>
      <c r="U55" s="397">
        <v>0.1</v>
      </c>
      <c r="V55" s="397"/>
      <c r="W55" s="397">
        <f t="shared" si="1"/>
        <v>36.400000000000006</v>
      </c>
      <c r="X55" s="397">
        <v>0.1</v>
      </c>
      <c r="Y55" s="397">
        <f t="shared" si="0"/>
        <v>3.7500000000000004</v>
      </c>
    </row>
    <row r="56" spans="1:25" x14ac:dyDescent="0.2">
      <c r="A56" s="381">
        <v>40742</v>
      </c>
      <c r="B56" s="382" t="s">
        <v>5376</v>
      </c>
      <c r="C56" s="382" t="s">
        <v>5377</v>
      </c>
      <c r="D56" s="382" t="s">
        <v>5378</v>
      </c>
      <c r="E56" s="382"/>
      <c r="F56" s="382"/>
      <c r="G56" s="382"/>
      <c r="H56" s="382"/>
      <c r="I56" s="382"/>
      <c r="J56" s="382"/>
      <c r="K56" s="382"/>
      <c r="L56" s="382"/>
      <c r="M56" s="383" t="s">
        <v>3965</v>
      </c>
      <c r="N56" s="383" t="s">
        <v>242</v>
      </c>
      <c r="O56" s="384" t="s">
        <v>5379</v>
      </c>
      <c r="P56" s="384" t="s">
        <v>4070</v>
      </c>
      <c r="Q56" s="382">
        <v>8</v>
      </c>
      <c r="R56" s="385" t="s">
        <v>5380</v>
      </c>
      <c r="S56" s="385" t="s">
        <v>5381</v>
      </c>
      <c r="T56" s="386"/>
      <c r="U56" s="386">
        <v>7462</v>
      </c>
      <c r="V56" s="386"/>
      <c r="W56" s="386">
        <f t="shared" si="1"/>
        <v>36.400000000000006</v>
      </c>
      <c r="X56" s="386">
        <v>2225</v>
      </c>
      <c r="Y56" s="386">
        <f t="shared" si="0"/>
        <v>2228.75</v>
      </c>
    </row>
    <row r="57" spans="1:25" x14ac:dyDescent="0.2">
      <c r="A57" s="393">
        <v>40742</v>
      </c>
      <c r="B57" s="320" t="s">
        <v>4364</v>
      </c>
      <c r="C57" s="320" t="s">
        <v>5382</v>
      </c>
      <c r="D57" s="320" t="s">
        <v>3989</v>
      </c>
      <c r="E57" s="320">
        <v>20</v>
      </c>
      <c r="F57" s="320"/>
      <c r="G57" s="320"/>
      <c r="H57" s="320">
        <v>3</v>
      </c>
      <c r="I57" s="320"/>
      <c r="J57" s="320"/>
      <c r="K57" s="320"/>
      <c r="L57" s="320"/>
      <c r="M57" s="394" t="s">
        <v>3965</v>
      </c>
      <c r="N57" s="394" t="s">
        <v>1059</v>
      </c>
      <c r="O57" s="395" t="s">
        <v>3979</v>
      </c>
      <c r="P57" s="395" t="s">
        <v>3991</v>
      </c>
      <c r="Q57" s="320">
        <v>22</v>
      </c>
      <c r="R57" s="396" t="s">
        <v>5383</v>
      </c>
      <c r="S57" s="396" t="s">
        <v>5384</v>
      </c>
      <c r="T57" s="397"/>
      <c r="U57" s="397">
        <v>1.5</v>
      </c>
      <c r="V57" s="397"/>
      <c r="W57" s="397">
        <f t="shared" si="1"/>
        <v>36.400000000000006</v>
      </c>
      <c r="X57" s="397">
        <v>1.5</v>
      </c>
      <c r="Y57" s="397">
        <f t="shared" si="0"/>
        <v>2230.25</v>
      </c>
    </row>
    <row r="58" spans="1:25" x14ac:dyDescent="0.2">
      <c r="A58" s="381">
        <v>40742</v>
      </c>
      <c r="B58" s="382" t="s">
        <v>5385</v>
      </c>
      <c r="C58" s="382" t="s">
        <v>5386</v>
      </c>
      <c r="D58" s="382" t="s">
        <v>5387</v>
      </c>
      <c r="E58" s="382"/>
      <c r="F58" s="382"/>
      <c r="G58" s="382"/>
      <c r="H58" s="382"/>
      <c r="I58" s="382"/>
      <c r="J58" s="382"/>
      <c r="K58" s="382"/>
      <c r="L58" s="382"/>
      <c r="M58" s="383" t="s">
        <v>3965</v>
      </c>
      <c r="N58" s="383" t="s">
        <v>1055</v>
      </c>
      <c r="O58" s="384" t="s">
        <v>1710</v>
      </c>
      <c r="P58" s="384" t="s">
        <v>3973</v>
      </c>
      <c r="Q58" s="382">
        <v>35</v>
      </c>
      <c r="R58" s="385" t="s">
        <v>5388</v>
      </c>
      <c r="S58" s="385" t="s">
        <v>5389</v>
      </c>
      <c r="T58" s="386"/>
      <c r="U58" s="386">
        <v>0.25</v>
      </c>
      <c r="V58" s="386"/>
      <c r="W58" s="386">
        <f t="shared" si="1"/>
        <v>36.400000000000006</v>
      </c>
      <c r="X58" s="386"/>
      <c r="Y58" s="386">
        <f t="shared" si="0"/>
        <v>2230.25</v>
      </c>
    </row>
    <row r="59" spans="1:25" x14ac:dyDescent="0.2">
      <c r="A59" s="393">
        <v>40743</v>
      </c>
      <c r="B59" s="320" t="s">
        <v>5390</v>
      </c>
      <c r="C59" s="320" t="s">
        <v>5391</v>
      </c>
      <c r="D59" s="320" t="s">
        <v>3989</v>
      </c>
      <c r="E59" s="320">
        <v>21</v>
      </c>
      <c r="F59" s="320"/>
      <c r="G59" s="320"/>
      <c r="H59" s="320">
        <v>4</v>
      </c>
      <c r="I59" s="320"/>
      <c r="J59" s="320"/>
      <c r="K59" s="320"/>
      <c r="L59" s="320"/>
      <c r="M59" s="394" t="s">
        <v>3965</v>
      </c>
      <c r="N59" s="394" t="s">
        <v>1055</v>
      </c>
      <c r="O59" s="395" t="s">
        <v>3990</v>
      </c>
      <c r="P59" s="395" t="s">
        <v>3991</v>
      </c>
      <c r="Q59" s="320">
        <v>35</v>
      </c>
      <c r="R59" s="396" t="s">
        <v>5392</v>
      </c>
      <c r="S59" s="396" t="s">
        <v>5393</v>
      </c>
      <c r="T59" s="397"/>
      <c r="U59" s="397">
        <v>0.1</v>
      </c>
      <c r="V59" s="397"/>
      <c r="W59" s="397">
        <f t="shared" si="1"/>
        <v>36.400000000000006</v>
      </c>
      <c r="X59" s="397">
        <v>0.1</v>
      </c>
      <c r="Y59" s="397">
        <f t="shared" si="0"/>
        <v>2230.35</v>
      </c>
    </row>
    <row r="60" spans="1:25" x14ac:dyDescent="0.2">
      <c r="A60" s="393">
        <v>40743</v>
      </c>
      <c r="B60" s="320" t="s">
        <v>5394</v>
      </c>
      <c r="C60" s="320" t="s">
        <v>5395</v>
      </c>
      <c r="D60" s="320" t="s">
        <v>3989</v>
      </c>
      <c r="E60" s="320">
        <v>22</v>
      </c>
      <c r="F60" s="320"/>
      <c r="G60" s="320"/>
      <c r="H60" s="320">
        <v>5</v>
      </c>
      <c r="I60" s="320"/>
      <c r="J60" s="320"/>
      <c r="K60" s="320"/>
      <c r="L60" s="320"/>
      <c r="M60" s="394" t="s">
        <v>3965</v>
      </c>
      <c r="N60" s="394" t="s">
        <v>1055</v>
      </c>
      <c r="O60" s="395" t="s">
        <v>3979</v>
      </c>
      <c r="P60" s="395" t="s">
        <v>3991</v>
      </c>
      <c r="Q60" s="320">
        <v>22</v>
      </c>
      <c r="R60" s="396" t="s">
        <v>5396</v>
      </c>
      <c r="S60" s="396" t="s">
        <v>5397</v>
      </c>
      <c r="T60" s="397"/>
      <c r="U60" s="397">
        <v>0.1</v>
      </c>
      <c r="V60" s="397"/>
      <c r="W60" s="397">
        <f t="shared" si="1"/>
        <v>36.400000000000006</v>
      </c>
      <c r="X60" s="397">
        <v>0.1</v>
      </c>
      <c r="Y60" s="397">
        <f t="shared" si="0"/>
        <v>2230.4499999999998</v>
      </c>
    </row>
    <row r="61" spans="1:25" x14ac:dyDescent="0.2">
      <c r="A61" s="393">
        <v>40743</v>
      </c>
      <c r="B61" s="401">
        <v>458</v>
      </c>
      <c r="C61" s="320" t="s">
        <v>5398</v>
      </c>
      <c r="D61" s="320" t="s">
        <v>3989</v>
      </c>
      <c r="E61" s="320">
        <v>23</v>
      </c>
      <c r="F61" s="320"/>
      <c r="G61" s="320"/>
      <c r="H61" s="320">
        <v>6</v>
      </c>
      <c r="I61" s="320"/>
      <c r="J61" s="320"/>
      <c r="K61" s="320"/>
      <c r="L61" s="320"/>
      <c r="M61" s="394" t="s">
        <v>3965</v>
      </c>
      <c r="N61" s="394" t="s">
        <v>1055</v>
      </c>
      <c r="O61" s="395" t="s">
        <v>3990</v>
      </c>
      <c r="P61" s="395" t="s">
        <v>3991</v>
      </c>
      <c r="Q61" s="320">
        <v>34</v>
      </c>
      <c r="R61" s="396" t="s">
        <v>5399</v>
      </c>
      <c r="S61" s="396" t="s">
        <v>4648</v>
      </c>
      <c r="T61" s="397"/>
      <c r="U61" s="397">
        <v>0.1</v>
      </c>
      <c r="V61" s="397"/>
      <c r="W61" s="397">
        <f t="shared" si="1"/>
        <v>36.400000000000006</v>
      </c>
      <c r="X61" s="397">
        <v>0.1</v>
      </c>
      <c r="Y61" s="397">
        <f t="shared" si="0"/>
        <v>2230.5499999999997</v>
      </c>
    </row>
    <row r="62" spans="1:25" x14ac:dyDescent="0.2">
      <c r="A62" s="381">
        <v>40742</v>
      </c>
      <c r="B62" s="382" t="s">
        <v>5400</v>
      </c>
      <c r="C62" s="382" t="s">
        <v>5401</v>
      </c>
      <c r="D62" s="382" t="s">
        <v>5402</v>
      </c>
      <c r="E62" s="382"/>
      <c r="F62" s="382"/>
      <c r="G62" s="382"/>
      <c r="H62" s="382"/>
      <c r="I62" s="382"/>
      <c r="J62" s="382"/>
      <c r="K62" s="382"/>
      <c r="L62" s="382"/>
      <c r="M62" s="383" t="s">
        <v>3930</v>
      </c>
      <c r="N62" s="383" t="s">
        <v>1059</v>
      </c>
      <c r="O62" s="384" t="s">
        <v>3937</v>
      </c>
      <c r="P62" s="384" t="s">
        <v>4024</v>
      </c>
      <c r="Q62" s="382">
        <v>12</v>
      </c>
      <c r="R62" s="385" t="s">
        <v>5403</v>
      </c>
      <c r="S62" s="385" t="s">
        <v>5404</v>
      </c>
      <c r="T62" s="386">
        <v>0.5</v>
      </c>
      <c r="U62" s="386"/>
      <c r="V62" s="386"/>
      <c r="W62" s="386">
        <f t="shared" si="1"/>
        <v>36.400000000000006</v>
      </c>
      <c r="X62" s="386"/>
      <c r="Y62" s="386">
        <f t="shared" si="0"/>
        <v>2230.5499999999997</v>
      </c>
    </row>
    <row r="63" spans="1:25" x14ac:dyDescent="0.2">
      <c r="A63" s="393">
        <v>40743</v>
      </c>
      <c r="B63" s="401">
        <v>270</v>
      </c>
      <c r="C63" s="401" t="s">
        <v>5405</v>
      </c>
      <c r="D63" s="401" t="s">
        <v>3989</v>
      </c>
      <c r="E63" s="396">
        <v>24</v>
      </c>
      <c r="F63" s="320"/>
      <c r="G63" s="320"/>
      <c r="H63" s="320">
        <v>7</v>
      </c>
      <c r="I63" s="320"/>
      <c r="J63" s="320"/>
      <c r="K63" s="320"/>
      <c r="L63" s="320"/>
      <c r="M63" s="394" t="s">
        <v>3965</v>
      </c>
      <c r="N63" s="394" t="s">
        <v>1055</v>
      </c>
      <c r="O63" s="395" t="s">
        <v>3979</v>
      </c>
      <c r="P63" s="395" t="s">
        <v>3991</v>
      </c>
      <c r="Q63" s="320">
        <v>16</v>
      </c>
      <c r="R63" s="396" t="s">
        <v>5406</v>
      </c>
      <c r="S63" s="396" t="s">
        <v>5407</v>
      </c>
      <c r="T63" s="397"/>
      <c r="U63" s="397">
        <v>0.1</v>
      </c>
      <c r="V63" s="397"/>
      <c r="W63" s="397">
        <f t="shared" si="1"/>
        <v>36.400000000000006</v>
      </c>
      <c r="X63" s="397">
        <v>0.1</v>
      </c>
      <c r="Y63" s="397">
        <f t="shared" si="0"/>
        <v>2230.6499999999996</v>
      </c>
    </row>
    <row r="64" spans="1:25" x14ac:dyDescent="0.2">
      <c r="A64" s="393">
        <v>40743</v>
      </c>
      <c r="B64" s="320" t="s">
        <v>5408</v>
      </c>
      <c r="C64" s="320" t="s">
        <v>5409</v>
      </c>
      <c r="D64" s="320" t="s">
        <v>3989</v>
      </c>
      <c r="E64" s="320">
        <v>25</v>
      </c>
      <c r="F64" s="320"/>
      <c r="G64" s="320"/>
      <c r="H64" s="320">
        <v>8</v>
      </c>
      <c r="I64" s="320"/>
      <c r="J64" s="320"/>
      <c r="K64" s="320"/>
      <c r="L64" s="320"/>
      <c r="M64" s="394" t="s">
        <v>3965</v>
      </c>
      <c r="N64" s="394" t="s">
        <v>1059</v>
      </c>
      <c r="O64" s="395" t="s">
        <v>3990</v>
      </c>
      <c r="P64" s="395" t="s">
        <v>3991</v>
      </c>
      <c r="Q64" s="320">
        <v>32</v>
      </c>
      <c r="R64" s="396" t="s">
        <v>5298</v>
      </c>
      <c r="S64" s="396" t="s">
        <v>5410</v>
      </c>
      <c r="T64" s="397"/>
      <c r="U64" s="397">
        <v>12.5</v>
      </c>
      <c r="V64" s="397"/>
      <c r="W64" s="397">
        <f t="shared" si="1"/>
        <v>36.400000000000006</v>
      </c>
      <c r="X64" s="397">
        <v>12.5</v>
      </c>
      <c r="Y64" s="397">
        <f t="shared" si="0"/>
        <v>2243.1499999999996</v>
      </c>
    </row>
    <row r="65" spans="1:25" x14ac:dyDescent="0.2">
      <c r="A65" s="393">
        <v>40743</v>
      </c>
      <c r="B65" s="320" t="s">
        <v>5411</v>
      </c>
      <c r="C65" s="320" t="s">
        <v>5412</v>
      </c>
      <c r="D65" s="320" t="s">
        <v>5413</v>
      </c>
      <c r="E65" s="320">
        <v>26</v>
      </c>
      <c r="F65" s="320"/>
      <c r="G65" s="320"/>
      <c r="H65" s="320">
        <v>9</v>
      </c>
      <c r="I65" s="320"/>
      <c r="J65" s="320"/>
      <c r="K65" s="320"/>
      <c r="L65" s="320"/>
      <c r="M65" s="394" t="s">
        <v>3965</v>
      </c>
      <c r="N65" s="394" t="s">
        <v>820</v>
      </c>
      <c r="O65" s="395" t="s">
        <v>1615</v>
      </c>
      <c r="P65" s="395" t="s">
        <v>3995</v>
      </c>
      <c r="Q65" s="320">
        <v>8</v>
      </c>
      <c r="R65" s="396" t="s">
        <v>5414</v>
      </c>
      <c r="S65" s="396" t="s">
        <v>5415</v>
      </c>
      <c r="T65" s="397"/>
      <c r="U65" s="397">
        <v>3213</v>
      </c>
      <c r="V65" s="397"/>
      <c r="W65" s="397">
        <f t="shared" si="1"/>
        <v>36.400000000000006</v>
      </c>
      <c r="X65" s="397">
        <v>2352</v>
      </c>
      <c r="Y65" s="397">
        <f t="shared" si="0"/>
        <v>4595.1499999999996</v>
      </c>
    </row>
    <row r="66" spans="1:25" x14ac:dyDescent="0.2">
      <c r="A66" s="393">
        <v>40743</v>
      </c>
      <c r="B66" s="320" t="s">
        <v>5416</v>
      </c>
      <c r="C66" s="320" t="s">
        <v>5417</v>
      </c>
      <c r="D66" s="320" t="s">
        <v>3989</v>
      </c>
      <c r="E66" s="320">
        <v>27</v>
      </c>
      <c r="F66" s="320"/>
      <c r="G66" s="320">
        <v>5</v>
      </c>
      <c r="H66" s="320"/>
      <c r="I66" s="320"/>
      <c r="J66" s="320"/>
      <c r="K66" s="320"/>
      <c r="L66" s="320"/>
      <c r="M66" s="394" t="s">
        <v>3965</v>
      </c>
      <c r="N66" s="394" t="s">
        <v>1055</v>
      </c>
      <c r="O66" s="395" t="s">
        <v>3990</v>
      </c>
      <c r="P66" s="395" t="s">
        <v>4024</v>
      </c>
      <c r="Q66" s="320">
        <v>31</v>
      </c>
      <c r="R66" s="396" t="s">
        <v>5298</v>
      </c>
      <c r="S66" s="396" t="s">
        <v>3866</v>
      </c>
      <c r="T66" s="397"/>
      <c r="U66" s="397">
        <v>0.1</v>
      </c>
      <c r="V66" s="397"/>
      <c r="W66" s="397">
        <f t="shared" si="1"/>
        <v>36.400000000000006</v>
      </c>
      <c r="X66" s="397">
        <v>0.1</v>
      </c>
      <c r="Y66" s="397">
        <f t="shared" si="0"/>
        <v>4595.25</v>
      </c>
    </row>
    <row r="67" spans="1:25" x14ac:dyDescent="0.2">
      <c r="A67" s="381">
        <v>40744</v>
      </c>
      <c r="B67" s="382" t="s">
        <v>5418</v>
      </c>
      <c r="C67" s="382" t="s">
        <v>5419</v>
      </c>
      <c r="D67" s="382" t="s">
        <v>5420</v>
      </c>
      <c r="E67" s="382"/>
      <c r="F67" s="382"/>
      <c r="G67" s="382"/>
      <c r="H67" s="382"/>
      <c r="I67" s="382"/>
      <c r="J67" s="382"/>
      <c r="K67" s="382"/>
      <c r="L67" s="382"/>
      <c r="M67" s="383" t="s">
        <v>3906</v>
      </c>
      <c r="N67" s="383" t="s">
        <v>1059</v>
      </c>
      <c r="O67" s="384" t="s">
        <v>1615</v>
      </c>
      <c r="P67" s="384" t="s">
        <v>1657</v>
      </c>
      <c r="Q67" s="382">
        <v>6</v>
      </c>
      <c r="R67" s="385" t="s">
        <v>5421</v>
      </c>
      <c r="S67" s="385" t="s">
        <v>5422</v>
      </c>
      <c r="T67" s="386">
        <v>4.4000000000000004</v>
      </c>
      <c r="U67" s="386"/>
      <c r="V67" s="386"/>
      <c r="W67" s="386">
        <f t="shared" si="1"/>
        <v>36.400000000000006</v>
      </c>
      <c r="X67" s="386"/>
      <c r="Y67" s="386">
        <f t="shared" si="0"/>
        <v>4595.25</v>
      </c>
    </row>
    <row r="68" spans="1:25" x14ac:dyDescent="0.2">
      <c r="A68" s="393">
        <v>40745</v>
      </c>
      <c r="B68" s="320" t="s">
        <v>5423</v>
      </c>
      <c r="C68" s="320" t="s">
        <v>5424</v>
      </c>
      <c r="D68" s="320" t="s">
        <v>5425</v>
      </c>
      <c r="E68" s="320">
        <v>28</v>
      </c>
      <c r="F68" s="320"/>
      <c r="G68" s="320"/>
      <c r="H68" s="320"/>
      <c r="I68" s="320"/>
      <c r="J68" s="320"/>
      <c r="K68" s="320">
        <v>8</v>
      </c>
      <c r="L68" s="320"/>
      <c r="M68" s="394" t="s">
        <v>3918</v>
      </c>
      <c r="N68" s="394" t="s">
        <v>1059</v>
      </c>
      <c r="O68" s="395" t="s">
        <v>3937</v>
      </c>
      <c r="P68" s="395" t="s">
        <v>3889</v>
      </c>
      <c r="Q68" s="320">
        <v>4</v>
      </c>
      <c r="R68" s="396" t="s">
        <v>5426</v>
      </c>
      <c r="S68" s="396" t="s">
        <v>5427</v>
      </c>
      <c r="T68" s="397">
        <v>0.2</v>
      </c>
      <c r="U68" s="397"/>
      <c r="V68" s="397">
        <v>0.2</v>
      </c>
      <c r="W68" s="397">
        <f>W67+V68</f>
        <v>36.600000000000009</v>
      </c>
      <c r="X68" s="397"/>
      <c r="Y68" s="397">
        <f>Y67+X68</f>
        <v>4595.25</v>
      </c>
    </row>
    <row r="69" spans="1:25" x14ac:dyDescent="0.2">
      <c r="A69" s="393">
        <v>40745</v>
      </c>
      <c r="B69" s="320" t="s">
        <v>5428</v>
      </c>
      <c r="C69" s="320" t="s">
        <v>5429</v>
      </c>
      <c r="D69" s="320" t="s">
        <v>3989</v>
      </c>
      <c r="E69" s="320">
        <v>29</v>
      </c>
      <c r="F69" s="320"/>
      <c r="G69" s="320"/>
      <c r="H69" s="320">
        <v>10</v>
      </c>
      <c r="I69" s="320"/>
      <c r="J69" s="320"/>
      <c r="K69" s="320"/>
      <c r="L69" s="320"/>
      <c r="M69" s="394" t="s">
        <v>3965</v>
      </c>
      <c r="N69" s="394" t="s">
        <v>1055</v>
      </c>
      <c r="O69" s="395" t="s">
        <v>3979</v>
      </c>
      <c r="P69" s="395" t="s">
        <v>3991</v>
      </c>
      <c r="Q69" s="320">
        <v>7</v>
      </c>
      <c r="R69" s="396" t="s">
        <v>392</v>
      </c>
      <c r="S69" s="396" t="s">
        <v>5430</v>
      </c>
      <c r="T69" s="397"/>
      <c r="U69" s="397">
        <v>0.1</v>
      </c>
      <c r="V69" s="397"/>
      <c r="W69" s="397">
        <f t="shared" si="1"/>
        <v>36.600000000000009</v>
      </c>
      <c r="X69" s="397">
        <v>0.1</v>
      </c>
      <c r="Y69" s="397">
        <f t="shared" si="0"/>
        <v>4595.3500000000004</v>
      </c>
    </row>
    <row r="70" spans="1:25" x14ac:dyDescent="0.2">
      <c r="A70" s="393">
        <v>40746</v>
      </c>
      <c r="B70" s="320" t="s">
        <v>5431</v>
      </c>
      <c r="C70" s="320" t="s">
        <v>5432</v>
      </c>
      <c r="D70" s="320" t="s">
        <v>3989</v>
      </c>
      <c r="E70" s="320">
        <v>30</v>
      </c>
      <c r="F70" s="320"/>
      <c r="G70" s="320"/>
      <c r="H70" s="320"/>
      <c r="I70" s="320"/>
      <c r="J70" s="320">
        <v>3</v>
      </c>
      <c r="K70" s="320"/>
      <c r="L70" s="320"/>
      <c r="M70" s="394" t="s">
        <v>3965</v>
      </c>
      <c r="N70" s="394" t="s">
        <v>1055</v>
      </c>
      <c r="O70" s="395" t="s">
        <v>5190</v>
      </c>
      <c r="P70" s="395" t="s">
        <v>3908</v>
      </c>
      <c r="Q70" s="320">
        <v>6</v>
      </c>
      <c r="R70" s="396" t="s">
        <v>5433</v>
      </c>
      <c r="S70" s="396" t="s">
        <v>1760</v>
      </c>
      <c r="T70" s="397"/>
      <c r="U70" s="397">
        <v>0.25</v>
      </c>
      <c r="V70" s="397"/>
      <c r="W70" s="397">
        <f t="shared" si="1"/>
        <v>36.600000000000009</v>
      </c>
      <c r="X70" s="397">
        <v>0.25</v>
      </c>
      <c r="Y70" s="397">
        <f t="shared" si="0"/>
        <v>4595.6000000000004</v>
      </c>
    </row>
    <row r="71" spans="1:25" x14ac:dyDescent="0.2">
      <c r="A71" s="393">
        <v>40748</v>
      </c>
      <c r="B71" s="320" t="s">
        <v>5434</v>
      </c>
      <c r="C71" s="320" t="s">
        <v>5435</v>
      </c>
      <c r="D71" s="320" t="s">
        <v>3989</v>
      </c>
      <c r="E71" s="320">
        <v>31</v>
      </c>
      <c r="F71" s="320"/>
      <c r="G71" s="320"/>
      <c r="H71" s="320"/>
      <c r="I71" s="320"/>
      <c r="J71" s="320">
        <v>4</v>
      </c>
      <c r="K71" s="320"/>
      <c r="L71" s="320"/>
      <c r="M71" s="394" t="s">
        <v>3965</v>
      </c>
      <c r="N71" s="394" t="s">
        <v>1055</v>
      </c>
      <c r="O71" s="395" t="s">
        <v>3894</v>
      </c>
      <c r="P71" s="395" t="s">
        <v>4024</v>
      </c>
      <c r="Q71" s="320">
        <v>18</v>
      </c>
      <c r="R71" s="396" t="s">
        <v>4729</v>
      </c>
      <c r="S71" s="396" t="s">
        <v>5436</v>
      </c>
      <c r="T71" s="397"/>
      <c r="U71" s="397">
        <v>0.1</v>
      </c>
      <c r="V71" s="397"/>
      <c r="W71" s="397">
        <f t="shared" si="1"/>
        <v>36.600000000000009</v>
      </c>
      <c r="X71" s="397">
        <v>0.1</v>
      </c>
      <c r="Y71" s="397">
        <f t="shared" si="0"/>
        <v>4595.7000000000007</v>
      </c>
    </row>
    <row r="72" spans="1:25" x14ac:dyDescent="0.2">
      <c r="A72" s="381">
        <v>40749</v>
      </c>
      <c r="B72" s="382" t="s">
        <v>5437</v>
      </c>
      <c r="C72" s="382" t="s">
        <v>5438</v>
      </c>
      <c r="D72" s="382" t="s">
        <v>5439</v>
      </c>
      <c r="E72" s="382"/>
      <c r="F72" s="382"/>
      <c r="G72" s="382"/>
      <c r="H72" s="382"/>
      <c r="I72" s="382"/>
      <c r="J72" s="382"/>
      <c r="K72" s="382"/>
      <c r="L72" s="382"/>
      <c r="M72" s="383" t="s">
        <v>3965</v>
      </c>
      <c r="N72" s="383" t="s">
        <v>1055</v>
      </c>
      <c r="O72" s="384" t="s">
        <v>3937</v>
      </c>
      <c r="P72" s="384" t="s">
        <v>3895</v>
      </c>
      <c r="Q72" s="382">
        <v>35</v>
      </c>
      <c r="R72" s="385" t="s">
        <v>230</v>
      </c>
      <c r="S72" s="385" t="s">
        <v>5440</v>
      </c>
      <c r="T72" s="386"/>
      <c r="U72" s="386">
        <v>0.1</v>
      </c>
      <c r="V72" s="386"/>
      <c r="W72" s="386">
        <f t="shared" si="1"/>
        <v>36.600000000000009</v>
      </c>
      <c r="X72" s="386"/>
      <c r="Y72" s="386">
        <f t="shared" si="0"/>
        <v>4595.7000000000007</v>
      </c>
    </row>
    <row r="73" spans="1:25" x14ac:dyDescent="0.2">
      <c r="A73" s="381">
        <v>40749</v>
      </c>
      <c r="B73" s="382" t="s">
        <v>5441</v>
      </c>
      <c r="C73" s="382" t="s">
        <v>5442</v>
      </c>
      <c r="D73" s="382" t="s">
        <v>5443</v>
      </c>
      <c r="E73" s="382"/>
      <c r="F73" s="382"/>
      <c r="G73" s="382"/>
      <c r="H73" s="382"/>
      <c r="I73" s="382"/>
      <c r="J73" s="382"/>
      <c r="K73" s="382"/>
      <c r="L73" s="382"/>
      <c r="M73" s="383" t="s">
        <v>3965</v>
      </c>
      <c r="N73" s="383" t="s">
        <v>1055</v>
      </c>
      <c r="O73" s="384" t="s">
        <v>4036</v>
      </c>
      <c r="P73" s="384" t="s">
        <v>1753</v>
      </c>
      <c r="Q73" s="382">
        <v>11</v>
      </c>
      <c r="R73" s="385" t="s">
        <v>5370</v>
      </c>
      <c r="S73" s="385" t="s">
        <v>5444</v>
      </c>
      <c r="T73" s="386"/>
      <c r="U73" s="386">
        <v>0.1</v>
      </c>
      <c r="V73" s="386"/>
      <c r="W73" s="386">
        <f t="shared" si="1"/>
        <v>36.600000000000009</v>
      </c>
      <c r="X73" s="386"/>
      <c r="Y73" s="386">
        <f t="shared" si="0"/>
        <v>4595.7000000000007</v>
      </c>
    </row>
    <row r="74" spans="1:25" x14ac:dyDescent="0.2">
      <c r="A74" s="393">
        <v>40750</v>
      </c>
      <c r="B74" s="320" t="s">
        <v>5445</v>
      </c>
      <c r="C74" s="320" t="s">
        <v>5446</v>
      </c>
      <c r="D74" s="320" t="s">
        <v>3989</v>
      </c>
      <c r="E74" s="320">
        <v>32</v>
      </c>
      <c r="F74" s="320">
        <v>3</v>
      </c>
      <c r="G74" s="320"/>
      <c r="H74" s="320"/>
      <c r="I74" s="320"/>
      <c r="J74" s="320"/>
      <c r="K74" s="320"/>
      <c r="L74" s="320"/>
      <c r="M74" s="394" t="s">
        <v>3965</v>
      </c>
      <c r="N74" s="394" t="s">
        <v>1055</v>
      </c>
      <c r="O74" s="395" t="s">
        <v>2269</v>
      </c>
      <c r="P74" s="395" t="s">
        <v>1753</v>
      </c>
      <c r="Q74" s="320">
        <v>26</v>
      </c>
      <c r="R74" s="396" t="s">
        <v>1015</v>
      </c>
      <c r="S74" s="396" t="s">
        <v>5447</v>
      </c>
      <c r="T74" s="397"/>
      <c r="U74" s="397">
        <v>0.25</v>
      </c>
      <c r="V74" s="397"/>
      <c r="W74" s="397">
        <f t="shared" si="1"/>
        <v>36.600000000000009</v>
      </c>
      <c r="X74" s="397">
        <v>0.25</v>
      </c>
      <c r="Y74" s="397">
        <f t="shared" ref="Y74:Y137" si="2">Y73+X74</f>
        <v>4595.9500000000007</v>
      </c>
    </row>
    <row r="75" spans="1:25" x14ac:dyDescent="0.2">
      <c r="A75" s="381">
        <v>40750</v>
      </c>
      <c r="B75" s="382" t="s">
        <v>1669</v>
      </c>
      <c r="C75" s="382" t="s">
        <v>5448</v>
      </c>
      <c r="D75" s="382" t="s">
        <v>5449</v>
      </c>
      <c r="E75" s="382"/>
      <c r="F75" s="382"/>
      <c r="G75" s="382"/>
      <c r="H75" s="382"/>
      <c r="I75" s="382"/>
      <c r="J75" s="382"/>
      <c r="K75" s="382"/>
      <c r="L75" s="382"/>
      <c r="M75" s="383" t="s">
        <v>3936</v>
      </c>
      <c r="N75" s="383" t="s">
        <v>1055</v>
      </c>
      <c r="O75" s="384" t="s">
        <v>3979</v>
      </c>
      <c r="P75" s="384" t="s">
        <v>3995</v>
      </c>
      <c r="Q75" s="382">
        <v>5</v>
      </c>
      <c r="R75" s="385" t="s">
        <v>5450</v>
      </c>
      <c r="S75" s="385" t="s">
        <v>5451</v>
      </c>
      <c r="T75" s="386">
        <v>0.1</v>
      </c>
      <c r="U75" s="386"/>
      <c r="V75" s="386"/>
      <c r="W75" s="386">
        <f t="shared" ref="W75:W138" si="3">W74+V75</f>
        <v>36.600000000000009</v>
      </c>
      <c r="X75" s="386"/>
      <c r="Y75" s="386">
        <f t="shared" si="2"/>
        <v>4595.9500000000007</v>
      </c>
    </row>
    <row r="76" spans="1:25" x14ac:dyDescent="0.2">
      <c r="A76" s="393">
        <v>40751</v>
      </c>
      <c r="B76" s="320" t="s">
        <v>5452</v>
      </c>
      <c r="C76" s="320" t="s">
        <v>5453</v>
      </c>
      <c r="D76" s="320" t="s">
        <v>3989</v>
      </c>
      <c r="E76" s="320">
        <v>33</v>
      </c>
      <c r="F76" s="320">
        <v>4</v>
      </c>
      <c r="G76" s="320"/>
      <c r="H76" s="320"/>
      <c r="I76" s="320"/>
      <c r="J76" s="320"/>
      <c r="K76" s="320"/>
      <c r="L76" s="320"/>
      <c r="M76" s="394" t="s">
        <v>3965</v>
      </c>
      <c r="N76" s="394" t="s">
        <v>1055</v>
      </c>
      <c r="O76" s="395">
        <v>501</v>
      </c>
      <c r="P76" s="395" t="s">
        <v>1753</v>
      </c>
      <c r="Q76" s="320">
        <v>22</v>
      </c>
      <c r="R76" s="396" t="s">
        <v>4884</v>
      </c>
      <c r="S76" s="396" t="s">
        <v>4885</v>
      </c>
      <c r="T76" s="397"/>
      <c r="U76" s="397">
        <v>0.1</v>
      </c>
      <c r="V76" s="397"/>
      <c r="W76" s="397">
        <f t="shared" si="3"/>
        <v>36.600000000000009</v>
      </c>
      <c r="X76" s="397">
        <v>0.1</v>
      </c>
      <c r="Y76" s="397">
        <f t="shared" si="2"/>
        <v>4596.0500000000011</v>
      </c>
    </row>
    <row r="77" spans="1:25" x14ac:dyDescent="0.2">
      <c r="A77" s="393">
        <v>40751</v>
      </c>
      <c r="B77" s="320" t="s">
        <v>5454</v>
      </c>
      <c r="C77" s="320" t="s">
        <v>5455</v>
      </c>
      <c r="D77" s="320" t="s">
        <v>3989</v>
      </c>
      <c r="E77" s="320">
        <v>34</v>
      </c>
      <c r="F77" s="320"/>
      <c r="G77" s="320"/>
      <c r="H77" s="320"/>
      <c r="I77" s="320"/>
      <c r="J77" s="320"/>
      <c r="K77" s="320"/>
      <c r="L77" s="320">
        <v>1</v>
      </c>
      <c r="M77" s="394" t="s">
        <v>3965</v>
      </c>
      <c r="N77" s="394" t="s">
        <v>1055</v>
      </c>
      <c r="O77" s="395" t="s">
        <v>4059</v>
      </c>
      <c r="P77" s="395" t="s">
        <v>3995</v>
      </c>
      <c r="Q77" s="320">
        <v>15</v>
      </c>
      <c r="R77" s="396" t="s">
        <v>5456</v>
      </c>
      <c r="S77" s="396" t="s">
        <v>5457</v>
      </c>
      <c r="T77" s="397"/>
      <c r="U77" s="397">
        <v>0.1</v>
      </c>
      <c r="V77" s="397"/>
      <c r="W77" s="397">
        <f t="shared" si="3"/>
        <v>36.600000000000009</v>
      </c>
      <c r="X77" s="397">
        <v>0.1</v>
      </c>
      <c r="Y77" s="397">
        <f t="shared" si="2"/>
        <v>4596.1500000000015</v>
      </c>
    </row>
    <row r="78" spans="1:25" x14ac:dyDescent="0.2">
      <c r="A78" s="381">
        <v>40752</v>
      </c>
      <c r="B78" s="382" t="s">
        <v>5458</v>
      </c>
      <c r="C78" s="382" t="s">
        <v>5459</v>
      </c>
      <c r="D78" s="382" t="s">
        <v>5460</v>
      </c>
      <c r="E78" s="382"/>
      <c r="F78" s="382"/>
      <c r="G78" s="382"/>
      <c r="H78" s="382"/>
      <c r="I78" s="382"/>
      <c r="J78" s="382"/>
      <c r="K78" s="382"/>
      <c r="L78" s="382"/>
      <c r="M78" s="383" t="s">
        <v>3965</v>
      </c>
      <c r="N78" s="383" t="s">
        <v>1055</v>
      </c>
      <c r="O78" s="384" t="s">
        <v>2427</v>
      </c>
      <c r="P78" s="384" t="s">
        <v>3973</v>
      </c>
      <c r="Q78" s="382">
        <v>28</v>
      </c>
      <c r="R78" s="385" t="s">
        <v>5461</v>
      </c>
      <c r="S78" s="385" t="s">
        <v>5462</v>
      </c>
      <c r="T78" s="386"/>
      <c r="U78" s="386">
        <v>0.25</v>
      </c>
      <c r="V78" s="386"/>
      <c r="W78" s="386">
        <f t="shared" si="3"/>
        <v>36.600000000000009</v>
      </c>
      <c r="X78" s="386"/>
      <c r="Y78" s="386">
        <f t="shared" si="2"/>
        <v>4596.1500000000015</v>
      </c>
    </row>
    <row r="79" spans="1:25" x14ac:dyDescent="0.2">
      <c r="A79" s="381">
        <v>40753</v>
      </c>
      <c r="B79" s="382" t="s">
        <v>5463</v>
      </c>
      <c r="C79" s="382" t="s">
        <v>5464</v>
      </c>
      <c r="D79" s="382" t="s">
        <v>5465</v>
      </c>
      <c r="E79" s="382"/>
      <c r="F79" s="382"/>
      <c r="G79" s="382"/>
      <c r="H79" s="382"/>
      <c r="I79" s="382"/>
      <c r="J79" s="382"/>
      <c r="K79" s="382"/>
      <c r="L79" s="382"/>
      <c r="M79" s="383" t="s">
        <v>3965</v>
      </c>
      <c r="N79" s="383" t="s">
        <v>1055</v>
      </c>
      <c r="O79" s="384" t="s">
        <v>4023</v>
      </c>
      <c r="P79" s="384" t="s">
        <v>4024</v>
      </c>
      <c r="Q79" s="382">
        <v>24</v>
      </c>
      <c r="R79" s="385" t="s">
        <v>5466</v>
      </c>
      <c r="S79" s="385" t="s">
        <v>262</v>
      </c>
      <c r="T79" s="386"/>
      <c r="U79" s="386">
        <v>0.1</v>
      </c>
      <c r="V79" s="386"/>
      <c r="W79" s="386">
        <f t="shared" si="3"/>
        <v>36.600000000000009</v>
      </c>
      <c r="X79" s="386"/>
      <c r="Y79" s="386">
        <f t="shared" si="2"/>
        <v>4596.1500000000015</v>
      </c>
    </row>
    <row r="80" spans="1:25" x14ac:dyDescent="0.2">
      <c r="A80" s="393">
        <v>40753</v>
      </c>
      <c r="B80" s="320" t="s">
        <v>5467</v>
      </c>
      <c r="C80" s="320" t="s">
        <v>5468</v>
      </c>
      <c r="D80" s="320" t="s">
        <v>3989</v>
      </c>
      <c r="E80" s="320">
        <v>35</v>
      </c>
      <c r="F80" s="320"/>
      <c r="G80" s="320"/>
      <c r="H80" s="320"/>
      <c r="I80" s="320"/>
      <c r="J80" s="320"/>
      <c r="K80" s="320"/>
      <c r="L80" s="320">
        <v>2</v>
      </c>
      <c r="M80" s="394" t="s">
        <v>3965</v>
      </c>
      <c r="N80" s="394" t="s">
        <v>1055</v>
      </c>
      <c r="O80" s="395" t="s">
        <v>4030</v>
      </c>
      <c r="P80" s="395" t="s">
        <v>3995</v>
      </c>
      <c r="Q80" s="320">
        <v>4</v>
      </c>
      <c r="R80" s="396" t="s">
        <v>5469</v>
      </c>
      <c r="S80" s="396" t="s">
        <v>5470</v>
      </c>
      <c r="T80" s="397"/>
      <c r="U80" s="397">
        <v>0.25</v>
      </c>
      <c r="V80" s="397"/>
      <c r="W80" s="397">
        <f t="shared" si="3"/>
        <v>36.600000000000009</v>
      </c>
      <c r="X80" s="397">
        <v>0.25</v>
      </c>
      <c r="Y80" s="397">
        <f t="shared" si="2"/>
        <v>4596.4000000000015</v>
      </c>
    </row>
    <row r="81" spans="1:25" x14ac:dyDescent="0.2">
      <c r="A81" s="381">
        <v>40753</v>
      </c>
      <c r="B81" s="382" t="s">
        <v>5471</v>
      </c>
      <c r="C81" s="382" t="s">
        <v>5472</v>
      </c>
      <c r="D81" s="382" t="s">
        <v>5473</v>
      </c>
      <c r="E81" s="382"/>
      <c r="F81" s="382"/>
      <c r="G81" s="382"/>
      <c r="H81" s="382"/>
      <c r="I81" s="382"/>
      <c r="J81" s="382"/>
      <c r="K81" s="382"/>
      <c r="L81" s="382"/>
      <c r="M81" s="383" t="s">
        <v>3965</v>
      </c>
      <c r="N81" s="383" t="s">
        <v>1055</v>
      </c>
      <c r="O81" s="384" t="s">
        <v>3943</v>
      </c>
      <c r="P81" s="384" t="s">
        <v>3889</v>
      </c>
      <c r="Q81" s="382">
        <v>7</v>
      </c>
      <c r="R81" s="385" t="s">
        <v>5474</v>
      </c>
      <c r="S81" s="385" t="s">
        <v>5165</v>
      </c>
      <c r="T81" s="386"/>
      <c r="U81" s="386">
        <v>0.1</v>
      </c>
      <c r="V81" s="386"/>
      <c r="W81" s="386">
        <f t="shared" si="3"/>
        <v>36.600000000000009</v>
      </c>
      <c r="X81" s="386"/>
      <c r="Y81" s="386">
        <f t="shared" si="2"/>
        <v>4596.4000000000015</v>
      </c>
    </row>
    <row r="82" spans="1:25" x14ac:dyDescent="0.2">
      <c r="A82" s="393">
        <v>40755</v>
      </c>
      <c r="B82" s="320" t="s">
        <v>305</v>
      </c>
      <c r="C82" s="320" t="s">
        <v>5475</v>
      </c>
      <c r="D82" s="320" t="s">
        <v>5476</v>
      </c>
      <c r="E82" s="320">
        <v>36</v>
      </c>
      <c r="F82" s="320"/>
      <c r="G82" s="320"/>
      <c r="H82" s="320"/>
      <c r="I82" s="320">
        <v>3</v>
      </c>
      <c r="J82" s="320"/>
      <c r="K82" s="320"/>
      <c r="L82" s="320"/>
      <c r="M82" s="394" t="s">
        <v>4983</v>
      </c>
      <c r="N82" s="394" t="s">
        <v>1055</v>
      </c>
      <c r="O82" s="395" t="s">
        <v>3999</v>
      </c>
      <c r="P82" s="395" t="s">
        <v>3908</v>
      </c>
      <c r="Q82" s="320">
        <v>30</v>
      </c>
      <c r="R82" s="396" t="s">
        <v>5477</v>
      </c>
      <c r="S82" s="396" t="s">
        <v>5478</v>
      </c>
      <c r="T82" s="397">
        <v>0.1</v>
      </c>
      <c r="U82" s="397"/>
      <c r="V82" s="397">
        <v>0.1</v>
      </c>
      <c r="W82" s="397">
        <f t="shared" si="3"/>
        <v>36.70000000000001</v>
      </c>
      <c r="X82" s="397"/>
      <c r="Y82" s="397">
        <f t="shared" si="2"/>
        <v>4596.4000000000015</v>
      </c>
    </row>
    <row r="83" spans="1:25" x14ac:dyDescent="0.2">
      <c r="A83" s="381">
        <v>40755</v>
      </c>
      <c r="B83" s="382" t="s">
        <v>5479</v>
      </c>
      <c r="C83" s="382" t="s">
        <v>5480</v>
      </c>
      <c r="D83" s="382" t="s">
        <v>5481</v>
      </c>
      <c r="E83" s="382"/>
      <c r="F83" s="382"/>
      <c r="G83" s="382"/>
      <c r="H83" s="382"/>
      <c r="I83" s="382"/>
      <c r="J83" s="382"/>
      <c r="K83" s="382"/>
      <c r="L83" s="382"/>
      <c r="M83" s="383" t="s">
        <v>4983</v>
      </c>
      <c r="N83" s="383" t="s">
        <v>1059</v>
      </c>
      <c r="O83" s="384" t="s">
        <v>4036</v>
      </c>
      <c r="P83" s="384" t="s">
        <v>1753</v>
      </c>
      <c r="Q83" s="382">
        <v>5</v>
      </c>
      <c r="R83" s="385" t="s">
        <v>859</v>
      </c>
      <c r="S83" s="385" t="s">
        <v>5482</v>
      </c>
      <c r="T83" s="386">
        <v>3</v>
      </c>
      <c r="U83" s="386"/>
      <c r="V83" s="386"/>
      <c r="W83" s="386">
        <f t="shared" si="3"/>
        <v>36.70000000000001</v>
      </c>
      <c r="X83" s="386"/>
      <c r="Y83" s="386">
        <f t="shared" si="2"/>
        <v>4596.4000000000015</v>
      </c>
    </row>
    <row r="84" spans="1:25" x14ac:dyDescent="0.2">
      <c r="A84" s="381">
        <v>40755</v>
      </c>
      <c r="B84" s="382" t="s">
        <v>5483</v>
      </c>
      <c r="C84" s="382" t="s">
        <v>5484</v>
      </c>
      <c r="D84" s="382" t="s">
        <v>5485</v>
      </c>
      <c r="E84" s="382"/>
      <c r="F84" s="382"/>
      <c r="G84" s="382"/>
      <c r="H84" s="382"/>
      <c r="I84" s="382"/>
      <c r="J84" s="382"/>
      <c r="K84" s="382"/>
      <c r="L84" s="382"/>
      <c r="M84" s="383" t="s">
        <v>3965</v>
      </c>
      <c r="N84" s="383" t="s">
        <v>1055</v>
      </c>
      <c r="O84" s="384" t="s">
        <v>1710</v>
      </c>
      <c r="P84" s="384" t="s">
        <v>3973</v>
      </c>
      <c r="Q84" s="382">
        <v>10</v>
      </c>
      <c r="R84" s="385" t="s">
        <v>5486</v>
      </c>
      <c r="S84" s="385" t="s">
        <v>5487</v>
      </c>
      <c r="T84" s="386"/>
      <c r="U84" s="386">
        <v>0.2</v>
      </c>
      <c r="V84" s="386"/>
      <c r="W84" s="386">
        <f t="shared" si="3"/>
        <v>36.70000000000001</v>
      </c>
      <c r="X84" s="386"/>
      <c r="Y84" s="386">
        <f t="shared" si="2"/>
        <v>4596.4000000000015</v>
      </c>
    </row>
    <row r="85" spans="1:25" x14ac:dyDescent="0.2">
      <c r="A85" s="393">
        <v>40755</v>
      </c>
      <c r="B85" s="320" t="s">
        <v>5488</v>
      </c>
      <c r="C85" s="320" t="s">
        <v>5489</v>
      </c>
      <c r="D85" s="320" t="s">
        <v>3989</v>
      </c>
      <c r="E85" s="320">
        <v>37</v>
      </c>
      <c r="F85" s="320"/>
      <c r="G85" s="320"/>
      <c r="H85" s="320"/>
      <c r="I85" s="320"/>
      <c r="J85" s="320"/>
      <c r="K85" s="320"/>
      <c r="L85" s="320">
        <v>3</v>
      </c>
      <c r="M85" s="394" t="s">
        <v>3965</v>
      </c>
      <c r="N85" s="394" t="s">
        <v>1055</v>
      </c>
      <c r="O85" s="395" t="s">
        <v>3894</v>
      </c>
      <c r="P85" s="395" t="s">
        <v>3995</v>
      </c>
      <c r="Q85" s="320">
        <v>18</v>
      </c>
      <c r="R85" s="396" t="s">
        <v>5490</v>
      </c>
      <c r="S85" s="396" t="s">
        <v>2466</v>
      </c>
      <c r="T85" s="397"/>
      <c r="U85" s="397">
        <v>0.1</v>
      </c>
      <c r="V85" s="397"/>
      <c r="W85" s="397">
        <f t="shared" si="3"/>
        <v>36.70000000000001</v>
      </c>
      <c r="X85" s="397">
        <v>0.1</v>
      </c>
      <c r="Y85" s="397">
        <f t="shared" si="2"/>
        <v>4596.5000000000018</v>
      </c>
    </row>
    <row r="86" spans="1:25" x14ac:dyDescent="0.2">
      <c r="A86" s="381">
        <v>40756</v>
      </c>
      <c r="B86" s="382" t="s">
        <v>5491</v>
      </c>
      <c r="C86" s="382" t="s">
        <v>5492</v>
      </c>
      <c r="D86" s="382" t="s">
        <v>5493</v>
      </c>
      <c r="E86" s="382"/>
      <c r="F86" s="382"/>
      <c r="G86" s="382"/>
      <c r="H86" s="382"/>
      <c r="I86" s="382"/>
      <c r="J86" s="382"/>
      <c r="K86" s="382"/>
      <c r="L86" s="382"/>
      <c r="M86" s="383" t="s">
        <v>3965</v>
      </c>
      <c r="N86" s="383" t="s">
        <v>1059</v>
      </c>
      <c r="O86" s="384" t="s">
        <v>3888</v>
      </c>
      <c r="P86" s="404" t="s">
        <v>3889</v>
      </c>
      <c r="Q86" s="382">
        <v>8</v>
      </c>
      <c r="R86" s="385" t="s">
        <v>1388</v>
      </c>
      <c r="S86" s="385" t="s">
        <v>5494</v>
      </c>
      <c r="T86" s="386"/>
      <c r="U86" s="386">
        <v>0.8</v>
      </c>
      <c r="V86" s="386"/>
      <c r="W86" s="386">
        <f t="shared" si="3"/>
        <v>36.70000000000001</v>
      </c>
      <c r="X86" s="386"/>
      <c r="Y86" s="386">
        <f t="shared" si="2"/>
        <v>4596.5000000000018</v>
      </c>
    </row>
    <row r="87" spans="1:25" x14ac:dyDescent="0.2">
      <c r="A87" s="393">
        <v>40756</v>
      </c>
      <c r="B87" s="320" t="s">
        <v>5495</v>
      </c>
      <c r="C87" s="320" t="s">
        <v>5496</v>
      </c>
      <c r="D87" s="320" t="s">
        <v>3989</v>
      </c>
      <c r="E87" s="320">
        <v>38</v>
      </c>
      <c r="F87" s="320"/>
      <c r="G87" s="320">
        <v>6</v>
      </c>
      <c r="H87" s="320"/>
      <c r="I87" s="320"/>
      <c r="J87" s="320"/>
      <c r="K87" s="320"/>
      <c r="L87" s="320"/>
      <c r="M87" s="394" t="s">
        <v>3965</v>
      </c>
      <c r="N87" s="394" t="s">
        <v>1055</v>
      </c>
      <c r="O87" s="395" t="s">
        <v>3990</v>
      </c>
      <c r="P87" s="395" t="s">
        <v>3908</v>
      </c>
      <c r="Q87" s="320">
        <v>4</v>
      </c>
      <c r="R87" s="396" t="s">
        <v>5497</v>
      </c>
      <c r="S87" s="396" t="s">
        <v>4799</v>
      </c>
      <c r="T87" s="397"/>
      <c r="U87" s="397">
        <v>0.1</v>
      </c>
      <c r="V87" s="397"/>
      <c r="W87" s="397">
        <f t="shared" si="3"/>
        <v>36.70000000000001</v>
      </c>
      <c r="X87" s="397">
        <v>0.1</v>
      </c>
      <c r="Y87" s="397">
        <f t="shared" si="2"/>
        <v>4596.6000000000022</v>
      </c>
    </row>
    <row r="88" spans="1:25" x14ac:dyDescent="0.2">
      <c r="A88" s="393">
        <v>40756</v>
      </c>
      <c r="B88" s="320" t="s">
        <v>5498</v>
      </c>
      <c r="C88" s="320" t="s">
        <v>5499</v>
      </c>
      <c r="D88" s="320" t="s">
        <v>3989</v>
      </c>
      <c r="E88" s="320">
        <v>39</v>
      </c>
      <c r="F88" s="320"/>
      <c r="G88" s="320">
        <v>7</v>
      </c>
      <c r="H88" s="320"/>
      <c r="I88" s="320"/>
      <c r="J88" s="320"/>
      <c r="K88" s="320"/>
      <c r="L88" s="320"/>
      <c r="M88" s="394" t="s">
        <v>3965</v>
      </c>
      <c r="N88" s="394" t="s">
        <v>1055</v>
      </c>
      <c r="O88" s="395" t="s">
        <v>2719</v>
      </c>
      <c r="P88" s="395" t="s">
        <v>4024</v>
      </c>
      <c r="Q88" s="320">
        <v>24</v>
      </c>
      <c r="R88" s="396" t="s">
        <v>5500</v>
      </c>
      <c r="S88" s="396" t="s">
        <v>265</v>
      </c>
      <c r="T88" s="397"/>
      <c r="U88" s="397">
        <v>0.25</v>
      </c>
      <c r="V88" s="397"/>
      <c r="W88" s="397">
        <f t="shared" si="3"/>
        <v>36.70000000000001</v>
      </c>
      <c r="X88" s="397">
        <v>0.25</v>
      </c>
      <c r="Y88" s="397">
        <f t="shared" si="2"/>
        <v>4596.8500000000022</v>
      </c>
    </row>
    <row r="89" spans="1:25" x14ac:dyDescent="0.2">
      <c r="A89" s="405">
        <v>40756</v>
      </c>
      <c r="B89" s="406" t="s">
        <v>5501</v>
      </c>
      <c r="C89" s="406" t="s">
        <v>5502</v>
      </c>
      <c r="D89" s="406" t="s">
        <v>3989</v>
      </c>
      <c r="E89" s="406">
        <v>40</v>
      </c>
      <c r="F89" s="406"/>
      <c r="G89" s="406">
        <v>8</v>
      </c>
      <c r="H89" s="406"/>
      <c r="I89" s="406"/>
      <c r="J89" s="406"/>
      <c r="K89" s="406"/>
      <c r="L89" s="406"/>
      <c r="M89" s="407" t="s">
        <v>3965</v>
      </c>
      <c r="N89" s="407" t="s">
        <v>1059</v>
      </c>
      <c r="O89" s="408" t="s">
        <v>3990</v>
      </c>
      <c r="P89" s="408" t="s">
        <v>3959</v>
      </c>
      <c r="Q89" s="406">
        <v>3</v>
      </c>
      <c r="R89" s="409" t="s">
        <v>5503</v>
      </c>
      <c r="S89" s="409" t="s">
        <v>5504</v>
      </c>
      <c r="T89" s="410"/>
      <c r="U89" s="410">
        <v>0.25</v>
      </c>
      <c r="V89" s="397"/>
      <c r="W89" s="397">
        <f t="shared" si="3"/>
        <v>36.70000000000001</v>
      </c>
      <c r="X89" s="397">
        <v>0.25</v>
      </c>
      <c r="Y89" s="397">
        <f t="shared" si="2"/>
        <v>4597.1000000000022</v>
      </c>
    </row>
    <row r="90" spans="1:25" x14ac:dyDescent="0.2">
      <c r="A90" s="381">
        <v>40758</v>
      </c>
      <c r="B90" s="382" t="s">
        <v>5505</v>
      </c>
      <c r="C90" s="382" t="s">
        <v>5506</v>
      </c>
      <c r="D90" s="382" t="s">
        <v>5507</v>
      </c>
      <c r="E90" s="382"/>
      <c r="F90" s="382"/>
      <c r="G90" s="382"/>
      <c r="H90" s="382"/>
      <c r="I90" s="382"/>
      <c r="J90" s="382"/>
      <c r="K90" s="382"/>
      <c r="L90" s="382"/>
      <c r="M90" s="383" t="s">
        <v>3965</v>
      </c>
      <c r="N90" s="383" t="s">
        <v>1076</v>
      </c>
      <c r="O90" s="384" t="s">
        <v>3907</v>
      </c>
      <c r="P90" s="384" t="s">
        <v>4024</v>
      </c>
      <c r="Q90" s="382">
        <v>22</v>
      </c>
      <c r="R90" s="385" t="s">
        <v>5508</v>
      </c>
      <c r="S90" s="385" t="s">
        <v>5509</v>
      </c>
      <c r="T90" s="386"/>
      <c r="U90" s="386">
        <v>45</v>
      </c>
      <c r="V90" s="386"/>
      <c r="W90" s="386">
        <f t="shared" si="3"/>
        <v>36.70000000000001</v>
      </c>
      <c r="X90" s="386"/>
      <c r="Y90" s="386">
        <f t="shared" si="2"/>
        <v>4597.1000000000022</v>
      </c>
    </row>
    <row r="91" spans="1:25" x14ac:dyDescent="0.2">
      <c r="A91" s="381">
        <v>40758</v>
      </c>
      <c r="B91" s="382" t="s">
        <v>2408</v>
      </c>
      <c r="C91" s="382" t="s">
        <v>5510</v>
      </c>
      <c r="D91" s="382" t="s">
        <v>5511</v>
      </c>
      <c r="E91" s="382"/>
      <c r="F91" s="382"/>
      <c r="G91" s="382"/>
      <c r="H91" s="382"/>
      <c r="I91" s="382"/>
      <c r="J91" s="382"/>
      <c r="K91" s="382"/>
      <c r="L91" s="382"/>
      <c r="M91" s="383" t="s">
        <v>3965</v>
      </c>
      <c r="N91" s="383" t="s">
        <v>1059</v>
      </c>
      <c r="O91" s="384" t="s">
        <v>3907</v>
      </c>
      <c r="P91" s="384" t="s">
        <v>3991</v>
      </c>
      <c r="Q91" s="382">
        <v>12</v>
      </c>
      <c r="R91" s="385" t="s">
        <v>5512</v>
      </c>
      <c r="S91" s="385" t="s">
        <v>5513</v>
      </c>
      <c r="T91" s="386"/>
      <c r="U91" s="386">
        <v>6.7</v>
      </c>
      <c r="V91" s="386"/>
      <c r="W91" s="386">
        <f t="shared" si="3"/>
        <v>36.70000000000001</v>
      </c>
      <c r="X91" s="386"/>
      <c r="Y91" s="386">
        <f t="shared" si="2"/>
        <v>4597.1000000000022</v>
      </c>
    </row>
    <row r="92" spans="1:25" x14ac:dyDescent="0.2">
      <c r="A92" s="381">
        <v>40758</v>
      </c>
      <c r="B92" s="382" t="s">
        <v>5514</v>
      </c>
      <c r="C92" s="382" t="s">
        <v>5515</v>
      </c>
      <c r="D92" s="382" t="s">
        <v>5516</v>
      </c>
      <c r="E92" s="382"/>
      <c r="F92" s="382"/>
      <c r="G92" s="382"/>
      <c r="H92" s="382"/>
      <c r="I92" s="382"/>
      <c r="J92" s="382"/>
      <c r="K92" s="382"/>
      <c r="L92" s="382"/>
      <c r="M92" s="383" t="s">
        <v>3965</v>
      </c>
      <c r="N92" s="383" t="s">
        <v>1059</v>
      </c>
      <c r="O92" s="384" t="s">
        <v>3979</v>
      </c>
      <c r="P92" s="384" t="s">
        <v>3895</v>
      </c>
      <c r="Q92" s="382">
        <v>4</v>
      </c>
      <c r="R92" s="385" t="s">
        <v>5517</v>
      </c>
      <c r="S92" s="385" t="s">
        <v>2668</v>
      </c>
      <c r="T92" s="386"/>
      <c r="U92" s="386">
        <v>0.5</v>
      </c>
      <c r="V92" s="386"/>
      <c r="W92" s="386">
        <f t="shared" si="3"/>
        <v>36.70000000000001</v>
      </c>
      <c r="X92" s="386"/>
      <c r="Y92" s="386">
        <f t="shared" si="2"/>
        <v>4597.1000000000022</v>
      </c>
    </row>
    <row r="93" spans="1:25" x14ac:dyDescent="0.2">
      <c r="A93" s="393">
        <v>40758</v>
      </c>
      <c r="B93" s="320" t="s">
        <v>5518</v>
      </c>
      <c r="C93" s="320" t="s">
        <v>5519</v>
      </c>
      <c r="D93" s="320" t="s">
        <v>3989</v>
      </c>
      <c r="E93" s="320">
        <v>41</v>
      </c>
      <c r="F93" s="320">
        <v>5</v>
      </c>
      <c r="G93" s="320"/>
      <c r="H93" s="320"/>
      <c r="I93" s="320"/>
      <c r="J93" s="320"/>
      <c r="K93" s="320"/>
      <c r="L93" s="320"/>
      <c r="M93" s="394" t="s">
        <v>3965</v>
      </c>
      <c r="N93" s="394" t="s">
        <v>1055</v>
      </c>
      <c r="O93" s="395" t="s">
        <v>2427</v>
      </c>
      <c r="P93" s="395" t="s">
        <v>1753</v>
      </c>
      <c r="Q93" s="320">
        <v>19</v>
      </c>
      <c r="R93" s="396" t="s">
        <v>5520</v>
      </c>
      <c r="S93" s="396" t="s">
        <v>5521</v>
      </c>
      <c r="T93" s="397"/>
      <c r="U93" s="397">
        <v>0.1</v>
      </c>
      <c r="V93" s="397"/>
      <c r="W93" s="397">
        <f t="shared" si="3"/>
        <v>36.70000000000001</v>
      </c>
      <c r="X93" s="397">
        <v>0.1</v>
      </c>
      <c r="Y93" s="397">
        <f t="shared" si="2"/>
        <v>4597.2000000000025</v>
      </c>
    </row>
    <row r="94" spans="1:25" x14ac:dyDescent="0.2">
      <c r="A94" s="387">
        <v>40759</v>
      </c>
      <c r="B94" s="388" t="s">
        <v>5522</v>
      </c>
      <c r="C94" s="388" t="s">
        <v>5523</v>
      </c>
      <c r="D94" s="388" t="s">
        <v>5524</v>
      </c>
      <c r="E94" s="388"/>
      <c r="F94" s="388"/>
      <c r="G94" s="388"/>
      <c r="H94" s="388"/>
      <c r="I94" s="388"/>
      <c r="J94" s="388"/>
      <c r="K94" s="388"/>
      <c r="L94" s="388"/>
      <c r="M94" s="389" t="s">
        <v>3965</v>
      </c>
      <c r="N94" s="389" t="s">
        <v>1055</v>
      </c>
      <c r="O94" s="390" t="s">
        <v>3943</v>
      </c>
      <c r="P94" s="390" t="s">
        <v>3889</v>
      </c>
      <c r="Q94" s="388">
        <v>21</v>
      </c>
      <c r="R94" s="391" t="s">
        <v>5525</v>
      </c>
      <c r="S94" s="391" t="s">
        <v>3927</v>
      </c>
      <c r="T94" s="392"/>
      <c r="U94" s="392">
        <v>0.1</v>
      </c>
      <c r="V94" s="386"/>
      <c r="W94" s="386">
        <f t="shared" si="3"/>
        <v>36.70000000000001</v>
      </c>
      <c r="X94" s="386"/>
      <c r="Y94" s="386">
        <f t="shared" si="2"/>
        <v>4597.2000000000025</v>
      </c>
    </row>
    <row r="95" spans="1:25" x14ac:dyDescent="0.2">
      <c r="A95" s="393">
        <v>40759</v>
      </c>
      <c r="B95" s="320" t="s">
        <v>5526</v>
      </c>
      <c r="C95" s="320" t="s">
        <v>5527</v>
      </c>
      <c r="D95" s="320" t="s">
        <v>5528</v>
      </c>
      <c r="E95" s="320">
        <v>42</v>
      </c>
      <c r="F95" s="320"/>
      <c r="G95" s="320"/>
      <c r="H95" s="320"/>
      <c r="I95" s="320"/>
      <c r="J95" s="320">
        <v>5</v>
      </c>
      <c r="K95" s="320"/>
      <c r="L95" s="320"/>
      <c r="M95" s="394" t="s">
        <v>4983</v>
      </c>
      <c r="N95" s="394" t="s">
        <v>1055</v>
      </c>
      <c r="O95" s="395" t="s">
        <v>3894</v>
      </c>
      <c r="P95" s="395" t="s">
        <v>3959</v>
      </c>
      <c r="Q95" s="320">
        <v>18</v>
      </c>
      <c r="R95" s="396" t="s">
        <v>5529</v>
      </c>
      <c r="S95" s="396" t="s">
        <v>5530</v>
      </c>
      <c r="T95" s="397">
        <v>0.1</v>
      </c>
      <c r="U95" s="397"/>
      <c r="V95" s="397">
        <v>0.1</v>
      </c>
      <c r="W95" s="397">
        <f t="shared" si="3"/>
        <v>36.800000000000011</v>
      </c>
      <c r="X95" s="397"/>
      <c r="Y95" s="397">
        <f t="shared" si="2"/>
        <v>4597.2000000000025</v>
      </c>
    </row>
    <row r="96" spans="1:25" x14ac:dyDescent="0.2">
      <c r="A96" s="393">
        <v>40759</v>
      </c>
      <c r="B96" s="320" t="s">
        <v>5531</v>
      </c>
      <c r="C96" s="320" t="s">
        <v>5532</v>
      </c>
      <c r="D96" s="320" t="s">
        <v>3989</v>
      </c>
      <c r="E96" s="320">
        <v>43</v>
      </c>
      <c r="F96" s="320"/>
      <c r="G96" s="320"/>
      <c r="H96" s="320"/>
      <c r="I96" s="320"/>
      <c r="J96" s="320"/>
      <c r="K96" s="320">
        <v>9</v>
      </c>
      <c r="L96" s="320"/>
      <c r="M96" s="394" t="s">
        <v>3965</v>
      </c>
      <c r="N96" s="394" t="s">
        <v>1055</v>
      </c>
      <c r="O96" s="395" t="s">
        <v>3999</v>
      </c>
      <c r="P96" s="395" t="s">
        <v>3889</v>
      </c>
      <c r="Q96" s="320">
        <v>34</v>
      </c>
      <c r="R96" s="396" t="s">
        <v>5533</v>
      </c>
      <c r="S96" s="396" t="s">
        <v>1493</v>
      </c>
      <c r="T96" s="397"/>
      <c r="U96" s="397">
        <v>0.1</v>
      </c>
      <c r="V96" s="397"/>
      <c r="W96" s="397">
        <f t="shared" si="3"/>
        <v>36.800000000000011</v>
      </c>
      <c r="X96" s="397">
        <v>0.1</v>
      </c>
      <c r="Y96" s="397">
        <f t="shared" si="2"/>
        <v>4597.3000000000029</v>
      </c>
    </row>
    <row r="97" spans="1:25" x14ac:dyDescent="0.2">
      <c r="A97" s="381">
        <v>40759</v>
      </c>
      <c r="B97" s="382" t="s">
        <v>5534</v>
      </c>
      <c r="C97" s="382" t="s">
        <v>5535</v>
      </c>
      <c r="D97" s="382" t="s">
        <v>5536</v>
      </c>
      <c r="E97" s="382"/>
      <c r="F97" s="382"/>
      <c r="G97" s="382"/>
      <c r="H97" s="382"/>
      <c r="I97" s="382"/>
      <c r="J97" s="382"/>
      <c r="K97" s="382"/>
      <c r="L97" s="382"/>
      <c r="M97" s="383" t="s">
        <v>3965</v>
      </c>
      <c r="N97" s="383" t="s">
        <v>1055</v>
      </c>
      <c r="O97" s="384" t="s">
        <v>2306</v>
      </c>
      <c r="P97" s="384" t="s">
        <v>4043</v>
      </c>
      <c r="Q97" s="382">
        <v>24</v>
      </c>
      <c r="R97" s="385" t="s">
        <v>5537</v>
      </c>
      <c r="S97" s="385" t="s">
        <v>5538</v>
      </c>
      <c r="T97" s="386"/>
      <c r="U97" s="386">
        <v>0.2</v>
      </c>
      <c r="V97" s="386"/>
      <c r="W97" s="386">
        <f t="shared" si="3"/>
        <v>36.800000000000011</v>
      </c>
      <c r="X97" s="386"/>
      <c r="Y97" s="386">
        <f t="shared" si="2"/>
        <v>4597.3000000000029</v>
      </c>
    </row>
    <row r="98" spans="1:25" x14ac:dyDescent="0.2">
      <c r="A98" s="393">
        <v>40759</v>
      </c>
      <c r="B98" s="320" t="s">
        <v>606</v>
      </c>
      <c r="C98" s="320" t="s">
        <v>5539</v>
      </c>
      <c r="D98" s="320" t="s">
        <v>3989</v>
      </c>
      <c r="E98" s="320">
        <v>44</v>
      </c>
      <c r="F98" s="320"/>
      <c r="G98" s="320"/>
      <c r="H98" s="320">
        <v>11</v>
      </c>
      <c r="I98" s="320"/>
      <c r="J98" s="320"/>
      <c r="K98" s="320"/>
      <c r="L98" s="320"/>
      <c r="M98" s="394" t="s">
        <v>3965</v>
      </c>
      <c r="N98" s="394" t="s">
        <v>1055</v>
      </c>
      <c r="O98" s="395" t="s">
        <v>3900</v>
      </c>
      <c r="P98" s="395" t="s">
        <v>3995</v>
      </c>
      <c r="Q98" s="320">
        <v>17</v>
      </c>
      <c r="R98" s="396" t="s">
        <v>5540</v>
      </c>
      <c r="S98" s="396" t="s">
        <v>850</v>
      </c>
      <c r="T98" s="397"/>
      <c r="U98" s="397">
        <v>0.1</v>
      </c>
      <c r="V98" s="397"/>
      <c r="W98" s="397">
        <f t="shared" si="3"/>
        <v>36.800000000000011</v>
      </c>
      <c r="X98" s="397">
        <v>0.1</v>
      </c>
      <c r="Y98" s="397">
        <f t="shared" si="2"/>
        <v>4597.4000000000033</v>
      </c>
    </row>
    <row r="99" spans="1:25" x14ac:dyDescent="0.2">
      <c r="A99" s="393">
        <v>40760</v>
      </c>
      <c r="B99" s="320" t="s">
        <v>5541</v>
      </c>
      <c r="C99" s="320" t="s">
        <v>5542</v>
      </c>
      <c r="D99" s="320" t="s">
        <v>3989</v>
      </c>
      <c r="E99" s="320">
        <v>45</v>
      </c>
      <c r="F99" s="320"/>
      <c r="G99" s="320"/>
      <c r="H99" s="320"/>
      <c r="I99" s="320">
        <v>4</v>
      </c>
      <c r="J99" s="320"/>
      <c r="K99" s="320"/>
      <c r="L99" s="320"/>
      <c r="M99" s="394" t="s">
        <v>3965</v>
      </c>
      <c r="N99" s="394" t="s">
        <v>1059</v>
      </c>
      <c r="O99" s="395" t="s">
        <v>3900</v>
      </c>
      <c r="P99" s="395" t="s">
        <v>4024</v>
      </c>
      <c r="Q99" s="320">
        <v>4</v>
      </c>
      <c r="R99" s="396" t="s">
        <v>5543</v>
      </c>
      <c r="S99" s="396" t="s">
        <v>5544</v>
      </c>
      <c r="T99" s="397"/>
      <c r="U99" s="397">
        <v>1.2</v>
      </c>
      <c r="V99" s="397"/>
      <c r="W99" s="397">
        <f t="shared" si="3"/>
        <v>36.800000000000011</v>
      </c>
      <c r="X99" s="397">
        <v>1.2</v>
      </c>
      <c r="Y99" s="397">
        <f t="shared" si="2"/>
        <v>4598.6000000000031</v>
      </c>
    </row>
    <row r="100" spans="1:25" x14ac:dyDescent="0.2">
      <c r="A100" s="393">
        <v>40760</v>
      </c>
      <c r="B100" s="320" t="s">
        <v>5545</v>
      </c>
      <c r="C100" s="320" t="s">
        <v>5546</v>
      </c>
      <c r="D100" s="320" t="s">
        <v>3989</v>
      </c>
      <c r="E100" s="320">
        <v>46</v>
      </c>
      <c r="F100" s="320"/>
      <c r="G100" s="320">
        <v>9</v>
      </c>
      <c r="H100" s="320"/>
      <c r="I100" s="320"/>
      <c r="J100" s="320"/>
      <c r="K100" s="320"/>
      <c r="L100" s="320"/>
      <c r="M100" s="394" t="s">
        <v>3965</v>
      </c>
      <c r="N100" s="394" t="s">
        <v>1055</v>
      </c>
      <c r="O100" s="395" t="s">
        <v>3990</v>
      </c>
      <c r="P100" s="395" t="s">
        <v>3908</v>
      </c>
      <c r="Q100" s="320">
        <v>10</v>
      </c>
      <c r="R100" s="396" t="s">
        <v>5547</v>
      </c>
      <c r="S100" s="396" t="s">
        <v>5548</v>
      </c>
      <c r="T100" s="397"/>
      <c r="U100" s="397">
        <v>0.1</v>
      </c>
      <c r="V100" s="397"/>
      <c r="W100" s="397">
        <f t="shared" si="3"/>
        <v>36.800000000000011</v>
      </c>
      <c r="X100" s="397">
        <v>0.1</v>
      </c>
      <c r="Y100" s="397">
        <f t="shared" si="2"/>
        <v>4598.7000000000035</v>
      </c>
    </row>
    <row r="101" spans="1:25" x14ac:dyDescent="0.2">
      <c r="A101" s="381">
        <v>40760</v>
      </c>
      <c r="B101" s="382" t="s">
        <v>5550</v>
      </c>
      <c r="C101" s="382" t="s">
        <v>5551</v>
      </c>
      <c r="D101" s="382" t="s">
        <v>5552</v>
      </c>
      <c r="E101" s="382"/>
      <c r="F101" s="382"/>
      <c r="G101" s="382"/>
      <c r="H101" s="382"/>
      <c r="I101" s="382"/>
      <c r="J101" s="382"/>
      <c r="K101" s="411"/>
      <c r="L101" s="382"/>
      <c r="M101" s="383" t="s">
        <v>3965</v>
      </c>
      <c r="N101" s="383" t="s">
        <v>1055</v>
      </c>
      <c r="O101" s="384" t="s">
        <v>5379</v>
      </c>
      <c r="P101" s="384" t="s">
        <v>4070</v>
      </c>
      <c r="Q101" s="382">
        <v>19</v>
      </c>
      <c r="R101" s="385" t="s">
        <v>5553</v>
      </c>
      <c r="S101" s="385" t="s">
        <v>5554</v>
      </c>
      <c r="T101" s="386"/>
      <c r="U101" s="386">
        <v>0.1</v>
      </c>
      <c r="V101" s="386"/>
      <c r="W101" s="386">
        <f t="shared" si="3"/>
        <v>36.800000000000011</v>
      </c>
      <c r="X101" s="386"/>
      <c r="Y101" s="386">
        <f t="shared" si="2"/>
        <v>4598.7000000000035</v>
      </c>
    </row>
    <row r="102" spans="1:25" x14ac:dyDescent="0.2">
      <c r="A102" s="393">
        <v>40760</v>
      </c>
      <c r="B102" s="320" t="s">
        <v>5555</v>
      </c>
      <c r="C102" s="320" t="s">
        <v>5556</v>
      </c>
      <c r="D102" s="320" t="s">
        <v>5557</v>
      </c>
      <c r="E102" s="320">
        <v>47</v>
      </c>
      <c r="F102" s="320"/>
      <c r="G102" s="320"/>
      <c r="H102" s="320"/>
      <c r="I102" s="320">
        <v>5</v>
      </c>
      <c r="J102" s="320"/>
      <c r="K102" s="320"/>
      <c r="L102" s="320"/>
      <c r="M102" s="394" t="s">
        <v>3936</v>
      </c>
      <c r="N102" s="394" t="s">
        <v>1055</v>
      </c>
      <c r="O102" s="395" t="s">
        <v>3937</v>
      </c>
      <c r="P102" s="395" t="s">
        <v>3959</v>
      </c>
      <c r="Q102" s="320">
        <v>7</v>
      </c>
      <c r="R102" s="396" t="s">
        <v>5558</v>
      </c>
      <c r="S102" s="396" t="s">
        <v>5559</v>
      </c>
      <c r="T102" s="397">
        <v>0.1</v>
      </c>
      <c r="U102" s="397"/>
      <c r="V102" s="397">
        <v>0.1</v>
      </c>
      <c r="W102" s="397">
        <f t="shared" si="3"/>
        <v>36.900000000000013</v>
      </c>
      <c r="X102" s="397"/>
      <c r="Y102" s="397">
        <f t="shared" si="2"/>
        <v>4598.7000000000035</v>
      </c>
    </row>
    <row r="103" spans="1:25" x14ac:dyDescent="0.2">
      <c r="A103" s="393">
        <v>40761</v>
      </c>
      <c r="B103" s="320" t="s">
        <v>5560</v>
      </c>
      <c r="C103" s="320" t="s">
        <v>5561</v>
      </c>
      <c r="D103" s="320" t="s">
        <v>3989</v>
      </c>
      <c r="E103" s="320">
        <v>48</v>
      </c>
      <c r="F103" s="320"/>
      <c r="G103" s="320"/>
      <c r="H103" s="320"/>
      <c r="I103" s="320">
        <v>6</v>
      </c>
      <c r="J103" s="320"/>
      <c r="K103" s="320"/>
      <c r="L103" s="320"/>
      <c r="M103" s="394" t="s">
        <v>3965</v>
      </c>
      <c r="N103" s="394" t="s">
        <v>1059</v>
      </c>
      <c r="O103" s="395" t="s">
        <v>3937</v>
      </c>
      <c r="P103" s="395" t="s">
        <v>3991</v>
      </c>
      <c r="Q103" s="320">
        <v>21</v>
      </c>
      <c r="R103" s="396" t="s">
        <v>5562</v>
      </c>
      <c r="S103" s="396" t="s">
        <v>5563</v>
      </c>
      <c r="T103" s="397"/>
      <c r="U103" s="397">
        <v>0.5</v>
      </c>
      <c r="V103" s="397"/>
      <c r="W103" s="397">
        <f t="shared" si="3"/>
        <v>36.900000000000013</v>
      </c>
      <c r="X103" s="397">
        <v>0.5</v>
      </c>
      <c r="Y103" s="397">
        <f t="shared" si="2"/>
        <v>4599.2000000000035</v>
      </c>
    </row>
    <row r="104" spans="1:25" x14ac:dyDescent="0.2">
      <c r="A104" s="381">
        <v>40758</v>
      </c>
      <c r="B104" s="382" t="s">
        <v>2439</v>
      </c>
      <c r="C104" s="382" t="s">
        <v>5564</v>
      </c>
      <c r="D104" s="382" t="s">
        <v>5565</v>
      </c>
      <c r="E104" s="382"/>
      <c r="F104" s="382"/>
      <c r="G104" s="382"/>
      <c r="H104" s="382"/>
      <c r="I104" s="382"/>
      <c r="J104" s="382"/>
      <c r="K104" s="382"/>
      <c r="L104" s="382"/>
      <c r="M104" s="383" t="s">
        <v>3936</v>
      </c>
      <c r="N104" s="383" t="s">
        <v>1055</v>
      </c>
      <c r="O104" s="384" t="s">
        <v>4059</v>
      </c>
      <c r="P104" s="384" t="s">
        <v>3995</v>
      </c>
      <c r="Q104" s="382">
        <v>13</v>
      </c>
      <c r="R104" s="385" t="s">
        <v>4461</v>
      </c>
      <c r="S104" s="385" t="s">
        <v>5566</v>
      </c>
      <c r="T104" s="386">
        <v>0.1</v>
      </c>
      <c r="U104" s="386"/>
      <c r="V104" s="386"/>
      <c r="W104" s="386">
        <f t="shared" si="3"/>
        <v>36.900000000000013</v>
      </c>
      <c r="X104" s="386"/>
      <c r="Y104" s="386">
        <f t="shared" si="2"/>
        <v>4599.2000000000035</v>
      </c>
    </row>
    <row r="105" spans="1:25" x14ac:dyDescent="0.2">
      <c r="A105" s="393">
        <v>40761</v>
      </c>
      <c r="B105" s="320" t="s">
        <v>5567</v>
      </c>
      <c r="C105" s="320" t="s">
        <v>5568</v>
      </c>
      <c r="D105" s="320" t="s">
        <v>5572</v>
      </c>
      <c r="E105" s="320">
        <v>49</v>
      </c>
      <c r="F105" s="320"/>
      <c r="G105" s="320"/>
      <c r="H105" s="320"/>
      <c r="I105" s="320"/>
      <c r="J105" s="320"/>
      <c r="K105" s="320">
        <v>10</v>
      </c>
      <c r="L105" s="320"/>
      <c r="M105" s="394" t="s">
        <v>3936</v>
      </c>
      <c r="N105" s="394" t="s">
        <v>1055</v>
      </c>
      <c r="O105" s="395" t="s">
        <v>3937</v>
      </c>
      <c r="P105" s="395" t="s">
        <v>3908</v>
      </c>
      <c r="Q105" s="320">
        <v>2</v>
      </c>
      <c r="R105" s="396" t="s">
        <v>5569</v>
      </c>
      <c r="S105" s="396" t="s">
        <v>97</v>
      </c>
      <c r="T105" s="397">
        <v>0.1</v>
      </c>
      <c r="U105" s="397"/>
      <c r="V105" s="397">
        <v>0.1</v>
      </c>
      <c r="W105" s="397">
        <f t="shared" si="3"/>
        <v>37.000000000000014</v>
      </c>
      <c r="X105" s="397"/>
      <c r="Y105" s="397">
        <f t="shared" si="2"/>
        <v>4599.2000000000035</v>
      </c>
    </row>
    <row r="106" spans="1:25" x14ac:dyDescent="0.2">
      <c r="A106" s="381">
        <v>40761</v>
      </c>
      <c r="B106" s="382" t="s">
        <v>5570</v>
      </c>
      <c r="C106" s="382" t="s">
        <v>5571</v>
      </c>
      <c r="D106" s="382" t="s">
        <v>5573</v>
      </c>
      <c r="E106" s="382"/>
      <c r="F106" s="382"/>
      <c r="G106" s="382"/>
      <c r="H106" s="382"/>
      <c r="I106" s="382"/>
      <c r="J106" s="382"/>
      <c r="K106" s="382"/>
      <c r="L106" s="382"/>
      <c r="M106" s="383" t="s">
        <v>3965</v>
      </c>
      <c r="N106" s="383" t="s">
        <v>1055</v>
      </c>
      <c r="O106" s="384" t="s">
        <v>3900</v>
      </c>
      <c r="P106" s="384" t="s">
        <v>3908</v>
      </c>
      <c r="Q106" s="382">
        <v>30</v>
      </c>
      <c r="R106" s="385" t="s">
        <v>5577</v>
      </c>
      <c r="S106" s="385" t="s">
        <v>3316</v>
      </c>
      <c r="T106" s="386"/>
      <c r="U106" s="386">
        <v>0.1</v>
      </c>
      <c r="V106" s="386"/>
      <c r="W106" s="386">
        <f t="shared" si="3"/>
        <v>37.000000000000014</v>
      </c>
      <c r="X106" s="386"/>
      <c r="Y106" s="386">
        <f t="shared" si="2"/>
        <v>4599.2000000000035</v>
      </c>
    </row>
    <row r="107" spans="1:25" x14ac:dyDescent="0.2">
      <c r="A107" s="393">
        <v>40762</v>
      </c>
      <c r="B107" s="320" t="s">
        <v>5574</v>
      </c>
      <c r="C107" s="320" t="s">
        <v>5575</v>
      </c>
      <c r="D107" s="320" t="s">
        <v>5576</v>
      </c>
      <c r="E107" s="320">
        <v>50</v>
      </c>
      <c r="F107" s="320"/>
      <c r="G107" s="320"/>
      <c r="H107" s="320"/>
      <c r="I107" s="320"/>
      <c r="J107" s="320"/>
      <c r="K107" s="320">
        <v>11</v>
      </c>
      <c r="L107" s="320"/>
      <c r="M107" s="394" t="s">
        <v>3936</v>
      </c>
      <c r="N107" s="394" t="s">
        <v>1055</v>
      </c>
      <c r="O107" s="395" t="s">
        <v>3937</v>
      </c>
      <c r="P107" s="395" t="s">
        <v>3889</v>
      </c>
      <c r="Q107" s="320">
        <v>27</v>
      </c>
      <c r="R107" s="396" t="s">
        <v>5578</v>
      </c>
      <c r="S107" s="396" t="s">
        <v>5579</v>
      </c>
      <c r="T107" s="397">
        <v>0.1</v>
      </c>
      <c r="U107" s="397"/>
      <c r="V107" s="397">
        <v>0.1</v>
      </c>
      <c r="W107" s="397">
        <f t="shared" si="3"/>
        <v>37.100000000000016</v>
      </c>
      <c r="X107" s="397"/>
      <c r="Y107" s="397">
        <f t="shared" si="2"/>
        <v>4599.2000000000035</v>
      </c>
    </row>
    <row r="108" spans="1:25" x14ac:dyDescent="0.2">
      <c r="A108" s="393">
        <v>40762</v>
      </c>
      <c r="B108" s="320" t="s">
        <v>5580</v>
      </c>
      <c r="C108" s="320" t="s">
        <v>5581</v>
      </c>
      <c r="D108" s="320" t="s">
        <v>3989</v>
      </c>
      <c r="E108" s="320">
        <v>51</v>
      </c>
      <c r="F108" s="320"/>
      <c r="G108" s="320"/>
      <c r="H108" s="320">
        <v>12</v>
      </c>
      <c r="I108" s="320"/>
      <c r="J108" s="320"/>
      <c r="K108" s="320"/>
      <c r="L108" s="320"/>
      <c r="M108" s="394" t="s">
        <v>3965</v>
      </c>
      <c r="N108" s="394" t="s">
        <v>1059</v>
      </c>
      <c r="O108" s="395" t="s">
        <v>3937</v>
      </c>
      <c r="P108" s="395" t="s">
        <v>3995</v>
      </c>
      <c r="Q108" s="320">
        <v>8</v>
      </c>
      <c r="R108" s="396" t="s">
        <v>673</v>
      </c>
      <c r="S108" s="396" t="s">
        <v>5582</v>
      </c>
      <c r="T108" s="397"/>
      <c r="U108" s="397">
        <v>0.28000000000000003</v>
      </c>
      <c r="V108" s="397"/>
      <c r="W108" s="397">
        <f t="shared" si="3"/>
        <v>37.100000000000016</v>
      </c>
      <c r="X108" s="397">
        <v>0.28000000000000003</v>
      </c>
      <c r="Y108" s="397">
        <f t="shared" si="2"/>
        <v>4599.4800000000032</v>
      </c>
    </row>
    <row r="109" spans="1:25" x14ac:dyDescent="0.2">
      <c r="A109" s="405">
        <v>40762</v>
      </c>
      <c r="B109" s="401">
        <v>181</v>
      </c>
      <c r="C109" s="320" t="s">
        <v>5583</v>
      </c>
      <c r="D109" s="320" t="s">
        <v>5584</v>
      </c>
      <c r="E109" s="320">
        <v>52</v>
      </c>
      <c r="F109" s="320"/>
      <c r="G109" s="320"/>
      <c r="H109" s="320"/>
      <c r="I109" s="320">
        <v>7</v>
      </c>
      <c r="J109" s="320"/>
      <c r="K109" s="320"/>
      <c r="L109" s="320"/>
      <c r="M109" s="394" t="s">
        <v>3936</v>
      </c>
      <c r="N109" s="394" t="s">
        <v>1055</v>
      </c>
      <c r="O109" s="395" t="s">
        <v>3937</v>
      </c>
      <c r="P109" s="395" t="s">
        <v>4024</v>
      </c>
      <c r="Q109" s="320">
        <v>2</v>
      </c>
      <c r="R109" s="396" t="s">
        <v>5585</v>
      </c>
      <c r="S109" s="396" t="s">
        <v>5586</v>
      </c>
      <c r="T109" s="397">
        <v>0.1</v>
      </c>
      <c r="U109" s="400"/>
      <c r="V109" s="397">
        <v>0.1</v>
      </c>
      <c r="W109" s="397">
        <f t="shared" si="3"/>
        <v>37.200000000000017</v>
      </c>
      <c r="X109" s="397"/>
      <c r="Y109" s="397">
        <f t="shared" si="2"/>
        <v>4599.4800000000032</v>
      </c>
    </row>
    <row r="110" spans="1:25" x14ac:dyDescent="0.2">
      <c r="A110" s="387">
        <v>40763</v>
      </c>
      <c r="B110" s="382" t="s">
        <v>5587</v>
      </c>
      <c r="C110" s="382" t="s">
        <v>5588</v>
      </c>
      <c r="D110" s="382" t="s">
        <v>5589</v>
      </c>
      <c r="E110" s="382"/>
      <c r="F110" s="382"/>
      <c r="G110" s="382"/>
      <c r="H110" s="382"/>
      <c r="I110" s="382"/>
      <c r="J110" s="382"/>
      <c r="K110" s="382"/>
      <c r="L110" s="382"/>
      <c r="M110" s="383" t="s">
        <v>4983</v>
      </c>
      <c r="N110" s="383" t="s">
        <v>1076</v>
      </c>
      <c r="O110" s="384" t="s">
        <v>2188</v>
      </c>
      <c r="P110" s="384" t="s">
        <v>3973</v>
      </c>
      <c r="Q110" s="382">
        <v>10</v>
      </c>
      <c r="R110" s="412" t="s">
        <v>5590</v>
      </c>
      <c r="S110" s="385" t="s">
        <v>5591</v>
      </c>
      <c r="T110" s="386">
        <v>20</v>
      </c>
      <c r="U110" s="399"/>
      <c r="V110" s="386"/>
      <c r="W110" s="386">
        <f t="shared" si="3"/>
        <v>37.200000000000017</v>
      </c>
      <c r="X110" s="386"/>
      <c r="Y110" s="386">
        <f t="shared" si="2"/>
        <v>4599.4800000000032</v>
      </c>
    </row>
    <row r="111" spans="1:25" x14ac:dyDescent="0.2">
      <c r="A111" s="387">
        <v>40763</v>
      </c>
      <c r="B111" s="382" t="s">
        <v>5592</v>
      </c>
      <c r="C111" s="382" t="s">
        <v>5593</v>
      </c>
      <c r="D111" s="382" t="s">
        <v>5594</v>
      </c>
      <c r="E111" s="382"/>
      <c r="F111" s="382"/>
      <c r="G111" s="382"/>
      <c r="H111" s="382"/>
      <c r="I111" s="382"/>
      <c r="J111" s="382"/>
      <c r="K111" s="382"/>
      <c r="L111" s="382"/>
      <c r="M111" s="383" t="s">
        <v>4983</v>
      </c>
      <c r="N111" s="383" t="s">
        <v>1055</v>
      </c>
      <c r="O111" s="384" t="s">
        <v>2188</v>
      </c>
      <c r="P111" s="384" t="s">
        <v>3973</v>
      </c>
      <c r="Q111" s="382">
        <v>10</v>
      </c>
      <c r="R111" s="385" t="s">
        <v>5595</v>
      </c>
      <c r="S111" s="385" t="s">
        <v>5487</v>
      </c>
      <c r="T111" s="386">
        <v>0.1</v>
      </c>
      <c r="U111" s="399"/>
      <c r="V111" s="386"/>
      <c r="W111" s="386">
        <f t="shared" si="3"/>
        <v>37.200000000000017</v>
      </c>
      <c r="X111" s="386"/>
      <c r="Y111" s="386">
        <f t="shared" si="2"/>
        <v>4599.4800000000032</v>
      </c>
    </row>
    <row r="112" spans="1:25" x14ac:dyDescent="0.2">
      <c r="A112" s="405">
        <v>40763</v>
      </c>
      <c r="B112" s="320" t="s">
        <v>5596</v>
      </c>
      <c r="C112" s="320" t="s">
        <v>5597</v>
      </c>
      <c r="D112" s="320" t="s">
        <v>5598</v>
      </c>
      <c r="E112" s="320">
        <v>53</v>
      </c>
      <c r="F112" s="320"/>
      <c r="G112" s="320"/>
      <c r="H112" s="320">
        <v>13</v>
      </c>
      <c r="I112" s="320"/>
      <c r="J112" s="320"/>
      <c r="K112" s="320"/>
      <c r="L112" s="320"/>
      <c r="M112" s="394" t="s">
        <v>3936</v>
      </c>
      <c r="N112" s="394" t="s">
        <v>1055</v>
      </c>
      <c r="O112" s="395" t="s">
        <v>3914</v>
      </c>
      <c r="P112" s="395" t="s">
        <v>3995</v>
      </c>
      <c r="Q112" s="320">
        <v>31</v>
      </c>
      <c r="R112" s="396" t="s">
        <v>5599</v>
      </c>
      <c r="S112" s="396" t="s">
        <v>5600</v>
      </c>
      <c r="T112" s="397">
        <v>0.1</v>
      </c>
      <c r="U112" s="400"/>
      <c r="V112" s="397">
        <v>0.1</v>
      </c>
      <c r="W112" s="397">
        <f t="shared" si="3"/>
        <v>37.300000000000018</v>
      </c>
      <c r="X112" s="397"/>
      <c r="Y112" s="397">
        <f t="shared" si="2"/>
        <v>4599.4800000000032</v>
      </c>
    </row>
    <row r="113" spans="1:25" x14ac:dyDescent="0.2">
      <c r="A113" s="393">
        <v>40763</v>
      </c>
      <c r="B113" s="320" t="s">
        <v>5601</v>
      </c>
      <c r="C113" s="320" t="s">
        <v>5602</v>
      </c>
      <c r="D113" s="320" t="s">
        <v>5603</v>
      </c>
      <c r="E113" s="320">
        <v>54</v>
      </c>
      <c r="F113" s="320"/>
      <c r="G113" s="320"/>
      <c r="H113" s="320"/>
      <c r="I113" s="320">
        <v>8</v>
      </c>
      <c r="J113" s="320"/>
      <c r="K113" s="320"/>
      <c r="L113" s="320"/>
      <c r="M113" s="394" t="s">
        <v>3936</v>
      </c>
      <c r="N113" s="394" t="s">
        <v>1055</v>
      </c>
      <c r="O113" s="395" t="s">
        <v>3937</v>
      </c>
      <c r="P113" s="395" t="s">
        <v>3959</v>
      </c>
      <c r="Q113" s="320">
        <v>15</v>
      </c>
      <c r="R113" s="396" t="s">
        <v>5604</v>
      </c>
      <c r="S113" s="396" t="s">
        <v>5605</v>
      </c>
      <c r="T113" s="397">
        <v>0.1</v>
      </c>
      <c r="U113" s="397"/>
      <c r="V113" s="397">
        <v>0.1</v>
      </c>
      <c r="W113" s="397">
        <f t="shared" si="3"/>
        <v>37.40000000000002</v>
      </c>
      <c r="X113" s="397"/>
      <c r="Y113" s="397">
        <f t="shared" si="2"/>
        <v>4599.4800000000032</v>
      </c>
    </row>
    <row r="114" spans="1:25" x14ac:dyDescent="0.2">
      <c r="A114" s="381">
        <v>40763</v>
      </c>
      <c r="B114" s="382" t="s">
        <v>5606</v>
      </c>
      <c r="C114" s="382" t="s">
        <v>5607</v>
      </c>
      <c r="D114" s="382" t="s">
        <v>5608</v>
      </c>
      <c r="E114" s="382"/>
      <c r="F114" s="382"/>
      <c r="G114" s="382"/>
      <c r="H114" s="382"/>
      <c r="I114" s="382"/>
      <c r="J114" s="382"/>
      <c r="K114" s="382"/>
      <c r="L114" s="382"/>
      <c r="M114" s="383" t="s">
        <v>3965</v>
      </c>
      <c r="N114" s="383" t="s">
        <v>1055</v>
      </c>
      <c r="O114" s="384" t="s">
        <v>4059</v>
      </c>
      <c r="P114" s="384" t="s">
        <v>4024</v>
      </c>
      <c r="Q114" s="382">
        <v>6</v>
      </c>
      <c r="R114" s="385" t="s">
        <v>5609</v>
      </c>
      <c r="S114" s="385" t="s">
        <v>3223</v>
      </c>
      <c r="T114" s="386"/>
      <c r="U114" s="386">
        <v>0.1</v>
      </c>
      <c r="V114" s="386"/>
      <c r="W114" s="386">
        <f t="shared" si="3"/>
        <v>37.40000000000002</v>
      </c>
      <c r="X114" s="386"/>
      <c r="Y114" s="386">
        <f t="shared" si="2"/>
        <v>4599.4800000000032</v>
      </c>
    </row>
    <row r="115" spans="1:25" x14ac:dyDescent="0.2">
      <c r="A115" s="381">
        <v>40763</v>
      </c>
      <c r="B115" s="398" t="s">
        <v>5610</v>
      </c>
      <c r="C115" s="398" t="s">
        <v>5611</v>
      </c>
      <c r="D115" s="398" t="s">
        <v>5612</v>
      </c>
      <c r="E115" s="398"/>
      <c r="F115" s="382"/>
      <c r="G115" s="382"/>
      <c r="H115" s="382"/>
      <c r="I115" s="382"/>
      <c r="J115" s="382"/>
      <c r="K115" s="382"/>
      <c r="L115" s="382"/>
      <c r="M115" s="383" t="s">
        <v>3965</v>
      </c>
      <c r="N115" s="383" t="s">
        <v>1059</v>
      </c>
      <c r="O115" s="384" t="s">
        <v>4036</v>
      </c>
      <c r="P115" s="384" t="s">
        <v>2433</v>
      </c>
      <c r="Q115" s="382">
        <v>8</v>
      </c>
      <c r="R115" s="385" t="s">
        <v>5613</v>
      </c>
      <c r="S115" s="385" t="s">
        <v>5614</v>
      </c>
      <c r="T115" s="386"/>
      <c r="U115" s="386">
        <v>0.5</v>
      </c>
      <c r="V115" s="386"/>
      <c r="W115" s="386">
        <f t="shared" si="3"/>
        <v>37.40000000000002</v>
      </c>
      <c r="X115" s="386"/>
      <c r="Y115" s="386">
        <f t="shared" si="2"/>
        <v>4599.4800000000032</v>
      </c>
    </row>
    <row r="116" spans="1:25" x14ac:dyDescent="0.2">
      <c r="A116" s="393">
        <v>40763</v>
      </c>
      <c r="B116" s="401" t="s">
        <v>5615</v>
      </c>
      <c r="C116" s="401" t="s">
        <v>5616</v>
      </c>
      <c r="D116" s="401" t="s">
        <v>3989</v>
      </c>
      <c r="E116" s="401">
        <v>55</v>
      </c>
      <c r="F116" s="320">
        <v>6</v>
      </c>
      <c r="G116" s="320"/>
      <c r="H116" s="320"/>
      <c r="I116" s="320"/>
      <c r="J116" s="320"/>
      <c r="K116" s="320"/>
      <c r="L116" s="320"/>
      <c r="M116" s="394" t="s">
        <v>3965</v>
      </c>
      <c r="N116" s="394" t="s">
        <v>1059</v>
      </c>
      <c r="O116" s="395" t="s">
        <v>1588</v>
      </c>
      <c r="P116" s="395" t="s">
        <v>4037</v>
      </c>
      <c r="Q116" s="320">
        <v>22</v>
      </c>
      <c r="R116" s="396" t="s">
        <v>5617</v>
      </c>
      <c r="S116" s="396" t="s">
        <v>5618</v>
      </c>
      <c r="T116" s="397"/>
      <c r="U116" s="397">
        <v>1</v>
      </c>
      <c r="V116" s="397"/>
      <c r="W116" s="397">
        <f t="shared" si="3"/>
        <v>37.40000000000002</v>
      </c>
      <c r="X116" s="397">
        <v>0.5</v>
      </c>
      <c r="Y116" s="397">
        <f t="shared" si="2"/>
        <v>4599.9800000000032</v>
      </c>
    </row>
    <row r="117" spans="1:25" x14ac:dyDescent="0.2">
      <c r="A117" s="381">
        <v>40764</v>
      </c>
      <c r="B117" s="382" t="s">
        <v>5619</v>
      </c>
      <c r="C117" s="382" t="s">
        <v>5620</v>
      </c>
      <c r="D117" s="382" t="s">
        <v>5621</v>
      </c>
      <c r="E117" s="382"/>
      <c r="F117" s="382"/>
      <c r="G117" s="382"/>
      <c r="H117" s="382"/>
      <c r="I117" s="382"/>
      <c r="J117" s="382"/>
      <c r="K117" s="382"/>
      <c r="L117" s="382"/>
      <c r="M117" s="383" t="s">
        <v>3965</v>
      </c>
      <c r="N117" s="383" t="s">
        <v>1055</v>
      </c>
      <c r="O117" s="384" t="s">
        <v>3907</v>
      </c>
      <c r="P117" s="384" t="s">
        <v>3908</v>
      </c>
      <c r="Q117" s="382">
        <v>18</v>
      </c>
      <c r="R117" s="385" t="s">
        <v>5622</v>
      </c>
      <c r="S117" s="385" t="s">
        <v>5623</v>
      </c>
      <c r="T117" s="386"/>
      <c r="U117" s="386">
        <v>0.1</v>
      </c>
      <c r="V117" s="386"/>
      <c r="W117" s="386">
        <f t="shared" si="3"/>
        <v>37.40000000000002</v>
      </c>
      <c r="X117" s="386"/>
      <c r="Y117" s="386">
        <f t="shared" si="2"/>
        <v>4599.9800000000032</v>
      </c>
    </row>
    <row r="118" spans="1:25" x14ac:dyDescent="0.2">
      <c r="A118" s="405">
        <v>40764</v>
      </c>
      <c r="B118" s="320" t="s">
        <v>5624</v>
      </c>
      <c r="C118" s="320" t="s">
        <v>5625</v>
      </c>
      <c r="D118" s="320" t="s">
        <v>5626</v>
      </c>
      <c r="E118" s="320">
        <v>56</v>
      </c>
      <c r="F118" s="320"/>
      <c r="G118" s="320"/>
      <c r="H118" s="320"/>
      <c r="I118" s="320">
        <v>9</v>
      </c>
      <c r="J118" s="320"/>
      <c r="K118" s="320"/>
      <c r="L118" s="320"/>
      <c r="M118" s="394" t="s">
        <v>3936</v>
      </c>
      <c r="N118" s="394" t="s">
        <v>1055</v>
      </c>
      <c r="O118" s="395" t="s">
        <v>3937</v>
      </c>
      <c r="P118" s="395" t="s">
        <v>4024</v>
      </c>
      <c r="Q118" s="396">
        <v>14</v>
      </c>
      <c r="R118" s="396" t="s">
        <v>5627</v>
      </c>
      <c r="S118" s="396" t="s">
        <v>5628</v>
      </c>
      <c r="T118" s="397">
        <v>0.1</v>
      </c>
      <c r="U118" s="397"/>
      <c r="V118" s="397">
        <v>0.1</v>
      </c>
      <c r="W118" s="397">
        <f t="shared" si="3"/>
        <v>37.500000000000021</v>
      </c>
      <c r="X118" s="397"/>
      <c r="Y118" s="397">
        <f t="shared" si="2"/>
        <v>4599.9800000000032</v>
      </c>
    </row>
    <row r="119" spans="1:25" x14ac:dyDescent="0.2">
      <c r="A119" s="405">
        <v>40765</v>
      </c>
      <c r="B119" s="320" t="s">
        <v>5629</v>
      </c>
      <c r="C119" s="320" t="s">
        <v>5630</v>
      </c>
      <c r="D119" s="320" t="s">
        <v>3989</v>
      </c>
      <c r="E119" s="320">
        <v>57</v>
      </c>
      <c r="F119" s="320"/>
      <c r="G119" s="320"/>
      <c r="H119" s="320">
        <v>14</v>
      </c>
      <c r="I119" s="320"/>
      <c r="J119" s="320"/>
      <c r="K119" s="320"/>
      <c r="L119" s="320"/>
      <c r="M119" s="394" t="s">
        <v>3965</v>
      </c>
      <c r="N119" s="394" t="s">
        <v>1055</v>
      </c>
      <c r="O119" s="395" t="s">
        <v>1615</v>
      </c>
      <c r="P119" s="395" t="s">
        <v>3995</v>
      </c>
      <c r="Q119" s="320">
        <v>18</v>
      </c>
      <c r="R119" s="396" t="s">
        <v>5631</v>
      </c>
      <c r="S119" s="396" t="s">
        <v>5632</v>
      </c>
      <c r="T119" s="397"/>
      <c r="U119" s="397">
        <v>0.1</v>
      </c>
      <c r="V119" s="397"/>
      <c r="W119" s="397">
        <f t="shared" si="3"/>
        <v>37.500000000000021</v>
      </c>
      <c r="X119" s="397">
        <v>0.1</v>
      </c>
      <c r="Y119" s="397">
        <f t="shared" si="2"/>
        <v>4600.0800000000036</v>
      </c>
    </row>
    <row r="120" spans="1:25" x14ac:dyDescent="0.2">
      <c r="A120" s="381">
        <v>40765</v>
      </c>
      <c r="B120" s="382" t="s">
        <v>5633</v>
      </c>
      <c r="C120" s="382" t="s">
        <v>5634</v>
      </c>
      <c r="D120" s="382" t="s">
        <v>5635</v>
      </c>
      <c r="E120" s="382"/>
      <c r="F120" s="382"/>
      <c r="G120" s="382"/>
      <c r="H120" s="382"/>
      <c r="I120" s="382"/>
      <c r="J120" s="382"/>
      <c r="K120" s="382"/>
      <c r="L120" s="382"/>
      <c r="M120" s="383" t="s">
        <v>3965</v>
      </c>
      <c r="N120" s="383" t="s">
        <v>1055</v>
      </c>
      <c r="O120" s="384" t="s">
        <v>3990</v>
      </c>
      <c r="P120" s="384" t="s">
        <v>3889</v>
      </c>
      <c r="Q120" s="382">
        <v>26</v>
      </c>
      <c r="R120" s="385" t="s">
        <v>5636</v>
      </c>
      <c r="S120" s="385" t="s">
        <v>5637</v>
      </c>
      <c r="T120" s="386"/>
      <c r="U120" s="386">
        <v>0.25</v>
      </c>
      <c r="V120" s="386"/>
      <c r="W120" s="386">
        <f t="shared" si="3"/>
        <v>37.500000000000021</v>
      </c>
      <c r="X120" s="386"/>
      <c r="Y120" s="386">
        <f t="shared" si="2"/>
        <v>4600.0800000000036</v>
      </c>
    </row>
    <row r="121" spans="1:25" x14ac:dyDescent="0.2">
      <c r="A121" s="381">
        <v>40762</v>
      </c>
      <c r="B121" s="382" t="s">
        <v>5638</v>
      </c>
      <c r="C121" s="382" t="s">
        <v>5639</v>
      </c>
      <c r="D121" s="382"/>
      <c r="E121" s="382"/>
      <c r="F121" s="382"/>
      <c r="G121" s="382"/>
      <c r="H121" s="382"/>
      <c r="I121" s="382"/>
      <c r="J121" s="382"/>
      <c r="K121" s="382"/>
      <c r="L121" s="382"/>
      <c r="M121" s="383" t="s">
        <v>3965</v>
      </c>
      <c r="N121" s="383" t="s">
        <v>1055</v>
      </c>
      <c r="O121" s="384" t="s">
        <v>3943</v>
      </c>
      <c r="P121" s="384" t="s">
        <v>3908</v>
      </c>
      <c r="Q121" s="382">
        <v>27</v>
      </c>
      <c r="R121" s="385" t="s">
        <v>5640</v>
      </c>
      <c r="S121" s="385" t="s">
        <v>5641</v>
      </c>
      <c r="T121" s="386"/>
      <c r="U121" s="386">
        <v>0.1</v>
      </c>
      <c r="V121" s="386"/>
      <c r="W121" s="386">
        <f t="shared" si="3"/>
        <v>37.500000000000021</v>
      </c>
      <c r="X121" s="386"/>
      <c r="Y121" s="386">
        <f t="shared" si="2"/>
        <v>4600.0800000000036</v>
      </c>
    </row>
    <row r="122" spans="1:25" x14ac:dyDescent="0.2">
      <c r="A122" s="381">
        <v>40765</v>
      </c>
      <c r="B122" s="382" t="s">
        <v>5642</v>
      </c>
      <c r="C122" s="382" t="s">
        <v>5643</v>
      </c>
      <c r="D122" s="382" t="s">
        <v>5644</v>
      </c>
      <c r="E122" s="382"/>
      <c r="F122" s="382"/>
      <c r="G122" s="382"/>
      <c r="H122" s="382"/>
      <c r="I122" s="382"/>
      <c r="J122" s="382"/>
      <c r="K122" s="382"/>
      <c r="L122" s="382"/>
      <c r="M122" s="383" t="s">
        <v>3965</v>
      </c>
      <c r="N122" s="383" t="s">
        <v>1059</v>
      </c>
      <c r="O122" s="384" t="s">
        <v>3907</v>
      </c>
      <c r="P122" s="384" t="s">
        <v>3908</v>
      </c>
      <c r="Q122" s="382">
        <v>19</v>
      </c>
      <c r="R122" s="385" t="s">
        <v>3966</v>
      </c>
      <c r="S122" s="385" t="s">
        <v>595</v>
      </c>
      <c r="T122" s="386"/>
      <c r="U122" s="386">
        <v>1.5</v>
      </c>
      <c r="V122" s="386"/>
      <c r="W122" s="386">
        <f t="shared" si="3"/>
        <v>37.500000000000021</v>
      </c>
      <c r="X122" s="386"/>
      <c r="Y122" s="386">
        <f t="shared" si="2"/>
        <v>4600.0800000000036</v>
      </c>
    </row>
    <row r="123" spans="1:25" x14ac:dyDescent="0.2">
      <c r="A123" s="387">
        <v>40765</v>
      </c>
      <c r="B123" s="388" t="s">
        <v>5645</v>
      </c>
      <c r="C123" s="388" t="s">
        <v>5646</v>
      </c>
      <c r="D123" s="388" t="s">
        <v>5647</v>
      </c>
      <c r="E123" s="388"/>
      <c r="F123" s="388"/>
      <c r="G123" s="388"/>
      <c r="H123" s="388"/>
      <c r="I123" s="388"/>
      <c r="J123" s="388"/>
      <c r="K123" s="388"/>
      <c r="L123" s="388"/>
      <c r="M123" s="389" t="s">
        <v>4085</v>
      </c>
      <c r="N123" s="389" t="s">
        <v>1055</v>
      </c>
      <c r="O123" s="390" t="s">
        <v>4091</v>
      </c>
      <c r="P123" s="390" t="s">
        <v>4070</v>
      </c>
      <c r="Q123" s="388">
        <v>17</v>
      </c>
      <c r="R123" s="391" t="s">
        <v>5648</v>
      </c>
      <c r="S123" s="391" t="s">
        <v>5234</v>
      </c>
      <c r="T123" s="392">
        <v>0.1</v>
      </c>
      <c r="U123" s="392"/>
      <c r="V123" s="386"/>
      <c r="W123" s="386">
        <f t="shared" si="3"/>
        <v>37.500000000000021</v>
      </c>
      <c r="X123" s="386"/>
      <c r="Y123" s="386">
        <f t="shared" si="2"/>
        <v>4600.0800000000036</v>
      </c>
    </row>
    <row r="124" spans="1:25" x14ac:dyDescent="0.2">
      <c r="A124" s="393">
        <v>40766</v>
      </c>
      <c r="B124" s="320" t="s">
        <v>5649</v>
      </c>
      <c r="C124" s="320" t="s">
        <v>5650</v>
      </c>
      <c r="D124" s="320" t="s">
        <v>3989</v>
      </c>
      <c r="E124" s="320">
        <v>58</v>
      </c>
      <c r="F124" s="320"/>
      <c r="G124" s="320"/>
      <c r="H124" s="320">
        <v>15</v>
      </c>
      <c r="I124" s="320"/>
      <c r="J124" s="320"/>
      <c r="K124" s="320"/>
      <c r="L124" s="320"/>
      <c r="M124" s="394" t="s">
        <v>3965</v>
      </c>
      <c r="N124" s="394" t="s">
        <v>1055</v>
      </c>
      <c r="O124" s="395" t="s">
        <v>5190</v>
      </c>
      <c r="P124" s="395" t="s">
        <v>3995</v>
      </c>
      <c r="Q124" s="320">
        <v>26</v>
      </c>
      <c r="R124" s="396" t="s">
        <v>5651</v>
      </c>
      <c r="S124" s="396" t="s">
        <v>5652</v>
      </c>
      <c r="T124" s="397"/>
      <c r="U124" s="397">
        <v>0.1</v>
      </c>
      <c r="V124" s="397"/>
      <c r="W124" s="397">
        <f t="shared" si="3"/>
        <v>37.500000000000021</v>
      </c>
      <c r="X124" s="397">
        <v>0.1</v>
      </c>
      <c r="Y124" s="397">
        <f t="shared" si="2"/>
        <v>4600.1800000000039</v>
      </c>
    </row>
    <row r="125" spans="1:25" x14ac:dyDescent="0.2">
      <c r="A125" s="393">
        <v>40766</v>
      </c>
      <c r="B125" s="320" t="s">
        <v>5653</v>
      </c>
      <c r="C125" s="320" t="s">
        <v>5654</v>
      </c>
      <c r="D125" s="320" t="s">
        <v>5655</v>
      </c>
      <c r="E125" s="320">
        <v>59</v>
      </c>
      <c r="F125" s="320"/>
      <c r="G125" s="320"/>
      <c r="H125" s="320">
        <v>16</v>
      </c>
      <c r="I125" s="320"/>
      <c r="J125" s="320"/>
      <c r="K125" s="320"/>
      <c r="L125" s="320"/>
      <c r="M125" s="394" t="s">
        <v>3965</v>
      </c>
      <c r="N125" s="394" t="s">
        <v>242</v>
      </c>
      <c r="O125" s="395" t="s">
        <v>3943</v>
      </c>
      <c r="P125" s="395" t="s">
        <v>3991</v>
      </c>
      <c r="Q125" s="320">
        <v>23</v>
      </c>
      <c r="R125" s="396" t="s">
        <v>5656</v>
      </c>
      <c r="S125" s="396" t="s">
        <v>5657</v>
      </c>
      <c r="T125" s="397"/>
      <c r="U125" s="397">
        <v>5214</v>
      </c>
      <c r="V125" s="397"/>
      <c r="W125" s="397">
        <f t="shared" si="3"/>
        <v>37.500000000000021</v>
      </c>
      <c r="X125" s="397">
        <v>4570</v>
      </c>
      <c r="Y125" s="397">
        <f t="shared" si="2"/>
        <v>9170.1800000000039</v>
      </c>
    </row>
    <row r="126" spans="1:25" x14ac:dyDescent="0.2">
      <c r="A126" s="381">
        <v>40766</v>
      </c>
      <c r="B126" s="382" t="s">
        <v>5658</v>
      </c>
      <c r="C126" s="382" t="s">
        <v>5659</v>
      </c>
      <c r="D126" s="382" t="s">
        <v>5660</v>
      </c>
      <c r="E126" s="382"/>
      <c r="F126" s="382"/>
      <c r="G126" s="382"/>
      <c r="H126" s="382"/>
      <c r="I126" s="382"/>
      <c r="J126" s="382"/>
      <c r="K126" s="382"/>
      <c r="L126" s="382"/>
      <c r="M126" s="383" t="s">
        <v>3965</v>
      </c>
      <c r="N126" s="383" t="s">
        <v>1055</v>
      </c>
      <c r="O126" s="384" t="s">
        <v>3894</v>
      </c>
      <c r="P126" s="384" t="s">
        <v>3895</v>
      </c>
      <c r="Q126" s="382">
        <v>17</v>
      </c>
      <c r="R126" s="385" t="s">
        <v>5661</v>
      </c>
      <c r="S126" s="385" t="s">
        <v>5662</v>
      </c>
      <c r="T126" s="386"/>
      <c r="U126" s="386">
        <v>0.1</v>
      </c>
      <c r="V126" s="386"/>
      <c r="W126" s="386">
        <f t="shared" si="3"/>
        <v>37.500000000000021</v>
      </c>
      <c r="X126" s="386"/>
      <c r="Y126" s="386">
        <f t="shared" si="2"/>
        <v>9170.1800000000039</v>
      </c>
    </row>
    <row r="127" spans="1:25" x14ac:dyDescent="0.2">
      <c r="A127" s="393">
        <v>40766</v>
      </c>
      <c r="B127" s="320" t="s">
        <v>3475</v>
      </c>
      <c r="C127" s="320" t="s">
        <v>5663</v>
      </c>
      <c r="D127" s="320" t="s">
        <v>5664</v>
      </c>
      <c r="E127" s="320">
        <v>60</v>
      </c>
      <c r="F127" s="320"/>
      <c r="G127" s="320"/>
      <c r="H127" s="320"/>
      <c r="I127" s="320"/>
      <c r="J127" s="320"/>
      <c r="K127" s="320">
        <v>12</v>
      </c>
      <c r="L127" s="320"/>
      <c r="M127" s="394" t="s">
        <v>3936</v>
      </c>
      <c r="N127" s="394" t="s">
        <v>1055</v>
      </c>
      <c r="O127" s="395" t="s">
        <v>3999</v>
      </c>
      <c r="P127" s="395" t="s">
        <v>3889</v>
      </c>
      <c r="Q127" s="320">
        <v>20</v>
      </c>
      <c r="R127" s="396" t="s">
        <v>5665</v>
      </c>
      <c r="S127" s="396" t="s">
        <v>5666</v>
      </c>
      <c r="T127" s="397">
        <v>0.1</v>
      </c>
      <c r="U127" s="397"/>
      <c r="V127" s="397">
        <v>0.1</v>
      </c>
      <c r="W127" s="397">
        <f t="shared" si="3"/>
        <v>37.600000000000023</v>
      </c>
      <c r="X127" s="397"/>
      <c r="Y127" s="397">
        <f t="shared" si="2"/>
        <v>9170.1800000000039</v>
      </c>
    </row>
    <row r="128" spans="1:25" x14ac:dyDescent="0.2">
      <c r="A128" s="393">
        <v>40768</v>
      </c>
      <c r="B128" s="320" t="s">
        <v>5667</v>
      </c>
      <c r="C128" s="320" t="s">
        <v>5668</v>
      </c>
      <c r="D128" s="320" t="s">
        <v>5669</v>
      </c>
      <c r="E128" s="320">
        <v>61</v>
      </c>
      <c r="F128" s="320"/>
      <c r="G128" s="320"/>
      <c r="H128" s="320"/>
      <c r="I128" s="320"/>
      <c r="J128" s="320"/>
      <c r="K128" s="320">
        <v>13</v>
      </c>
      <c r="L128" s="320"/>
      <c r="M128" s="394" t="s">
        <v>3936</v>
      </c>
      <c r="N128" s="394" t="s">
        <v>1055</v>
      </c>
      <c r="O128" s="395" t="s">
        <v>3937</v>
      </c>
      <c r="P128" s="395" t="s">
        <v>3908</v>
      </c>
      <c r="Q128" s="320">
        <v>11</v>
      </c>
      <c r="R128" s="396" t="s">
        <v>1286</v>
      </c>
      <c r="S128" s="396" t="s">
        <v>5670</v>
      </c>
      <c r="T128" s="397">
        <v>0.1</v>
      </c>
      <c r="U128" s="397"/>
      <c r="V128" s="397">
        <v>0.1</v>
      </c>
      <c r="W128" s="397">
        <f t="shared" si="3"/>
        <v>37.700000000000024</v>
      </c>
      <c r="X128" s="397"/>
      <c r="Y128" s="397">
        <f t="shared" si="2"/>
        <v>9170.1800000000039</v>
      </c>
    </row>
    <row r="129" spans="1:25" x14ac:dyDescent="0.2">
      <c r="A129" s="381">
        <v>40769</v>
      </c>
      <c r="B129" s="382" t="s">
        <v>5671</v>
      </c>
      <c r="C129" s="382" t="s">
        <v>5672</v>
      </c>
      <c r="D129" s="382" t="s">
        <v>5673</v>
      </c>
      <c r="E129" s="382"/>
      <c r="F129" s="382"/>
      <c r="G129" s="382"/>
      <c r="H129" s="382"/>
      <c r="I129" s="382"/>
      <c r="J129" s="382"/>
      <c r="K129" s="382"/>
      <c r="L129" s="382"/>
      <c r="M129" s="383" t="s">
        <v>4085</v>
      </c>
      <c r="N129" s="383" t="s">
        <v>1055</v>
      </c>
      <c r="O129" s="384" t="s">
        <v>3990</v>
      </c>
      <c r="P129" s="384" t="s">
        <v>4024</v>
      </c>
      <c r="Q129" s="382">
        <v>35</v>
      </c>
      <c r="R129" s="385" t="s">
        <v>5674</v>
      </c>
      <c r="S129" s="385" t="s">
        <v>5675</v>
      </c>
      <c r="T129" s="386">
        <v>0.1</v>
      </c>
      <c r="U129" s="386"/>
      <c r="V129" s="386"/>
      <c r="W129" s="386">
        <f t="shared" si="3"/>
        <v>37.700000000000024</v>
      </c>
      <c r="X129" s="386"/>
      <c r="Y129" s="386">
        <f t="shared" si="2"/>
        <v>9170.1800000000039</v>
      </c>
    </row>
    <row r="130" spans="1:25" x14ac:dyDescent="0.2">
      <c r="A130" s="393">
        <v>40769</v>
      </c>
      <c r="B130" s="320" t="s">
        <v>4027</v>
      </c>
      <c r="C130" s="320" t="s">
        <v>5676</v>
      </c>
      <c r="D130" s="320" t="s">
        <v>3989</v>
      </c>
      <c r="E130" s="320">
        <v>62</v>
      </c>
      <c r="F130" s="320"/>
      <c r="G130" s="320"/>
      <c r="H130" s="320"/>
      <c r="I130" s="320"/>
      <c r="J130" s="320">
        <v>6</v>
      </c>
      <c r="K130" s="320"/>
      <c r="L130" s="320"/>
      <c r="M130" s="394" t="s">
        <v>3965</v>
      </c>
      <c r="N130" s="394" t="s">
        <v>1055</v>
      </c>
      <c r="O130" s="395" t="s">
        <v>3894</v>
      </c>
      <c r="P130" s="395" t="s">
        <v>3908</v>
      </c>
      <c r="Q130" s="320">
        <v>22</v>
      </c>
      <c r="R130" s="396" t="s">
        <v>5677</v>
      </c>
      <c r="S130" s="396" t="s">
        <v>5678</v>
      </c>
      <c r="T130" s="397"/>
      <c r="U130" s="397">
        <v>0.1</v>
      </c>
      <c r="V130" s="397"/>
      <c r="W130" s="397">
        <f t="shared" si="3"/>
        <v>37.700000000000024</v>
      </c>
      <c r="X130" s="397">
        <v>0.1</v>
      </c>
      <c r="Y130" s="397">
        <f t="shared" si="2"/>
        <v>9170.2800000000043</v>
      </c>
    </row>
    <row r="131" spans="1:25" x14ac:dyDescent="0.2">
      <c r="A131" s="393">
        <v>40770</v>
      </c>
      <c r="B131" s="320" t="s">
        <v>5679</v>
      </c>
      <c r="C131" s="320" t="s">
        <v>5680</v>
      </c>
      <c r="D131" s="320" t="s">
        <v>5681</v>
      </c>
      <c r="E131" s="320">
        <v>63</v>
      </c>
      <c r="F131" s="320"/>
      <c r="G131" s="320">
        <v>10</v>
      </c>
      <c r="H131" s="320"/>
      <c r="I131" s="320"/>
      <c r="J131" s="320"/>
      <c r="K131" s="320"/>
      <c r="L131" s="320"/>
      <c r="M131" s="394" t="s">
        <v>3936</v>
      </c>
      <c r="N131" s="394" t="s">
        <v>1055</v>
      </c>
      <c r="O131" s="395" t="s">
        <v>3990</v>
      </c>
      <c r="P131" s="395" t="s">
        <v>3959</v>
      </c>
      <c r="Q131" s="320">
        <v>14</v>
      </c>
      <c r="R131" s="396" t="s">
        <v>5283</v>
      </c>
      <c r="S131" s="396" t="s">
        <v>5682</v>
      </c>
      <c r="T131" s="397">
        <v>0.1</v>
      </c>
      <c r="U131" s="397"/>
      <c r="V131" s="397">
        <v>0.1</v>
      </c>
      <c r="W131" s="397">
        <f t="shared" si="3"/>
        <v>37.800000000000026</v>
      </c>
      <c r="X131" s="397"/>
      <c r="Y131" s="397">
        <f t="shared" si="2"/>
        <v>9170.2800000000043</v>
      </c>
    </row>
    <row r="132" spans="1:25" x14ac:dyDescent="0.2">
      <c r="A132" s="381">
        <v>40770</v>
      </c>
      <c r="B132" s="411" t="s">
        <v>5685</v>
      </c>
      <c r="C132" s="382" t="s">
        <v>5683</v>
      </c>
      <c r="D132" s="382" t="s">
        <v>5684</v>
      </c>
      <c r="E132" s="382"/>
      <c r="F132" s="382"/>
      <c r="G132" s="382"/>
      <c r="H132" s="382"/>
      <c r="I132" s="382"/>
      <c r="J132" s="382"/>
      <c r="K132" s="382"/>
      <c r="L132" s="382"/>
      <c r="M132" s="383" t="s">
        <v>3965</v>
      </c>
      <c r="N132" s="383" t="s">
        <v>1059</v>
      </c>
      <c r="O132" s="384" t="s">
        <v>3985</v>
      </c>
      <c r="P132" s="384" t="s">
        <v>3889</v>
      </c>
      <c r="Q132" s="382">
        <v>32</v>
      </c>
      <c r="R132" s="385" t="s">
        <v>5686</v>
      </c>
      <c r="S132" s="385" t="s">
        <v>2736</v>
      </c>
      <c r="T132" s="386"/>
      <c r="U132" s="386">
        <v>9</v>
      </c>
      <c r="V132" s="386"/>
      <c r="W132" s="386">
        <f t="shared" si="3"/>
        <v>37.800000000000026</v>
      </c>
      <c r="X132" s="386"/>
      <c r="Y132" s="386">
        <f t="shared" si="2"/>
        <v>9170.2800000000043</v>
      </c>
    </row>
    <row r="133" spans="1:25" x14ac:dyDescent="0.2">
      <c r="A133" s="381">
        <v>40771</v>
      </c>
      <c r="B133" s="382" t="s">
        <v>5687</v>
      </c>
      <c r="C133" s="382" t="s">
        <v>5688</v>
      </c>
      <c r="D133" s="382" t="s">
        <v>5689</v>
      </c>
      <c r="E133" s="382"/>
      <c r="F133" s="382"/>
      <c r="G133" s="382"/>
      <c r="H133" s="382"/>
      <c r="I133" s="382"/>
      <c r="J133" s="382"/>
      <c r="K133" s="382"/>
      <c r="L133" s="382"/>
      <c r="M133" s="383" t="s">
        <v>3965</v>
      </c>
      <c r="N133" s="383" t="s">
        <v>1059</v>
      </c>
      <c r="O133" s="384" t="s">
        <v>4036</v>
      </c>
      <c r="P133" s="384" t="s">
        <v>1753</v>
      </c>
      <c r="Q133" s="382">
        <v>1</v>
      </c>
      <c r="R133" s="385" t="s">
        <v>5690</v>
      </c>
      <c r="S133" s="385" t="s">
        <v>5691</v>
      </c>
      <c r="T133" s="386"/>
      <c r="U133" s="386">
        <v>4</v>
      </c>
      <c r="V133" s="386"/>
      <c r="W133" s="386">
        <f t="shared" si="3"/>
        <v>37.800000000000026</v>
      </c>
      <c r="X133" s="386"/>
      <c r="Y133" s="386">
        <f t="shared" si="2"/>
        <v>9170.2800000000043</v>
      </c>
    </row>
    <row r="134" spans="1:25" x14ac:dyDescent="0.2">
      <c r="A134" s="405">
        <v>40771</v>
      </c>
      <c r="B134" s="406" t="s">
        <v>5692</v>
      </c>
      <c r="C134" s="406" t="s">
        <v>5693</v>
      </c>
      <c r="D134" s="406" t="s">
        <v>3989</v>
      </c>
      <c r="E134" s="406">
        <v>64</v>
      </c>
      <c r="F134" s="406"/>
      <c r="G134" s="406"/>
      <c r="H134" s="406"/>
      <c r="I134" s="406">
        <v>10</v>
      </c>
      <c r="J134" s="406"/>
      <c r="K134" s="406"/>
      <c r="L134" s="406"/>
      <c r="M134" s="407" t="s">
        <v>3965</v>
      </c>
      <c r="N134" s="407" t="s">
        <v>1055</v>
      </c>
      <c r="O134" s="408" t="s">
        <v>3900</v>
      </c>
      <c r="P134" s="408" t="s">
        <v>3959</v>
      </c>
      <c r="Q134" s="406">
        <v>11</v>
      </c>
      <c r="R134" s="409" t="s">
        <v>1487</v>
      </c>
      <c r="S134" s="409" t="s">
        <v>983</v>
      </c>
      <c r="T134" s="410"/>
      <c r="U134" s="410">
        <v>0.25</v>
      </c>
      <c r="V134" s="397"/>
      <c r="W134" s="397">
        <f t="shared" si="3"/>
        <v>37.800000000000026</v>
      </c>
      <c r="X134" s="397">
        <v>0.25</v>
      </c>
      <c r="Y134" s="397">
        <f t="shared" si="2"/>
        <v>9170.5300000000043</v>
      </c>
    </row>
    <row r="135" spans="1:25" x14ac:dyDescent="0.2">
      <c r="A135" s="381">
        <v>40771</v>
      </c>
      <c r="B135" s="382" t="s">
        <v>4062</v>
      </c>
      <c r="C135" s="382" t="s">
        <v>5694</v>
      </c>
      <c r="D135" s="382" t="s">
        <v>5695</v>
      </c>
      <c r="E135" s="382"/>
      <c r="F135" s="382"/>
      <c r="G135" s="382"/>
      <c r="H135" s="382"/>
      <c r="I135" s="382"/>
      <c r="J135" s="382"/>
      <c r="K135" s="382"/>
      <c r="L135" s="382"/>
      <c r="M135" s="383" t="s">
        <v>3965</v>
      </c>
      <c r="N135" s="383" t="s">
        <v>1055</v>
      </c>
      <c r="O135" s="384" t="s">
        <v>2306</v>
      </c>
      <c r="P135" s="384" t="s">
        <v>3973</v>
      </c>
      <c r="Q135" s="382">
        <v>31</v>
      </c>
      <c r="R135" s="385" t="s">
        <v>5696</v>
      </c>
      <c r="S135" s="385" t="s">
        <v>5697</v>
      </c>
      <c r="T135" s="386"/>
      <c r="U135" s="386">
        <v>0.2</v>
      </c>
      <c r="V135" s="386"/>
      <c r="W135" s="386">
        <f t="shared" si="3"/>
        <v>37.800000000000026</v>
      </c>
      <c r="X135" s="386"/>
      <c r="Y135" s="386">
        <f t="shared" si="2"/>
        <v>9170.5300000000043</v>
      </c>
    </row>
    <row r="136" spans="1:25" s="413" customFormat="1" x14ac:dyDescent="0.2">
      <c r="A136" s="393">
        <v>40773</v>
      </c>
      <c r="B136" s="320" t="s">
        <v>5698</v>
      </c>
      <c r="C136" s="320" t="s">
        <v>5699</v>
      </c>
      <c r="D136" s="320" t="s">
        <v>3989</v>
      </c>
      <c r="E136" s="320">
        <v>65</v>
      </c>
      <c r="F136" s="320"/>
      <c r="G136" s="320"/>
      <c r="H136" s="320"/>
      <c r="I136" s="320"/>
      <c r="J136" s="320"/>
      <c r="K136" s="320"/>
      <c r="L136" s="320">
        <v>4</v>
      </c>
      <c r="M136" s="394" t="s">
        <v>3965</v>
      </c>
      <c r="N136" s="394" t="s">
        <v>1055</v>
      </c>
      <c r="O136" s="395" t="s">
        <v>3894</v>
      </c>
      <c r="P136" s="395" t="s">
        <v>3995</v>
      </c>
      <c r="Q136" s="320">
        <v>4</v>
      </c>
      <c r="R136" s="396" t="s">
        <v>5700</v>
      </c>
      <c r="S136" s="396" t="s">
        <v>5701</v>
      </c>
      <c r="T136" s="397"/>
      <c r="U136" s="397">
        <v>0.2</v>
      </c>
      <c r="V136" s="397"/>
      <c r="W136" s="397">
        <f t="shared" si="3"/>
        <v>37.800000000000026</v>
      </c>
      <c r="X136" s="397">
        <v>0.2</v>
      </c>
      <c r="Y136" s="397">
        <f t="shared" si="2"/>
        <v>9170.730000000005</v>
      </c>
    </row>
    <row r="137" spans="1:25" x14ac:dyDescent="0.2">
      <c r="A137" s="381">
        <v>40773</v>
      </c>
      <c r="B137" s="382" t="s">
        <v>5702</v>
      </c>
      <c r="C137" s="382" t="s">
        <v>5703</v>
      </c>
      <c r="D137" s="382" t="s">
        <v>5704</v>
      </c>
      <c r="E137" s="382"/>
      <c r="F137" s="382"/>
      <c r="G137" s="382"/>
      <c r="H137" s="382"/>
      <c r="I137" s="382"/>
      <c r="J137" s="382"/>
      <c r="K137" s="382"/>
      <c r="L137" s="382"/>
      <c r="M137" s="383" t="s">
        <v>3965</v>
      </c>
      <c r="N137" s="383" t="s">
        <v>1059</v>
      </c>
      <c r="O137" s="384" t="s">
        <v>2269</v>
      </c>
      <c r="P137" s="384" t="s">
        <v>2433</v>
      </c>
      <c r="Q137" s="382">
        <v>22</v>
      </c>
      <c r="R137" s="385" t="s">
        <v>5705</v>
      </c>
      <c r="S137" s="385" t="s">
        <v>5706</v>
      </c>
      <c r="T137" s="386"/>
      <c r="U137" s="386">
        <v>1</v>
      </c>
      <c r="V137" s="386"/>
      <c r="W137" s="386">
        <f t="shared" si="3"/>
        <v>37.800000000000026</v>
      </c>
      <c r="X137" s="386"/>
      <c r="Y137" s="386">
        <f t="shared" si="2"/>
        <v>9170.730000000005</v>
      </c>
    </row>
    <row r="138" spans="1:25" x14ac:dyDescent="0.2">
      <c r="A138" s="393">
        <v>40775</v>
      </c>
      <c r="B138" s="320" t="s">
        <v>5707</v>
      </c>
      <c r="C138" s="320" t="s">
        <v>5708</v>
      </c>
      <c r="D138" s="320" t="s">
        <v>5709</v>
      </c>
      <c r="E138" s="320">
        <v>66</v>
      </c>
      <c r="F138" s="320"/>
      <c r="G138" s="320"/>
      <c r="H138" s="320">
        <v>17</v>
      </c>
      <c r="I138" s="320"/>
      <c r="J138" s="320"/>
      <c r="K138" s="320"/>
      <c r="L138" s="320"/>
      <c r="M138" s="394" t="s">
        <v>3965</v>
      </c>
      <c r="N138" s="394" t="s">
        <v>1076</v>
      </c>
      <c r="O138" s="395" t="s">
        <v>3979</v>
      </c>
      <c r="P138" s="395" t="s">
        <v>3995</v>
      </c>
      <c r="Q138" s="320">
        <v>31</v>
      </c>
      <c r="R138" s="396" t="s">
        <v>5710</v>
      </c>
      <c r="S138" s="396" t="s">
        <v>5711</v>
      </c>
      <c r="T138" s="397"/>
      <c r="U138" s="397">
        <v>127</v>
      </c>
      <c r="V138" s="397"/>
      <c r="W138" s="397">
        <f t="shared" si="3"/>
        <v>37.800000000000026</v>
      </c>
      <c r="X138" s="397">
        <v>127</v>
      </c>
      <c r="Y138" s="397">
        <f t="shared" ref="Y138:Y201" si="4">Y137+X138</f>
        <v>9297.730000000005</v>
      </c>
    </row>
    <row r="139" spans="1:25" x14ac:dyDescent="0.2">
      <c r="A139" s="381">
        <v>40777</v>
      </c>
      <c r="B139" s="382" t="s">
        <v>5712</v>
      </c>
      <c r="C139" s="382" t="s">
        <v>5713</v>
      </c>
      <c r="D139" s="382" t="s">
        <v>5714</v>
      </c>
      <c r="E139" s="382"/>
      <c r="F139" s="382"/>
      <c r="G139" s="382"/>
      <c r="H139" s="382"/>
      <c r="I139" s="382"/>
      <c r="J139" s="382"/>
      <c r="K139" s="382"/>
      <c r="L139" s="382"/>
      <c r="M139" s="383" t="s">
        <v>3965</v>
      </c>
      <c r="N139" s="383" t="s">
        <v>1059</v>
      </c>
      <c r="O139" s="384" t="s">
        <v>1752</v>
      </c>
      <c r="P139" s="384" t="s">
        <v>3973</v>
      </c>
      <c r="Q139" s="382">
        <v>19</v>
      </c>
      <c r="R139" s="385" t="s">
        <v>5715</v>
      </c>
      <c r="S139" s="385" t="s">
        <v>5716</v>
      </c>
      <c r="T139" s="386"/>
      <c r="U139" s="386">
        <v>1</v>
      </c>
      <c r="V139" s="386"/>
      <c r="W139" s="386">
        <f t="shared" ref="W139:W201" si="5">W138+V139</f>
        <v>37.800000000000026</v>
      </c>
      <c r="X139" s="386"/>
      <c r="Y139" s="386">
        <f t="shared" si="4"/>
        <v>9297.730000000005</v>
      </c>
    </row>
    <row r="140" spans="1:25" x14ac:dyDescent="0.2">
      <c r="A140" s="381">
        <v>40777</v>
      </c>
      <c r="B140" s="382" t="s">
        <v>5717</v>
      </c>
      <c r="C140" s="382" t="s">
        <v>5718</v>
      </c>
      <c r="D140" s="382" t="s">
        <v>5719</v>
      </c>
      <c r="E140" s="382"/>
      <c r="F140" s="382"/>
      <c r="G140" s="382"/>
      <c r="H140" s="382"/>
      <c r="I140" s="382"/>
      <c r="J140" s="382"/>
      <c r="K140" s="382"/>
      <c r="L140" s="382"/>
      <c r="M140" s="383" t="s">
        <v>3965</v>
      </c>
      <c r="N140" s="383" t="s">
        <v>1059</v>
      </c>
      <c r="O140" s="384" t="s">
        <v>2306</v>
      </c>
      <c r="P140" s="384" t="s">
        <v>3973</v>
      </c>
      <c r="Q140" s="382">
        <v>34</v>
      </c>
      <c r="R140" s="385" t="s">
        <v>5720</v>
      </c>
      <c r="S140" s="385" t="s">
        <v>5721</v>
      </c>
      <c r="T140" s="386"/>
      <c r="U140" s="386">
        <v>0.25</v>
      </c>
      <c r="V140" s="386"/>
      <c r="W140" s="386">
        <f t="shared" si="5"/>
        <v>37.800000000000026</v>
      </c>
      <c r="X140" s="386"/>
      <c r="Y140" s="386">
        <f t="shared" si="4"/>
        <v>9297.730000000005</v>
      </c>
    </row>
    <row r="141" spans="1:25" x14ac:dyDescent="0.2">
      <c r="A141" s="381">
        <v>40777</v>
      </c>
      <c r="B141" s="382" t="s">
        <v>5722</v>
      </c>
      <c r="C141" s="382" t="s">
        <v>5723</v>
      </c>
      <c r="D141" s="382" t="s">
        <v>5724</v>
      </c>
      <c r="E141" s="382"/>
      <c r="F141" s="382"/>
      <c r="G141" s="382"/>
      <c r="H141" s="382"/>
      <c r="I141" s="382"/>
      <c r="J141" s="382"/>
      <c r="K141" s="382"/>
      <c r="L141" s="382"/>
      <c r="M141" s="383" t="s">
        <v>3965</v>
      </c>
      <c r="N141" s="383" t="s">
        <v>1059</v>
      </c>
      <c r="O141" s="384" t="s">
        <v>3467</v>
      </c>
      <c r="P141" s="384" t="s">
        <v>1753</v>
      </c>
      <c r="Q141" s="382">
        <v>34</v>
      </c>
      <c r="R141" s="385" t="s">
        <v>5725</v>
      </c>
      <c r="S141" s="385" t="s">
        <v>5726</v>
      </c>
      <c r="T141" s="386"/>
      <c r="U141" s="386">
        <v>5</v>
      </c>
      <c r="V141" s="386"/>
      <c r="W141" s="386">
        <f t="shared" si="5"/>
        <v>37.800000000000026</v>
      </c>
      <c r="X141" s="386"/>
      <c r="Y141" s="386">
        <f t="shared" si="4"/>
        <v>9297.730000000005</v>
      </c>
    </row>
    <row r="142" spans="1:25" x14ac:dyDescent="0.2">
      <c r="A142" s="393">
        <v>40777</v>
      </c>
      <c r="B142" s="320" t="s">
        <v>5727</v>
      </c>
      <c r="C142" s="320" t="s">
        <v>5728</v>
      </c>
      <c r="D142" s="320" t="s">
        <v>3989</v>
      </c>
      <c r="E142" s="320">
        <v>67</v>
      </c>
      <c r="F142" s="320">
        <v>7</v>
      </c>
      <c r="G142" s="320"/>
      <c r="H142" s="320"/>
      <c r="I142" s="320"/>
      <c r="J142" s="320"/>
      <c r="K142" s="320"/>
      <c r="L142" s="320"/>
      <c r="M142" s="394" t="s">
        <v>3965</v>
      </c>
      <c r="N142" s="394" t="s">
        <v>1055</v>
      </c>
      <c r="O142" s="395" t="s">
        <v>2269</v>
      </c>
      <c r="P142" s="395" t="s">
        <v>1753</v>
      </c>
      <c r="Q142" s="320">
        <v>1</v>
      </c>
      <c r="R142" s="396" t="s">
        <v>5729</v>
      </c>
      <c r="S142" s="396" t="s">
        <v>5730</v>
      </c>
      <c r="T142" s="397"/>
      <c r="U142" s="397">
        <v>0.2</v>
      </c>
      <c r="V142" s="397"/>
      <c r="W142" s="397">
        <f t="shared" si="5"/>
        <v>37.800000000000026</v>
      </c>
      <c r="X142" s="397">
        <v>0.2</v>
      </c>
      <c r="Y142" s="397">
        <f t="shared" si="4"/>
        <v>9297.9300000000057</v>
      </c>
    </row>
    <row r="143" spans="1:25" x14ac:dyDescent="0.2">
      <c r="A143" s="381">
        <v>40777</v>
      </c>
      <c r="B143" s="382" t="s">
        <v>5731</v>
      </c>
      <c r="C143" s="382" t="s">
        <v>5732</v>
      </c>
      <c r="D143" s="382" t="s">
        <v>5733</v>
      </c>
      <c r="E143" s="382"/>
      <c r="F143" s="382"/>
      <c r="G143" s="382"/>
      <c r="H143" s="382"/>
      <c r="I143" s="382"/>
      <c r="J143" s="382"/>
      <c r="K143" s="382"/>
      <c r="L143" s="382"/>
      <c r="M143" s="383" t="s">
        <v>3965</v>
      </c>
      <c r="N143" s="383" t="s">
        <v>1055</v>
      </c>
      <c r="O143" s="384" t="s">
        <v>2306</v>
      </c>
      <c r="P143" s="384" t="s">
        <v>4043</v>
      </c>
      <c r="Q143" s="382">
        <v>34</v>
      </c>
      <c r="R143" s="385" t="s">
        <v>55</v>
      </c>
      <c r="S143" s="385" t="s">
        <v>5734</v>
      </c>
      <c r="T143" s="386"/>
      <c r="U143" s="386">
        <v>0.1</v>
      </c>
      <c r="V143" s="386"/>
      <c r="W143" s="386">
        <f t="shared" si="5"/>
        <v>37.800000000000026</v>
      </c>
      <c r="X143" s="386"/>
      <c r="Y143" s="386">
        <f t="shared" si="4"/>
        <v>9297.9300000000057</v>
      </c>
    </row>
    <row r="144" spans="1:25" x14ac:dyDescent="0.2">
      <c r="A144" s="381">
        <v>40777</v>
      </c>
      <c r="B144" s="382" t="s">
        <v>5735</v>
      </c>
      <c r="C144" s="382" t="s">
        <v>5736</v>
      </c>
      <c r="D144" s="382" t="s">
        <v>5737</v>
      </c>
      <c r="E144" s="382"/>
      <c r="F144" s="382"/>
      <c r="G144" s="382"/>
      <c r="H144" s="382"/>
      <c r="I144" s="382"/>
      <c r="J144" s="382"/>
      <c r="K144" s="382"/>
      <c r="L144" s="382"/>
      <c r="M144" s="383" t="s">
        <v>3965</v>
      </c>
      <c r="N144" s="383" t="s">
        <v>1055</v>
      </c>
      <c r="O144" s="384" t="s">
        <v>2269</v>
      </c>
      <c r="P144" s="384" t="s">
        <v>3973</v>
      </c>
      <c r="Q144" s="382">
        <v>19</v>
      </c>
      <c r="R144" s="385" t="s">
        <v>5705</v>
      </c>
      <c r="S144" s="385" t="s">
        <v>5738</v>
      </c>
      <c r="T144" s="386"/>
      <c r="U144" s="386">
        <v>0.1</v>
      </c>
      <c r="V144" s="386"/>
      <c r="W144" s="386">
        <f t="shared" si="5"/>
        <v>37.800000000000026</v>
      </c>
      <c r="X144" s="386"/>
      <c r="Y144" s="386">
        <f t="shared" si="4"/>
        <v>9297.9300000000057</v>
      </c>
    </row>
    <row r="145" spans="1:25" x14ac:dyDescent="0.2">
      <c r="A145" s="381">
        <v>40777</v>
      </c>
      <c r="B145" s="382" t="s">
        <v>5739</v>
      </c>
      <c r="C145" s="382" t="s">
        <v>5740</v>
      </c>
      <c r="D145" s="382" t="s">
        <v>5741</v>
      </c>
      <c r="E145" s="382"/>
      <c r="F145" s="382"/>
      <c r="G145" s="382"/>
      <c r="H145" s="382"/>
      <c r="I145" s="382"/>
      <c r="J145" s="382"/>
      <c r="K145" s="382"/>
      <c r="L145" s="382"/>
      <c r="M145" s="383" t="s">
        <v>3965</v>
      </c>
      <c r="N145" s="383" t="s">
        <v>1055</v>
      </c>
      <c r="O145" s="384" t="s">
        <v>4036</v>
      </c>
      <c r="P145" s="384" t="s">
        <v>4043</v>
      </c>
      <c r="Q145" s="382">
        <v>9</v>
      </c>
      <c r="R145" s="385" t="s">
        <v>5742</v>
      </c>
      <c r="S145" s="385" t="s">
        <v>5743</v>
      </c>
      <c r="T145" s="386"/>
      <c r="U145" s="386">
        <v>0.1</v>
      </c>
      <c r="V145" s="386"/>
      <c r="W145" s="386">
        <f t="shared" si="5"/>
        <v>37.800000000000026</v>
      </c>
      <c r="X145" s="386"/>
      <c r="Y145" s="386">
        <f t="shared" si="4"/>
        <v>9297.9300000000057</v>
      </c>
    </row>
    <row r="146" spans="1:25" x14ac:dyDescent="0.2">
      <c r="A146" s="381">
        <v>40778</v>
      </c>
      <c r="B146" s="382" t="s">
        <v>5744</v>
      </c>
      <c r="C146" s="382" t="s">
        <v>5745</v>
      </c>
      <c r="D146" s="382" t="s">
        <v>5746</v>
      </c>
      <c r="E146" s="382"/>
      <c r="F146" s="382"/>
      <c r="G146" s="382"/>
      <c r="H146" s="382"/>
      <c r="I146" s="382"/>
      <c r="J146" s="382"/>
      <c r="K146" s="382"/>
      <c r="L146" s="382"/>
      <c r="M146" s="383" t="s">
        <v>5018</v>
      </c>
      <c r="N146" s="383" t="s">
        <v>1055</v>
      </c>
      <c r="O146" s="384" t="s">
        <v>4023</v>
      </c>
      <c r="P146" s="384" t="s">
        <v>4024</v>
      </c>
      <c r="Q146" s="382">
        <v>14</v>
      </c>
      <c r="R146" s="385" t="s">
        <v>5747</v>
      </c>
      <c r="S146" s="385" t="s">
        <v>4452</v>
      </c>
      <c r="T146" s="386"/>
      <c r="U146" s="386">
        <v>0.1</v>
      </c>
      <c r="V146" s="386"/>
      <c r="W146" s="386">
        <f t="shared" si="5"/>
        <v>37.800000000000026</v>
      </c>
      <c r="X146" s="386"/>
      <c r="Y146" s="386">
        <f t="shared" si="4"/>
        <v>9297.9300000000057</v>
      </c>
    </row>
    <row r="147" spans="1:25" x14ac:dyDescent="0.2">
      <c r="A147" s="393">
        <v>40778</v>
      </c>
      <c r="B147" s="320" t="s">
        <v>5748</v>
      </c>
      <c r="C147" s="320" t="s">
        <v>5749</v>
      </c>
      <c r="D147" s="320" t="s">
        <v>3989</v>
      </c>
      <c r="E147" s="320">
        <v>68</v>
      </c>
      <c r="F147" s="320">
        <v>8</v>
      </c>
      <c r="G147" s="320"/>
      <c r="H147" s="320"/>
      <c r="I147" s="320"/>
      <c r="J147" s="320"/>
      <c r="K147" s="320"/>
      <c r="L147" s="320"/>
      <c r="M147" s="394" t="s">
        <v>3965</v>
      </c>
      <c r="N147" s="394" t="s">
        <v>1059</v>
      </c>
      <c r="O147" s="395" t="s">
        <v>2306</v>
      </c>
      <c r="P147" s="395" t="s">
        <v>2433</v>
      </c>
      <c r="Q147" s="320">
        <v>33</v>
      </c>
      <c r="R147" s="396" t="s">
        <v>2492</v>
      </c>
      <c r="S147" s="396" t="s">
        <v>5750</v>
      </c>
      <c r="T147" s="397"/>
      <c r="U147" s="397">
        <v>0.25</v>
      </c>
      <c r="V147" s="397"/>
      <c r="W147" s="397">
        <f t="shared" si="5"/>
        <v>37.800000000000026</v>
      </c>
      <c r="X147" s="397">
        <v>0.25</v>
      </c>
      <c r="Y147" s="397">
        <f t="shared" si="4"/>
        <v>9298.1800000000057</v>
      </c>
    </row>
    <row r="148" spans="1:25" x14ac:dyDescent="0.2">
      <c r="A148" s="381">
        <v>40778</v>
      </c>
      <c r="B148" s="382" t="s">
        <v>5751</v>
      </c>
      <c r="C148" s="382" t="s">
        <v>5752</v>
      </c>
      <c r="D148" s="382" t="s">
        <v>5753</v>
      </c>
      <c r="E148" s="382"/>
      <c r="F148" s="382"/>
      <c r="G148" s="382"/>
      <c r="H148" s="382"/>
      <c r="I148" s="382"/>
      <c r="J148" s="382"/>
      <c r="K148" s="382"/>
      <c r="L148" s="382"/>
      <c r="M148" s="383" t="s">
        <v>5018</v>
      </c>
      <c r="N148" s="383" t="s">
        <v>1076</v>
      </c>
      <c r="O148" s="384" t="s">
        <v>3900</v>
      </c>
      <c r="P148" s="384" t="s">
        <v>827</v>
      </c>
      <c r="Q148" s="382">
        <v>1</v>
      </c>
      <c r="R148" s="385" t="s">
        <v>5754</v>
      </c>
      <c r="S148" s="385" t="s">
        <v>5755</v>
      </c>
      <c r="T148" s="386"/>
      <c r="U148" s="386">
        <v>27.7</v>
      </c>
      <c r="V148" s="386"/>
      <c r="W148" s="386">
        <f t="shared" si="5"/>
        <v>37.800000000000026</v>
      </c>
      <c r="X148" s="386"/>
      <c r="Y148" s="386">
        <f t="shared" si="4"/>
        <v>9298.1800000000057</v>
      </c>
    </row>
    <row r="149" spans="1:25" x14ac:dyDescent="0.2">
      <c r="A149" s="414">
        <v>40780</v>
      </c>
      <c r="B149" s="415" t="s">
        <v>5756</v>
      </c>
      <c r="C149" s="415" t="s">
        <v>5757</v>
      </c>
      <c r="D149" s="415" t="s">
        <v>5758</v>
      </c>
      <c r="E149" s="415">
        <v>69</v>
      </c>
      <c r="F149" s="415">
        <v>9</v>
      </c>
      <c r="G149" s="415"/>
      <c r="H149" s="415"/>
      <c r="I149" s="415"/>
      <c r="J149" s="415"/>
      <c r="K149" s="415"/>
      <c r="L149" s="415"/>
      <c r="M149" s="416" t="s">
        <v>5018</v>
      </c>
      <c r="N149" s="416" t="s">
        <v>1059</v>
      </c>
      <c r="O149" s="417" t="s">
        <v>2427</v>
      </c>
      <c r="P149" s="417" t="s">
        <v>4070</v>
      </c>
      <c r="Q149" s="415">
        <v>5</v>
      </c>
      <c r="R149" s="418" t="s">
        <v>5759</v>
      </c>
      <c r="S149" s="418" t="s">
        <v>5760</v>
      </c>
      <c r="T149" s="419">
        <v>5.75</v>
      </c>
      <c r="U149" s="419"/>
      <c r="V149" s="397">
        <v>5.75</v>
      </c>
      <c r="W149" s="397">
        <f t="shared" si="5"/>
        <v>43.550000000000026</v>
      </c>
      <c r="X149" s="397"/>
      <c r="Y149" s="397">
        <f t="shared" si="4"/>
        <v>9298.1800000000057</v>
      </c>
    </row>
    <row r="150" spans="1:25" x14ac:dyDescent="0.2">
      <c r="A150" s="393">
        <v>40780</v>
      </c>
      <c r="B150" s="320" t="s">
        <v>5761</v>
      </c>
      <c r="C150" s="320" t="s">
        <v>5762</v>
      </c>
      <c r="D150" s="320" t="s">
        <v>5763</v>
      </c>
      <c r="E150" s="320">
        <v>70</v>
      </c>
      <c r="F150" s="320"/>
      <c r="G150" s="320"/>
      <c r="H150" s="320"/>
      <c r="I150" s="320"/>
      <c r="J150" s="320"/>
      <c r="K150" s="320">
        <v>14</v>
      </c>
      <c r="L150" s="320"/>
      <c r="M150" s="394" t="s">
        <v>3936</v>
      </c>
      <c r="N150" s="394" t="s">
        <v>1055</v>
      </c>
      <c r="O150" s="395" t="s">
        <v>3937</v>
      </c>
      <c r="P150" s="395" t="s">
        <v>3908</v>
      </c>
      <c r="Q150" s="320">
        <v>11</v>
      </c>
      <c r="R150" s="396" t="s">
        <v>5764</v>
      </c>
      <c r="S150" s="396" t="s">
        <v>5765</v>
      </c>
      <c r="T150" s="397">
        <v>0.1</v>
      </c>
      <c r="U150" s="397"/>
      <c r="V150" s="397">
        <v>0.1</v>
      </c>
      <c r="W150" s="397">
        <f t="shared" si="5"/>
        <v>43.650000000000027</v>
      </c>
      <c r="X150" s="397"/>
      <c r="Y150" s="397">
        <f t="shared" si="4"/>
        <v>9298.1800000000057</v>
      </c>
    </row>
    <row r="151" spans="1:25" x14ac:dyDescent="0.2">
      <c r="A151" s="381">
        <v>40780</v>
      </c>
      <c r="B151" s="382" t="s">
        <v>5766</v>
      </c>
      <c r="C151" s="382" t="s">
        <v>5767</v>
      </c>
      <c r="D151" s="382" t="s">
        <v>5768</v>
      </c>
      <c r="E151" s="382"/>
      <c r="F151" s="382"/>
      <c r="G151" s="382"/>
      <c r="H151" s="382"/>
      <c r="I151" s="382"/>
      <c r="J151" s="382"/>
      <c r="K151" s="382"/>
      <c r="L151" s="382"/>
      <c r="M151" s="383" t="s">
        <v>3965</v>
      </c>
      <c r="N151" s="383" t="s">
        <v>1059</v>
      </c>
      <c r="O151" s="384" t="s">
        <v>2341</v>
      </c>
      <c r="P151" s="384" t="s">
        <v>4070</v>
      </c>
      <c r="Q151" s="382">
        <v>20</v>
      </c>
      <c r="R151" s="385" t="s">
        <v>5769</v>
      </c>
      <c r="S151" s="385" t="s">
        <v>5770</v>
      </c>
      <c r="T151" s="386"/>
      <c r="U151" s="386">
        <v>20</v>
      </c>
      <c r="V151" s="386"/>
      <c r="W151" s="386">
        <f t="shared" si="5"/>
        <v>43.650000000000027</v>
      </c>
      <c r="X151" s="386"/>
      <c r="Y151" s="386">
        <f t="shared" si="4"/>
        <v>9298.1800000000057</v>
      </c>
    </row>
    <row r="152" spans="1:25" x14ac:dyDescent="0.2">
      <c r="A152" s="381">
        <v>40780</v>
      </c>
      <c r="B152" s="382" t="s">
        <v>5771</v>
      </c>
      <c r="C152" s="382" t="s">
        <v>5772</v>
      </c>
      <c r="D152" s="382" t="s">
        <v>5773</v>
      </c>
      <c r="E152" s="382"/>
      <c r="F152" s="382"/>
      <c r="G152" s="382"/>
      <c r="H152" s="402"/>
      <c r="I152" s="382"/>
      <c r="J152" s="382"/>
      <c r="K152" s="382"/>
      <c r="L152" s="382"/>
      <c r="M152" s="383" t="s">
        <v>3965</v>
      </c>
      <c r="N152" s="383" t="s">
        <v>1059</v>
      </c>
      <c r="O152" s="382" t="s">
        <v>4059</v>
      </c>
      <c r="P152" s="382" t="s">
        <v>3995</v>
      </c>
      <c r="Q152" s="382">
        <v>17</v>
      </c>
      <c r="R152" s="385" t="s">
        <v>5774</v>
      </c>
      <c r="S152" s="385" t="s">
        <v>5775</v>
      </c>
      <c r="T152" s="386"/>
      <c r="U152" s="386">
        <v>0.2</v>
      </c>
      <c r="V152" s="386"/>
      <c r="W152" s="386">
        <f t="shared" si="5"/>
        <v>43.650000000000027</v>
      </c>
      <c r="X152" s="386"/>
      <c r="Y152" s="386">
        <f t="shared" si="4"/>
        <v>9298.1800000000057</v>
      </c>
    </row>
    <row r="153" spans="1:25" x14ac:dyDescent="0.2">
      <c r="A153" s="393">
        <v>40780</v>
      </c>
      <c r="B153" s="320" t="s">
        <v>5776</v>
      </c>
      <c r="C153" s="320" t="s">
        <v>5777</v>
      </c>
      <c r="D153" s="320" t="s">
        <v>3989</v>
      </c>
      <c r="E153" s="320">
        <v>71</v>
      </c>
      <c r="F153" s="320"/>
      <c r="G153" s="320"/>
      <c r="H153" s="320"/>
      <c r="I153" s="320"/>
      <c r="J153" s="320"/>
      <c r="K153" s="320"/>
      <c r="L153" s="320">
        <v>5</v>
      </c>
      <c r="M153" s="394" t="s">
        <v>3965</v>
      </c>
      <c r="N153" s="394" t="s">
        <v>1059</v>
      </c>
      <c r="O153" s="320" t="s">
        <v>4059</v>
      </c>
      <c r="P153" s="320" t="s">
        <v>3991</v>
      </c>
      <c r="Q153" s="320">
        <v>20</v>
      </c>
      <c r="R153" s="396" t="s">
        <v>5778</v>
      </c>
      <c r="S153" s="396" t="s">
        <v>5779</v>
      </c>
      <c r="T153" s="397"/>
      <c r="U153" s="397">
        <v>0.25</v>
      </c>
      <c r="V153" s="397"/>
      <c r="W153" s="397">
        <f t="shared" si="5"/>
        <v>43.650000000000027</v>
      </c>
      <c r="X153" s="397">
        <v>0.25</v>
      </c>
      <c r="Y153" s="397">
        <f t="shared" si="4"/>
        <v>9298.4300000000057</v>
      </c>
    </row>
    <row r="154" spans="1:25" x14ac:dyDescent="0.2">
      <c r="A154" s="381">
        <v>40780</v>
      </c>
      <c r="B154" s="382" t="s">
        <v>5780</v>
      </c>
      <c r="C154" s="382" t="s">
        <v>5781</v>
      </c>
      <c r="D154" s="382" t="s">
        <v>5782</v>
      </c>
      <c r="E154" s="382"/>
      <c r="F154" s="382"/>
      <c r="G154" s="382"/>
      <c r="H154" s="382"/>
      <c r="I154" s="382"/>
      <c r="J154" s="382"/>
      <c r="K154" s="382"/>
      <c r="L154" s="382"/>
      <c r="M154" s="383" t="s">
        <v>3965</v>
      </c>
      <c r="N154" s="383" t="s">
        <v>1059</v>
      </c>
      <c r="O154" s="382" t="s">
        <v>3907</v>
      </c>
      <c r="P154" s="382" t="s">
        <v>4024</v>
      </c>
      <c r="Q154" s="382">
        <v>9</v>
      </c>
      <c r="R154" s="385" t="s">
        <v>5783</v>
      </c>
      <c r="S154" s="385" t="s">
        <v>5784</v>
      </c>
      <c r="T154" s="386"/>
      <c r="U154" s="386">
        <v>0.25</v>
      </c>
      <c r="V154" s="386"/>
      <c r="W154" s="386">
        <f t="shared" si="5"/>
        <v>43.650000000000027</v>
      </c>
      <c r="X154" s="386"/>
      <c r="Y154" s="386">
        <f t="shared" si="4"/>
        <v>9298.4300000000057</v>
      </c>
    </row>
    <row r="155" spans="1:25" s="413" customFormat="1" x14ac:dyDescent="0.2">
      <c r="A155" s="393">
        <v>40780</v>
      </c>
      <c r="B155" s="320" t="s">
        <v>5785</v>
      </c>
      <c r="C155" s="320" t="s">
        <v>5786</v>
      </c>
      <c r="D155" s="320" t="s">
        <v>3989</v>
      </c>
      <c r="E155" s="320">
        <v>72</v>
      </c>
      <c r="F155" s="320"/>
      <c r="G155" s="320">
        <v>11</v>
      </c>
      <c r="H155" s="320"/>
      <c r="I155" s="320"/>
      <c r="J155" s="320"/>
      <c r="K155" s="320"/>
      <c r="L155" s="320"/>
      <c r="M155" s="394" t="s">
        <v>3965</v>
      </c>
      <c r="N155" s="394" t="s">
        <v>1059</v>
      </c>
      <c r="O155" s="320" t="s">
        <v>1641</v>
      </c>
      <c r="P155" s="320" t="s">
        <v>3908</v>
      </c>
      <c r="Q155" s="320">
        <v>4</v>
      </c>
      <c r="R155" s="396" t="s">
        <v>5787</v>
      </c>
      <c r="S155" s="396" t="s">
        <v>5788</v>
      </c>
      <c r="T155" s="397"/>
      <c r="U155" s="397">
        <v>0.25</v>
      </c>
      <c r="V155" s="397"/>
      <c r="W155" s="397">
        <f t="shared" si="5"/>
        <v>43.650000000000027</v>
      </c>
      <c r="X155" s="397">
        <v>0.25</v>
      </c>
      <c r="Y155" s="397">
        <f t="shared" si="4"/>
        <v>9298.6800000000057</v>
      </c>
    </row>
    <row r="156" spans="1:25" x14ac:dyDescent="0.2">
      <c r="A156" s="381">
        <v>40781</v>
      </c>
      <c r="B156" s="382" t="s">
        <v>1858</v>
      </c>
      <c r="C156" s="382" t="s">
        <v>5793</v>
      </c>
      <c r="D156" s="382" t="s">
        <v>5794</v>
      </c>
      <c r="E156" s="382"/>
      <c r="F156" s="382"/>
      <c r="G156" s="382"/>
      <c r="H156" s="382"/>
      <c r="I156" s="382"/>
      <c r="J156" s="382"/>
      <c r="K156" s="382"/>
      <c r="L156" s="382"/>
      <c r="M156" s="383" t="s">
        <v>3930</v>
      </c>
      <c r="N156" s="383" t="s">
        <v>1055</v>
      </c>
      <c r="O156" s="382" t="s">
        <v>3972</v>
      </c>
      <c r="P156" s="382" t="s">
        <v>4037</v>
      </c>
      <c r="Q156" s="382">
        <v>33</v>
      </c>
      <c r="R156" s="385" t="s">
        <v>5795</v>
      </c>
      <c r="S156" s="385" t="s">
        <v>4911</v>
      </c>
      <c r="T156" s="386">
        <v>0.1</v>
      </c>
      <c r="U156" s="386"/>
      <c r="V156" s="386"/>
      <c r="W156" s="386">
        <f t="shared" si="5"/>
        <v>43.650000000000027</v>
      </c>
      <c r="X156" s="386"/>
      <c r="Y156" s="386">
        <f t="shared" si="4"/>
        <v>9298.6800000000057</v>
      </c>
    </row>
    <row r="157" spans="1:25" x14ac:dyDescent="0.2">
      <c r="A157" s="381">
        <v>40781</v>
      </c>
      <c r="B157" s="382" t="s">
        <v>5789</v>
      </c>
      <c r="C157" s="382" t="s">
        <v>5790</v>
      </c>
      <c r="D157" s="382" t="s">
        <v>5791</v>
      </c>
      <c r="E157" s="382"/>
      <c r="F157" s="382"/>
      <c r="G157" s="382"/>
      <c r="H157" s="382"/>
      <c r="I157" s="382"/>
      <c r="J157" s="382"/>
      <c r="K157" s="382"/>
      <c r="L157" s="382"/>
      <c r="M157" s="383" t="s">
        <v>3965</v>
      </c>
      <c r="N157" s="383" t="s">
        <v>1059</v>
      </c>
      <c r="O157" s="382" t="s">
        <v>3943</v>
      </c>
      <c r="P157" s="382" t="s">
        <v>3889</v>
      </c>
      <c r="Q157" s="382">
        <v>2</v>
      </c>
      <c r="R157" s="385" t="s">
        <v>5792</v>
      </c>
      <c r="S157" s="385" t="s">
        <v>2906</v>
      </c>
      <c r="T157" s="386"/>
      <c r="U157" s="386">
        <v>5.8</v>
      </c>
      <c r="V157" s="386"/>
      <c r="W157" s="386">
        <f t="shared" si="5"/>
        <v>43.650000000000027</v>
      </c>
      <c r="X157" s="386"/>
      <c r="Y157" s="386">
        <f t="shared" si="4"/>
        <v>9298.6800000000057</v>
      </c>
    </row>
    <row r="158" spans="1:25" x14ac:dyDescent="0.2">
      <c r="A158" s="381">
        <v>40782</v>
      </c>
      <c r="B158" s="382" t="s">
        <v>5796</v>
      </c>
      <c r="C158" s="382" t="s">
        <v>5797</v>
      </c>
      <c r="D158" s="382" t="s">
        <v>5798</v>
      </c>
      <c r="E158" s="382"/>
      <c r="F158" s="382"/>
      <c r="G158" s="382"/>
      <c r="H158" s="382"/>
      <c r="I158" s="382"/>
      <c r="J158" s="382"/>
      <c r="K158" s="382"/>
      <c r="L158" s="382"/>
      <c r="M158" s="383" t="s">
        <v>3965</v>
      </c>
      <c r="N158" s="383" t="s">
        <v>1059</v>
      </c>
      <c r="O158" s="382" t="s">
        <v>2427</v>
      </c>
      <c r="P158" s="382" t="s">
        <v>1753</v>
      </c>
      <c r="Q158" s="382">
        <v>1</v>
      </c>
      <c r="R158" s="385" t="s">
        <v>5799</v>
      </c>
      <c r="S158" s="385" t="s">
        <v>5800</v>
      </c>
      <c r="T158" s="386"/>
      <c r="U158" s="386">
        <v>0.5</v>
      </c>
      <c r="V158" s="386"/>
      <c r="W158" s="386">
        <f t="shared" si="5"/>
        <v>43.650000000000027</v>
      </c>
      <c r="X158" s="386"/>
      <c r="Y158" s="386">
        <f t="shared" si="4"/>
        <v>9298.6800000000057</v>
      </c>
    </row>
    <row r="159" spans="1:25" x14ac:dyDescent="0.2">
      <c r="A159" s="381">
        <v>40782</v>
      </c>
      <c r="B159" s="382" t="s">
        <v>5801</v>
      </c>
      <c r="C159" s="382" t="s">
        <v>5802</v>
      </c>
      <c r="D159" s="382" t="s">
        <v>5782</v>
      </c>
      <c r="E159" s="382"/>
      <c r="F159" s="382"/>
      <c r="G159" s="382"/>
      <c r="H159" s="382"/>
      <c r="I159" s="382"/>
      <c r="J159" s="382"/>
      <c r="K159" s="382"/>
      <c r="L159" s="382"/>
      <c r="M159" s="383" t="s">
        <v>3965</v>
      </c>
      <c r="N159" s="383" t="s">
        <v>1059</v>
      </c>
      <c r="O159" s="382" t="s">
        <v>2341</v>
      </c>
      <c r="P159" s="382" t="s">
        <v>2433</v>
      </c>
      <c r="Q159" s="382">
        <v>11</v>
      </c>
      <c r="R159" s="385" t="s">
        <v>5803</v>
      </c>
      <c r="S159" s="385" t="s">
        <v>5804</v>
      </c>
      <c r="T159" s="386"/>
      <c r="U159" s="386">
        <v>2.5</v>
      </c>
      <c r="V159" s="386"/>
      <c r="W159" s="386">
        <f t="shared" si="5"/>
        <v>43.650000000000027</v>
      </c>
      <c r="X159" s="386"/>
      <c r="Y159" s="386">
        <f t="shared" si="4"/>
        <v>9298.6800000000057</v>
      </c>
    </row>
    <row r="160" spans="1:25" x14ac:dyDescent="0.2">
      <c r="A160" s="393">
        <v>40783</v>
      </c>
      <c r="B160" s="320" t="s">
        <v>5805</v>
      </c>
      <c r="C160" s="320" t="s">
        <v>5806</v>
      </c>
      <c r="D160" s="320" t="s">
        <v>3989</v>
      </c>
      <c r="E160" s="320">
        <v>73</v>
      </c>
      <c r="F160" s="320"/>
      <c r="G160" s="320">
        <v>12</v>
      </c>
      <c r="H160" s="320"/>
      <c r="I160" s="320"/>
      <c r="J160" s="320"/>
      <c r="K160" s="320"/>
      <c r="L160" s="320"/>
      <c r="M160" s="394" t="s">
        <v>3965</v>
      </c>
      <c r="N160" s="394" t="s">
        <v>1059</v>
      </c>
      <c r="O160" s="320" t="s">
        <v>1615</v>
      </c>
      <c r="P160" s="320" t="s">
        <v>3959</v>
      </c>
      <c r="Q160" s="320">
        <v>4</v>
      </c>
      <c r="R160" s="396" t="s">
        <v>5807</v>
      </c>
      <c r="S160" s="396" t="s">
        <v>2415</v>
      </c>
      <c r="T160" s="397"/>
      <c r="U160" s="397">
        <v>0.25</v>
      </c>
      <c r="V160" s="397"/>
      <c r="W160" s="397">
        <f t="shared" si="5"/>
        <v>43.650000000000027</v>
      </c>
      <c r="X160" s="397">
        <v>0.25</v>
      </c>
      <c r="Y160" s="397">
        <f t="shared" si="4"/>
        <v>9298.9300000000057</v>
      </c>
    </row>
    <row r="161" spans="1:25" x14ac:dyDescent="0.2">
      <c r="A161" s="381">
        <v>40783</v>
      </c>
      <c r="B161" s="382" t="s">
        <v>5808</v>
      </c>
      <c r="C161" s="382" t="s">
        <v>5809</v>
      </c>
      <c r="D161" s="382" t="s">
        <v>5810</v>
      </c>
      <c r="E161" s="382"/>
      <c r="F161" s="382"/>
      <c r="G161" s="382"/>
      <c r="H161" s="382"/>
      <c r="I161" s="382"/>
      <c r="J161" s="382"/>
      <c r="K161" s="382"/>
      <c r="L161" s="382"/>
      <c r="M161" s="383" t="s">
        <v>3930</v>
      </c>
      <c r="N161" s="383" t="s">
        <v>1055</v>
      </c>
      <c r="O161" s="382" t="s">
        <v>2188</v>
      </c>
      <c r="P161" s="382" t="s">
        <v>4070</v>
      </c>
      <c r="Q161" s="382">
        <v>28</v>
      </c>
      <c r="R161" s="385" t="s">
        <v>5811</v>
      </c>
      <c r="S161" s="385" t="s">
        <v>5812</v>
      </c>
      <c r="T161" s="386"/>
      <c r="U161" s="386">
        <v>0.1</v>
      </c>
      <c r="V161" s="386"/>
      <c r="W161" s="386">
        <f t="shared" si="5"/>
        <v>43.650000000000027</v>
      </c>
      <c r="X161" s="386"/>
      <c r="Y161" s="386">
        <f t="shared" si="4"/>
        <v>9298.9300000000057</v>
      </c>
    </row>
    <row r="162" spans="1:25" x14ac:dyDescent="0.2">
      <c r="A162" s="381">
        <v>40783</v>
      </c>
      <c r="B162" s="382" t="s">
        <v>5813</v>
      </c>
      <c r="C162" s="382" t="s">
        <v>5814</v>
      </c>
      <c r="D162" s="382" t="s">
        <v>5815</v>
      </c>
      <c r="E162" s="382"/>
      <c r="F162" s="382"/>
      <c r="G162" s="382"/>
      <c r="H162" s="382"/>
      <c r="I162" s="382"/>
      <c r="J162" s="382"/>
      <c r="K162" s="382"/>
      <c r="L162" s="382"/>
      <c r="M162" s="383" t="s">
        <v>3930</v>
      </c>
      <c r="N162" s="383" t="s">
        <v>1055</v>
      </c>
      <c r="O162" s="382" t="s">
        <v>3999</v>
      </c>
      <c r="P162" s="382" t="s">
        <v>3895</v>
      </c>
      <c r="Q162" s="382">
        <v>15</v>
      </c>
      <c r="R162" s="385" t="s">
        <v>5816</v>
      </c>
      <c r="S162" s="385" t="s">
        <v>5817</v>
      </c>
      <c r="T162" s="386">
        <v>0.1</v>
      </c>
      <c r="U162" s="386"/>
      <c r="V162" s="386"/>
      <c r="W162" s="386">
        <f t="shared" si="5"/>
        <v>43.650000000000027</v>
      </c>
      <c r="X162" s="386"/>
      <c r="Y162" s="386">
        <f t="shared" si="4"/>
        <v>9298.9300000000057</v>
      </c>
    </row>
    <row r="163" spans="1:25" x14ac:dyDescent="0.2">
      <c r="A163" s="381">
        <v>40785</v>
      </c>
      <c r="B163" s="382" t="s">
        <v>5818</v>
      </c>
      <c r="C163" s="382" t="s">
        <v>5819</v>
      </c>
      <c r="D163" s="382" t="s">
        <v>5820</v>
      </c>
      <c r="E163" s="382"/>
      <c r="F163" s="382"/>
      <c r="G163" s="382"/>
      <c r="H163" s="382"/>
      <c r="I163" s="382"/>
      <c r="J163" s="382"/>
      <c r="K163" s="382"/>
      <c r="L163" s="382"/>
      <c r="M163" s="383" t="s">
        <v>3965</v>
      </c>
      <c r="N163" s="383" t="s">
        <v>1055</v>
      </c>
      <c r="O163" s="382" t="s">
        <v>4091</v>
      </c>
      <c r="P163" s="382" t="s">
        <v>3973</v>
      </c>
      <c r="Q163" s="382">
        <v>28</v>
      </c>
      <c r="R163" s="385" t="s">
        <v>5821</v>
      </c>
      <c r="S163" s="385" t="s">
        <v>5822</v>
      </c>
      <c r="T163" s="382"/>
      <c r="U163" s="386">
        <v>0.1</v>
      </c>
      <c r="V163" s="386"/>
      <c r="W163" s="386">
        <f t="shared" si="5"/>
        <v>43.650000000000027</v>
      </c>
      <c r="X163" s="386"/>
      <c r="Y163" s="386">
        <f t="shared" si="4"/>
        <v>9298.9300000000057</v>
      </c>
    </row>
    <row r="164" spans="1:25" x14ac:dyDescent="0.2">
      <c r="A164" s="393">
        <v>40785</v>
      </c>
      <c r="B164" s="320" t="s">
        <v>5823</v>
      </c>
      <c r="C164" s="320" t="s">
        <v>5824</v>
      </c>
      <c r="D164" s="320" t="s">
        <v>5825</v>
      </c>
      <c r="E164" s="320">
        <v>74</v>
      </c>
      <c r="F164" s="320"/>
      <c r="G164" s="320"/>
      <c r="H164" s="320">
        <v>18</v>
      </c>
      <c r="I164" s="320"/>
      <c r="J164" s="320"/>
      <c r="K164" s="320"/>
      <c r="L164" s="320"/>
      <c r="M164" s="394" t="s">
        <v>3965</v>
      </c>
      <c r="N164" s="394" t="s">
        <v>4568</v>
      </c>
      <c r="O164" s="320" t="s">
        <v>3900</v>
      </c>
      <c r="P164" s="320" t="s">
        <v>3995</v>
      </c>
      <c r="Q164" s="320">
        <v>35</v>
      </c>
      <c r="R164" s="396" t="s">
        <v>5826</v>
      </c>
      <c r="S164" s="396" t="s">
        <v>5827</v>
      </c>
      <c r="T164" s="320"/>
      <c r="U164" s="397">
        <v>206</v>
      </c>
      <c r="V164" s="397"/>
      <c r="W164" s="397">
        <f t="shared" si="5"/>
        <v>43.650000000000027</v>
      </c>
      <c r="X164" s="397">
        <v>206</v>
      </c>
      <c r="Y164" s="397">
        <f t="shared" si="4"/>
        <v>9504.9300000000057</v>
      </c>
    </row>
    <row r="165" spans="1:25" x14ac:dyDescent="0.2">
      <c r="A165" s="393">
        <v>40785</v>
      </c>
      <c r="B165" s="320" t="s">
        <v>5828</v>
      </c>
      <c r="C165" s="320" t="s">
        <v>5829</v>
      </c>
      <c r="D165" s="320" t="s">
        <v>3989</v>
      </c>
      <c r="E165" s="320">
        <v>75</v>
      </c>
      <c r="F165" s="320"/>
      <c r="G165" s="320"/>
      <c r="H165" s="320">
        <v>19</v>
      </c>
      <c r="I165" s="320"/>
      <c r="J165" s="320"/>
      <c r="K165" s="320"/>
      <c r="L165" s="320"/>
      <c r="M165" s="394" t="s">
        <v>3965</v>
      </c>
      <c r="N165" s="394" t="s">
        <v>1059</v>
      </c>
      <c r="O165" s="320" t="s">
        <v>3900</v>
      </c>
      <c r="P165" s="320" t="s">
        <v>3995</v>
      </c>
      <c r="Q165" s="320">
        <v>22</v>
      </c>
      <c r="R165" s="396" t="s">
        <v>5830</v>
      </c>
      <c r="S165" s="396" t="s">
        <v>5831</v>
      </c>
      <c r="T165" s="320"/>
      <c r="U165" s="397">
        <v>6.7</v>
      </c>
      <c r="V165" s="397"/>
      <c r="W165" s="397">
        <f t="shared" si="5"/>
        <v>43.650000000000027</v>
      </c>
      <c r="X165" s="397">
        <v>6.7</v>
      </c>
      <c r="Y165" s="397">
        <f t="shared" si="4"/>
        <v>9511.6300000000065</v>
      </c>
    </row>
    <row r="166" spans="1:25" x14ac:dyDescent="0.2">
      <c r="A166" s="381">
        <v>40785</v>
      </c>
      <c r="B166" s="382" t="s">
        <v>1618</v>
      </c>
      <c r="C166" s="382" t="s">
        <v>5832</v>
      </c>
      <c r="D166" s="382" t="s">
        <v>5833</v>
      </c>
      <c r="E166" s="382"/>
      <c r="F166" s="382"/>
      <c r="G166" s="382"/>
      <c r="H166" s="382"/>
      <c r="I166" s="382"/>
      <c r="J166" s="382"/>
      <c r="K166" s="382"/>
      <c r="L166" s="382"/>
      <c r="M166" s="383" t="s">
        <v>3965</v>
      </c>
      <c r="N166" s="383" t="s">
        <v>1059</v>
      </c>
      <c r="O166" s="382" t="s">
        <v>3985</v>
      </c>
      <c r="P166" s="382" t="s">
        <v>827</v>
      </c>
      <c r="Q166" s="382">
        <v>30</v>
      </c>
      <c r="R166" s="385" t="s">
        <v>5834</v>
      </c>
      <c r="S166" s="385" t="s">
        <v>5835</v>
      </c>
      <c r="T166" s="386"/>
      <c r="U166" s="386">
        <v>2</v>
      </c>
      <c r="V166" s="386"/>
      <c r="W166" s="386">
        <f t="shared" si="5"/>
        <v>43.650000000000027</v>
      </c>
      <c r="X166" s="386"/>
      <c r="Y166" s="386">
        <f t="shared" si="4"/>
        <v>9511.6300000000065</v>
      </c>
    </row>
    <row r="167" spans="1:25" x14ac:dyDescent="0.2">
      <c r="A167" s="381">
        <v>40786</v>
      </c>
      <c r="B167" s="382" t="s">
        <v>5836</v>
      </c>
      <c r="C167" s="382" t="s">
        <v>5837</v>
      </c>
      <c r="D167" s="382" t="s">
        <v>5838</v>
      </c>
      <c r="E167" s="382"/>
      <c r="F167" s="382"/>
      <c r="G167" s="382"/>
      <c r="H167" s="382"/>
      <c r="I167" s="382"/>
      <c r="J167" s="382"/>
      <c r="K167" s="382"/>
      <c r="L167" s="382"/>
      <c r="M167" s="383" t="s">
        <v>3965</v>
      </c>
      <c r="N167" s="383" t="s">
        <v>1055</v>
      </c>
      <c r="O167" s="382" t="s">
        <v>4036</v>
      </c>
      <c r="P167" s="382" t="s">
        <v>4043</v>
      </c>
      <c r="Q167" s="382">
        <v>24</v>
      </c>
      <c r="R167" s="385" t="s">
        <v>5339</v>
      </c>
      <c r="S167" s="385" t="s">
        <v>5839</v>
      </c>
      <c r="T167" s="386"/>
      <c r="U167" s="386">
        <v>0.1</v>
      </c>
      <c r="V167" s="386"/>
      <c r="W167" s="386">
        <f t="shared" si="5"/>
        <v>43.650000000000027</v>
      </c>
      <c r="X167" s="386"/>
      <c r="Y167" s="386">
        <f t="shared" si="4"/>
        <v>9511.6300000000065</v>
      </c>
    </row>
    <row r="168" spans="1:25" x14ac:dyDescent="0.2">
      <c r="A168" s="381">
        <v>40780</v>
      </c>
      <c r="B168" s="382" t="s">
        <v>5840</v>
      </c>
      <c r="C168" s="382" t="s">
        <v>5841</v>
      </c>
      <c r="D168" s="382"/>
      <c r="E168" s="382"/>
      <c r="F168" s="382"/>
      <c r="G168" s="382"/>
      <c r="H168" s="382"/>
      <c r="I168" s="382"/>
      <c r="J168" s="382"/>
      <c r="K168" s="382"/>
      <c r="L168" s="382"/>
      <c r="M168" s="383" t="s">
        <v>3965</v>
      </c>
      <c r="N168" s="383" t="s">
        <v>1055</v>
      </c>
      <c r="O168" s="382" t="s">
        <v>1739</v>
      </c>
      <c r="P168" s="382" t="s">
        <v>3995</v>
      </c>
      <c r="Q168" s="382">
        <v>34</v>
      </c>
      <c r="R168" s="385" t="s">
        <v>5842</v>
      </c>
      <c r="S168" s="385" t="s">
        <v>5843</v>
      </c>
      <c r="T168" s="386"/>
      <c r="U168" s="386">
        <v>0.25</v>
      </c>
      <c r="V168" s="386"/>
      <c r="W168" s="386">
        <f t="shared" si="5"/>
        <v>43.650000000000027</v>
      </c>
      <c r="X168" s="386"/>
      <c r="Y168" s="386">
        <f t="shared" si="4"/>
        <v>9511.6300000000065</v>
      </c>
    </row>
    <row r="169" spans="1:25" x14ac:dyDescent="0.2">
      <c r="A169" s="381">
        <v>40780</v>
      </c>
      <c r="B169" s="382" t="s">
        <v>5844</v>
      </c>
      <c r="C169" s="382" t="s">
        <v>5845</v>
      </c>
      <c r="D169" s="382"/>
      <c r="E169" s="382"/>
      <c r="F169" s="382"/>
      <c r="G169" s="382"/>
      <c r="H169" s="382"/>
      <c r="I169" s="382"/>
      <c r="J169" s="382"/>
      <c r="K169" s="382"/>
      <c r="L169" s="382"/>
      <c r="M169" s="383" t="s">
        <v>3965</v>
      </c>
      <c r="N169" s="383" t="s">
        <v>1055</v>
      </c>
      <c r="O169" s="382" t="s">
        <v>1739</v>
      </c>
      <c r="P169" s="382" t="s">
        <v>3991</v>
      </c>
      <c r="Q169" s="382">
        <v>32</v>
      </c>
      <c r="R169" s="385" t="s">
        <v>5846</v>
      </c>
      <c r="S169" s="385" t="s">
        <v>5847</v>
      </c>
      <c r="T169" s="386"/>
      <c r="U169" s="386">
        <v>0.1</v>
      </c>
      <c r="V169" s="386"/>
      <c r="W169" s="386">
        <f t="shared" si="5"/>
        <v>43.650000000000027</v>
      </c>
      <c r="X169" s="386"/>
      <c r="Y169" s="386">
        <f t="shared" si="4"/>
        <v>9511.6300000000065</v>
      </c>
    </row>
    <row r="170" spans="1:25" x14ac:dyDescent="0.2">
      <c r="A170" s="381">
        <v>40780</v>
      </c>
      <c r="B170" s="382" t="s">
        <v>5848</v>
      </c>
      <c r="C170" s="382" t="s">
        <v>5849</v>
      </c>
      <c r="D170" s="382"/>
      <c r="E170" s="382"/>
      <c r="F170" s="382"/>
      <c r="G170" s="382"/>
      <c r="H170" s="382"/>
      <c r="I170" s="382"/>
      <c r="J170" s="382"/>
      <c r="K170" s="382"/>
      <c r="L170" s="382"/>
      <c r="M170" s="383" t="s">
        <v>3965</v>
      </c>
      <c r="N170" s="383" t="s">
        <v>1055</v>
      </c>
      <c r="O170" s="382" t="s">
        <v>1739</v>
      </c>
      <c r="P170" s="382" t="s">
        <v>3991</v>
      </c>
      <c r="Q170" s="382">
        <v>35</v>
      </c>
      <c r="R170" s="385" t="s">
        <v>5850</v>
      </c>
      <c r="S170" s="385" t="s">
        <v>5851</v>
      </c>
      <c r="T170" s="386"/>
      <c r="U170" s="386">
        <v>0.1</v>
      </c>
      <c r="V170" s="386"/>
      <c r="W170" s="386">
        <f t="shared" si="5"/>
        <v>43.650000000000027</v>
      </c>
      <c r="X170" s="386"/>
      <c r="Y170" s="386">
        <f t="shared" si="4"/>
        <v>9511.6300000000065</v>
      </c>
    </row>
    <row r="171" spans="1:25" x14ac:dyDescent="0.2">
      <c r="A171" s="393">
        <v>40786</v>
      </c>
      <c r="B171" s="320" t="s">
        <v>5852</v>
      </c>
      <c r="C171" s="320" t="s">
        <v>5853</v>
      </c>
      <c r="D171" s="320" t="s">
        <v>3989</v>
      </c>
      <c r="E171" s="320">
        <v>76</v>
      </c>
      <c r="F171" s="320">
        <v>10</v>
      </c>
      <c r="G171" s="320"/>
      <c r="H171" s="320"/>
      <c r="I171" s="320"/>
      <c r="J171" s="320"/>
      <c r="K171" s="320"/>
      <c r="L171" s="320"/>
      <c r="M171" s="394" t="s">
        <v>3965</v>
      </c>
      <c r="N171" s="394" t="s">
        <v>1059</v>
      </c>
      <c r="O171" s="320" t="s">
        <v>2427</v>
      </c>
      <c r="P171" s="320" t="s">
        <v>4037</v>
      </c>
      <c r="Q171" s="320">
        <v>25</v>
      </c>
      <c r="R171" s="396" t="s">
        <v>5854</v>
      </c>
      <c r="S171" s="396" t="s">
        <v>5855</v>
      </c>
      <c r="T171" s="397"/>
      <c r="U171" s="397">
        <v>5</v>
      </c>
      <c r="V171" s="397"/>
      <c r="W171" s="397">
        <f t="shared" si="5"/>
        <v>43.650000000000027</v>
      </c>
      <c r="X171" s="397">
        <v>5</v>
      </c>
      <c r="Y171" s="397">
        <f t="shared" si="4"/>
        <v>9516.6300000000065</v>
      </c>
    </row>
    <row r="172" spans="1:25" x14ac:dyDescent="0.2">
      <c r="A172" s="393">
        <v>40786</v>
      </c>
      <c r="B172" s="320" t="s">
        <v>5856</v>
      </c>
      <c r="C172" s="320" t="s">
        <v>5857</v>
      </c>
      <c r="D172" s="320" t="s">
        <v>3989</v>
      </c>
      <c r="E172" s="320">
        <v>77</v>
      </c>
      <c r="F172" s="320">
        <v>11</v>
      </c>
      <c r="G172" s="320"/>
      <c r="H172" s="320"/>
      <c r="I172" s="320"/>
      <c r="J172" s="320"/>
      <c r="K172" s="320"/>
      <c r="L172" s="320"/>
      <c r="M172" s="394" t="s">
        <v>3965</v>
      </c>
      <c r="N172" s="394" t="s">
        <v>1055</v>
      </c>
      <c r="O172" s="320" t="s">
        <v>2269</v>
      </c>
      <c r="P172" s="320" t="s">
        <v>1753</v>
      </c>
      <c r="Q172" s="320">
        <v>28</v>
      </c>
      <c r="R172" s="396" t="s">
        <v>1921</v>
      </c>
      <c r="S172" s="396" t="s">
        <v>5858</v>
      </c>
      <c r="T172" s="397"/>
      <c r="U172" s="397">
        <v>0.2</v>
      </c>
      <c r="V172" s="397"/>
      <c r="W172" s="397">
        <f t="shared" si="5"/>
        <v>43.650000000000027</v>
      </c>
      <c r="X172" s="397">
        <v>0.2</v>
      </c>
      <c r="Y172" s="397">
        <f t="shared" si="4"/>
        <v>9516.8300000000072</v>
      </c>
    </row>
    <row r="173" spans="1:25" x14ac:dyDescent="0.2">
      <c r="A173" s="393">
        <v>40787</v>
      </c>
      <c r="B173" s="320" t="s">
        <v>5859</v>
      </c>
      <c r="C173" s="320" t="s">
        <v>5860</v>
      </c>
      <c r="D173" s="320" t="s">
        <v>3989</v>
      </c>
      <c r="E173" s="320">
        <v>78</v>
      </c>
      <c r="F173" s="320">
        <v>12</v>
      </c>
      <c r="G173" s="320"/>
      <c r="H173" s="320"/>
      <c r="I173" s="320"/>
      <c r="J173" s="320"/>
      <c r="K173" s="320"/>
      <c r="L173" s="320"/>
      <c r="M173" s="394" t="s">
        <v>3965</v>
      </c>
      <c r="N173" s="394" t="s">
        <v>1055</v>
      </c>
      <c r="O173" s="320" t="s">
        <v>4036</v>
      </c>
      <c r="P173" s="320" t="s">
        <v>4070</v>
      </c>
      <c r="Q173" s="320">
        <v>33</v>
      </c>
      <c r="R173" s="396" t="s">
        <v>5861</v>
      </c>
      <c r="S173" s="396" t="s">
        <v>5862</v>
      </c>
      <c r="T173" s="397"/>
      <c r="U173" s="397">
        <v>0.1</v>
      </c>
      <c r="V173" s="397"/>
      <c r="W173" s="397">
        <f t="shared" si="5"/>
        <v>43.650000000000027</v>
      </c>
      <c r="X173" s="397">
        <v>0.1</v>
      </c>
      <c r="Y173" s="397">
        <f t="shared" si="4"/>
        <v>9516.9300000000076</v>
      </c>
    </row>
    <row r="174" spans="1:25" x14ac:dyDescent="0.2">
      <c r="A174" s="381">
        <v>40787</v>
      </c>
      <c r="B174" s="382" t="s">
        <v>5863</v>
      </c>
      <c r="C174" s="382" t="s">
        <v>5864</v>
      </c>
      <c r="D174" s="382" t="s">
        <v>5865</v>
      </c>
      <c r="E174" s="382"/>
      <c r="F174" s="382"/>
      <c r="G174" s="382"/>
      <c r="H174" s="382"/>
      <c r="I174" s="382"/>
      <c r="J174" s="382"/>
      <c r="K174" s="382"/>
      <c r="L174" s="382"/>
      <c r="M174" s="383" t="s">
        <v>3965</v>
      </c>
      <c r="N174" s="383" t="s">
        <v>1055</v>
      </c>
      <c r="O174" s="382" t="s">
        <v>2269</v>
      </c>
      <c r="P174" s="382" t="s">
        <v>3973</v>
      </c>
      <c r="Q174" s="382">
        <v>9</v>
      </c>
      <c r="R174" s="385" t="s">
        <v>5866</v>
      </c>
      <c r="S174" s="385" t="s">
        <v>5867</v>
      </c>
      <c r="T174" s="386"/>
      <c r="U174" s="386">
        <v>0.1</v>
      </c>
      <c r="V174" s="386"/>
      <c r="W174" s="386">
        <f t="shared" si="5"/>
        <v>43.650000000000027</v>
      </c>
      <c r="X174" s="386"/>
      <c r="Y174" s="386">
        <f t="shared" si="4"/>
        <v>9516.9300000000076</v>
      </c>
    </row>
    <row r="175" spans="1:25" x14ac:dyDescent="0.2">
      <c r="A175" s="393">
        <v>40788</v>
      </c>
      <c r="B175" s="320" t="s">
        <v>5868</v>
      </c>
      <c r="C175" s="320" t="s">
        <v>5869</v>
      </c>
      <c r="D175" s="320" t="s">
        <v>3989</v>
      </c>
      <c r="E175" s="320">
        <v>79</v>
      </c>
      <c r="F175" s="320"/>
      <c r="G175" s="320"/>
      <c r="H175" s="320"/>
      <c r="I175" s="320">
        <v>11</v>
      </c>
      <c r="J175" s="320"/>
      <c r="K175" s="320"/>
      <c r="L175" s="320"/>
      <c r="M175" s="394" t="s">
        <v>3965</v>
      </c>
      <c r="N175" s="394" t="s">
        <v>1055</v>
      </c>
      <c r="O175" s="320" t="s">
        <v>3937</v>
      </c>
      <c r="P175" s="320" t="s">
        <v>3908</v>
      </c>
      <c r="Q175" s="320">
        <v>17</v>
      </c>
      <c r="R175" s="396" t="s">
        <v>5870</v>
      </c>
      <c r="S175" s="396" t="s">
        <v>1394</v>
      </c>
      <c r="T175" s="397"/>
      <c r="U175" s="397">
        <v>0.1</v>
      </c>
      <c r="V175" s="397"/>
      <c r="W175" s="397">
        <f t="shared" si="5"/>
        <v>43.650000000000027</v>
      </c>
      <c r="X175" s="397">
        <v>0.1</v>
      </c>
      <c r="Y175" s="397">
        <f t="shared" si="4"/>
        <v>9517.0300000000079</v>
      </c>
    </row>
    <row r="176" spans="1:25" x14ac:dyDescent="0.2">
      <c r="A176" s="381">
        <v>40788</v>
      </c>
      <c r="B176" s="382" t="s">
        <v>5871</v>
      </c>
      <c r="C176" s="382" t="s">
        <v>5872</v>
      </c>
      <c r="D176" s="382" t="s">
        <v>5873</v>
      </c>
      <c r="E176" s="382"/>
      <c r="F176" s="382"/>
      <c r="G176" s="382"/>
      <c r="H176" s="382"/>
      <c r="I176" s="382"/>
      <c r="J176" s="382"/>
      <c r="K176" s="382"/>
      <c r="L176" s="382"/>
      <c r="M176" s="383" t="s">
        <v>4983</v>
      </c>
      <c r="N176" s="383" t="s">
        <v>1055</v>
      </c>
      <c r="O176" s="382" t="s">
        <v>4036</v>
      </c>
      <c r="P176" s="382" t="s">
        <v>4070</v>
      </c>
      <c r="Q176" s="382">
        <v>21</v>
      </c>
      <c r="R176" s="385" t="s">
        <v>5874</v>
      </c>
      <c r="S176" s="385" t="s">
        <v>5875</v>
      </c>
      <c r="T176" s="386">
        <v>0.1</v>
      </c>
      <c r="U176" s="386"/>
      <c r="V176" s="386"/>
      <c r="W176" s="386">
        <f t="shared" si="5"/>
        <v>43.650000000000027</v>
      </c>
      <c r="X176" s="386"/>
      <c r="Y176" s="386">
        <f t="shared" si="4"/>
        <v>9517.0300000000079</v>
      </c>
    </row>
    <row r="177" spans="1:25" x14ac:dyDescent="0.2">
      <c r="A177" s="381">
        <v>40789</v>
      </c>
      <c r="B177" s="382" t="s">
        <v>5876</v>
      </c>
      <c r="C177" s="382" t="s">
        <v>5877</v>
      </c>
      <c r="D177" s="382" t="s">
        <v>5878</v>
      </c>
      <c r="E177" s="382"/>
      <c r="F177" s="382"/>
      <c r="G177" s="382"/>
      <c r="H177" s="382"/>
      <c r="I177" s="382"/>
      <c r="J177" s="382"/>
      <c r="K177" s="382"/>
      <c r="L177" s="382"/>
      <c r="M177" s="383" t="s">
        <v>3965</v>
      </c>
      <c r="N177" s="383" t="s">
        <v>1059</v>
      </c>
      <c r="O177" s="382" t="s">
        <v>3937</v>
      </c>
      <c r="P177" s="382" t="s">
        <v>3889</v>
      </c>
      <c r="Q177" s="382">
        <v>24</v>
      </c>
      <c r="R177" s="385" t="s">
        <v>5879</v>
      </c>
      <c r="S177" s="385" t="s">
        <v>4971</v>
      </c>
      <c r="T177" s="386"/>
      <c r="U177" s="386">
        <v>9.1999999999999993</v>
      </c>
      <c r="V177" s="386"/>
      <c r="W177" s="386">
        <f t="shared" si="5"/>
        <v>43.650000000000027</v>
      </c>
      <c r="X177" s="386"/>
      <c r="Y177" s="386">
        <f t="shared" si="4"/>
        <v>9517.0300000000079</v>
      </c>
    </row>
    <row r="178" spans="1:25" x14ac:dyDescent="0.2">
      <c r="A178" s="393">
        <v>40789</v>
      </c>
      <c r="B178" s="320" t="s">
        <v>5880</v>
      </c>
      <c r="C178" s="320" t="s">
        <v>5881</v>
      </c>
      <c r="D178" s="320" t="s">
        <v>3989</v>
      </c>
      <c r="E178" s="320">
        <v>80</v>
      </c>
      <c r="F178" s="320">
        <v>13</v>
      </c>
      <c r="G178" s="320"/>
      <c r="H178" s="320"/>
      <c r="I178" s="320"/>
      <c r="J178" s="320"/>
      <c r="K178" s="320"/>
      <c r="L178" s="320"/>
      <c r="M178" s="394" t="s">
        <v>3965</v>
      </c>
      <c r="N178" s="394" t="s">
        <v>1055</v>
      </c>
      <c r="O178" s="320" t="s">
        <v>2269</v>
      </c>
      <c r="P178" s="320" t="s">
        <v>4070</v>
      </c>
      <c r="Q178" s="320">
        <v>4</v>
      </c>
      <c r="R178" s="396" t="s">
        <v>3382</v>
      </c>
      <c r="S178" s="396" t="s">
        <v>5882</v>
      </c>
      <c r="T178" s="397"/>
      <c r="U178" s="397">
        <v>0.1</v>
      </c>
      <c r="V178" s="397"/>
      <c r="W178" s="397">
        <f t="shared" si="5"/>
        <v>43.650000000000027</v>
      </c>
      <c r="X178" s="397">
        <v>0.1</v>
      </c>
      <c r="Y178" s="397">
        <f t="shared" si="4"/>
        <v>9517.1300000000083</v>
      </c>
    </row>
    <row r="179" spans="1:25" x14ac:dyDescent="0.2">
      <c r="A179" s="393">
        <v>40790</v>
      </c>
      <c r="B179" s="320" t="s">
        <v>5883</v>
      </c>
      <c r="C179" s="320" t="s">
        <v>5884</v>
      </c>
      <c r="D179" s="320" t="s">
        <v>5885</v>
      </c>
      <c r="E179" s="320">
        <v>81</v>
      </c>
      <c r="F179" s="320"/>
      <c r="G179" s="320"/>
      <c r="H179" s="320"/>
      <c r="I179" s="320"/>
      <c r="J179" s="320">
        <v>7</v>
      </c>
      <c r="K179" s="320"/>
      <c r="L179" s="320"/>
      <c r="M179" s="394" t="s">
        <v>3936</v>
      </c>
      <c r="N179" s="394" t="s">
        <v>1055</v>
      </c>
      <c r="O179" s="320" t="s">
        <v>3894</v>
      </c>
      <c r="P179" s="320" t="s">
        <v>3959</v>
      </c>
      <c r="Q179" s="320">
        <v>32</v>
      </c>
      <c r="R179" s="396" t="s">
        <v>5886</v>
      </c>
      <c r="S179" s="396" t="s">
        <v>5887</v>
      </c>
      <c r="T179" s="397">
        <v>0.1</v>
      </c>
      <c r="U179" s="397"/>
      <c r="V179" s="397">
        <v>0.1</v>
      </c>
      <c r="W179" s="397">
        <f t="shared" si="5"/>
        <v>43.750000000000028</v>
      </c>
      <c r="X179" s="397"/>
      <c r="Y179" s="397">
        <f t="shared" si="4"/>
        <v>9517.1300000000083</v>
      </c>
    </row>
    <row r="180" spans="1:25" x14ac:dyDescent="0.2">
      <c r="A180" s="393">
        <v>40792</v>
      </c>
      <c r="B180" s="320" t="s">
        <v>5888</v>
      </c>
      <c r="C180" s="320" t="s">
        <v>5889</v>
      </c>
      <c r="D180" s="320" t="s">
        <v>5890</v>
      </c>
      <c r="E180" s="320">
        <v>82</v>
      </c>
      <c r="F180" s="320"/>
      <c r="G180" s="320"/>
      <c r="H180" s="320"/>
      <c r="I180" s="320">
        <v>12</v>
      </c>
      <c r="J180" s="320"/>
      <c r="K180" s="320"/>
      <c r="L180" s="320"/>
      <c r="M180" s="394" t="s">
        <v>3936</v>
      </c>
      <c r="N180" s="394" t="s">
        <v>1055</v>
      </c>
      <c r="O180" s="320" t="s">
        <v>3999</v>
      </c>
      <c r="P180" s="320" t="s">
        <v>3908</v>
      </c>
      <c r="Q180" s="320">
        <v>7</v>
      </c>
      <c r="R180" s="396" t="s">
        <v>1353</v>
      </c>
      <c r="S180" s="396" t="s">
        <v>5891</v>
      </c>
      <c r="T180" s="397">
        <v>0.1</v>
      </c>
      <c r="U180" s="397"/>
      <c r="V180" s="397">
        <v>0.1</v>
      </c>
      <c r="W180" s="397">
        <f t="shared" si="5"/>
        <v>43.85000000000003</v>
      </c>
      <c r="X180" s="397"/>
      <c r="Y180" s="397">
        <f t="shared" si="4"/>
        <v>9517.1300000000083</v>
      </c>
    </row>
    <row r="181" spans="1:25" x14ac:dyDescent="0.2">
      <c r="A181" s="381">
        <v>40792</v>
      </c>
      <c r="B181" s="382" t="s">
        <v>5894</v>
      </c>
      <c r="C181" s="382" t="s">
        <v>5892</v>
      </c>
      <c r="D181" s="382" t="s">
        <v>5893</v>
      </c>
      <c r="E181" s="382"/>
      <c r="F181" s="382"/>
      <c r="G181" s="382"/>
      <c r="H181" s="382"/>
      <c r="I181" s="382"/>
      <c r="J181" s="382"/>
      <c r="K181" s="382"/>
      <c r="L181" s="382"/>
      <c r="M181" s="383" t="s">
        <v>4983</v>
      </c>
      <c r="N181" s="383" t="s">
        <v>1076</v>
      </c>
      <c r="O181" s="382" t="s">
        <v>3907</v>
      </c>
      <c r="P181" s="382" t="s">
        <v>3908</v>
      </c>
      <c r="Q181" s="382">
        <v>25</v>
      </c>
      <c r="R181" s="385" t="s">
        <v>5895</v>
      </c>
      <c r="S181" s="385" t="s">
        <v>5896</v>
      </c>
      <c r="T181" s="386">
        <v>21.3</v>
      </c>
      <c r="U181" s="386"/>
      <c r="V181" s="386"/>
      <c r="W181" s="386">
        <f t="shared" si="5"/>
        <v>43.85000000000003</v>
      </c>
      <c r="X181" s="386"/>
      <c r="Y181" s="386">
        <f t="shared" si="4"/>
        <v>9517.1300000000083</v>
      </c>
    </row>
    <row r="182" spans="1:25" x14ac:dyDescent="0.2">
      <c r="A182" s="381">
        <v>40793</v>
      </c>
      <c r="B182" s="382" t="s">
        <v>5897</v>
      </c>
      <c r="C182" s="382" t="s">
        <v>5898</v>
      </c>
      <c r="D182" s="382" t="s">
        <v>5899</v>
      </c>
      <c r="E182" s="382"/>
      <c r="F182" s="382"/>
      <c r="G182" s="382"/>
      <c r="H182" s="382"/>
      <c r="I182" s="382"/>
      <c r="J182" s="382"/>
      <c r="K182" s="382"/>
      <c r="L182" s="382"/>
      <c r="M182" s="383" t="s">
        <v>5018</v>
      </c>
      <c r="N182" s="383" t="s">
        <v>1055</v>
      </c>
      <c r="O182" s="382" t="s">
        <v>3894</v>
      </c>
      <c r="P182" s="382" t="s">
        <v>3889</v>
      </c>
      <c r="Q182" s="382">
        <v>25</v>
      </c>
      <c r="R182" s="385" t="s">
        <v>5900</v>
      </c>
      <c r="S182" s="385" t="s">
        <v>5901</v>
      </c>
      <c r="T182" s="386">
        <v>0.1</v>
      </c>
      <c r="U182" s="386"/>
      <c r="V182" s="386"/>
      <c r="W182" s="386">
        <f t="shared" si="5"/>
        <v>43.85000000000003</v>
      </c>
      <c r="X182" s="386"/>
      <c r="Y182" s="386">
        <f t="shared" si="4"/>
        <v>9517.1300000000083</v>
      </c>
    </row>
    <row r="183" spans="1:25" x14ac:dyDescent="0.2">
      <c r="A183" s="393">
        <v>40797</v>
      </c>
      <c r="B183" s="320" t="s">
        <v>5902</v>
      </c>
      <c r="C183" s="320" t="s">
        <v>5903</v>
      </c>
      <c r="D183" s="320" t="s">
        <v>5904</v>
      </c>
      <c r="E183" s="320">
        <v>83</v>
      </c>
      <c r="F183" s="320"/>
      <c r="G183" s="320"/>
      <c r="H183" s="320"/>
      <c r="I183" s="320"/>
      <c r="J183" s="320"/>
      <c r="K183" s="320">
        <v>15</v>
      </c>
      <c r="L183" s="320"/>
      <c r="M183" s="394" t="s">
        <v>3936</v>
      </c>
      <c r="N183" s="394" t="s">
        <v>1055</v>
      </c>
      <c r="O183" s="320" t="s">
        <v>3999</v>
      </c>
      <c r="P183" s="320" t="s">
        <v>3889</v>
      </c>
      <c r="Q183" s="320">
        <v>4</v>
      </c>
      <c r="R183" s="396" t="s">
        <v>4092</v>
      </c>
      <c r="S183" s="396" t="s">
        <v>5905</v>
      </c>
      <c r="T183" s="397">
        <v>0.1</v>
      </c>
      <c r="U183" s="397"/>
      <c r="V183" s="397">
        <v>0.1</v>
      </c>
      <c r="W183" s="397">
        <f t="shared" si="5"/>
        <v>43.950000000000031</v>
      </c>
      <c r="X183" s="397"/>
      <c r="Y183" s="397">
        <f t="shared" si="4"/>
        <v>9517.1300000000083</v>
      </c>
    </row>
    <row r="184" spans="1:25" x14ac:dyDescent="0.2">
      <c r="A184" s="381">
        <v>40798</v>
      </c>
      <c r="B184" s="382" t="s">
        <v>5906</v>
      </c>
      <c r="C184" s="382" t="s">
        <v>5907</v>
      </c>
      <c r="D184" s="382" t="s">
        <v>5908</v>
      </c>
      <c r="E184" s="382"/>
      <c r="F184" s="382"/>
      <c r="G184" s="382"/>
      <c r="H184" s="382"/>
      <c r="I184" s="382"/>
      <c r="J184" s="382"/>
      <c r="K184" s="382"/>
      <c r="L184" s="382"/>
      <c r="M184" s="383" t="s">
        <v>4983</v>
      </c>
      <c r="N184" s="383" t="s">
        <v>1055</v>
      </c>
      <c r="O184" s="382" t="s">
        <v>4059</v>
      </c>
      <c r="P184" s="382" t="s">
        <v>3991</v>
      </c>
      <c r="Q184" s="382">
        <v>7</v>
      </c>
      <c r="R184" s="385" t="s">
        <v>5909</v>
      </c>
      <c r="S184" s="385" t="s">
        <v>5910</v>
      </c>
      <c r="T184" s="386">
        <v>0.1</v>
      </c>
      <c r="U184" s="386"/>
      <c r="V184" s="386"/>
      <c r="W184" s="386">
        <f t="shared" si="5"/>
        <v>43.950000000000031</v>
      </c>
      <c r="X184" s="386"/>
      <c r="Y184" s="386">
        <f t="shared" si="4"/>
        <v>9517.1300000000083</v>
      </c>
    </row>
    <row r="185" spans="1:25" x14ac:dyDescent="0.2">
      <c r="A185" s="381">
        <v>40804</v>
      </c>
      <c r="B185" s="382" t="s">
        <v>5911</v>
      </c>
      <c r="C185" s="382" t="s">
        <v>5912</v>
      </c>
      <c r="D185" s="382" t="s">
        <v>5913</v>
      </c>
      <c r="E185" s="382"/>
      <c r="F185" s="382"/>
      <c r="G185" s="382"/>
      <c r="H185" s="382"/>
      <c r="I185" s="382"/>
      <c r="J185" s="382"/>
      <c r="K185" s="382"/>
      <c r="L185" s="382"/>
      <c r="M185" s="383" t="s">
        <v>4727</v>
      </c>
      <c r="N185" s="383" t="s">
        <v>1055</v>
      </c>
      <c r="O185" s="382" t="s">
        <v>5190</v>
      </c>
      <c r="P185" s="382" t="s">
        <v>3895</v>
      </c>
      <c r="Q185" s="382">
        <v>17</v>
      </c>
      <c r="R185" s="385" t="s">
        <v>5914</v>
      </c>
      <c r="S185" s="385" t="s">
        <v>3699</v>
      </c>
      <c r="T185" s="386">
        <v>0.1</v>
      </c>
      <c r="U185" s="386"/>
      <c r="V185" s="386"/>
      <c r="W185" s="386">
        <f t="shared" si="5"/>
        <v>43.950000000000031</v>
      </c>
      <c r="X185" s="386"/>
      <c r="Y185" s="386">
        <f t="shared" si="4"/>
        <v>9517.1300000000083</v>
      </c>
    </row>
    <row r="186" spans="1:25" x14ac:dyDescent="0.2">
      <c r="A186" s="381">
        <v>40809</v>
      </c>
      <c r="B186" s="382" t="s">
        <v>5915</v>
      </c>
      <c r="C186" s="382" t="s">
        <v>5916</v>
      </c>
      <c r="D186" s="382" t="s">
        <v>5917</v>
      </c>
      <c r="E186" s="382"/>
      <c r="F186" s="382"/>
      <c r="G186" s="382"/>
      <c r="H186" s="382"/>
      <c r="I186" s="382"/>
      <c r="J186" s="382"/>
      <c r="K186" s="382"/>
      <c r="L186" s="382"/>
      <c r="M186" s="383" t="s">
        <v>4983</v>
      </c>
      <c r="N186" s="383" t="s">
        <v>1059</v>
      </c>
      <c r="O186" s="382" t="s">
        <v>5379</v>
      </c>
      <c r="P186" s="382" t="s">
        <v>3973</v>
      </c>
      <c r="Q186" s="382">
        <v>15</v>
      </c>
      <c r="R186" s="385" t="s">
        <v>3068</v>
      </c>
      <c r="S186" s="385" t="s">
        <v>5721</v>
      </c>
      <c r="T186" s="386">
        <v>4.0999999999999996</v>
      </c>
      <c r="U186" s="386"/>
      <c r="V186" s="386"/>
      <c r="W186" s="386">
        <f t="shared" si="5"/>
        <v>43.950000000000031</v>
      </c>
      <c r="X186" s="386"/>
      <c r="Y186" s="386">
        <f t="shared" si="4"/>
        <v>9517.1300000000083</v>
      </c>
    </row>
    <row r="187" spans="1:25" x14ac:dyDescent="0.2">
      <c r="A187" s="381">
        <v>40809</v>
      </c>
      <c r="B187" s="382" t="s">
        <v>5918</v>
      </c>
      <c r="C187" s="382" t="s">
        <v>5919</v>
      </c>
      <c r="D187" s="382"/>
      <c r="E187" s="382"/>
      <c r="F187" s="382"/>
      <c r="G187" s="382"/>
      <c r="H187" s="382"/>
      <c r="I187" s="382"/>
      <c r="J187" s="382"/>
      <c r="K187" s="382"/>
      <c r="L187" s="382"/>
      <c r="M187" s="383" t="s">
        <v>5920</v>
      </c>
      <c r="N187" s="383" t="s">
        <v>1055</v>
      </c>
      <c r="O187" s="382" t="s">
        <v>3979</v>
      </c>
      <c r="P187" s="382" t="s">
        <v>3889</v>
      </c>
      <c r="Q187" s="382">
        <v>17</v>
      </c>
      <c r="R187" s="385" t="s">
        <v>5921</v>
      </c>
      <c r="S187" s="385" t="s">
        <v>5922</v>
      </c>
      <c r="T187" s="386">
        <v>0.1</v>
      </c>
      <c r="U187" s="386"/>
      <c r="V187" s="386"/>
      <c r="W187" s="386">
        <f t="shared" si="5"/>
        <v>43.950000000000031</v>
      </c>
      <c r="X187" s="386"/>
      <c r="Y187" s="386">
        <f t="shared" si="4"/>
        <v>9517.1300000000083</v>
      </c>
    </row>
    <row r="188" spans="1:25" x14ac:dyDescent="0.2">
      <c r="A188" s="381">
        <v>40811</v>
      </c>
      <c r="B188" s="382" t="s">
        <v>5923</v>
      </c>
      <c r="C188" s="382" t="s">
        <v>5924</v>
      </c>
      <c r="D188" s="382" t="s">
        <v>5925</v>
      </c>
      <c r="E188" s="382"/>
      <c r="F188" s="382"/>
      <c r="G188" s="382"/>
      <c r="H188" s="382"/>
      <c r="I188" s="382"/>
      <c r="J188" s="382"/>
      <c r="K188" s="382"/>
      <c r="L188" s="382"/>
      <c r="M188" s="383" t="s">
        <v>4085</v>
      </c>
      <c r="N188" s="383" t="s">
        <v>1055</v>
      </c>
      <c r="O188" s="382" t="s">
        <v>5190</v>
      </c>
      <c r="P188" s="382" t="s">
        <v>3895</v>
      </c>
      <c r="Q188" s="382">
        <v>8</v>
      </c>
      <c r="R188" s="385" t="s">
        <v>1436</v>
      </c>
      <c r="S188" s="385" t="s">
        <v>5926</v>
      </c>
      <c r="T188" s="386">
        <v>0.1</v>
      </c>
      <c r="U188" s="386"/>
      <c r="V188" s="386"/>
      <c r="W188" s="386">
        <f t="shared" si="5"/>
        <v>43.950000000000031</v>
      </c>
      <c r="X188" s="386"/>
      <c r="Y188" s="386">
        <f t="shared" si="4"/>
        <v>9517.1300000000083</v>
      </c>
    </row>
    <row r="189" spans="1:25" x14ac:dyDescent="0.2">
      <c r="A189" s="381">
        <v>40812</v>
      </c>
      <c r="B189" s="382" t="s">
        <v>5927</v>
      </c>
      <c r="C189" s="382" t="s">
        <v>5928</v>
      </c>
      <c r="D189" s="382"/>
      <c r="E189" s="382"/>
      <c r="F189" s="382"/>
      <c r="G189" s="382"/>
      <c r="H189" s="382"/>
      <c r="I189" s="382"/>
      <c r="J189" s="382"/>
      <c r="K189" s="382"/>
      <c r="L189" s="382"/>
      <c r="M189" s="383" t="s">
        <v>5018</v>
      </c>
      <c r="N189" s="383" t="s">
        <v>1055</v>
      </c>
      <c r="O189" s="382" t="s">
        <v>1615</v>
      </c>
      <c r="P189" s="382" t="s">
        <v>3889</v>
      </c>
      <c r="Q189" s="382">
        <v>1</v>
      </c>
      <c r="R189" s="385" t="s">
        <v>5929</v>
      </c>
      <c r="S189" s="385" t="s">
        <v>5930</v>
      </c>
      <c r="T189" s="386">
        <v>0.1</v>
      </c>
      <c r="U189" s="386"/>
      <c r="V189" s="386"/>
      <c r="W189" s="386">
        <f t="shared" si="5"/>
        <v>43.950000000000031</v>
      </c>
      <c r="X189" s="386"/>
      <c r="Y189" s="386">
        <f t="shared" si="4"/>
        <v>9517.1300000000083</v>
      </c>
    </row>
    <row r="190" spans="1:25" x14ac:dyDescent="0.2">
      <c r="A190" s="393">
        <v>40818</v>
      </c>
      <c r="B190" s="320" t="s">
        <v>5931</v>
      </c>
      <c r="C190" s="320" t="s">
        <v>5932</v>
      </c>
      <c r="D190" s="320" t="s">
        <v>5933</v>
      </c>
      <c r="E190" s="320">
        <v>84</v>
      </c>
      <c r="F190" s="320"/>
      <c r="G190" s="320"/>
      <c r="H190" s="320"/>
      <c r="I190" s="320"/>
      <c r="J190" s="320"/>
      <c r="K190" s="320">
        <v>16</v>
      </c>
      <c r="L190" s="320"/>
      <c r="M190" s="394" t="s">
        <v>2264</v>
      </c>
      <c r="N190" s="394" t="s">
        <v>1055</v>
      </c>
      <c r="O190" s="320" t="s">
        <v>3999</v>
      </c>
      <c r="P190" s="320" t="s">
        <v>3889</v>
      </c>
      <c r="Q190" s="320">
        <v>16</v>
      </c>
      <c r="R190" s="396" t="s">
        <v>4687</v>
      </c>
      <c r="S190" s="396" t="s">
        <v>5934</v>
      </c>
      <c r="T190" s="397">
        <v>0.1</v>
      </c>
      <c r="U190" s="397"/>
      <c r="V190" s="397">
        <v>0.1</v>
      </c>
      <c r="W190" s="397">
        <f t="shared" si="5"/>
        <v>44.050000000000033</v>
      </c>
      <c r="X190" s="397"/>
      <c r="Y190" s="397">
        <f t="shared" si="4"/>
        <v>9517.1300000000083</v>
      </c>
    </row>
    <row r="191" spans="1:25" x14ac:dyDescent="0.2">
      <c r="A191" s="393">
        <v>40820</v>
      </c>
      <c r="B191" s="320" t="s">
        <v>5935</v>
      </c>
      <c r="C191" s="320" t="s">
        <v>5936</v>
      </c>
      <c r="D191" s="320" t="s">
        <v>3989</v>
      </c>
      <c r="E191" s="320">
        <v>85</v>
      </c>
      <c r="F191" s="320"/>
      <c r="G191" s="320"/>
      <c r="H191" s="320"/>
      <c r="I191" s="320">
        <v>13</v>
      </c>
      <c r="J191" s="320"/>
      <c r="K191" s="320"/>
      <c r="L191" s="420"/>
      <c r="M191" s="394" t="s">
        <v>3965</v>
      </c>
      <c r="N191" s="394" t="s">
        <v>1059</v>
      </c>
      <c r="O191" s="320" t="s">
        <v>5190</v>
      </c>
      <c r="P191" s="320" t="s">
        <v>4024</v>
      </c>
      <c r="Q191" s="320">
        <v>35</v>
      </c>
      <c r="R191" s="396" t="s">
        <v>5937</v>
      </c>
      <c r="S191" s="396" t="s">
        <v>5938</v>
      </c>
      <c r="T191" s="397"/>
      <c r="U191" s="397">
        <v>0.9</v>
      </c>
      <c r="V191" s="397"/>
      <c r="W191" s="397">
        <f t="shared" si="5"/>
        <v>44.050000000000033</v>
      </c>
      <c r="X191" s="397">
        <v>0.9</v>
      </c>
      <c r="Y191" s="397">
        <f t="shared" si="4"/>
        <v>9518.0300000000079</v>
      </c>
    </row>
    <row r="192" spans="1:25" x14ac:dyDescent="0.2">
      <c r="A192" s="381">
        <v>40823</v>
      </c>
      <c r="B192" s="382" t="s">
        <v>5939</v>
      </c>
      <c r="C192" s="382" t="s">
        <v>5940</v>
      </c>
      <c r="D192" s="382" t="s">
        <v>5941</v>
      </c>
      <c r="E192" s="382"/>
      <c r="F192" s="382"/>
      <c r="G192" s="382"/>
      <c r="H192" s="382"/>
      <c r="I192" s="382"/>
      <c r="J192" s="382"/>
      <c r="K192" s="382"/>
      <c r="L192" s="382"/>
      <c r="M192" s="383" t="s">
        <v>4563</v>
      </c>
      <c r="N192" s="383" t="s">
        <v>1055</v>
      </c>
      <c r="O192" s="382" t="s">
        <v>4059</v>
      </c>
      <c r="P192" s="382" t="s">
        <v>4024</v>
      </c>
      <c r="Q192" s="382">
        <v>20</v>
      </c>
      <c r="R192" s="385" t="s">
        <v>5942</v>
      </c>
      <c r="S192" s="385" t="s">
        <v>2526</v>
      </c>
      <c r="T192" s="386">
        <v>0.1</v>
      </c>
      <c r="U192" s="386"/>
      <c r="V192" s="386"/>
      <c r="W192" s="386">
        <f t="shared" si="5"/>
        <v>44.050000000000033</v>
      </c>
      <c r="X192" s="386"/>
      <c r="Y192" s="386">
        <f t="shared" si="4"/>
        <v>9518.0300000000079</v>
      </c>
    </row>
    <row r="193" spans="1:25" x14ac:dyDescent="0.2">
      <c r="A193" s="381">
        <v>40847</v>
      </c>
      <c r="B193" s="382" t="s">
        <v>5943</v>
      </c>
      <c r="C193" s="382" t="s">
        <v>5946</v>
      </c>
      <c r="D193" s="382" t="s">
        <v>5947</v>
      </c>
      <c r="E193" s="382"/>
      <c r="F193" s="382"/>
      <c r="G193" s="382"/>
      <c r="H193" s="382"/>
      <c r="I193" s="382"/>
      <c r="J193" s="382"/>
      <c r="K193" s="382"/>
      <c r="L193" s="382"/>
      <c r="M193" s="383" t="s">
        <v>4983</v>
      </c>
      <c r="N193" s="383" t="s">
        <v>4134</v>
      </c>
      <c r="O193" s="382" t="s">
        <v>3985</v>
      </c>
      <c r="P193" s="382" t="s">
        <v>3995</v>
      </c>
      <c r="Q193" s="382">
        <v>17</v>
      </c>
      <c r="R193" s="385" t="s">
        <v>5948</v>
      </c>
      <c r="S193" s="385" t="s">
        <v>2781</v>
      </c>
      <c r="T193" s="386">
        <v>645</v>
      </c>
      <c r="U193" s="386"/>
      <c r="V193" s="386">
        <v>20</v>
      </c>
      <c r="W193" s="386">
        <f t="shared" si="5"/>
        <v>64.05000000000004</v>
      </c>
      <c r="X193" s="386"/>
      <c r="Y193" s="386">
        <f t="shared" si="4"/>
        <v>9518.0300000000079</v>
      </c>
    </row>
    <row r="194" spans="1:25" x14ac:dyDescent="0.2">
      <c r="A194" s="381">
        <v>40850</v>
      </c>
      <c r="B194" s="382" t="s">
        <v>5944</v>
      </c>
      <c r="C194" s="382" t="s">
        <v>5949</v>
      </c>
      <c r="D194" s="382" t="s">
        <v>5950</v>
      </c>
      <c r="E194" s="382"/>
      <c r="F194" s="382"/>
      <c r="G194" s="382"/>
      <c r="H194" s="382"/>
      <c r="I194" s="382"/>
      <c r="J194" s="382"/>
      <c r="K194" s="382"/>
      <c r="L194" s="382"/>
      <c r="M194" s="383" t="s">
        <v>2264</v>
      </c>
      <c r="N194" s="383" t="s">
        <v>4134</v>
      </c>
      <c r="O194" s="382" t="s">
        <v>3894</v>
      </c>
      <c r="P194" s="382" t="s">
        <v>1657</v>
      </c>
      <c r="Q194" s="382">
        <v>31</v>
      </c>
      <c r="R194" s="385" t="s">
        <v>5951</v>
      </c>
      <c r="S194" s="385" t="s">
        <v>5952</v>
      </c>
      <c r="T194" s="386">
        <v>890</v>
      </c>
      <c r="U194" s="386"/>
      <c r="V194" s="386"/>
      <c r="W194" s="386">
        <f t="shared" si="5"/>
        <v>64.05000000000004</v>
      </c>
      <c r="X194" s="386"/>
      <c r="Y194" s="386">
        <f t="shared" si="4"/>
        <v>9518.0300000000079</v>
      </c>
    </row>
    <row r="195" spans="1:25" x14ac:dyDescent="0.2">
      <c r="A195" s="393">
        <v>40853</v>
      </c>
      <c r="B195" s="320" t="s">
        <v>5945</v>
      </c>
      <c r="C195" s="320" t="s">
        <v>5953</v>
      </c>
      <c r="D195" s="320" t="s">
        <v>5954</v>
      </c>
      <c r="E195" s="320">
        <v>86</v>
      </c>
      <c r="F195" s="320"/>
      <c r="G195" s="320"/>
      <c r="H195" s="320"/>
      <c r="I195" s="320"/>
      <c r="J195" s="320"/>
      <c r="K195" s="320">
        <v>17</v>
      </c>
      <c r="L195" s="320"/>
      <c r="M195" s="394" t="s">
        <v>3936</v>
      </c>
      <c r="N195" s="394" t="s">
        <v>1055</v>
      </c>
      <c r="O195" s="320" t="s">
        <v>3999</v>
      </c>
      <c r="P195" s="320" t="s">
        <v>3889</v>
      </c>
      <c r="Q195" s="320">
        <v>15</v>
      </c>
      <c r="R195" s="396" t="s">
        <v>5955</v>
      </c>
      <c r="S195" s="396" t="s">
        <v>5268</v>
      </c>
      <c r="T195" s="397">
        <v>0.1</v>
      </c>
      <c r="U195" s="397"/>
      <c r="V195" s="397">
        <v>0.1</v>
      </c>
      <c r="W195" s="397">
        <f t="shared" si="5"/>
        <v>64.150000000000034</v>
      </c>
      <c r="X195" s="397"/>
      <c r="Y195" s="397">
        <f t="shared" si="4"/>
        <v>9518.0300000000079</v>
      </c>
    </row>
    <row r="196" spans="1:25" x14ac:dyDescent="0.2">
      <c r="A196" s="381">
        <v>40859</v>
      </c>
      <c r="B196" s="382" t="s">
        <v>5956</v>
      </c>
      <c r="C196" s="382" t="s">
        <v>5957</v>
      </c>
      <c r="D196" s="382" t="s">
        <v>5958</v>
      </c>
      <c r="E196" s="382"/>
      <c r="F196" s="382"/>
      <c r="G196" s="382"/>
      <c r="H196" s="382"/>
      <c r="I196" s="382"/>
      <c r="J196" s="382"/>
      <c r="K196" s="382"/>
      <c r="L196" s="382"/>
      <c r="M196" s="383" t="s">
        <v>4983</v>
      </c>
      <c r="N196" s="383" t="s">
        <v>1055</v>
      </c>
      <c r="O196" s="382" t="s">
        <v>5190</v>
      </c>
      <c r="P196" s="382" t="s">
        <v>3895</v>
      </c>
      <c r="Q196" s="382">
        <v>6</v>
      </c>
      <c r="R196" s="385" t="s">
        <v>5959</v>
      </c>
      <c r="S196" s="385" t="s">
        <v>1299</v>
      </c>
      <c r="T196" s="386">
        <v>0.25</v>
      </c>
      <c r="U196" s="386"/>
      <c r="V196" s="386"/>
      <c r="W196" s="386">
        <f t="shared" si="5"/>
        <v>64.150000000000034</v>
      </c>
      <c r="X196" s="386"/>
      <c r="Y196" s="386">
        <f t="shared" si="4"/>
        <v>9518.0300000000079</v>
      </c>
    </row>
    <row r="197" spans="1:25" x14ac:dyDescent="0.2">
      <c r="A197" s="393">
        <v>40864</v>
      </c>
      <c r="B197" s="320" t="s">
        <v>5960</v>
      </c>
      <c r="C197" s="320" t="s">
        <v>5963</v>
      </c>
      <c r="D197" s="320" t="s">
        <v>5965</v>
      </c>
      <c r="E197" s="320">
        <v>87</v>
      </c>
      <c r="F197" s="320"/>
      <c r="G197" s="320">
        <v>13</v>
      </c>
      <c r="H197" s="320"/>
      <c r="I197" s="320"/>
      <c r="J197" s="320"/>
      <c r="K197" s="320"/>
      <c r="L197" s="320"/>
      <c r="M197" s="394" t="s">
        <v>4983</v>
      </c>
      <c r="N197" s="394" t="s">
        <v>1059</v>
      </c>
      <c r="O197" s="320" t="s">
        <v>1615</v>
      </c>
      <c r="P197" s="320" t="s">
        <v>3959</v>
      </c>
      <c r="Q197" s="320">
        <v>10</v>
      </c>
      <c r="R197" s="396" t="s">
        <v>5961</v>
      </c>
      <c r="S197" s="396" t="s">
        <v>469</v>
      </c>
      <c r="T197" s="397">
        <v>0.4</v>
      </c>
      <c r="U197" s="397"/>
      <c r="V197" s="397">
        <v>0.4</v>
      </c>
      <c r="W197" s="397">
        <f t="shared" si="5"/>
        <v>64.55000000000004</v>
      </c>
      <c r="X197" s="397"/>
      <c r="Y197" s="397">
        <f t="shared" si="4"/>
        <v>9518.0300000000079</v>
      </c>
    </row>
    <row r="198" spans="1:25" x14ac:dyDescent="0.2">
      <c r="A198" s="393">
        <v>40871</v>
      </c>
      <c r="B198" s="320" t="s">
        <v>5962</v>
      </c>
      <c r="C198" s="320" t="s">
        <v>5964</v>
      </c>
      <c r="D198" s="320" t="s">
        <v>5966</v>
      </c>
      <c r="E198" s="320">
        <v>88</v>
      </c>
      <c r="F198" s="320">
        <v>14</v>
      </c>
      <c r="G198" s="320"/>
      <c r="H198" s="320"/>
      <c r="I198" s="320"/>
      <c r="J198" s="320"/>
      <c r="K198" s="320"/>
      <c r="L198" s="320"/>
      <c r="M198" s="394" t="s">
        <v>4983</v>
      </c>
      <c r="N198" s="394" t="s">
        <v>1076</v>
      </c>
      <c r="O198" s="320" t="s">
        <v>1588</v>
      </c>
      <c r="P198" s="320" t="s">
        <v>4037</v>
      </c>
      <c r="Q198" s="320">
        <v>1</v>
      </c>
      <c r="R198" s="396" t="s">
        <v>5967</v>
      </c>
      <c r="S198" s="396" t="s">
        <v>5968</v>
      </c>
      <c r="T198" s="397">
        <v>17.5</v>
      </c>
      <c r="U198" s="397"/>
      <c r="V198" s="397">
        <v>17.5</v>
      </c>
      <c r="W198" s="397">
        <f t="shared" si="5"/>
        <v>82.05000000000004</v>
      </c>
      <c r="X198" s="397"/>
      <c r="Y198" s="397">
        <f t="shared" si="4"/>
        <v>9518.0300000000079</v>
      </c>
    </row>
    <row r="199" spans="1:25" x14ac:dyDescent="0.2">
      <c r="A199" s="381">
        <v>40875</v>
      </c>
      <c r="B199" s="382" t="s">
        <v>5969</v>
      </c>
      <c r="C199" s="382" t="s">
        <v>5970</v>
      </c>
      <c r="D199" s="382"/>
      <c r="E199" s="382"/>
      <c r="F199" s="382"/>
      <c r="G199" s="382"/>
      <c r="H199" s="382"/>
      <c r="I199" s="382"/>
      <c r="J199" s="382"/>
      <c r="K199" s="382"/>
      <c r="L199" s="382"/>
      <c r="M199" s="383" t="s">
        <v>3887</v>
      </c>
      <c r="N199" s="383" t="s">
        <v>1055</v>
      </c>
      <c r="O199" s="382" t="s">
        <v>3999</v>
      </c>
      <c r="P199" s="382" t="s">
        <v>3895</v>
      </c>
      <c r="Q199" s="382">
        <v>5</v>
      </c>
      <c r="R199" s="385" t="s">
        <v>5971</v>
      </c>
      <c r="S199" s="385" t="s">
        <v>5972</v>
      </c>
      <c r="T199" s="386">
        <v>0.1</v>
      </c>
      <c r="U199" s="386"/>
      <c r="V199" s="386"/>
      <c r="W199" s="386">
        <f t="shared" si="5"/>
        <v>82.05000000000004</v>
      </c>
      <c r="X199" s="386"/>
      <c r="Y199" s="386">
        <f t="shared" si="4"/>
        <v>9518.0300000000079</v>
      </c>
    </row>
    <row r="200" spans="1:25" x14ac:dyDescent="0.2">
      <c r="A200" s="381">
        <v>41263</v>
      </c>
      <c r="B200" s="382" t="s">
        <v>3798</v>
      </c>
      <c r="C200" s="382" t="s">
        <v>5973</v>
      </c>
      <c r="D200" s="382" t="s">
        <v>5974</v>
      </c>
      <c r="E200" s="382"/>
      <c r="F200" s="382"/>
      <c r="G200" s="382"/>
      <c r="H200" s="382"/>
      <c r="I200" s="382"/>
      <c r="J200" s="382"/>
      <c r="K200" s="382"/>
      <c r="L200" s="382"/>
      <c r="M200" s="383" t="s">
        <v>4438</v>
      </c>
      <c r="N200" s="383" t="s">
        <v>1059</v>
      </c>
      <c r="O200" s="382" t="s">
        <v>3999</v>
      </c>
      <c r="P200" s="382" t="s">
        <v>3889</v>
      </c>
      <c r="Q200" s="382">
        <v>25</v>
      </c>
      <c r="R200" s="385" t="s">
        <v>5975</v>
      </c>
      <c r="S200" s="385" t="s">
        <v>5976</v>
      </c>
      <c r="T200" s="386">
        <v>0.3</v>
      </c>
      <c r="U200" s="386"/>
      <c r="V200" s="386">
        <v>0.1</v>
      </c>
      <c r="W200" s="386">
        <f t="shared" si="5"/>
        <v>82.150000000000034</v>
      </c>
      <c r="X200" s="386"/>
      <c r="Y200" s="386">
        <f t="shared" si="4"/>
        <v>9518.0300000000079</v>
      </c>
    </row>
    <row r="201" spans="1:25" x14ac:dyDescent="0.2">
      <c r="A201" s="381">
        <v>41274</v>
      </c>
      <c r="B201" s="382" t="s">
        <v>5977</v>
      </c>
      <c r="C201" s="382" t="s">
        <v>5978</v>
      </c>
      <c r="D201" s="382" t="s">
        <v>5979</v>
      </c>
      <c r="E201" s="382"/>
      <c r="F201" s="382"/>
      <c r="G201" s="382"/>
      <c r="H201" s="382"/>
      <c r="I201" s="382"/>
      <c r="J201" s="382"/>
      <c r="K201" s="382"/>
      <c r="L201" s="382"/>
      <c r="M201" s="383" t="s">
        <v>4085</v>
      </c>
      <c r="N201" s="383" t="s">
        <v>1055</v>
      </c>
      <c r="O201" s="382" t="s">
        <v>3900</v>
      </c>
      <c r="P201" s="382" t="s">
        <v>3908</v>
      </c>
      <c r="Q201" s="382">
        <v>7</v>
      </c>
      <c r="R201" s="385" t="s">
        <v>5980</v>
      </c>
      <c r="S201" s="385" t="s">
        <v>5478</v>
      </c>
      <c r="T201" s="386">
        <v>0.25</v>
      </c>
      <c r="U201" s="386"/>
      <c r="V201" s="386"/>
      <c r="W201" s="386">
        <f t="shared" si="5"/>
        <v>82.150000000000034</v>
      </c>
      <c r="X201" s="386"/>
      <c r="Y201" s="386">
        <f t="shared" si="4"/>
        <v>9518.0300000000079</v>
      </c>
    </row>
  </sheetData>
  <mergeCells count="8">
    <mergeCell ref="T6:U6"/>
    <mergeCell ref="V6:Y6"/>
    <mergeCell ref="A1:Y1"/>
    <mergeCell ref="A2:Y2"/>
    <mergeCell ref="A3:Y3"/>
    <mergeCell ref="F5:L5"/>
    <mergeCell ref="T5:U5"/>
    <mergeCell ref="V5:Y5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8"/>
  <sheetViews>
    <sheetView workbookViewId="0">
      <pane xSplit="24" ySplit="9" topLeftCell="Y10" activePane="bottomRight" state="frozen"/>
      <selection pane="topRight" activeCell="Y1" sqref="Y1"/>
      <selection pane="bottomLeft" activeCell="A10" sqref="A10"/>
      <selection pane="bottomRight" activeCell="Q396" sqref="Q396"/>
    </sheetView>
  </sheetViews>
  <sheetFormatPr defaultRowHeight="12.75" x14ac:dyDescent="0.2"/>
  <cols>
    <col min="1" max="1" width="5.42578125" style="335" bestFit="1" customWidth="1"/>
    <col min="2" max="2" width="22.28515625" customWidth="1"/>
    <col min="3" max="3" width="14.85546875" bestFit="1" customWidth="1"/>
    <col min="4" max="4" width="8.140625" bestFit="1" customWidth="1"/>
    <col min="5" max="5" width="4" customWidth="1"/>
    <col min="6" max="6" width="3" customWidth="1"/>
    <col min="7" max="8" width="3.140625" customWidth="1"/>
    <col min="9" max="9" width="3.5703125" customWidth="1"/>
    <col min="10" max="10" width="4.5703125" customWidth="1"/>
    <col min="11" max="11" width="3.42578125" customWidth="1"/>
    <col min="12" max="12" width="3.85546875" customWidth="1"/>
    <col min="13" max="13" width="8" customWidth="1"/>
    <col min="14" max="14" width="5.140625" customWidth="1"/>
    <col min="15" max="15" width="3.7109375" bestFit="1" customWidth="1"/>
    <col min="16" max="16" width="4.140625" bestFit="1" customWidth="1"/>
    <col min="17" max="17" width="3.140625" bestFit="1" customWidth="1"/>
    <col min="18" max="18" width="7.7109375" customWidth="1"/>
    <col min="19" max="19" width="9.85546875" customWidth="1"/>
    <col min="20" max="20" width="8.42578125" bestFit="1" customWidth="1"/>
    <col min="21" max="21" width="7.42578125" bestFit="1" customWidth="1"/>
    <col min="22" max="23" width="8.85546875" customWidth="1"/>
    <col min="24" max="24" width="7.42578125" customWidth="1"/>
    <col min="25" max="25" width="7.85546875" customWidth="1"/>
    <col min="26" max="26" width="9.140625" hidden="1" customWidth="1"/>
  </cols>
  <sheetData>
    <row r="1" spans="1:26" x14ac:dyDescent="0.2">
      <c r="A1" s="548" t="s">
        <v>1041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x14ac:dyDescent="0.2">
      <c r="A2" s="548" t="s">
        <v>1054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</row>
    <row r="3" spans="1:26" x14ac:dyDescent="0.2">
      <c r="A3" s="549" t="s">
        <v>5981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</row>
    <row r="4" spans="1:26" ht="13.5" thickBot="1" x14ac:dyDescent="0.25">
      <c r="A4" s="3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thickBot="1" x14ac:dyDescent="0.25">
      <c r="A5" s="351"/>
      <c r="B5" s="124"/>
      <c r="C5" s="352" t="s">
        <v>3875</v>
      </c>
      <c r="D5" s="124"/>
      <c r="E5" s="353"/>
      <c r="F5" s="550" t="s">
        <v>3883</v>
      </c>
      <c r="G5" s="550"/>
      <c r="H5" s="550"/>
      <c r="I5" s="550"/>
      <c r="J5" s="550"/>
      <c r="K5" s="550"/>
      <c r="L5" s="551"/>
      <c r="M5" s="124"/>
      <c r="N5" s="124"/>
      <c r="O5" s="354"/>
      <c r="P5" s="354"/>
      <c r="Q5" s="124"/>
      <c r="R5" s="124"/>
      <c r="S5" s="124"/>
      <c r="T5" s="552" t="s">
        <v>1042</v>
      </c>
      <c r="U5" s="552"/>
      <c r="V5" s="552" t="s">
        <v>1044</v>
      </c>
      <c r="W5" s="552"/>
      <c r="X5" s="552"/>
      <c r="Y5" s="553"/>
      <c r="Z5" s="51"/>
    </row>
    <row r="6" spans="1:26" ht="48.75" thickBot="1" x14ac:dyDescent="0.25">
      <c r="A6" s="355" t="s">
        <v>1031</v>
      </c>
      <c r="B6" s="352" t="s">
        <v>1030</v>
      </c>
      <c r="C6" s="356" t="s">
        <v>3876</v>
      </c>
      <c r="D6" s="357" t="s">
        <v>3903</v>
      </c>
      <c r="E6" s="357" t="s">
        <v>1029</v>
      </c>
      <c r="F6" s="358" t="s">
        <v>1047</v>
      </c>
      <c r="G6" s="358" t="s">
        <v>1048</v>
      </c>
      <c r="H6" s="358" t="s">
        <v>1049</v>
      </c>
      <c r="I6" s="358" t="s">
        <v>1050</v>
      </c>
      <c r="J6" s="358" t="s">
        <v>3879</v>
      </c>
      <c r="K6" s="358" t="s">
        <v>1051</v>
      </c>
      <c r="L6" s="358" t="s">
        <v>3880</v>
      </c>
      <c r="M6" s="359" t="s">
        <v>1032</v>
      </c>
      <c r="N6" s="359" t="s">
        <v>3878</v>
      </c>
      <c r="O6" s="360" t="s">
        <v>1033</v>
      </c>
      <c r="P6" s="360" t="s">
        <v>1034</v>
      </c>
      <c r="Q6" s="361" t="s">
        <v>1035</v>
      </c>
      <c r="R6" s="352" t="s">
        <v>1036</v>
      </c>
      <c r="S6" s="352" t="s">
        <v>1037</v>
      </c>
      <c r="T6" s="543" t="s">
        <v>1038</v>
      </c>
      <c r="U6" s="544"/>
      <c r="V6" s="545" t="s">
        <v>1038</v>
      </c>
      <c r="W6" s="546"/>
      <c r="X6" s="546"/>
      <c r="Y6" s="547"/>
      <c r="Z6" s="51"/>
    </row>
    <row r="7" spans="1:26" ht="13.5" thickBot="1" x14ac:dyDescent="0.25">
      <c r="A7" s="362"/>
      <c r="B7" s="361"/>
      <c r="C7" s="352" t="s">
        <v>3877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0"/>
      <c r="P7" s="360"/>
      <c r="Q7" s="361"/>
      <c r="R7" s="361"/>
      <c r="S7" s="361"/>
      <c r="T7" s="361" t="s">
        <v>1043</v>
      </c>
      <c r="U7" s="361" t="s">
        <v>1039</v>
      </c>
      <c r="V7" s="361" t="s">
        <v>1043</v>
      </c>
      <c r="W7" s="361" t="s">
        <v>3881</v>
      </c>
      <c r="X7" s="363" t="s">
        <v>1039</v>
      </c>
      <c r="Y7" s="364" t="s">
        <v>3881</v>
      </c>
      <c r="Z7" s="51"/>
    </row>
    <row r="8" spans="1:26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7"/>
      <c r="O8" s="368"/>
      <c r="P8" s="368"/>
      <c r="Q8" s="366"/>
      <c r="R8" s="369"/>
      <c r="S8" s="369"/>
      <c r="T8" s="370"/>
      <c r="U8" s="370"/>
      <c r="V8" s="370"/>
      <c r="W8" s="370"/>
      <c r="X8" s="370"/>
      <c r="Y8" s="370"/>
      <c r="Z8" s="371"/>
    </row>
    <row r="9" spans="1:26" x14ac:dyDescent="0.2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4"/>
      <c r="N9" s="374"/>
      <c r="O9" s="375"/>
      <c r="P9" s="375"/>
      <c r="Q9" s="373"/>
      <c r="R9" s="376"/>
      <c r="S9" s="376"/>
      <c r="T9" s="377">
        <f>COUNTIF(T10:T388,"&gt;0")</f>
        <v>177</v>
      </c>
      <c r="U9" s="377">
        <f>COUNTIF(U10:U388,"&gt;0")</f>
        <v>200</v>
      </c>
      <c r="V9" s="377">
        <f>COUNTIF(V10:V388,"&gt;0")</f>
        <v>59</v>
      </c>
      <c r="W9" s="378"/>
      <c r="X9" s="377">
        <f>COUNTIF(X10:X388,"&gt;0")</f>
        <v>100</v>
      </c>
      <c r="Y9" s="379"/>
      <c r="Z9" s="380"/>
    </row>
    <row r="10" spans="1:26" x14ac:dyDescent="0.2">
      <c r="A10" s="381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3"/>
      <c r="N10" s="383"/>
      <c r="O10" s="384"/>
      <c r="P10" s="384"/>
      <c r="Q10" s="382"/>
      <c r="R10" s="385"/>
      <c r="S10" s="385"/>
      <c r="T10" s="386"/>
      <c r="U10" s="386"/>
      <c r="V10" s="386"/>
      <c r="W10" s="386">
        <f>W9+V10</f>
        <v>0</v>
      </c>
      <c r="X10" s="386"/>
      <c r="Y10" s="386">
        <f>Y9+X10</f>
        <v>0</v>
      </c>
      <c r="Z10" s="422"/>
    </row>
    <row r="11" spans="1:26" x14ac:dyDescent="0.2">
      <c r="A11" s="381">
        <v>40911</v>
      </c>
      <c r="B11" s="382" t="s">
        <v>5982</v>
      </c>
      <c r="C11" s="382" t="s">
        <v>5983</v>
      </c>
      <c r="D11" s="382" t="s">
        <v>5984</v>
      </c>
      <c r="E11" s="382"/>
      <c r="F11" s="382"/>
      <c r="G11" s="382"/>
      <c r="H11" s="382"/>
      <c r="I11" s="382"/>
      <c r="J11" s="382"/>
      <c r="K11" s="382"/>
      <c r="L11" s="382"/>
      <c r="M11" s="383" t="s">
        <v>4983</v>
      </c>
      <c r="N11" s="383" t="s">
        <v>1055</v>
      </c>
      <c r="O11" s="384" t="s">
        <v>3999</v>
      </c>
      <c r="P11" s="384" t="s">
        <v>3895</v>
      </c>
      <c r="Q11" s="382">
        <v>29</v>
      </c>
      <c r="R11" s="385" t="s">
        <v>5985</v>
      </c>
      <c r="S11" s="385" t="s">
        <v>3580</v>
      </c>
      <c r="T11" s="386">
        <v>0.12</v>
      </c>
      <c r="U11" s="386"/>
      <c r="V11" s="386"/>
      <c r="W11" s="386">
        <f>W10+V11</f>
        <v>0</v>
      </c>
      <c r="X11" s="386"/>
      <c r="Y11" s="386">
        <f t="shared" ref="Y11:Y74" si="0">Y10+X11</f>
        <v>0</v>
      </c>
      <c r="Z11" s="422"/>
    </row>
    <row r="12" spans="1:26" x14ac:dyDescent="0.2">
      <c r="A12" s="381">
        <v>40912</v>
      </c>
      <c r="B12" s="382" t="s">
        <v>5986</v>
      </c>
      <c r="C12" s="382" t="s">
        <v>5987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3" t="s">
        <v>4085</v>
      </c>
      <c r="N12" s="383" t="s">
        <v>1059</v>
      </c>
      <c r="O12" s="384" t="s">
        <v>3937</v>
      </c>
      <c r="P12" s="384" t="s">
        <v>3889</v>
      </c>
      <c r="Q12" s="382">
        <v>10</v>
      </c>
      <c r="R12" s="385" t="s">
        <v>1153</v>
      </c>
      <c r="S12" s="385" t="s">
        <v>1389</v>
      </c>
      <c r="T12" s="386">
        <v>2</v>
      </c>
      <c r="U12" s="386"/>
      <c r="V12" s="386"/>
      <c r="W12" s="386">
        <f t="shared" ref="W12:W75" si="1">W11+V12</f>
        <v>0</v>
      </c>
      <c r="X12" s="386"/>
      <c r="Y12" s="386">
        <f t="shared" si="0"/>
        <v>0</v>
      </c>
      <c r="Z12" s="422"/>
    </row>
    <row r="13" spans="1:26" x14ac:dyDescent="0.2">
      <c r="A13" s="405">
        <v>40921</v>
      </c>
      <c r="B13" s="406" t="s">
        <v>5988</v>
      </c>
      <c r="C13" s="406" t="s">
        <v>5989</v>
      </c>
      <c r="D13" s="406" t="s">
        <v>5990</v>
      </c>
      <c r="E13" s="406">
        <v>1</v>
      </c>
      <c r="F13" s="406"/>
      <c r="G13" s="406"/>
      <c r="H13" s="406"/>
      <c r="I13" s="406"/>
      <c r="J13" s="406">
        <v>1</v>
      </c>
      <c r="K13" s="406"/>
      <c r="L13" s="406"/>
      <c r="M13" s="407" t="s">
        <v>4085</v>
      </c>
      <c r="N13" s="407" t="s">
        <v>1059</v>
      </c>
      <c r="O13" s="408" t="s">
        <v>3919</v>
      </c>
      <c r="P13" s="408" t="s">
        <v>3889</v>
      </c>
      <c r="Q13" s="406">
        <v>8</v>
      </c>
      <c r="R13" s="409" t="s">
        <v>5991</v>
      </c>
      <c r="S13" s="409" t="s">
        <v>721</v>
      </c>
      <c r="T13" s="410">
        <v>7.1</v>
      </c>
      <c r="U13" s="410"/>
      <c r="V13" s="397">
        <v>4</v>
      </c>
      <c r="W13" s="397">
        <f t="shared" si="1"/>
        <v>4</v>
      </c>
      <c r="X13" s="397"/>
      <c r="Y13" s="397">
        <f t="shared" si="0"/>
        <v>0</v>
      </c>
      <c r="Z13" s="423"/>
    </row>
    <row r="14" spans="1:26" x14ac:dyDescent="0.2">
      <c r="A14" s="393">
        <v>40956</v>
      </c>
      <c r="B14" s="320" t="s">
        <v>5992</v>
      </c>
      <c r="C14" s="320" t="s">
        <v>5993</v>
      </c>
      <c r="D14" s="320" t="s">
        <v>5994</v>
      </c>
      <c r="E14" s="320">
        <v>2</v>
      </c>
      <c r="F14" s="320"/>
      <c r="G14" s="320"/>
      <c r="H14" s="320"/>
      <c r="I14" s="320"/>
      <c r="J14" s="320"/>
      <c r="K14" s="320">
        <v>1</v>
      </c>
      <c r="L14" s="320"/>
      <c r="M14" s="394" t="s">
        <v>4983</v>
      </c>
      <c r="N14" s="394" t="s">
        <v>1059</v>
      </c>
      <c r="O14" s="395" t="s">
        <v>3919</v>
      </c>
      <c r="P14" s="395" t="s">
        <v>3908</v>
      </c>
      <c r="Q14" s="320">
        <v>26</v>
      </c>
      <c r="R14" s="396" t="s">
        <v>5191</v>
      </c>
      <c r="S14" s="396" t="s">
        <v>4295</v>
      </c>
      <c r="T14" s="397">
        <v>0.25</v>
      </c>
      <c r="U14" s="397"/>
      <c r="V14" s="397">
        <v>0.25</v>
      </c>
      <c r="W14" s="397">
        <f t="shared" si="1"/>
        <v>4.25</v>
      </c>
      <c r="X14" s="397"/>
      <c r="Y14" s="397">
        <f t="shared" si="0"/>
        <v>0</v>
      </c>
      <c r="Z14" s="422"/>
    </row>
    <row r="15" spans="1:26" x14ac:dyDescent="0.2">
      <c r="A15" s="381">
        <v>40966</v>
      </c>
      <c r="B15" s="382" t="s">
        <v>5995</v>
      </c>
      <c r="C15" s="382" t="s">
        <v>5996</v>
      </c>
      <c r="D15" s="382" t="s">
        <v>5997</v>
      </c>
      <c r="E15" s="382"/>
      <c r="F15" s="382"/>
      <c r="G15" s="382"/>
      <c r="H15" s="382"/>
      <c r="I15" s="382"/>
      <c r="J15" s="382"/>
      <c r="K15" s="382"/>
      <c r="L15" s="382"/>
      <c r="M15" s="383" t="s">
        <v>4563</v>
      </c>
      <c r="N15" s="383" t="s">
        <v>1059</v>
      </c>
      <c r="O15" s="384" t="s">
        <v>3937</v>
      </c>
      <c r="P15" s="384" t="s">
        <v>3895</v>
      </c>
      <c r="Q15" s="382">
        <v>28</v>
      </c>
      <c r="R15" s="385" t="s">
        <v>5998</v>
      </c>
      <c r="S15" s="385" t="s">
        <v>5999</v>
      </c>
      <c r="T15" s="386">
        <v>5.7</v>
      </c>
      <c r="U15" s="386"/>
      <c r="V15" s="386"/>
      <c r="W15" s="386">
        <f t="shared" si="1"/>
        <v>4.25</v>
      </c>
      <c r="X15" s="386"/>
      <c r="Y15" s="386">
        <f t="shared" si="0"/>
        <v>0</v>
      </c>
      <c r="Z15" s="422"/>
    </row>
    <row r="16" spans="1:26" x14ac:dyDescent="0.2">
      <c r="A16" s="381">
        <v>40966</v>
      </c>
      <c r="B16" s="382" t="s">
        <v>6000</v>
      </c>
      <c r="C16" s="382" t="s">
        <v>6001</v>
      </c>
      <c r="D16" s="382" t="s">
        <v>6002</v>
      </c>
      <c r="E16" s="382"/>
      <c r="F16" s="382"/>
      <c r="G16" s="382"/>
      <c r="H16" s="382"/>
      <c r="I16" s="382"/>
      <c r="J16" s="382"/>
      <c r="K16" s="382"/>
      <c r="L16" s="382"/>
      <c r="M16" s="383" t="s">
        <v>4085</v>
      </c>
      <c r="N16" s="383" t="s">
        <v>1059</v>
      </c>
      <c r="O16" s="384" t="s">
        <v>3894</v>
      </c>
      <c r="P16" s="384" t="s">
        <v>3895</v>
      </c>
      <c r="Q16" s="382">
        <v>26</v>
      </c>
      <c r="R16" s="385" t="s">
        <v>6003</v>
      </c>
      <c r="S16" s="385" t="s">
        <v>6004</v>
      </c>
      <c r="T16" s="386">
        <v>2</v>
      </c>
      <c r="U16" s="386"/>
      <c r="V16" s="386"/>
      <c r="W16" s="386">
        <f t="shared" si="1"/>
        <v>4.25</v>
      </c>
      <c r="X16" s="386"/>
      <c r="Y16" s="386">
        <f t="shared" si="0"/>
        <v>0</v>
      </c>
      <c r="Z16" s="422"/>
    </row>
    <row r="17" spans="1:26" x14ac:dyDescent="0.2">
      <c r="A17" s="381">
        <v>40970</v>
      </c>
      <c r="B17" s="398" t="s">
        <v>6005</v>
      </c>
      <c r="C17" s="382" t="s">
        <v>6006</v>
      </c>
      <c r="D17" s="382" t="s">
        <v>6007</v>
      </c>
      <c r="E17" s="382"/>
      <c r="F17" s="382"/>
      <c r="G17" s="382"/>
      <c r="H17" s="382"/>
      <c r="I17" s="382"/>
      <c r="J17" s="382"/>
      <c r="K17" s="382"/>
      <c r="L17" s="382"/>
      <c r="M17" s="383" t="s">
        <v>4085</v>
      </c>
      <c r="N17" s="383" t="s">
        <v>1055</v>
      </c>
      <c r="O17" s="384" t="s">
        <v>1615</v>
      </c>
      <c r="P17" s="384" t="s">
        <v>3908</v>
      </c>
      <c r="Q17" s="382">
        <v>22</v>
      </c>
      <c r="R17" s="385" t="s">
        <v>1856</v>
      </c>
      <c r="S17" s="385" t="s">
        <v>6008</v>
      </c>
      <c r="T17" s="386">
        <v>0.2</v>
      </c>
      <c r="U17" s="386"/>
      <c r="V17" s="386"/>
      <c r="W17" s="386">
        <f t="shared" si="1"/>
        <v>4.25</v>
      </c>
      <c r="X17" s="386"/>
      <c r="Y17" s="386">
        <f t="shared" si="0"/>
        <v>0</v>
      </c>
      <c r="Z17" s="422"/>
    </row>
    <row r="18" spans="1:26" x14ac:dyDescent="0.2">
      <c r="A18" s="381">
        <v>40973</v>
      </c>
      <c r="B18" s="382" t="s">
        <v>6009</v>
      </c>
      <c r="C18" s="382" t="s">
        <v>6010</v>
      </c>
      <c r="D18" s="382" t="s">
        <v>6011</v>
      </c>
      <c r="E18" s="382"/>
      <c r="F18" s="382"/>
      <c r="G18" s="382"/>
      <c r="H18" s="382"/>
      <c r="I18" s="382"/>
      <c r="J18" s="382"/>
      <c r="K18" s="382"/>
      <c r="L18" s="382"/>
      <c r="M18" s="383" t="s">
        <v>4085</v>
      </c>
      <c r="N18" s="383" t="s">
        <v>1059</v>
      </c>
      <c r="O18" s="384" t="s">
        <v>3900</v>
      </c>
      <c r="P18" s="384" t="s">
        <v>3889</v>
      </c>
      <c r="Q18" s="382">
        <v>1</v>
      </c>
      <c r="R18" s="385" t="s">
        <v>6012</v>
      </c>
      <c r="S18" s="385" t="s">
        <v>754</v>
      </c>
      <c r="T18" s="386">
        <v>0.45</v>
      </c>
      <c r="U18" s="386"/>
      <c r="V18" s="386"/>
      <c r="W18" s="386">
        <f t="shared" si="1"/>
        <v>4.25</v>
      </c>
      <c r="X18" s="386"/>
      <c r="Y18" s="386">
        <f t="shared" si="0"/>
        <v>0</v>
      </c>
      <c r="Z18" s="422"/>
    </row>
    <row r="19" spans="1:26" x14ac:dyDescent="0.2">
      <c r="A19" s="381">
        <v>40977</v>
      </c>
      <c r="B19" s="382" t="s">
        <v>6013</v>
      </c>
      <c r="C19" s="382" t="s">
        <v>6014</v>
      </c>
      <c r="D19" s="382" t="s">
        <v>6015</v>
      </c>
      <c r="E19" s="382"/>
      <c r="F19" s="382"/>
      <c r="G19" s="382"/>
      <c r="H19" s="382"/>
      <c r="I19" s="382"/>
      <c r="J19" s="382"/>
      <c r="K19" s="382"/>
      <c r="L19" s="382"/>
      <c r="M19" s="383" t="s">
        <v>3906</v>
      </c>
      <c r="N19" s="383" t="s">
        <v>4568</v>
      </c>
      <c r="O19" s="384" t="s">
        <v>3919</v>
      </c>
      <c r="P19" s="384" t="s">
        <v>3895</v>
      </c>
      <c r="Q19" s="382">
        <v>26</v>
      </c>
      <c r="R19" s="385" t="s">
        <v>6016</v>
      </c>
      <c r="S19" s="385" t="s">
        <v>6017</v>
      </c>
      <c r="T19" s="386">
        <v>147</v>
      </c>
      <c r="U19" s="386"/>
      <c r="V19" s="386"/>
      <c r="W19" s="386">
        <f t="shared" si="1"/>
        <v>4.25</v>
      </c>
      <c r="X19" s="386"/>
      <c r="Y19" s="386">
        <f t="shared" si="0"/>
        <v>0</v>
      </c>
      <c r="Z19" s="422"/>
    </row>
    <row r="20" spans="1:26" x14ac:dyDescent="0.2">
      <c r="A20" s="381">
        <v>40977</v>
      </c>
      <c r="B20" s="398" t="s">
        <v>5319</v>
      </c>
      <c r="C20" s="382" t="s">
        <v>6018</v>
      </c>
      <c r="D20" s="382" t="s">
        <v>6019</v>
      </c>
      <c r="E20" s="382"/>
      <c r="F20" s="382"/>
      <c r="G20" s="382"/>
      <c r="H20" s="382"/>
      <c r="I20" s="382"/>
      <c r="J20" s="382"/>
      <c r="K20" s="382"/>
      <c r="L20" s="382"/>
      <c r="M20" s="383" t="s">
        <v>3936</v>
      </c>
      <c r="N20" s="383" t="s">
        <v>1059</v>
      </c>
      <c r="O20" s="384" t="s">
        <v>3999</v>
      </c>
      <c r="P20" s="384" t="s">
        <v>3895</v>
      </c>
      <c r="Q20" s="385">
        <v>29</v>
      </c>
      <c r="R20" s="385" t="s">
        <v>6020</v>
      </c>
      <c r="S20" s="385" t="s">
        <v>3580</v>
      </c>
      <c r="T20" s="399">
        <v>0.5</v>
      </c>
      <c r="U20" s="399"/>
      <c r="V20" s="386"/>
      <c r="W20" s="386">
        <f t="shared" si="1"/>
        <v>4.25</v>
      </c>
      <c r="X20" s="386"/>
      <c r="Y20" s="386">
        <f t="shared" si="0"/>
        <v>0</v>
      </c>
      <c r="Z20" s="422"/>
    </row>
    <row r="21" spans="1:26" x14ac:dyDescent="0.2">
      <c r="A21" s="381">
        <v>40977</v>
      </c>
      <c r="B21" s="382" t="s">
        <v>1618</v>
      </c>
      <c r="C21" s="382" t="s">
        <v>6021</v>
      </c>
      <c r="D21" s="382" t="s">
        <v>6022</v>
      </c>
      <c r="E21" s="382"/>
      <c r="F21" s="382"/>
      <c r="G21" s="382"/>
      <c r="H21" s="382"/>
      <c r="I21" s="382"/>
      <c r="J21" s="382"/>
      <c r="K21" s="382"/>
      <c r="L21" s="382"/>
      <c r="M21" s="383" t="s">
        <v>3906</v>
      </c>
      <c r="N21" s="383" t="s">
        <v>1076</v>
      </c>
      <c r="O21" s="384" t="s">
        <v>1615</v>
      </c>
      <c r="P21" s="384" t="s">
        <v>3895</v>
      </c>
      <c r="Q21" s="385">
        <v>16</v>
      </c>
      <c r="R21" s="385" t="s">
        <v>6023</v>
      </c>
      <c r="S21" s="385" t="s">
        <v>6024</v>
      </c>
      <c r="T21" s="399">
        <v>14.5</v>
      </c>
      <c r="U21" s="399"/>
      <c r="V21" s="386"/>
      <c r="W21" s="386">
        <f t="shared" si="1"/>
        <v>4.25</v>
      </c>
      <c r="X21" s="386"/>
      <c r="Y21" s="386">
        <f t="shared" si="0"/>
        <v>0</v>
      </c>
      <c r="Z21" s="422"/>
    </row>
    <row r="22" spans="1:26" x14ac:dyDescent="0.2">
      <c r="A22" s="381">
        <v>40977</v>
      </c>
      <c r="B22" s="382" t="s">
        <v>6025</v>
      </c>
      <c r="C22" s="382" t="s">
        <v>6026</v>
      </c>
      <c r="D22" s="382" t="s">
        <v>6027</v>
      </c>
      <c r="E22" s="382"/>
      <c r="F22" s="382"/>
      <c r="G22" s="382"/>
      <c r="H22" s="382"/>
      <c r="I22" s="382"/>
      <c r="J22" s="382"/>
      <c r="K22" s="382"/>
      <c r="L22" s="382"/>
      <c r="M22" s="383" t="s">
        <v>4983</v>
      </c>
      <c r="N22" s="383" t="s">
        <v>1055</v>
      </c>
      <c r="O22" s="384" t="s">
        <v>3919</v>
      </c>
      <c r="P22" s="384" t="s">
        <v>3895</v>
      </c>
      <c r="Q22" s="385">
        <v>17</v>
      </c>
      <c r="R22" s="385" t="s">
        <v>4844</v>
      </c>
      <c r="S22" s="385" t="s">
        <v>6028</v>
      </c>
      <c r="T22" s="399">
        <v>0.1</v>
      </c>
      <c r="U22" s="399"/>
      <c r="V22" s="386"/>
      <c r="W22" s="386">
        <f t="shared" si="1"/>
        <v>4.25</v>
      </c>
      <c r="X22" s="386"/>
      <c r="Y22" s="386">
        <f t="shared" si="0"/>
        <v>0</v>
      </c>
      <c r="Z22" s="422"/>
    </row>
    <row r="23" spans="1:26" x14ac:dyDescent="0.2">
      <c r="A23" s="393">
        <v>40978</v>
      </c>
      <c r="B23" s="320" t="s">
        <v>6029</v>
      </c>
      <c r="C23" s="320" t="s">
        <v>6030</v>
      </c>
      <c r="D23" s="320" t="s">
        <v>6031</v>
      </c>
      <c r="E23" s="320">
        <v>3</v>
      </c>
      <c r="F23" s="320"/>
      <c r="G23" s="320"/>
      <c r="H23" s="320"/>
      <c r="I23" s="320"/>
      <c r="J23" s="320"/>
      <c r="K23" s="320">
        <v>2</v>
      </c>
      <c r="L23" s="320"/>
      <c r="M23" s="394" t="s">
        <v>4983</v>
      </c>
      <c r="N23" s="394" t="s">
        <v>1059</v>
      </c>
      <c r="O23" s="395" t="s">
        <v>3919</v>
      </c>
      <c r="P23" s="395" t="s">
        <v>3889</v>
      </c>
      <c r="Q23" s="396">
        <v>36</v>
      </c>
      <c r="R23" s="396" t="s">
        <v>6032</v>
      </c>
      <c r="S23" s="396" t="s">
        <v>6033</v>
      </c>
      <c r="T23" s="397">
        <v>4.7</v>
      </c>
      <c r="U23" s="400"/>
      <c r="V23" s="397">
        <v>4.7</v>
      </c>
      <c r="W23" s="397">
        <f t="shared" si="1"/>
        <v>8.9499999999999993</v>
      </c>
      <c r="X23" s="397"/>
      <c r="Y23" s="397">
        <f t="shared" si="0"/>
        <v>0</v>
      </c>
      <c r="Z23" s="422"/>
    </row>
    <row r="24" spans="1:26" x14ac:dyDescent="0.2">
      <c r="A24" s="381">
        <v>40980</v>
      </c>
      <c r="B24" s="382" t="s">
        <v>6034</v>
      </c>
      <c r="C24" s="382" t="s">
        <v>6035</v>
      </c>
      <c r="D24" s="382" t="s">
        <v>6036</v>
      </c>
      <c r="E24" s="382"/>
      <c r="F24" s="382"/>
      <c r="G24" s="382"/>
      <c r="H24" s="382"/>
      <c r="I24" s="382"/>
      <c r="J24" s="382"/>
      <c r="K24" s="382"/>
      <c r="L24" s="382"/>
      <c r="M24" s="383" t="s">
        <v>4563</v>
      </c>
      <c r="N24" s="383" t="s">
        <v>1055</v>
      </c>
      <c r="O24" s="384" t="s">
        <v>3937</v>
      </c>
      <c r="P24" s="384" t="s">
        <v>3908</v>
      </c>
      <c r="Q24" s="385">
        <v>22</v>
      </c>
      <c r="R24" s="385" t="s">
        <v>6037</v>
      </c>
      <c r="S24" s="385" t="s">
        <v>6038</v>
      </c>
      <c r="T24" s="386">
        <v>0.1</v>
      </c>
      <c r="U24" s="399"/>
      <c r="V24" s="386"/>
      <c r="W24" s="386">
        <f t="shared" si="1"/>
        <v>8.9499999999999993</v>
      </c>
      <c r="X24" s="386"/>
      <c r="Y24" s="386">
        <f t="shared" si="0"/>
        <v>0</v>
      </c>
      <c r="Z24" s="422"/>
    </row>
    <row r="25" spans="1:26" x14ac:dyDescent="0.2">
      <c r="A25" s="381">
        <v>40980</v>
      </c>
      <c r="B25" s="382" t="s">
        <v>6039</v>
      </c>
      <c r="C25" s="382" t="s">
        <v>6040</v>
      </c>
      <c r="D25" s="382" t="s">
        <v>6041</v>
      </c>
      <c r="E25" s="382"/>
      <c r="F25" s="382"/>
      <c r="G25" s="382"/>
      <c r="H25" s="382"/>
      <c r="I25" s="382"/>
      <c r="J25" s="382"/>
      <c r="K25" s="382"/>
      <c r="L25" s="382"/>
      <c r="M25" s="383" t="s">
        <v>3918</v>
      </c>
      <c r="N25" s="383" t="s">
        <v>1076</v>
      </c>
      <c r="O25" s="384" t="s">
        <v>3979</v>
      </c>
      <c r="P25" s="384" t="s">
        <v>3995</v>
      </c>
      <c r="Q25" s="385">
        <v>29</v>
      </c>
      <c r="R25" s="385" t="s">
        <v>6042</v>
      </c>
      <c r="S25" s="385" t="s">
        <v>6043</v>
      </c>
      <c r="T25" s="386">
        <v>36.5</v>
      </c>
      <c r="U25" s="399"/>
      <c r="V25" s="386"/>
      <c r="W25" s="386">
        <f t="shared" si="1"/>
        <v>8.9499999999999993</v>
      </c>
      <c r="X25" s="386"/>
      <c r="Y25" s="386">
        <f t="shared" si="0"/>
        <v>0</v>
      </c>
      <c r="Z25" s="422"/>
    </row>
    <row r="26" spans="1:26" x14ac:dyDescent="0.2">
      <c r="A26" s="381">
        <v>40980</v>
      </c>
      <c r="B26" s="382" t="s">
        <v>6044</v>
      </c>
      <c r="C26" s="382" t="s">
        <v>6045</v>
      </c>
      <c r="D26" s="382"/>
      <c r="E26" s="382"/>
      <c r="F26" s="382"/>
      <c r="G26" s="382"/>
      <c r="H26" s="382"/>
      <c r="I26" s="382"/>
      <c r="J26" s="382"/>
      <c r="K26" s="382"/>
      <c r="L26" s="382"/>
      <c r="M26" s="383" t="s">
        <v>6046</v>
      </c>
      <c r="N26" s="383" t="s">
        <v>1055</v>
      </c>
      <c r="O26" s="384" t="s">
        <v>3990</v>
      </c>
      <c r="P26" s="384" t="s">
        <v>3908</v>
      </c>
      <c r="Q26" s="385">
        <v>19</v>
      </c>
      <c r="R26" s="385" t="s">
        <v>6047</v>
      </c>
      <c r="S26" s="385" t="s">
        <v>1688</v>
      </c>
      <c r="T26" s="386">
        <v>0.25</v>
      </c>
      <c r="U26" s="399"/>
      <c r="V26" s="386"/>
      <c r="W26" s="386">
        <f t="shared" si="1"/>
        <v>8.9499999999999993</v>
      </c>
      <c r="X26" s="386"/>
      <c r="Y26" s="386">
        <f t="shared" si="0"/>
        <v>0</v>
      </c>
      <c r="Z26" s="422"/>
    </row>
    <row r="27" spans="1:26" x14ac:dyDescent="0.2">
      <c r="A27" s="393">
        <v>40982</v>
      </c>
      <c r="B27" s="320" t="s">
        <v>6048</v>
      </c>
      <c r="C27" s="320" t="s">
        <v>6049</v>
      </c>
      <c r="D27" s="320" t="s">
        <v>6050</v>
      </c>
      <c r="E27" s="320">
        <v>4</v>
      </c>
      <c r="F27" s="320"/>
      <c r="G27" s="320"/>
      <c r="H27" s="320"/>
      <c r="I27" s="320"/>
      <c r="J27" s="320"/>
      <c r="K27" s="320">
        <v>3</v>
      </c>
      <c r="L27" s="320"/>
      <c r="M27" s="394" t="s">
        <v>3918</v>
      </c>
      <c r="N27" s="394" t="s">
        <v>1059</v>
      </c>
      <c r="O27" s="395" t="s">
        <v>3999</v>
      </c>
      <c r="P27" s="395" t="s">
        <v>3889</v>
      </c>
      <c r="Q27" s="396">
        <v>21</v>
      </c>
      <c r="R27" s="396" t="s">
        <v>2852</v>
      </c>
      <c r="S27" s="396" t="s">
        <v>3050</v>
      </c>
      <c r="T27" s="397">
        <v>0.87</v>
      </c>
      <c r="U27" s="400"/>
      <c r="V27" s="397">
        <v>0.87</v>
      </c>
      <c r="W27" s="397">
        <f t="shared" si="1"/>
        <v>9.8199999999999985</v>
      </c>
      <c r="X27" s="397"/>
      <c r="Y27" s="397">
        <f t="shared" si="0"/>
        <v>0</v>
      </c>
      <c r="Z27" s="422"/>
    </row>
    <row r="28" spans="1:26" x14ac:dyDescent="0.2">
      <c r="A28" s="381">
        <v>40984</v>
      </c>
      <c r="B28" s="382" t="s">
        <v>6051</v>
      </c>
      <c r="C28" s="382" t="s">
        <v>6052</v>
      </c>
      <c r="D28" s="382" t="s">
        <v>6053</v>
      </c>
      <c r="E28" s="382"/>
      <c r="F28" s="382"/>
      <c r="G28" s="382"/>
      <c r="H28" s="382"/>
      <c r="I28" s="382"/>
      <c r="J28" s="382"/>
      <c r="K28" s="382"/>
      <c r="L28" s="382"/>
      <c r="M28" s="383" t="s">
        <v>4085</v>
      </c>
      <c r="N28" s="383" t="s">
        <v>1059</v>
      </c>
      <c r="O28" s="384" t="s">
        <v>1739</v>
      </c>
      <c r="P28" s="384" t="s">
        <v>3991</v>
      </c>
      <c r="Q28" s="385">
        <v>31</v>
      </c>
      <c r="R28" s="385" t="s">
        <v>6054</v>
      </c>
      <c r="S28" s="385" t="s">
        <v>3823</v>
      </c>
      <c r="T28" s="386">
        <v>1.6</v>
      </c>
      <c r="U28" s="399"/>
      <c r="V28" s="386"/>
      <c r="W28" s="386">
        <f t="shared" si="1"/>
        <v>9.8199999999999985</v>
      </c>
      <c r="X28" s="386"/>
      <c r="Y28" s="386">
        <f t="shared" si="0"/>
        <v>0</v>
      </c>
      <c r="Z28" s="422"/>
    </row>
    <row r="29" spans="1:26" x14ac:dyDescent="0.2">
      <c r="A29" s="381">
        <v>40985</v>
      </c>
      <c r="B29" s="398" t="s">
        <v>6055</v>
      </c>
      <c r="C29" s="382" t="s">
        <v>6056</v>
      </c>
      <c r="D29" s="382" t="s">
        <v>6057</v>
      </c>
      <c r="E29" s="382"/>
      <c r="F29" s="382"/>
      <c r="G29" s="382"/>
      <c r="H29" s="382"/>
      <c r="I29" s="382"/>
      <c r="J29" s="382"/>
      <c r="K29" s="382"/>
      <c r="L29" s="382"/>
      <c r="M29" s="383" t="s">
        <v>3906</v>
      </c>
      <c r="N29" s="383" t="s">
        <v>1055</v>
      </c>
      <c r="O29" s="384" t="s">
        <v>3919</v>
      </c>
      <c r="P29" s="384" t="s">
        <v>3895</v>
      </c>
      <c r="Q29" s="385">
        <v>19</v>
      </c>
      <c r="R29" s="385" t="s">
        <v>3473</v>
      </c>
      <c r="S29" s="385" t="s">
        <v>6058</v>
      </c>
      <c r="T29" s="386">
        <v>0.1</v>
      </c>
      <c r="U29" s="399"/>
      <c r="V29" s="386"/>
      <c r="W29" s="386">
        <f t="shared" si="1"/>
        <v>9.8199999999999985</v>
      </c>
      <c r="X29" s="386"/>
      <c r="Y29" s="386">
        <f t="shared" si="0"/>
        <v>0</v>
      </c>
      <c r="Z29" s="422"/>
    </row>
    <row r="30" spans="1:26" x14ac:dyDescent="0.2">
      <c r="A30" s="393">
        <v>40985</v>
      </c>
      <c r="B30" s="320" t="s">
        <v>6059</v>
      </c>
      <c r="C30" s="320" t="s">
        <v>6060</v>
      </c>
      <c r="D30" s="320" t="s">
        <v>6061</v>
      </c>
      <c r="E30" s="320">
        <v>5</v>
      </c>
      <c r="F30" s="320"/>
      <c r="G30" s="320"/>
      <c r="H30" s="320"/>
      <c r="I30" s="320"/>
      <c r="J30" s="320"/>
      <c r="K30" s="320">
        <v>4</v>
      </c>
      <c r="L30" s="320"/>
      <c r="M30" s="394" t="s">
        <v>3918</v>
      </c>
      <c r="N30" s="394" t="s">
        <v>1076</v>
      </c>
      <c r="O30" s="395" t="s">
        <v>3999</v>
      </c>
      <c r="P30" s="395" t="s">
        <v>3889</v>
      </c>
      <c r="Q30" s="396">
        <v>20</v>
      </c>
      <c r="R30" s="396" t="s">
        <v>6062</v>
      </c>
      <c r="S30" s="396" t="s">
        <v>6063</v>
      </c>
      <c r="T30" s="397">
        <v>20</v>
      </c>
      <c r="U30" s="400"/>
      <c r="V30" s="397">
        <v>20</v>
      </c>
      <c r="W30" s="397">
        <f t="shared" si="1"/>
        <v>29.82</v>
      </c>
      <c r="X30" s="397"/>
      <c r="Y30" s="397">
        <f t="shared" si="0"/>
        <v>0</v>
      </c>
      <c r="Z30" s="422"/>
    </row>
    <row r="31" spans="1:26" x14ac:dyDescent="0.2">
      <c r="A31" s="381">
        <v>40986</v>
      </c>
      <c r="B31" s="382" t="s">
        <v>6064</v>
      </c>
      <c r="C31" s="382" t="s">
        <v>6065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3" t="s">
        <v>4085</v>
      </c>
      <c r="N31" s="383" t="s">
        <v>1059</v>
      </c>
      <c r="O31" s="384" t="s">
        <v>3999</v>
      </c>
      <c r="P31" s="384" t="s">
        <v>827</v>
      </c>
      <c r="Q31" s="385">
        <v>32</v>
      </c>
      <c r="R31" s="385" t="s">
        <v>6066</v>
      </c>
      <c r="S31" s="385" t="s">
        <v>6067</v>
      </c>
      <c r="T31" s="386">
        <v>8.1999999999999993</v>
      </c>
      <c r="U31" s="399"/>
      <c r="V31" s="386"/>
      <c r="W31" s="386">
        <f t="shared" si="1"/>
        <v>29.82</v>
      </c>
      <c r="X31" s="386"/>
      <c r="Y31" s="386">
        <f t="shared" si="0"/>
        <v>0</v>
      </c>
      <c r="Z31" s="422"/>
    </row>
    <row r="32" spans="1:26" x14ac:dyDescent="0.2">
      <c r="A32" s="381">
        <v>40988</v>
      </c>
      <c r="B32" s="382" t="s">
        <v>6068</v>
      </c>
      <c r="C32" s="382" t="s">
        <v>6069</v>
      </c>
      <c r="D32" s="382" t="s">
        <v>6070</v>
      </c>
      <c r="E32" s="382"/>
      <c r="F32" s="382"/>
      <c r="G32" s="382"/>
      <c r="H32" s="382"/>
      <c r="I32" s="382"/>
      <c r="J32" s="382"/>
      <c r="K32" s="382"/>
      <c r="L32" s="382"/>
      <c r="M32" s="383" t="s">
        <v>4085</v>
      </c>
      <c r="N32" s="383" t="s">
        <v>1055</v>
      </c>
      <c r="O32" s="384" t="s">
        <v>2341</v>
      </c>
      <c r="P32" s="384" t="s">
        <v>4043</v>
      </c>
      <c r="Q32" s="402">
        <v>18</v>
      </c>
      <c r="R32" s="385" t="s">
        <v>6071</v>
      </c>
      <c r="S32" s="385" t="s">
        <v>6072</v>
      </c>
      <c r="T32" s="386">
        <v>0.1</v>
      </c>
      <c r="U32" s="399"/>
      <c r="V32" s="386"/>
      <c r="W32" s="386">
        <f t="shared" si="1"/>
        <v>29.82</v>
      </c>
      <c r="X32" s="386"/>
      <c r="Y32" s="386">
        <f t="shared" si="0"/>
        <v>0</v>
      </c>
      <c r="Z32" s="422"/>
    </row>
    <row r="33" spans="1:26" x14ac:dyDescent="0.2">
      <c r="A33" s="381">
        <v>40989</v>
      </c>
      <c r="B33" s="382" t="s">
        <v>6073</v>
      </c>
      <c r="C33" s="382" t="s">
        <v>6074</v>
      </c>
      <c r="D33" s="382" t="s">
        <v>6075</v>
      </c>
      <c r="E33" s="382"/>
      <c r="F33" s="382"/>
      <c r="G33" s="382"/>
      <c r="H33" s="382"/>
      <c r="I33" s="382"/>
      <c r="J33" s="382"/>
      <c r="K33" s="382"/>
      <c r="L33" s="382"/>
      <c r="M33" s="383" t="s">
        <v>3906</v>
      </c>
      <c r="N33" s="383" t="s">
        <v>1055</v>
      </c>
      <c r="O33" s="384" t="s">
        <v>1615</v>
      </c>
      <c r="P33" s="384" t="s">
        <v>3959</v>
      </c>
      <c r="Q33" s="385">
        <v>13</v>
      </c>
      <c r="R33" s="385" t="s">
        <v>5631</v>
      </c>
      <c r="S33" s="385" t="s">
        <v>6076</v>
      </c>
      <c r="T33" s="399">
        <v>0.1</v>
      </c>
      <c r="U33" s="386"/>
      <c r="V33" s="386"/>
      <c r="W33" s="386">
        <f t="shared" si="1"/>
        <v>29.82</v>
      </c>
      <c r="X33" s="386"/>
      <c r="Y33" s="386">
        <f t="shared" si="0"/>
        <v>0</v>
      </c>
      <c r="Z33" s="422"/>
    </row>
    <row r="34" spans="1:26" x14ac:dyDescent="0.2">
      <c r="A34" s="381">
        <v>40989</v>
      </c>
      <c r="B34" s="382" t="s">
        <v>6077</v>
      </c>
      <c r="C34" s="382" t="s">
        <v>6078</v>
      </c>
      <c r="D34" s="382" t="s">
        <v>6079</v>
      </c>
      <c r="E34" s="382"/>
      <c r="F34" s="382"/>
      <c r="G34" s="382"/>
      <c r="H34" s="382"/>
      <c r="I34" s="382"/>
      <c r="J34" s="382"/>
      <c r="K34" s="382"/>
      <c r="L34" s="382"/>
      <c r="M34" s="383" t="s">
        <v>6080</v>
      </c>
      <c r="N34" s="383" t="s">
        <v>1059</v>
      </c>
      <c r="O34" s="384" t="s">
        <v>3979</v>
      </c>
      <c r="P34" s="384" t="s">
        <v>3895</v>
      </c>
      <c r="Q34" s="385">
        <v>27</v>
      </c>
      <c r="R34" s="385" t="s">
        <v>6081</v>
      </c>
      <c r="S34" s="385" t="s">
        <v>6082</v>
      </c>
      <c r="T34" s="399">
        <v>0.5</v>
      </c>
      <c r="U34" s="399"/>
      <c r="V34" s="386"/>
      <c r="W34" s="386">
        <f t="shared" si="1"/>
        <v>29.82</v>
      </c>
      <c r="X34" s="386"/>
      <c r="Y34" s="386">
        <f t="shared" si="0"/>
        <v>0</v>
      </c>
      <c r="Z34" s="422"/>
    </row>
    <row r="35" spans="1:26" x14ac:dyDescent="0.2">
      <c r="A35" s="381">
        <v>40990</v>
      </c>
      <c r="B35" s="382" t="s">
        <v>6083</v>
      </c>
      <c r="C35" s="382" t="s">
        <v>6084</v>
      </c>
      <c r="D35" s="382" t="s">
        <v>6085</v>
      </c>
      <c r="E35" s="382"/>
      <c r="F35" s="382"/>
      <c r="G35" s="382"/>
      <c r="H35" s="382"/>
      <c r="I35" s="382"/>
      <c r="J35" s="382"/>
      <c r="K35" s="382"/>
      <c r="L35" s="382"/>
      <c r="M35" s="383" t="s">
        <v>4085</v>
      </c>
      <c r="N35" s="383" t="s">
        <v>1055</v>
      </c>
      <c r="O35" s="384" t="s">
        <v>1615</v>
      </c>
      <c r="P35" s="384" t="s">
        <v>3959</v>
      </c>
      <c r="Q35" s="385">
        <v>1</v>
      </c>
      <c r="R35" s="385" t="s">
        <v>6086</v>
      </c>
      <c r="S35" s="385" t="s">
        <v>6087</v>
      </c>
      <c r="T35" s="399">
        <v>0.1</v>
      </c>
      <c r="U35" s="399"/>
      <c r="V35" s="386"/>
      <c r="W35" s="386">
        <f t="shared" si="1"/>
        <v>29.82</v>
      </c>
      <c r="X35" s="386"/>
      <c r="Y35" s="386">
        <f t="shared" si="0"/>
        <v>0</v>
      </c>
      <c r="Z35" s="422"/>
    </row>
    <row r="36" spans="1:26" x14ac:dyDescent="0.2">
      <c r="A36" s="381">
        <v>40991</v>
      </c>
      <c r="B36" s="382" t="s">
        <v>5679</v>
      </c>
      <c r="C36" s="382" t="s">
        <v>6088</v>
      </c>
      <c r="D36" s="382" t="s">
        <v>6089</v>
      </c>
      <c r="E36" s="382"/>
      <c r="F36" s="382"/>
      <c r="G36" s="382"/>
      <c r="H36" s="382"/>
      <c r="I36" s="382"/>
      <c r="J36" s="382"/>
      <c r="K36" s="382"/>
      <c r="L36" s="382"/>
      <c r="M36" s="383" t="s">
        <v>3918</v>
      </c>
      <c r="N36" s="383" t="s">
        <v>1055</v>
      </c>
      <c r="O36" s="384" t="s">
        <v>3990</v>
      </c>
      <c r="P36" s="384" t="s">
        <v>3959</v>
      </c>
      <c r="Q36" s="385">
        <v>15</v>
      </c>
      <c r="R36" s="385" t="s">
        <v>6090</v>
      </c>
      <c r="S36" s="385" t="s">
        <v>6091</v>
      </c>
      <c r="T36" s="399">
        <v>0.1</v>
      </c>
      <c r="U36" s="399"/>
      <c r="V36" s="386"/>
      <c r="W36" s="386">
        <f t="shared" si="1"/>
        <v>29.82</v>
      </c>
      <c r="X36" s="386"/>
      <c r="Y36" s="386">
        <f t="shared" si="0"/>
        <v>0</v>
      </c>
      <c r="Z36" s="422"/>
    </row>
    <row r="37" spans="1:26" x14ac:dyDescent="0.2">
      <c r="A37" s="381">
        <v>40991</v>
      </c>
      <c r="B37" s="382" t="s">
        <v>6092</v>
      </c>
      <c r="C37" s="382" t="s">
        <v>6093</v>
      </c>
      <c r="D37" s="382" t="s">
        <v>6094</v>
      </c>
      <c r="E37" s="382"/>
      <c r="F37" s="382"/>
      <c r="G37" s="382"/>
      <c r="H37" s="382"/>
      <c r="I37" s="382"/>
      <c r="J37" s="382"/>
      <c r="K37" s="382"/>
      <c r="L37" s="382"/>
      <c r="M37" s="383" t="s">
        <v>3930</v>
      </c>
      <c r="N37" s="383" t="s">
        <v>1059</v>
      </c>
      <c r="O37" s="384" t="s">
        <v>4091</v>
      </c>
      <c r="P37" s="384" t="s">
        <v>3973</v>
      </c>
      <c r="Q37" s="385">
        <v>16</v>
      </c>
      <c r="R37" s="385" t="s">
        <v>6095</v>
      </c>
      <c r="S37" s="385" t="s">
        <v>6096</v>
      </c>
      <c r="T37" s="402">
        <v>4.8</v>
      </c>
      <c r="U37" s="399"/>
      <c r="V37" s="386"/>
      <c r="W37" s="386">
        <f t="shared" si="1"/>
        <v>29.82</v>
      </c>
      <c r="X37" s="386"/>
      <c r="Y37" s="386">
        <f t="shared" si="0"/>
        <v>0</v>
      </c>
      <c r="Z37" s="422"/>
    </row>
    <row r="38" spans="1:26" x14ac:dyDescent="0.2">
      <c r="A38" s="393">
        <v>40993</v>
      </c>
      <c r="B38" s="320" t="s">
        <v>4881</v>
      </c>
      <c r="C38" s="320" t="s">
        <v>6097</v>
      </c>
      <c r="D38" s="320" t="s">
        <v>6098</v>
      </c>
      <c r="E38" s="320">
        <v>6</v>
      </c>
      <c r="F38" s="320"/>
      <c r="G38" s="320"/>
      <c r="H38" s="320"/>
      <c r="I38" s="320"/>
      <c r="J38" s="320"/>
      <c r="K38" s="320">
        <v>5</v>
      </c>
      <c r="L38" s="320"/>
      <c r="M38" s="394" t="s">
        <v>3936</v>
      </c>
      <c r="N38" s="394" t="s">
        <v>1055</v>
      </c>
      <c r="O38" s="320" t="s">
        <v>3900</v>
      </c>
      <c r="P38" s="320" t="s">
        <v>3889</v>
      </c>
      <c r="Q38" s="320">
        <v>13</v>
      </c>
      <c r="R38" s="320" t="s">
        <v>6099</v>
      </c>
      <c r="S38" s="320" t="s">
        <v>6100</v>
      </c>
      <c r="T38" s="320">
        <v>0.1</v>
      </c>
      <c r="U38" s="320"/>
      <c r="V38" s="397">
        <v>0.1</v>
      </c>
      <c r="W38" s="397">
        <f t="shared" si="1"/>
        <v>29.92</v>
      </c>
      <c r="X38" s="397"/>
      <c r="Y38" s="397">
        <f t="shared" si="0"/>
        <v>0</v>
      </c>
      <c r="Z38" s="384"/>
    </row>
    <row r="39" spans="1:26" x14ac:dyDescent="0.2">
      <c r="A39" s="381">
        <v>40994</v>
      </c>
      <c r="B39" s="398" t="s">
        <v>6101</v>
      </c>
      <c r="C39" s="382" t="s">
        <v>6102</v>
      </c>
      <c r="D39" s="382" t="s">
        <v>6103</v>
      </c>
      <c r="E39" s="382"/>
      <c r="F39" s="382"/>
      <c r="G39" s="382"/>
      <c r="H39" s="382"/>
      <c r="I39" s="382"/>
      <c r="J39" s="382"/>
      <c r="K39" s="382"/>
      <c r="L39" s="382"/>
      <c r="M39" s="383" t="s">
        <v>4412</v>
      </c>
      <c r="N39" s="383" t="s">
        <v>1059</v>
      </c>
      <c r="O39" s="384" t="s">
        <v>4059</v>
      </c>
      <c r="P39" s="384" t="s">
        <v>3995</v>
      </c>
      <c r="Q39" s="385">
        <v>3</v>
      </c>
      <c r="R39" s="385" t="s">
        <v>6104</v>
      </c>
      <c r="S39" s="385" t="s">
        <v>6105</v>
      </c>
      <c r="T39" s="399">
        <v>0.25</v>
      </c>
      <c r="U39" s="399"/>
      <c r="V39" s="386"/>
      <c r="W39" s="386">
        <f t="shared" si="1"/>
        <v>29.92</v>
      </c>
      <c r="X39" s="386"/>
      <c r="Y39" s="386">
        <f t="shared" si="0"/>
        <v>0</v>
      </c>
      <c r="Z39" s="422"/>
    </row>
    <row r="40" spans="1:26" x14ac:dyDescent="0.2">
      <c r="A40" s="393">
        <v>40994</v>
      </c>
      <c r="B40" s="320" t="s">
        <v>6106</v>
      </c>
      <c r="C40" s="320" t="s">
        <v>6107</v>
      </c>
      <c r="D40" s="320" t="s">
        <v>6108</v>
      </c>
      <c r="E40" s="320">
        <v>7</v>
      </c>
      <c r="F40" s="320"/>
      <c r="G40" s="320"/>
      <c r="H40" s="320"/>
      <c r="I40" s="320"/>
      <c r="J40" s="320">
        <v>2</v>
      </c>
      <c r="K40" s="320"/>
      <c r="L40" s="320"/>
      <c r="M40" s="394" t="s">
        <v>4412</v>
      </c>
      <c r="N40" s="394" t="s">
        <v>1059</v>
      </c>
      <c r="O40" s="395" t="s">
        <v>3919</v>
      </c>
      <c r="P40" s="395" t="s">
        <v>4024</v>
      </c>
      <c r="Q40" s="396">
        <v>11</v>
      </c>
      <c r="R40" s="396" t="s">
        <v>6109</v>
      </c>
      <c r="S40" s="396" t="s">
        <v>4754</v>
      </c>
      <c r="T40" s="400">
        <v>1.5</v>
      </c>
      <c r="U40" s="400"/>
      <c r="V40" s="397">
        <v>1.5</v>
      </c>
      <c r="W40" s="397">
        <f t="shared" si="1"/>
        <v>31.42</v>
      </c>
      <c r="X40" s="397"/>
      <c r="Y40" s="397">
        <f t="shared" si="0"/>
        <v>0</v>
      </c>
      <c r="Z40" s="422"/>
    </row>
    <row r="41" spans="1:26" x14ac:dyDescent="0.2">
      <c r="A41" s="405">
        <v>40994</v>
      </c>
      <c r="B41" s="406" t="s">
        <v>6110</v>
      </c>
      <c r="C41" s="406" t="s">
        <v>6111</v>
      </c>
      <c r="D41" s="406" t="s">
        <v>3989</v>
      </c>
      <c r="E41" s="406">
        <v>8</v>
      </c>
      <c r="F41" s="320"/>
      <c r="G41" s="320"/>
      <c r="H41" s="320"/>
      <c r="I41" s="320"/>
      <c r="J41" s="320"/>
      <c r="K41" s="320">
        <v>6</v>
      </c>
      <c r="L41" s="320"/>
      <c r="M41" s="394" t="s">
        <v>3965</v>
      </c>
      <c r="N41" s="394" t="s">
        <v>1055</v>
      </c>
      <c r="O41" s="395" t="s">
        <v>3919</v>
      </c>
      <c r="P41" s="395" t="s">
        <v>3889</v>
      </c>
      <c r="Q41" s="320">
        <v>20</v>
      </c>
      <c r="R41" s="396" t="s">
        <v>6112</v>
      </c>
      <c r="S41" s="396" t="s">
        <v>2825</v>
      </c>
      <c r="T41" s="397"/>
      <c r="U41" s="397">
        <v>0.1</v>
      </c>
      <c r="V41" s="397"/>
      <c r="W41" s="397">
        <f t="shared" si="1"/>
        <v>31.42</v>
      </c>
      <c r="X41" s="397">
        <v>0.1</v>
      </c>
      <c r="Y41" s="397">
        <f t="shared" si="0"/>
        <v>0.1</v>
      </c>
      <c r="Z41" s="422"/>
    </row>
    <row r="42" spans="1:26" x14ac:dyDescent="0.2">
      <c r="A42" s="393">
        <v>40995</v>
      </c>
      <c r="B42" s="320" t="s">
        <v>5343</v>
      </c>
      <c r="C42" s="320" t="s">
        <v>6113</v>
      </c>
      <c r="D42" s="320" t="s">
        <v>6114</v>
      </c>
      <c r="E42" s="320">
        <v>9</v>
      </c>
      <c r="F42" s="320"/>
      <c r="G42" s="320"/>
      <c r="H42" s="320"/>
      <c r="I42" s="320"/>
      <c r="J42" s="320"/>
      <c r="K42" s="320">
        <v>7</v>
      </c>
      <c r="L42" s="320"/>
      <c r="M42" s="394" t="s">
        <v>3930</v>
      </c>
      <c r="N42" s="394" t="s">
        <v>1059</v>
      </c>
      <c r="O42" s="395" t="s">
        <v>3919</v>
      </c>
      <c r="P42" s="395" t="s">
        <v>3908</v>
      </c>
      <c r="Q42" s="320">
        <v>14</v>
      </c>
      <c r="R42" s="396" t="s">
        <v>4844</v>
      </c>
      <c r="S42" s="396" t="s">
        <v>2216</v>
      </c>
      <c r="T42" s="397">
        <v>8.5</v>
      </c>
      <c r="U42" s="397"/>
      <c r="V42" s="397">
        <v>8.5</v>
      </c>
      <c r="W42" s="397">
        <f>W41+V42</f>
        <v>39.92</v>
      </c>
      <c r="X42" s="397"/>
      <c r="Y42" s="397">
        <f>Y41+X42</f>
        <v>0.1</v>
      </c>
      <c r="Z42" s="422"/>
    </row>
    <row r="43" spans="1:26" x14ac:dyDescent="0.2">
      <c r="A43" s="393">
        <v>40994</v>
      </c>
      <c r="B43" s="320" t="s">
        <v>6115</v>
      </c>
      <c r="C43" s="320" t="s">
        <v>6116</v>
      </c>
      <c r="D43" s="320" t="s">
        <v>6117</v>
      </c>
      <c r="E43" s="320">
        <v>10</v>
      </c>
      <c r="F43" s="320"/>
      <c r="G43" s="320"/>
      <c r="H43" s="320"/>
      <c r="I43" s="320"/>
      <c r="J43" s="320">
        <v>3</v>
      </c>
      <c r="K43" s="320"/>
      <c r="L43" s="320"/>
      <c r="M43" s="394" t="s">
        <v>4412</v>
      </c>
      <c r="N43" s="394" t="s">
        <v>1055</v>
      </c>
      <c r="O43" s="395" t="s">
        <v>3919</v>
      </c>
      <c r="P43" s="395" t="s">
        <v>3995</v>
      </c>
      <c r="Q43" s="320">
        <v>11</v>
      </c>
      <c r="R43" s="396" t="s">
        <v>5991</v>
      </c>
      <c r="S43" s="396" t="s">
        <v>6118</v>
      </c>
      <c r="T43" s="397">
        <v>0.2</v>
      </c>
      <c r="U43" s="397"/>
      <c r="V43" s="397">
        <v>0.2</v>
      </c>
      <c r="W43" s="397">
        <f>W42+V43</f>
        <v>40.120000000000005</v>
      </c>
      <c r="X43" s="397"/>
      <c r="Y43" s="397">
        <f>Y42+X43</f>
        <v>0.1</v>
      </c>
      <c r="Z43" s="422"/>
    </row>
    <row r="44" spans="1:26" x14ac:dyDescent="0.2">
      <c r="A44" s="393">
        <v>40996</v>
      </c>
      <c r="B44" s="320" t="s">
        <v>6119</v>
      </c>
      <c r="C44" s="320" t="s">
        <v>6120</v>
      </c>
      <c r="D44" s="320" t="s">
        <v>6121</v>
      </c>
      <c r="E44" s="320">
        <v>11</v>
      </c>
      <c r="F44" s="320"/>
      <c r="G44" s="320">
        <v>1</v>
      </c>
      <c r="H44" s="320"/>
      <c r="I44" s="320"/>
      <c r="J44" s="320"/>
      <c r="K44" s="320"/>
      <c r="L44" s="320"/>
      <c r="M44" s="394" t="s">
        <v>3965</v>
      </c>
      <c r="N44" s="394" t="s">
        <v>4134</v>
      </c>
      <c r="O44" s="395" t="s">
        <v>1615</v>
      </c>
      <c r="P44" s="395" t="s">
        <v>3908</v>
      </c>
      <c r="Q44" s="320">
        <v>4</v>
      </c>
      <c r="R44" s="396" t="s">
        <v>6122</v>
      </c>
      <c r="S44" s="396" t="s">
        <v>6123</v>
      </c>
      <c r="T44" s="397"/>
      <c r="U44" s="397">
        <v>546</v>
      </c>
      <c r="V44" s="397"/>
      <c r="W44" s="397">
        <f t="shared" si="1"/>
        <v>40.120000000000005</v>
      </c>
      <c r="X44" s="397">
        <v>536</v>
      </c>
      <c r="Y44" s="397">
        <f t="shared" si="0"/>
        <v>536.1</v>
      </c>
      <c r="Z44" s="422"/>
    </row>
    <row r="45" spans="1:26" x14ac:dyDescent="0.2">
      <c r="A45" s="381">
        <v>40996</v>
      </c>
      <c r="B45" s="382" t="s">
        <v>6124</v>
      </c>
      <c r="C45" s="382" t="s">
        <v>6125</v>
      </c>
      <c r="D45" s="382" t="s">
        <v>6126</v>
      </c>
      <c r="E45" s="382"/>
      <c r="F45" s="382"/>
      <c r="G45" s="382"/>
      <c r="H45" s="382"/>
      <c r="I45" s="382"/>
      <c r="J45" s="382"/>
      <c r="K45" s="382"/>
      <c r="L45" s="382"/>
      <c r="M45" s="383" t="s">
        <v>2264</v>
      </c>
      <c r="N45" s="383" t="s">
        <v>1059</v>
      </c>
      <c r="O45" s="384" t="s">
        <v>3900</v>
      </c>
      <c r="P45" s="384" t="s">
        <v>3889</v>
      </c>
      <c r="Q45" s="382">
        <v>26</v>
      </c>
      <c r="R45" s="385" t="s">
        <v>2183</v>
      </c>
      <c r="S45" s="385" t="s">
        <v>6127</v>
      </c>
      <c r="T45" s="386">
        <v>8.51</v>
      </c>
      <c r="U45" s="386"/>
      <c r="V45" s="386"/>
      <c r="W45" s="386">
        <f t="shared" si="1"/>
        <v>40.120000000000005</v>
      </c>
      <c r="X45" s="386"/>
      <c r="Y45" s="386">
        <f t="shared" si="0"/>
        <v>536.1</v>
      </c>
      <c r="Z45" s="422"/>
    </row>
    <row r="46" spans="1:26" x14ac:dyDescent="0.2">
      <c r="A46" s="381">
        <v>40997</v>
      </c>
      <c r="B46" s="382" t="s">
        <v>2368</v>
      </c>
      <c r="C46" s="382" t="s">
        <v>6128</v>
      </c>
      <c r="D46" s="382" t="s">
        <v>6129</v>
      </c>
      <c r="E46" s="382"/>
      <c r="F46" s="382"/>
      <c r="G46" s="382"/>
      <c r="H46" s="382"/>
      <c r="I46" s="382"/>
      <c r="J46" s="382"/>
      <c r="K46" s="382"/>
      <c r="L46" s="382"/>
      <c r="M46" s="383" t="s">
        <v>4983</v>
      </c>
      <c r="N46" s="383" t="s">
        <v>1055</v>
      </c>
      <c r="O46" s="384" t="s">
        <v>3979</v>
      </c>
      <c r="P46" s="384" t="s">
        <v>3995</v>
      </c>
      <c r="Q46" s="382">
        <v>14</v>
      </c>
      <c r="R46" s="385" t="s">
        <v>6130</v>
      </c>
      <c r="S46" s="385" t="s">
        <v>6131</v>
      </c>
      <c r="T46" s="386">
        <v>0.1</v>
      </c>
      <c r="U46" s="386"/>
      <c r="V46" s="386"/>
      <c r="W46" s="386">
        <f>W45+V46</f>
        <v>40.120000000000005</v>
      </c>
      <c r="X46" s="386"/>
      <c r="Y46" s="386">
        <f t="shared" si="0"/>
        <v>536.1</v>
      </c>
      <c r="Z46" s="422"/>
    </row>
    <row r="47" spans="1:26" x14ac:dyDescent="0.2">
      <c r="A47" s="381">
        <v>40998</v>
      </c>
      <c r="B47" s="382" t="s">
        <v>6132</v>
      </c>
      <c r="C47" s="382" t="s">
        <v>6133</v>
      </c>
      <c r="D47" s="382" t="s">
        <v>6134</v>
      </c>
      <c r="E47" s="382"/>
      <c r="F47" s="382"/>
      <c r="G47" s="382"/>
      <c r="H47" s="382"/>
      <c r="I47" s="382"/>
      <c r="J47" s="382"/>
      <c r="K47" s="382"/>
      <c r="L47" s="382"/>
      <c r="M47" s="383" t="s">
        <v>3887</v>
      </c>
      <c r="N47" s="383" t="s">
        <v>1055</v>
      </c>
      <c r="O47" s="384" t="s">
        <v>3900</v>
      </c>
      <c r="P47" s="384" t="s">
        <v>3908</v>
      </c>
      <c r="Q47" s="382">
        <v>1</v>
      </c>
      <c r="R47" s="385" t="s">
        <v>6135</v>
      </c>
      <c r="S47" s="385" t="s">
        <v>6136</v>
      </c>
      <c r="T47" s="386">
        <v>0.1</v>
      </c>
      <c r="U47" s="386"/>
      <c r="V47" s="386"/>
      <c r="W47" s="386">
        <f t="shared" si="1"/>
        <v>40.120000000000005</v>
      </c>
      <c r="X47" s="386"/>
      <c r="Y47" s="386">
        <f t="shared" si="0"/>
        <v>536.1</v>
      </c>
      <c r="Z47" s="422"/>
    </row>
    <row r="48" spans="1:26" x14ac:dyDescent="0.2">
      <c r="A48" s="393">
        <v>40999</v>
      </c>
      <c r="B48" s="320" t="s">
        <v>6137</v>
      </c>
      <c r="C48" s="320" t="s">
        <v>6138</v>
      </c>
      <c r="D48" s="320" t="s">
        <v>6139</v>
      </c>
      <c r="E48" s="320">
        <v>12</v>
      </c>
      <c r="F48" s="320"/>
      <c r="G48" s="320"/>
      <c r="H48" s="320"/>
      <c r="I48" s="320"/>
      <c r="J48" s="320">
        <v>4</v>
      </c>
      <c r="K48" s="320"/>
      <c r="L48" s="320"/>
      <c r="M48" s="394" t="s">
        <v>3936</v>
      </c>
      <c r="N48" s="394" t="s">
        <v>1055</v>
      </c>
      <c r="O48" s="395" t="s">
        <v>3919</v>
      </c>
      <c r="P48" s="395" t="s">
        <v>3908</v>
      </c>
      <c r="Q48" s="320">
        <v>10</v>
      </c>
      <c r="R48" s="396" t="s">
        <v>222</v>
      </c>
      <c r="S48" s="396" t="s">
        <v>1819</v>
      </c>
      <c r="T48" s="397">
        <v>0.1</v>
      </c>
      <c r="U48" s="397"/>
      <c r="V48" s="397">
        <v>0.1</v>
      </c>
      <c r="W48" s="397">
        <f t="shared" si="1"/>
        <v>40.220000000000006</v>
      </c>
      <c r="X48" s="397"/>
      <c r="Y48" s="397">
        <f t="shared" si="0"/>
        <v>536.1</v>
      </c>
      <c r="Z48" s="422"/>
    </row>
    <row r="49" spans="1:26" x14ac:dyDescent="0.2">
      <c r="A49" s="421">
        <v>41000</v>
      </c>
      <c r="B49" s="382" t="s">
        <v>6140</v>
      </c>
      <c r="C49" s="382" t="s">
        <v>6141</v>
      </c>
      <c r="D49" s="382" t="s">
        <v>6142</v>
      </c>
      <c r="E49" s="382"/>
      <c r="F49" s="382"/>
      <c r="G49" s="382"/>
      <c r="H49" s="382"/>
      <c r="I49" s="382"/>
      <c r="J49" s="382"/>
      <c r="K49" s="382"/>
      <c r="L49" s="382"/>
      <c r="M49" s="383" t="s">
        <v>4085</v>
      </c>
      <c r="N49" s="383" t="s">
        <v>1055</v>
      </c>
      <c r="O49" s="384" t="s">
        <v>3999</v>
      </c>
      <c r="P49" s="384" t="s">
        <v>3889</v>
      </c>
      <c r="Q49" s="382">
        <v>31</v>
      </c>
      <c r="R49" s="385" t="s">
        <v>6143</v>
      </c>
      <c r="S49" s="385" t="s">
        <v>6144</v>
      </c>
      <c r="T49" s="386">
        <v>0.1</v>
      </c>
      <c r="U49" s="386"/>
      <c r="V49" s="386"/>
      <c r="W49" s="386">
        <f t="shared" si="1"/>
        <v>40.220000000000006</v>
      </c>
      <c r="X49" s="386"/>
      <c r="Y49" s="386">
        <f t="shared" si="0"/>
        <v>536.1</v>
      </c>
      <c r="Z49" s="422"/>
    </row>
    <row r="50" spans="1:26" x14ac:dyDescent="0.2">
      <c r="A50" s="381">
        <v>41000</v>
      </c>
      <c r="B50" s="382" t="s">
        <v>4062</v>
      </c>
      <c r="C50" s="382" t="s">
        <v>6145</v>
      </c>
      <c r="D50" s="382" t="s">
        <v>6146</v>
      </c>
      <c r="E50" s="382"/>
      <c r="F50" s="382"/>
      <c r="G50" s="382"/>
      <c r="H50" s="382"/>
      <c r="I50" s="382"/>
      <c r="J50" s="382"/>
      <c r="K50" s="382"/>
      <c r="L50" s="382"/>
      <c r="M50" s="383" t="s">
        <v>4085</v>
      </c>
      <c r="N50" s="383" t="s">
        <v>1059</v>
      </c>
      <c r="O50" s="384" t="s">
        <v>4036</v>
      </c>
      <c r="P50" s="384" t="s">
        <v>1753</v>
      </c>
      <c r="Q50" s="382">
        <v>12</v>
      </c>
      <c r="R50" s="385" t="s">
        <v>6147</v>
      </c>
      <c r="S50" s="385" t="s">
        <v>6148</v>
      </c>
      <c r="T50" s="386">
        <v>7.5</v>
      </c>
      <c r="U50" s="386"/>
      <c r="V50" s="386"/>
      <c r="W50" s="386">
        <f t="shared" si="1"/>
        <v>40.220000000000006</v>
      </c>
      <c r="X50" s="386"/>
      <c r="Y50" s="386">
        <f t="shared" si="0"/>
        <v>536.1</v>
      </c>
      <c r="Z50" s="422"/>
    </row>
    <row r="51" spans="1:26" x14ac:dyDescent="0.2">
      <c r="A51" s="421">
        <v>41001</v>
      </c>
      <c r="B51" s="382" t="s">
        <v>6149</v>
      </c>
      <c r="C51" s="382" t="s">
        <v>6150</v>
      </c>
      <c r="D51" s="382" t="s">
        <v>6151</v>
      </c>
      <c r="E51" s="382"/>
      <c r="F51" s="382"/>
      <c r="G51" s="382"/>
      <c r="H51" s="382"/>
      <c r="I51" s="382"/>
      <c r="J51" s="382"/>
      <c r="K51" s="382"/>
      <c r="L51" s="382"/>
      <c r="M51" s="383" t="s">
        <v>4983</v>
      </c>
      <c r="N51" s="383" t="s">
        <v>1076</v>
      </c>
      <c r="O51" s="384" t="s">
        <v>3990</v>
      </c>
      <c r="P51" s="384" t="s">
        <v>4024</v>
      </c>
      <c r="Q51" s="382">
        <v>8</v>
      </c>
      <c r="R51" s="385" t="s">
        <v>6152</v>
      </c>
      <c r="S51" s="385" t="s">
        <v>6153</v>
      </c>
      <c r="T51" s="386">
        <v>10.1</v>
      </c>
      <c r="U51" s="386"/>
      <c r="V51" s="436">
        <v>8.4</v>
      </c>
      <c r="W51" s="397">
        <f t="shared" si="1"/>
        <v>48.620000000000005</v>
      </c>
      <c r="X51" s="397"/>
      <c r="Y51" s="397">
        <f t="shared" si="0"/>
        <v>536.1</v>
      </c>
      <c r="Z51" s="422"/>
    </row>
    <row r="52" spans="1:26" x14ac:dyDescent="0.2">
      <c r="A52" s="393">
        <v>40999</v>
      </c>
      <c r="B52" s="320" t="s">
        <v>6154</v>
      </c>
      <c r="C52" s="320" t="s">
        <v>6155</v>
      </c>
      <c r="D52" s="320" t="s">
        <v>6156</v>
      </c>
      <c r="E52" s="320">
        <v>13</v>
      </c>
      <c r="F52" s="320"/>
      <c r="G52" s="320"/>
      <c r="H52" s="320"/>
      <c r="I52" s="320"/>
      <c r="J52" s="320">
        <v>5</v>
      </c>
      <c r="K52" s="320"/>
      <c r="L52" s="320"/>
      <c r="M52" s="394" t="s">
        <v>3936</v>
      </c>
      <c r="N52" s="394" t="s">
        <v>1055</v>
      </c>
      <c r="O52" s="395" t="s">
        <v>3919</v>
      </c>
      <c r="P52" s="395" t="s">
        <v>3908</v>
      </c>
      <c r="Q52" s="320">
        <v>1</v>
      </c>
      <c r="R52" s="396" t="s">
        <v>6157</v>
      </c>
      <c r="S52" s="396" t="s">
        <v>1437</v>
      </c>
      <c r="T52" s="397">
        <v>0.1</v>
      </c>
      <c r="U52" s="397"/>
      <c r="V52" s="397">
        <v>0.1</v>
      </c>
      <c r="W52" s="397">
        <f t="shared" si="1"/>
        <v>48.720000000000006</v>
      </c>
      <c r="X52" s="397"/>
      <c r="Y52" s="397">
        <f t="shared" si="0"/>
        <v>536.1</v>
      </c>
      <c r="Z52" s="422"/>
    </row>
    <row r="53" spans="1:26" x14ac:dyDescent="0.2">
      <c r="A53" s="421">
        <v>41003</v>
      </c>
      <c r="B53" s="382" t="s">
        <v>6158</v>
      </c>
      <c r="C53" s="382" t="s">
        <v>6159</v>
      </c>
      <c r="D53" s="382" t="s">
        <v>6160</v>
      </c>
      <c r="E53" s="382"/>
      <c r="F53" s="382"/>
      <c r="G53" s="382"/>
      <c r="H53" s="382"/>
      <c r="I53" s="382"/>
      <c r="J53" s="382"/>
      <c r="K53" s="382"/>
      <c r="L53" s="382"/>
      <c r="M53" s="383" t="s">
        <v>4085</v>
      </c>
      <c r="N53" s="383" t="s">
        <v>1059</v>
      </c>
      <c r="O53" s="384" t="s">
        <v>4030</v>
      </c>
      <c r="P53" s="384" t="s">
        <v>4024</v>
      </c>
      <c r="Q53" s="382">
        <v>8</v>
      </c>
      <c r="R53" s="385" t="s">
        <v>6161</v>
      </c>
      <c r="S53" s="385" t="s">
        <v>940</v>
      </c>
      <c r="T53" s="386">
        <v>0.25</v>
      </c>
      <c r="U53" s="386"/>
      <c r="V53" s="386"/>
      <c r="W53" s="386">
        <f t="shared" si="1"/>
        <v>48.720000000000006</v>
      </c>
      <c r="X53" s="386"/>
      <c r="Y53" s="386">
        <f t="shared" si="0"/>
        <v>536.1</v>
      </c>
      <c r="Z53" s="422"/>
    </row>
    <row r="54" spans="1:26" x14ac:dyDescent="0.2">
      <c r="A54" s="393">
        <v>40991</v>
      </c>
      <c r="B54" s="320" t="s">
        <v>6162</v>
      </c>
      <c r="C54" s="320" t="s">
        <v>6163</v>
      </c>
      <c r="D54" s="320" t="s">
        <v>6164</v>
      </c>
      <c r="E54" s="320">
        <v>14</v>
      </c>
      <c r="F54" s="320"/>
      <c r="G54" s="320"/>
      <c r="H54" s="320"/>
      <c r="I54" s="320"/>
      <c r="J54" s="320">
        <v>6</v>
      </c>
      <c r="K54" s="320"/>
      <c r="L54" s="320"/>
      <c r="M54" s="394" t="s">
        <v>3936</v>
      </c>
      <c r="N54" s="394" t="s">
        <v>1055</v>
      </c>
      <c r="O54" s="395" t="s">
        <v>4030</v>
      </c>
      <c r="P54" s="395" t="s">
        <v>3959</v>
      </c>
      <c r="Q54" s="320">
        <v>21</v>
      </c>
      <c r="R54" s="396" t="s">
        <v>6165</v>
      </c>
      <c r="S54" s="396" t="s">
        <v>6166</v>
      </c>
      <c r="T54" s="397">
        <v>0.1</v>
      </c>
      <c r="U54" s="397"/>
      <c r="V54" s="397">
        <v>0.1</v>
      </c>
      <c r="W54" s="397">
        <f t="shared" si="1"/>
        <v>48.820000000000007</v>
      </c>
      <c r="X54" s="397"/>
      <c r="Y54" s="397">
        <f t="shared" si="0"/>
        <v>536.1</v>
      </c>
      <c r="Z54" s="422"/>
    </row>
    <row r="55" spans="1:26" x14ac:dyDescent="0.2">
      <c r="A55" s="381">
        <v>41004</v>
      </c>
      <c r="B55" s="382" t="s">
        <v>6167</v>
      </c>
      <c r="C55" s="382" t="s">
        <v>6168</v>
      </c>
      <c r="D55" s="382" t="s">
        <v>6169</v>
      </c>
      <c r="E55" s="382"/>
      <c r="F55" s="382"/>
      <c r="G55" s="382"/>
      <c r="H55" s="382"/>
      <c r="I55" s="382"/>
      <c r="J55" s="382"/>
      <c r="K55" s="382"/>
      <c r="L55" s="382"/>
      <c r="M55" s="383" t="s">
        <v>4983</v>
      </c>
      <c r="N55" s="383" t="s">
        <v>1055</v>
      </c>
      <c r="O55" s="384" t="s">
        <v>3919</v>
      </c>
      <c r="P55" s="384" t="s">
        <v>3959</v>
      </c>
      <c r="Q55" s="382">
        <v>14</v>
      </c>
      <c r="R55" s="385" t="s">
        <v>155</v>
      </c>
      <c r="S55" s="385" t="s">
        <v>1514</v>
      </c>
      <c r="T55" s="386">
        <v>0.1</v>
      </c>
      <c r="U55" s="386"/>
      <c r="V55" s="386"/>
      <c r="W55" s="386">
        <f t="shared" si="1"/>
        <v>48.820000000000007</v>
      </c>
      <c r="X55" s="386"/>
      <c r="Y55" s="386">
        <f t="shared" si="0"/>
        <v>536.1</v>
      </c>
      <c r="Z55" s="422"/>
    </row>
    <row r="56" spans="1:26" x14ac:dyDescent="0.2">
      <c r="A56" s="393">
        <v>41005</v>
      </c>
      <c r="B56" s="320" t="s">
        <v>6170</v>
      </c>
      <c r="C56" s="320" t="s">
        <v>6171</v>
      </c>
      <c r="D56" s="320" t="s">
        <v>3989</v>
      </c>
      <c r="E56" s="320">
        <v>15</v>
      </c>
      <c r="F56" s="320"/>
      <c r="G56" s="320">
        <v>2</v>
      </c>
      <c r="H56" s="320"/>
      <c r="I56" s="320"/>
      <c r="J56" s="320"/>
      <c r="K56" s="320"/>
      <c r="L56" s="320"/>
      <c r="M56" s="394" t="s">
        <v>3965</v>
      </c>
      <c r="N56" s="394" t="s">
        <v>1055</v>
      </c>
      <c r="O56" s="395" t="s">
        <v>1615</v>
      </c>
      <c r="P56" s="395" t="s">
        <v>3959</v>
      </c>
      <c r="Q56" s="320">
        <v>1</v>
      </c>
      <c r="R56" s="396" t="s">
        <v>6172</v>
      </c>
      <c r="S56" s="396" t="s">
        <v>6173</v>
      </c>
      <c r="T56" s="397"/>
      <c r="U56" s="397">
        <v>0.1</v>
      </c>
      <c r="V56" s="397"/>
      <c r="W56" s="397">
        <f t="shared" si="1"/>
        <v>48.820000000000007</v>
      </c>
      <c r="X56" s="397">
        <v>0.1</v>
      </c>
      <c r="Y56" s="397">
        <f t="shared" si="0"/>
        <v>536.20000000000005</v>
      </c>
      <c r="Z56" s="422"/>
    </row>
    <row r="57" spans="1:26" x14ac:dyDescent="0.2">
      <c r="A57" s="381">
        <v>41005</v>
      </c>
      <c r="B57" s="382" t="s">
        <v>6174</v>
      </c>
      <c r="C57" s="382" t="s">
        <v>6175</v>
      </c>
      <c r="D57" s="382" t="s">
        <v>6176</v>
      </c>
      <c r="E57" s="382"/>
      <c r="F57" s="382"/>
      <c r="G57" s="382"/>
      <c r="H57" s="382"/>
      <c r="I57" s="382"/>
      <c r="J57" s="382"/>
      <c r="K57" s="382"/>
      <c r="L57" s="382"/>
      <c r="M57" s="383" t="s">
        <v>4085</v>
      </c>
      <c r="N57" s="383" t="s">
        <v>1055</v>
      </c>
      <c r="O57" s="384" t="s">
        <v>3999</v>
      </c>
      <c r="P57" s="384" t="s">
        <v>3908</v>
      </c>
      <c r="Q57" s="382">
        <v>36</v>
      </c>
      <c r="R57" s="385" t="s">
        <v>6177</v>
      </c>
      <c r="S57" s="385" t="s">
        <v>6178</v>
      </c>
      <c r="T57" s="386">
        <v>0.1</v>
      </c>
      <c r="U57" s="386"/>
      <c r="V57" s="386"/>
      <c r="W57" s="386">
        <f t="shared" si="1"/>
        <v>48.820000000000007</v>
      </c>
      <c r="X57" s="386"/>
      <c r="Y57" s="386">
        <f t="shared" si="0"/>
        <v>536.20000000000005</v>
      </c>
      <c r="Z57" s="422"/>
    </row>
    <row r="58" spans="1:26" x14ac:dyDescent="0.2">
      <c r="A58" s="393">
        <v>41006</v>
      </c>
      <c r="B58" s="320" t="s">
        <v>6179</v>
      </c>
      <c r="C58" s="320" t="s">
        <v>6180</v>
      </c>
      <c r="D58" s="320" t="s">
        <v>3989</v>
      </c>
      <c r="E58" s="320">
        <v>16</v>
      </c>
      <c r="F58" s="320"/>
      <c r="G58" s="320"/>
      <c r="H58" s="320"/>
      <c r="I58" s="320">
        <v>1</v>
      </c>
      <c r="J58" s="320"/>
      <c r="K58" s="320"/>
      <c r="L58" s="320"/>
      <c r="M58" s="394" t="s">
        <v>3965</v>
      </c>
      <c r="N58" s="394" t="s">
        <v>1059</v>
      </c>
      <c r="O58" s="395" t="s">
        <v>3999</v>
      </c>
      <c r="P58" s="395" t="s">
        <v>3959</v>
      </c>
      <c r="Q58" s="320">
        <v>12</v>
      </c>
      <c r="R58" s="396" t="s">
        <v>418</v>
      </c>
      <c r="S58" s="396" t="s">
        <v>6181</v>
      </c>
      <c r="T58" s="397"/>
      <c r="U58" s="397">
        <v>0.5</v>
      </c>
      <c r="V58" s="397"/>
      <c r="W58" s="397">
        <f t="shared" si="1"/>
        <v>48.820000000000007</v>
      </c>
      <c r="X58" s="397">
        <v>0.5</v>
      </c>
      <c r="Y58" s="397">
        <f t="shared" si="0"/>
        <v>536.70000000000005</v>
      </c>
      <c r="Z58" s="422"/>
    </row>
    <row r="59" spans="1:26" x14ac:dyDescent="0.2">
      <c r="A59" s="381">
        <v>41007</v>
      </c>
      <c r="B59" s="382" t="s">
        <v>6182</v>
      </c>
      <c r="C59" s="382" t="s">
        <v>6183</v>
      </c>
      <c r="D59" s="382" t="s">
        <v>6184</v>
      </c>
      <c r="E59" s="382"/>
      <c r="F59" s="382"/>
      <c r="G59" s="382"/>
      <c r="H59" s="382"/>
      <c r="I59" s="382"/>
      <c r="J59" s="382"/>
      <c r="K59" s="382"/>
      <c r="L59" s="382"/>
      <c r="M59" s="383" t="s">
        <v>4983</v>
      </c>
      <c r="N59" s="383" t="s">
        <v>1059</v>
      </c>
      <c r="O59" s="384" t="s">
        <v>2341</v>
      </c>
      <c r="P59" s="384" t="s">
        <v>4426</v>
      </c>
      <c r="Q59" s="382">
        <v>3</v>
      </c>
      <c r="R59" s="385" t="s">
        <v>6185</v>
      </c>
      <c r="S59" s="385" t="s">
        <v>6186</v>
      </c>
      <c r="T59" s="386">
        <v>7.9</v>
      </c>
      <c r="U59" s="386"/>
      <c r="V59" s="386"/>
      <c r="W59" s="386">
        <f t="shared" si="1"/>
        <v>48.820000000000007</v>
      </c>
      <c r="X59" s="386"/>
      <c r="Y59" s="386">
        <f t="shared" si="0"/>
        <v>536.70000000000005</v>
      </c>
      <c r="Z59" s="422"/>
    </row>
    <row r="60" spans="1:26" x14ac:dyDescent="0.2">
      <c r="A60" s="393">
        <v>41019</v>
      </c>
      <c r="B60" s="401">
        <v>504</v>
      </c>
      <c r="C60" s="320" t="s">
        <v>6187</v>
      </c>
      <c r="D60" s="320" t="s">
        <v>3989</v>
      </c>
      <c r="E60" s="320">
        <v>17</v>
      </c>
      <c r="F60" s="320"/>
      <c r="G60" s="320">
        <v>3</v>
      </c>
      <c r="H60" s="320"/>
      <c r="I60" s="320"/>
      <c r="J60" s="320"/>
      <c r="K60" s="320"/>
      <c r="L60" s="320"/>
      <c r="M60" s="394" t="s">
        <v>3965</v>
      </c>
      <c r="N60" s="394" t="s">
        <v>1059</v>
      </c>
      <c r="O60" s="395" t="s">
        <v>3990</v>
      </c>
      <c r="P60" s="395" t="s">
        <v>3959</v>
      </c>
      <c r="Q60" s="320">
        <v>29</v>
      </c>
      <c r="R60" s="396" t="s">
        <v>6188</v>
      </c>
      <c r="S60" s="396" t="s">
        <v>6189</v>
      </c>
      <c r="T60" s="397"/>
      <c r="U60" s="397">
        <v>1.75</v>
      </c>
      <c r="V60" s="397"/>
      <c r="W60" s="397">
        <f t="shared" si="1"/>
        <v>48.820000000000007</v>
      </c>
      <c r="X60" s="397">
        <v>1.75</v>
      </c>
      <c r="Y60" s="397">
        <f t="shared" si="0"/>
        <v>538.45000000000005</v>
      </c>
      <c r="Z60" s="422"/>
    </row>
    <row r="61" spans="1:26" x14ac:dyDescent="0.2">
      <c r="A61" s="381">
        <v>41021</v>
      </c>
      <c r="B61" s="398" t="s">
        <v>6190</v>
      </c>
      <c r="C61" s="382" t="s">
        <v>6191</v>
      </c>
      <c r="D61" s="382" t="s">
        <v>6192</v>
      </c>
      <c r="E61" s="382"/>
      <c r="F61" s="382"/>
      <c r="G61" s="382"/>
      <c r="H61" s="382"/>
      <c r="I61" s="382"/>
      <c r="J61" s="382"/>
      <c r="K61" s="382"/>
      <c r="L61" s="382"/>
      <c r="M61" s="383" t="s">
        <v>3918</v>
      </c>
      <c r="N61" s="383" t="s">
        <v>1076</v>
      </c>
      <c r="O61" s="384" t="s">
        <v>3937</v>
      </c>
      <c r="P61" s="384" t="s">
        <v>4024</v>
      </c>
      <c r="Q61" s="382">
        <v>32</v>
      </c>
      <c r="R61" s="385" t="s">
        <v>6193</v>
      </c>
      <c r="S61" s="385" t="s">
        <v>6194</v>
      </c>
      <c r="T61" s="386">
        <v>18.399999999999999</v>
      </c>
      <c r="U61" s="386"/>
      <c r="V61" s="436">
        <v>18.3</v>
      </c>
      <c r="W61" s="386">
        <f t="shared" si="1"/>
        <v>67.12</v>
      </c>
      <c r="X61" s="436"/>
      <c r="Y61" s="386">
        <f t="shared" si="0"/>
        <v>538.45000000000005</v>
      </c>
      <c r="Z61" s="422"/>
    </row>
    <row r="62" spans="1:26" x14ac:dyDescent="0.2">
      <c r="A62" s="393">
        <v>41021</v>
      </c>
      <c r="B62" s="320" t="s">
        <v>5075</v>
      </c>
      <c r="C62" s="320" t="s">
        <v>6195</v>
      </c>
      <c r="D62" s="320" t="s">
        <v>6196</v>
      </c>
      <c r="E62" s="320">
        <v>18</v>
      </c>
      <c r="F62" s="320"/>
      <c r="G62" s="320"/>
      <c r="H62" s="320"/>
      <c r="I62" s="320"/>
      <c r="J62" s="320"/>
      <c r="K62" s="320">
        <v>8</v>
      </c>
      <c r="L62" s="320"/>
      <c r="M62" s="394" t="s">
        <v>3918</v>
      </c>
      <c r="N62" s="394" t="s">
        <v>1059</v>
      </c>
      <c r="O62" s="395" t="s">
        <v>3900</v>
      </c>
      <c r="P62" s="395" t="s">
        <v>3889</v>
      </c>
      <c r="Q62" s="320">
        <v>11</v>
      </c>
      <c r="R62" s="396" t="s">
        <v>6197</v>
      </c>
      <c r="S62" s="396" t="s">
        <v>5020</v>
      </c>
      <c r="T62" s="397">
        <v>0.43</v>
      </c>
      <c r="U62" s="397"/>
      <c r="V62" s="397">
        <v>0.43</v>
      </c>
      <c r="W62" s="397">
        <f t="shared" si="1"/>
        <v>67.550000000000011</v>
      </c>
      <c r="X62" s="397"/>
      <c r="Y62" s="397">
        <f t="shared" si="0"/>
        <v>538.45000000000005</v>
      </c>
      <c r="Z62" s="422"/>
    </row>
    <row r="63" spans="1:26" x14ac:dyDescent="0.2">
      <c r="A63" s="381">
        <v>41022</v>
      </c>
      <c r="B63" s="398" t="s">
        <v>6198</v>
      </c>
      <c r="C63" s="398" t="s">
        <v>6199</v>
      </c>
      <c r="D63" s="398" t="s">
        <v>6200</v>
      </c>
      <c r="E63" s="385"/>
      <c r="F63" s="382"/>
      <c r="G63" s="382"/>
      <c r="H63" s="382"/>
      <c r="I63" s="382"/>
      <c r="J63" s="382"/>
      <c r="K63" s="382"/>
      <c r="L63" s="382"/>
      <c r="M63" s="383" t="s">
        <v>4563</v>
      </c>
      <c r="N63" s="383" t="s">
        <v>1055</v>
      </c>
      <c r="O63" s="384" t="s">
        <v>3979</v>
      </c>
      <c r="P63" s="384" t="s">
        <v>3959</v>
      </c>
      <c r="Q63" s="382">
        <v>7</v>
      </c>
      <c r="R63" s="385" t="s">
        <v>6201</v>
      </c>
      <c r="S63" s="385" t="s">
        <v>6202</v>
      </c>
      <c r="T63" s="386">
        <v>0.1</v>
      </c>
      <c r="U63" s="386"/>
      <c r="V63" s="386"/>
      <c r="W63" s="386">
        <f t="shared" si="1"/>
        <v>67.550000000000011</v>
      </c>
      <c r="X63" s="386"/>
      <c r="Y63" s="386">
        <f t="shared" si="0"/>
        <v>538.45000000000005</v>
      </c>
      <c r="Z63" s="422"/>
    </row>
    <row r="64" spans="1:26" x14ac:dyDescent="0.2">
      <c r="A64" s="381">
        <v>41022</v>
      </c>
      <c r="B64" s="382" t="s">
        <v>6203</v>
      </c>
      <c r="C64" s="382" t="s">
        <v>6204</v>
      </c>
      <c r="D64" s="382" t="s">
        <v>6205</v>
      </c>
      <c r="E64" s="382"/>
      <c r="F64" s="382"/>
      <c r="G64" s="382"/>
      <c r="H64" s="382"/>
      <c r="I64" s="382"/>
      <c r="J64" s="382"/>
      <c r="K64" s="382"/>
      <c r="L64" s="382"/>
      <c r="M64" s="383" t="s">
        <v>4563</v>
      </c>
      <c r="N64" s="383" t="s">
        <v>1059</v>
      </c>
      <c r="O64" s="384" t="s">
        <v>3937</v>
      </c>
      <c r="P64" s="384" t="s">
        <v>3908</v>
      </c>
      <c r="Q64" s="382">
        <v>17</v>
      </c>
      <c r="R64" s="385" t="s">
        <v>1785</v>
      </c>
      <c r="S64" s="385" t="s">
        <v>2395</v>
      </c>
      <c r="T64" s="386">
        <v>0.45</v>
      </c>
      <c r="U64" s="386"/>
      <c r="V64" s="386"/>
      <c r="W64" s="386">
        <f t="shared" si="1"/>
        <v>67.550000000000011</v>
      </c>
      <c r="X64" s="386"/>
      <c r="Y64" s="386">
        <f t="shared" si="0"/>
        <v>538.45000000000005</v>
      </c>
      <c r="Z64" s="422"/>
    </row>
    <row r="65" spans="1:26" x14ac:dyDescent="0.2">
      <c r="A65" s="393">
        <v>41021</v>
      </c>
      <c r="B65" s="320" t="s">
        <v>6206</v>
      </c>
      <c r="C65" s="320" t="s">
        <v>6207</v>
      </c>
      <c r="D65" s="320" t="s">
        <v>6208</v>
      </c>
      <c r="E65" s="320">
        <v>19</v>
      </c>
      <c r="F65" s="320"/>
      <c r="G65" s="320"/>
      <c r="H65" s="320"/>
      <c r="I65" s="320"/>
      <c r="J65" s="320">
        <v>7</v>
      </c>
      <c r="K65" s="320"/>
      <c r="L65" s="320"/>
      <c r="M65" s="394" t="s">
        <v>6206</v>
      </c>
      <c r="N65" s="394" t="s">
        <v>1055</v>
      </c>
      <c r="O65" s="395" t="s">
        <v>4030</v>
      </c>
      <c r="P65" s="395" t="s">
        <v>3908</v>
      </c>
      <c r="Q65" s="320">
        <v>31</v>
      </c>
      <c r="R65" s="396" t="s">
        <v>6209</v>
      </c>
      <c r="S65" s="396" t="s">
        <v>1688</v>
      </c>
      <c r="T65" s="397">
        <v>0.1</v>
      </c>
      <c r="U65" s="397"/>
      <c r="V65" s="397">
        <v>0.1</v>
      </c>
      <c r="W65" s="397">
        <f t="shared" si="1"/>
        <v>67.650000000000006</v>
      </c>
      <c r="X65" s="397"/>
      <c r="Y65" s="397">
        <f t="shared" si="0"/>
        <v>538.45000000000005</v>
      </c>
      <c r="Z65" s="422"/>
    </row>
    <row r="66" spans="1:26" x14ac:dyDescent="0.2">
      <c r="A66" s="381">
        <v>41024</v>
      </c>
      <c r="B66" s="382" t="s">
        <v>6210</v>
      </c>
      <c r="C66" s="382" t="s">
        <v>6211</v>
      </c>
      <c r="D66" s="382" t="s">
        <v>6212</v>
      </c>
      <c r="E66" s="382"/>
      <c r="F66" s="382"/>
      <c r="G66" s="382"/>
      <c r="H66" s="382"/>
      <c r="I66" s="382"/>
      <c r="J66" s="382"/>
      <c r="K66" s="382"/>
      <c r="L66" s="382"/>
      <c r="M66" s="383" t="s">
        <v>3965</v>
      </c>
      <c r="N66" s="383" t="s">
        <v>1059</v>
      </c>
      <c r="O66" s="384" t="s">
        <v>2269</v>
      </c>
      <c r="P66" s="384" t="s">
        <v>1753</v>
      </c>
      <c r="Q66" s="382">
        <v>12</v>
      </c>
      <c r="R66" s="385" t="s">
        <v>443</v>
      </c>
      <c r="S66" s="385" t="s">
        <v>6213</v>
      </c>
      <c r="T66" s="386"/>
      <c r="U66" s="386">
        <v>0.25</v>
      </c>
      <c r="V66" s="386"/>
      <c r="W66" s="386">
        <f t="shared" si="1"/>
        <v>67.650000000000006</v>
      </c>
      <c r="X66" s="386"/>
      <c r="Y66" s="386">
        <f t="shared" si="0"/>
        <v>538.45000000000005</v>
      </c>
      <c r="Z66" s="422"/>
    </row>
    <row r="67" spans="1:26" x14ac:dyDescent="0.2">
      <c r="A67" s="381">
        <v>41026</v>
      </c>
      <c r="B67" s="382" t="s">
        <v>6214</v>
      </c>
      <c r="C67" s="382" t="s">
        <v>6215</v>
      </c>
      <c r="D67" s="382" t="s">
        <v>6216</v>
      </c>
      <c r="E67" s="382"/>
      <c r="F67" s="382"/>
      <c r="G67" s="382"/>
      <c r="H67" s="382"/>
      <c r="I67" s="382"/>
      <c r="J67" s="382"/>
      <c r="K67" s="382"/>
      <c r="L67" s="382"/>
      <c r="M67" s="383" t="s">
        <v>4563</v>
      </c>
      <c r="N67" s="383" t="s">
        <v>1059</v>
      </c>
      <c r="O67" s="384" t="s">
        <v>3979</v>
      </c>
      <c r="P67" s="384" t="s">
        <v>3991</v>
      </c>
      <c r="Q67" s="382">
        <v>1</v>
      </c>
      <c r="R67" s="385" t="s">
        <v>6217</v>
      </c>
      <c r="S67" s="385" t="s">
        <v>6218</v>
      </c>
      <c r="T67" s="386">
        <v>0.25</v>
      </c>
      <c r="U67" s="386"/>
      <c r="V67" s="386"/>
      <c r="W67" s="386">
        <f t="shared" si="1"/>
        <v>67.650000000000006</v>
      </c>
      <c r="X67" s="386"/>
      <c r="Y67" s="386">
        <f t="shared" si="0"/>
        <v>538.45000000000005</v>
      </c>
      <c r="Z67" s="422"/>
    </row>
    <row r="68" spans="1:26" x14ac:dyDescent="0.2">
      <c r="A68" s="393">
        <v>41026</v>
      </c>
      <c r="B68" s="320" t="s">
        <v>6219</v>
      </c>
      <c r="C68" s="320" t="s">
        <v>6220</v>
      </c>
      <c r="D68" s="320" t="s">
        <v>6221</v>
      </c>
      <c r="E68" s="320">
        <v>20</v>
      </c>
      <c r="F68" s="320"/>
      <c r="G68" s="320"/>
      <c r="H68" s="320"/>
      <c r="I68" s="320"/>
      <c r="J68" s="320"/>
      <c r="K68" s="320"/>
      <c r="L68" s="320">
        <v>1</v>
      </c>
      <c r="M68" s="394" t="s">
        <v>4563</v>
      </c>
      <c r="N68" s="394" t="s">
        <v>1055</v>
      </c>
      <c r="O68" s="395" t="s">
        <v>4059</v>
      </c>
      <c r="P68" s="395" t="s">
        <v>3991</v>
      </c>
      <c r="Q68" s="320">
        <v>34</v>
      </c>
      <c r="R68" s="396" t="s">
        <v>1019</v>
      </c>
      <c r="S68" s="396" t="s">
        <v>6222</v>
      </c>
      <c r="T68" s="397">
        <v>0.1</v>
      </c>
      <c r="U68" s="397"/>
      <c r="V68" s="397">
        <v>0.1</v>
      </c>
      <c r="W68" s="397">
        <f>W67+V68</f>
        <v>67.75</v>
      </c>
      <c r="X68" s="397"/>
      <c r="Y68" s="397">
        <f>Y67+X68</f>
        <v>538.45000000000005</v>
      </c>
      <c r="Z68" s="422"/>
    </row>
    <row r="69" spans="1:26" x14ac:dyDescent="0.2">
      <c r="A69" s="393">
        <v>41031</v>
      </c>
      <c r="B69" s="320" t="s">
        <v>6223</v>
      </c>
      <c r="C69" s="320" t="s">
        <v>6224</v>
      </c>
      <c r="D69" s="320" t="s">
        <v>6225</v>
      </c>
      <c r="E69" s="320">
        <v>21</v>
      </c>
      <c r="F69" s="320"/>
      <c r="G69" s="320"/>
      <c r="H69" s="320"/>
      <c r="I69" s="320"/>
      <c r="J69" s="320">
        <v>8</v>
      </c>
      <c r="K69" s="320"/>
      <c r="L69" s="320"/>
      <c r="M69" s="394" t="s">
        <v>3936</v>
      </c>
      <c r="N69" s="394" t="s">
        <v>1055</v>
      </c>
      <c r="O69" s="395" t="s">
        <v>3919</v>
      </c>
      <c r="P69" s="395" t="s">
        <v>3908</v>
      </c>
      <c r="Q69" s="320">
        <v>15</v>
      </c>
      <c r="R69" s="396" t="s">
        <v>155</v>
      </c>
      <c r="S69" s="396" t="s">
        <v>3122</v>
      </c>
      <c r="T69" s="397">
        <v>0.1</v>
      </c>
      <c r="U69" s="397"/>
      <c r="V69" s="397">
        <v>0.1</v>
      </c>
      <c r="W69" s="397">
        <f t="shared" si="1"/>
        <v>67.849999999999994</v>
      </c>
      <c r="X69" s="397"/>
      <c r="Y69" s="397">
        <f t="shared" si="0"/>
        <v>538.45000000000005</v>
      </c>
      <c r="Z69" s="422"/>
    </row>
    <row r="70" spans="1:26" x14ac:dyDescent="0.2">
      <c r="A70" s="393">
        <v>41023</v>
      </c>
      <c r="B70" s="320" t="s">
        <v>6226</v>
      </c>
      <c r="C70" s="320" t="s">
        <v>6227</v>
      </c>
      <c r="D70" s="320" t="s">
        <v>6228</v>
      </c>
      <c r="E70" s="320">
        <v>22</v>
      </c>
      <c r="F70" s="320"/>
      <c r="G70" s="320"/>
      <c r="H70" s="320"/>
      <c r="I70" s="320"/>
      <c r="J70" s="320"/>
      <c r="K70" s="320"/>
      <c r="L70" s="320">
        <v>2</v>
      </c>
      <c r="M70" s="394" t="s">
        <v>3936</v>
      </c>
      <c r="N70" s="394" t="s">
        <v>1055</v>
      </c>
      <c r="O70" s="395" t="s">
        <v>4030</v>
      </c>
      <c r="P70" s="395" t="s">
        <v>3995</v>
      </c>
      <c r="Q70" s="320">
        <v>1</v>
      </c>
      <c r="R70" s="396" t="s">
        <v>6229</v>
      </c>
      <c r="S70" s="396" t="s">
        <v>6230</v>
      </c>
      <c r="T70" s="397">
        <v>0.1</v>
      </c>
      <c r="U70" s="397"/>
      <c r="V70" s="397">
        <v>0.1</v>
      </c>
      <c r="W70" s="397">
        <f t="shared" si="1"/>
        <v>67.949999999999989</v>
      </c>
      <c r="X70" s="397"/>
      <c r="Y70" s="397">
        <f t="shared" si="0"/>
        <v>538.45000000000005</v>
      </c>
      <c r="Z70" s="422"/>
    </row>
    <row r="71" spans="1:26" x14ac:dyDescent="0.2">
      <c r="A71" s="381">
        <v>41039</v>
      </c>
      <c r="B71" s="382" t="s">
        <v>6231</v>
      </c>
      <c r="C71" s="382" t="s">
        <v>6232</v>
      </c>
      <c r="D71" s="382" t="s">
        <v>6233</v>
      </c>
      <c r="E71" s="382"/>
      <c r="F71" s="382"/>
      <c r="G71" s="382"/>
      <c r="H71" s="382"/>
      <c r="I71" s="382"/>
      <c r="J71" s="382"/>
      <c r="K71" s="382"/>
      <c r="L71" s="382"/>
      <c r="M71" s="383" t="s">
        <v>3918</v>
      </c>
      <c r="N71" s="383" t="s">
        <v>1059</v>
      </c>
      <c r="O71" s="384" t="s">
        <v>2666</v>
      </c>
      <c r="P71" s="384" t="s">
        <v>3895</v>
      </c>
      <c r="Q71" s="382">
        <v>29</v>
      </c>
      <c r="R71" s="385" t="s">
        <v>234</v>
      </c>
      <c r="S71" s="385" t="s">
        <v>6234</v>
      </c>
      <c r="T71" s="386">
        <v>0.5</v>
      </c>
      <c r="U71" s="386"/>
      <c r="V71" s="386"/>
      <c r="W71" s="386">
        <f t="shared" si="1"/>
        <v>67.949999999999989</v>
      </c>
      <c r="X71" s="386"/>
      <c r="Y71" s="386">
        <f t="shared" si="0"/>
        <v>538.45000000000005</v>
      </c>
      <c r="Z71" s="422"/>
    </row>
    <row r="72" spans="1:26" x14ac:dyDescent="0.2">
      <c r="A72" s="393">
        <v>41013</v>
      </c>
      <c r="B72" s="320" t="s">
        <v>6235</v>
      </c>
      <c r="C72" s="320" t="s">
        <v>6236</v>
      </c>
      <c r="D72" s="320" t="s">
        <v>6237</v>
      </c>
      <c r="E72" s="320">
        <v>23</v>
      </c>
      <c r="F72" s="320"/>
      <c r="G72" s="320"/>
      <c r="H72" s="320"/>
      <c r="I72" s="320"/>
      <c r="J72" s="320"/>
      <c r="K72" s="320"/>
      <c r="L72" s="320">
        <v>3</v>
      </c>
      <c r="M72" s="394" t="s">
        <v>3936</v>
      </c>
      <c r="N72" s="394" t="s">
        <v>1055</v>
      </c>
      <c r="O72" s="395" t="s">
        <v>4030</v>
      </c>
      <c r="P72" s="395" t="s">
        <v>3995</v>
      </c>
      <c r="Q72" s="320">
        <v>1</v>
      </c>
      <c r="R72" s="396" t="s">
        <v>6229</v>
      </c>
      <c r="S72" s="396" t="s">
        <v>6230</v>
      </c>
      <c r="T72" s="397">
        <v>0.1</v>
      </c>
      <c r="U72" s="397"/>
      <c r="V72" s="397">
        <v>0.1</v>
      </c>
      <c r="W72" s="397">
        <f t="shared" si="1"/>
        <v>68.049999999999983</v>
      </c>
      <c r="X72" s="397"/>
      <c r="Y72" s="397">
        <f t="shared" si="0"/>
        <v>538.45000000000005</v>
      </c>
      <c r="Z72" s="422"/>
    </row>
    <row r="73" spans="1:26" x14ac:dyDescent="0.2">
      <c r="A73" s="393">
        <v>41044</v>
      </c>
      <c r="B73" s="320" t="s">
        <v>6238</v>
      </c>
      <c r="C73" s="320" t="s">
        <v>6239</v>
      </c>
      <c r="D73" s="320" t="s">
        <v>6240</v>
      </c>
      <c r="E73" s="320">
        <v>24</v>
      </c>
      <c r="F73" s="320"/>
      <c r="G73" s="320"/>
      <c r="H73" s="320"/>
      <c r="I73" s="320"/>
      <c r="J73" s="320"/>
      <c r="K73" s="320">
        <v>9</v>
      </c>
      <c r="L73" s="320"/>
      <c r="M73" s="394" t="s">
        <v>4412</v>
      </c>
      <c r="N73" s="394" t="s">
        <v>1059</v>
      </c>
      <c r="O73" s="395" t="s">
        <v>3999</v>
      </c>
      <c r="P73" s="395" t="s">
        <v>3908</v>
      </c>
      <c r="Q73" s="320">
        <v>2</v>
      </c>
      <c r="R73" s="396" t="s">
        <v>6241</v>
      </c>
      <c r="S73" s="396" t="s">
        <v>6242</v>
      </c>
      <c r="T73" s="397">
        <v>0.35</v>
      </c>
      <c r="U73" s="397"/>
      <c r="V73" s="397">
        <v>0.35</v>
      </c>
      <c r="W73" s="397">
        <f t="shared" si="1"/>
        <v>68.399999999999977</v>
      </c>
      <c r="X73" s="397"/>
      <c r="Y73" s="397">
        <f t="shared" si="0"/>
        <v>538.45000000000005</v>
      </c>
      <c r="Z73" s="422"/>
    </row>
    <row r="74" spans="1:26" x14ac:dyDescent="0.2">
      <c r="A74" s="393">
        <v>41021</v>
      </c>
      <c r="B74" s="320" t="s">
        <v>6243</v>
      </c>
      <c r="C74" s="320" t="s">
        <v>6244</v>
      </c>
      <c r="D74" s="320" t="s">
        <v>6245</v>
      </c>
      <c r="E74" s="320">
        <v>25</v>
      </c>
      <c r="F74" s="320"/>
      <c r="G74" s="320"/>
      <c r="H74" s="320"/>
      <c r="I74" s="320"/>
      <c r="J74" s="320"/>
      <c r="K74" s="320"/>
      <c r="L74" s="320">
        <v>4</v>
      </c>
      <c r="M74" s="394" t="s">
        <v>3936</v>
      </c>
      <c r="N74" s="394" t="s">
        <v>1055</v>
      </c>
      <c r="O74" s="395" t="s">
        <v>4030</v>
      </c>
      <c r="P74" s="395" t="s">
        <v>3995</v>
      </c>
      <c r="Q74" s="320">
        <v>1</v>
      </c>
      <c r="R74" s="396" t="s">
        <v>6229</v>
      </c>
      <c r="S74" s="396" t="s">
        <v>6230</v>
      </c>
      <c r="T74" s="397">
        <v>0.1</v>
      </c>
      <c r="U74" s="397"/>
      <c r="V74" s="397">
        <v>0.1</v>
      </c>
      <c r="W74" s="397">
        <f t="shared" si="1"/>
        <v>68.499999999999972</v>
      </c>
      <c r="X74" s="397"/>
      <c r="Y74" s="397">
        <f t="shared" si="0"/>
        <v>538.45000000000005</v>
      </c>
      <c r="Z74" s="422"/>
    </row>
    <row r="75" spans="1:26" x14ac:dyDescent="0.2">
      <c r="A75" s="393">
        <v>41045</v>
      </c>
      <c r="B75" s="320" t="s">
        <v>6246</v>
      </c>
      <c r="C75" s="320" t="s">
        <v>6247</v>
      </c>
      <c r="D75" s="320" t="s">
        <v>6248</v>
      </c>
      <c r="E75" s="320">
        <v>26</v>
      </c>
      <c r="F75" s="320"/>
      <c r="G75" s="320"/>
      <c r="H75" s="320"/>
      <c r="I75" s="320"/>
      <c r="J75" s="320">
        <v>9</v>
      </c>
      <c r="K75" s="320"/>
      <c r="L75" s="320"/>
      <c r="M75" s="394" t="s">
        <v>3918</v>
      </c>
      <c r="N75" s="394" t="s">
        <v>1059</v>
      </c>
      <c r="O75" s="395" t="s">
        <v>3894</v>
      </c>
      <c r="P75" s="395" t="s">
        <v>3908</v>
      </c>
      <c r="Q75" s="320">
        <v>31</v>
      </c>
      <c r="R75" s="396" t="s">
        <v>6249</v>
      </c>
      <c r="S75" s="396" t="s">
        <v>6250</v>
      </c>
      <c r="T75" s="397">
        <v>9.4</v>
      </c>
      <c r="U75" s="397"/>
      <c r="V75" s="397">
        <v>9.4</v>
      </c>
      <c r="W75" s="397">
        <f t="shared" si="1"/>
        <v>77.899999999999977</v>
      </c>
      <c r="X75" s="397"/>
      <c r="Y75" s="397">
        <f t="shared" ref="Y75:Y138" si="2">Y74+X75</f>
        <v>538.45000000000005</v>
      </c>
      <c r="Z75" s="422"/>
    </row>
    <row r="76" spans="1:26" x14ac:dyDescent="0.2">
      <c r="A76" s="393">
        <v>41045</v>
      </c>
      <c r="B76" s="320" t="s">
        <v>3470</v>
      </c>
      <c r="C76" s="320" t="s">
        <v>6251</v>
      </c>
      <c r="D76" s="320" t="s">
        <v>6252</v>
      </c>
      <c r="E76" s="320">
        <v>27</v>
      </c>
      <c r="F76" s="320"/>
      <c r="G76" s="320"/>
      <c r="H76" s="320"/>
      <c r="I76" s="320"/>
      <c r="J76" s="320"/>
      <c r="K76" s="320">
        <v>10</v>
      </c>
      <c r="L76" s="320"/>
      <c r="M76" s="394" t="s">
        <v>3936</v>
      </c>
      <c r="N76" s="394" t="s">
        <v>1055</v>
      </c>
      <c r="O76" s="395" t="s">
        <v>3919</v>
      </c>
      <c r="P76" s="395" t="s">
        <v>3889</v>
      </c>
      <c r="Q76" s="320">
        <v>21</v>
      </c>
      <c r="R76" s="396" t="s">
        <v>6253</v>
      </c>
      <c r="S76" s="396" t="s">
        <v>6254</v>
      </c>
      <c r="T76" s="397">
        <v>0.1</v>
      </c>
      <c r="U76" s="397"/>
      <c r="V76" s="397">
        <v>0.1</v>
      </c>
      <c r="W76" s="397">
        <f t="shared" ref="W76:W139" si="3">W75+V76</f>
        <v>77.999999999999972</v>
      </c>
      <c r="X76" s="397"/>
      <c r="Y76" s="397">
        <f t="shared" si="2"/>
        <v>538.45000000000005</v>
      </c>
      <c r="Z76" s="422"/>
    </row>
    <row r="77" spans="1:26" x14ac:dyDescent="0.2">
      <c r="A77" s="381">
        <v>41046</v>
      </c>
      <c r="B77" s="382" t="s">
        <v>6255</v>
      </c>
      <c r="C77" s="382" t="s">
        <v>6256</v>
      </c>
      <c r="D77" s="382" t="s">
        <v>6257</v>
      </c>
      <c r="E77" s="382"/>
      <c r="F77" s="382"/>
      <c r="G77" s="382"/>
      <c r="H77" s="382"/>
      <c r="I77" s="382"/>
      <c r="J77" s="382"/>
      <c r="K77" s="382"/>
      <c r="L77" s="382"/>
      <c r="M77" s="383" t="s">
        <v>3965</v>
      </c>
      <c r="N77" s="383" t="s">
        <v>1055</v>
      </c>
      <c r="O77" s="384" t="s">
        <v>3979</v>
      </c>
      <c r="P77" s="384" t="s">
        <v>3959</v>
      </c>
      <c r="Q77" s="382">
        <v>2</v>
      </c>
      <c r="R77" s="385" t="s">
        <v>3228</v>
      </c>
      <c r="S77" s="385" t="s">
        <v>6258</v>
      </c>
      <c r="T77" s="386"/>
      <c r="U77" s="386">
        <v>0.1</v>
      </c>
      <c r="V77" s="386"/>
      <c r="W77" s="386">
        <f t="shared" si="3"/>
        <v>77.999999999999972</v>
      </c>
      <c r="X77" s="386"/>
      <c r="Y77" s="386">
        <f t="shared" si="2"/>
        <v>538.45000000000005</v>
      </c>
      <c r="Z77" s="422"/>
    </row>
    <row r="78" spans="1:26" x14ac:dyDescent="0.2">
      <c r="A78" s="381">
        <v>41046</v>
      </c>
      <c r="B78" s="382" t="s">
        <v>6259</v>
      </c>
      <c r="C78" s="382" t="s">
        <v>6260</v>
      </c>
      <c r="D78" s="382" t="s">
        <v>6261</v>
      </c>
      <c r="E78" s="382"/>
      <c r="F78" s="382"/>
      <c r="G78" s="382"/>
      <c r="H78" s="382"/>
      <c r="I78" s="382"/>
      <c r="J78" s="382"/>
      <c r="K78" s="382"/>
      <c r="L78" s="382"/>
      <c r="M78" s="383" t="s">
        <v>3965</v>
      </c>
      <c r="N78" s="383" t="s">
        <v>1059</v>
      </c>
      <c r="O78" s="384" t="s">
        <v>3972</v>
      </c>
      <c r="P78" s="384" t="s">
        <v>3973</v>
      </c>
      <c r="Q78" s="382">
        <v>34</v>
      </c>
      <c r="R78" s="385" t="s">
        <v>5710</v>
      </c>
      <c r="S78" s="385" t="s">
        <v>5867</v>
      </c>
      <c r="T78" s="386"/>
      <c r="U78" s="386">
        <v>0.25</v>
      </c>
      <c r="V78" s="386"/>
      <c r="W78" s="386">
        <f t="shared" si="3"/>
        <v>77.999999999999972</v>
      </c>
      <c r="X78" s="386"/>
      <c r="Y78" s="386">
        <f t="shared" si="2"/>
        <v>538.45000000000005</v>
      </c>
      <c r="Z78" s="422"/>
    </row>
    <row r="79" spans="1:26" x14ac:dyDescent="0.2">
      <c r="A79" s="393">
        <v>41046</v>
      </c>
      <c r="B79" s="320" t="s">
        <v>6262</v>
      </c>
      <c r="C79" s="320" t="s">
        <v>6263</v>
      </c>
      <c r="D79" s="320" t="s">
        <v>3989</v>
      </c>
      <c r="E79" s="320">
        <v>28</v>
      </c>
      <c r="F79" s="320"/>
      <c r="G79" s="320">
        <v>4</v>
      </c>
      <c r="H79" s="320"/>
      <c r="I79" s="320"/>
      <c r="J79" s="320"/>
      <c r="K79" s="320"/>
      <c r="L79" s="320"/>
      <c r="M79" s="394" t="s">
        <v>3965</v>
      </c>
      <c r="N79" s="394" t="s">
        <v>1055</v>
      </c>
      <c r="O79" s="395" t="s">
        <v>3900</v>
      </c>
      <c r="P79" s="395" t="s">
        <v>3959</v>
      </c>
      <c r="Q79" s="320">
        <v>25</v>
      </c>
      <c r="R79" s="396" t="s">
        <v>6264</v>
      </c>
      <c r="S79" s="396" t="s">
        <v>6265</v>
      </c>
      <c r="T79" s="397"/>
      <c r="U79" s="397">
        <v>0.1</v>
      </c>
      <c r="V79" s="397"/>
      <c r="W79" s="397">
        <f t="shared" si="3"/>
        <v>77.999999999999972</v>
      </c>
      <c r="X79" s="397">
        <v>0.1</v>
      </c>
      <c r="Y79" s="397">
        <f t="shared" si="2"/>
        <v>538.55000000000007</v>
      </c>
      <c r="Z79" s="422"/>
    </row>
    <row r="80" spans="1:26" x14ac:dyDescent="0.2">
      <c r="A80" s="381">
        <v>41046</v>
      </c>
      <c r="B80" s="382" t="s">
        <v>6266</v>
      </c>
      <c r="C80" s="382" t="s">
        <v>6267</v>
      </c>
      <c r="D80" s="382" t="s">
        <v>6268</v>
      </c>
      <c r="E80" s="382"/>
      <c r="F80" s="382"/>
      <c r="G80" s="382"/>
      <c r="H80" s="382"/>
      <c r="I80" s="382"/>
      <c r="J80" s="382"/>
      <c r="K80" s="382"/>
      <c r="L80" s="382"/>
      <c r="M80" s="383" t="s">
        <v>3965</v>
      </c>
      <c r="N80" s="383" t="s">
        <v>1059</v>
      </c>
      <c r="O80" s="384" t="s">
        <v>2258</v>
      </c>
      <c r="P80" s="384" t="s">
        <v>3889</v>
      </c>
      <c r="Q80" s="382">
        <v>14</v>
      </c>
      <c r="R80" s="385" t="s">
        <v>6269</v>
      </c>
      <c r="S80" s="385" t="s">
        <v>6270</v>
      </c>
      <c r="T80" s="386"/>
      <c r="U80" s="386">
        <v>4</v>
      </c>
      <c r="V80" s="386"/>
      <c r="W80" s="386">
        <f t="shared" si="3"/>
        <v>77.999999999999972</v>
      </c>
      <c r="X80" s="386"/>
      <c r="Y80" s="386">
        <f t="shared" si="2"/>
        <v>538.55000000000007</v>
      </c>
      <c r="Z80" s="422"/>
    </row>
    <row r="81" spans="1:26" x14ac:dyDescent="0.2">
      <c r="A81" s="393">
        <v>41046</v>
      </c>
      <c r="B81" s="320" t="s">
        <v>5390</v>
      </c>
      <c r="C81" s="320" t="s">
        <v>6271</v>
      </c>
      <c r="D81" s="320" t="s">
        <v>3989</v>
      </c>
      <c r="E81" s="320">
        <v>29</v>
      </c>
      <c r="F81" s="320"/>
      <c r="G81" s="320"/>
      <c r="H81" s="320">
        <v>1</v>
      </c>
      <c r="I81" s="320"/>
      <c r="J81" s="320"/>
      <c r="K81" s="320"/>
      <c r="L81" s="320"/>
      <c r="M81" s="394" t="s">
        <v>3965</v>
      </c>
      <c r="N81" s="394" t="s">
        <v>1055</v>
      </c>
      <c r="O81" s="395" t="s">
        <v>3979</v>
      </c>
      <c r="P81" s="395" t="s">
        <v>3991</v>
      </c>
      <c r="Q81" s="320">
        <v>2</v>
      </c>
      <c r="R81" s="396" t="s">
        <v>6272</v>
      </c>
      <c r="S81" s="396" t="s">
        <v>5657</v>
      </c>
      <c r="T81" s="397"/>
      <c r="U81" s="397">
        <v>0.1</v>
      </c>
      <c r="V81" s="397"/>
      <c r="W81" s="397">
        <f t="shared" si="3"/>
        <v>77.999999999999972</v>
      </c>
      <c r="X81" s="397">
        <v>0.1</v>
      </c>
      <c r="Y81" s="397">
        <f t="shared" si="2"/>
        <v>538.65000000000009</v>
      </c>
      <c r="Z81" s="422"/>
    </row>
    <row r="82" spans="1:26" x14ac:dyDescent="0.2">
      <c r="A82" s="393">
        <v>41047</v>
      </c>
      <c r="B82" s="320" t="s">
        <v>6273</v>
      </c>
      <c r="C82" s="320" t="s">
        <v>6274</v>
      </c>
      <c r="D82" s="320" t="s">
        <v>3989</v>
      </c>
      <c r="E82" s="320">
        <v>30</v>
      </c>
      <c r="F82" s="320"/>
      <c r="G82" s="320">
        <v>5</v>
      </c>
      <c r="H82" s="320"/>
      <c r="I82" s="320"/>
      <c r="J82" s="320"/>
      <c r="K82" s="320"/>
      <c r="L82" s="320"/>
      <c r="M82" s="394" t="s">
        <v>3965</v>
      </c>
      <c r="N82" s="394" t="s">
        <v>1059</v>
      </c>
      <c r="O82" s="395" t="s">
        <v>3990</v>
      </c>
      <c r="P82" s="395" t="s">
        <v>3908</v>
      </c>
      <c r="Q82" s="320">
        <v>10</v>
      </c>
      <c r="R82" s="396" t="s">
        <v>6275</v>
      </c>
      <c r="S82" s="396" t="s">
        <v>6276</v>
      </c>
      <c r="T82" s="397"/>
      <c r="U82" s="397">
        <v>0.25</v>
      </c>
      <c r="V82" s="397"/>
      <c r="W82" s="397">
        <f t="shared" si="3"/>
        <v>77.999999999999972</v>
      </c>
      <c r="X82" s="397">
        <v>0.25</v>
      </c>
      <c r="Y82" s="397">
        <f t="shared" si="2"/>
        <v>538.90000000000009</v>
      </c>
      <c r="Z82" s="422"/>
    </row>
    <row r="83" spans="1:26" x14ac:dyDescent="0.2">
      <c r="A83" s="393">
        <v>41048</v>
      </c>
      <c r="B83" s="320" t="s">
        <v>6277</v>
      </c>
      <c r="C83" s="320" t="s">
        <v>6278</v>
      </c>
      <c r="D83" s="320" t="s">
        <v>3989</v>
      </c>
      <c r="E83" s="320">
        <v>31</v>
      </c>
      <c r="F83" s="320"/>
      <c r="G83" s="320">
        <v>6</v>
      </c>
      <c r="H83" s="320"/>
      <c r="I83" s="320"/>
      <c r="J83" s="320"/>
      <c r="K83" s="320"/>
      <c r="L83" s="320"/>
      <c r="M83" s="394" t="s">
        <v>3965</v>
      </c>
      <c r="N83" s="394" t="s">
        <v>1076</v>
      </c>
      <c r="O83" s="395" t="s">
        <v>4049</v>
      </c>
      <c r="P83" s="395" t="s">
        <v>3991</v>
      </c>
      <c r="Q83" s="320">
        <v>27</v>
      </c>
      <c r="R83" s="396" t="s">
        <v>6279</v>
      </c>
      <c r="S83" s="396" t="s">
        <v>5407</v>
      </c>
      <c r="T83" s="397"/>
      <c r="U83" s="397">
        <v>22.1</v>
      </c>
      <c r="V83" s="397"/>
      <c r="W83" s="397">
        <f t="shared" si="3"/>
        <v>77.999999999999972</v>
      </c>
      <c r="X83" s="397">
        <v>22.1</v>
      </c>
      <c r="Y83" s="397">
        <f t="shared" si="2"/>
        <v>561.00000000000011</v>
      </c>
      <c r="Z83" s="422"/>
    </row>
    <row r="84" spans="1:26" x14ac:dyDescent="0.2">
      <c r="A84" s="381">
        <v>41050</v>
      </c>
      <c r="B84" s="382" t="s">
        <v>6280</v>
      </c>
      <c r="C84" s="382" t="s">
        <v>6281</v>
      </c>
      <c r="D84" s="382" t="s">
        <v>6282</v>
      </c>
      <c r="E84" s="382"/>
      <c r="F84" s="382"/>
      <c r="G84" s="382"/>
      <c r="H84" s="382"/>
      <c r="I84" s="382"/>
      <c r="J84" s="382"/>
      <c r="K84" s="382"/>
      <c r="L84" s="382"/>
      <c r="M84" s="383" t="s">
        <v>6283</v>
      </c>
      <c r="N84" s="383" t="s">
        <v>1055</v>
      </c>
      <c r="O84" s="384" t="s">
        <v>1739</v>
      </c>
      <c r="P84" s="384" t="s">
        <v>3991</v>
      </c>
      <c r="Q84" s="382">
        <v>15</v>
      </c>
      <c r="R84" s="385" t="s">
        <v>6284</v>
      </c>
      <c r="S84" s="385" t="s">
        <v>6285</v>
      </c>
      <c r="T84" s="386">
        <v>0.1</v>
      </c>
      <c r="U84" s="386"/>
      <c r="V84" s="386"/>
      <c r="W84" s="386">
        <f t="shared" si="3"/>
        <v>77.999999999999972</v>
      </c>
      <c r="X84" s="386"/>
      <c r="Y84" s="386">
        <f t="shared" si="2"/>
        <v>561.00000000000011</v>
      </c>
      <c r="Z84" s="422"/>
    </row>
    <row r="85" spans="1:26" x14ac:dyDescent="0.2">
      <c r="A85" s="393">
        <v>41050</v>
      </c>
      <c r="B85" s="320" t="s">
        <v>2405</v>
      </c>
      <c r="C85" s="320" t="s">
        <v>6286</v>
      </c>
      <c r="D85" s="320" t="s">
        <v>3989</v>
      </c>
      <c r="E85" s="320">
        <v>32</v>
      </c>
      <c r="F85" s="320"/>
      <c r="G85" s="320"/>
      <c r="H85" s="320"/>
      <c r="I85" s="320">
        <v>2</v>
      </c>
      <c r="J85" s="320"/>
      <c r="K85" s="320"/>
      <c r="L85" s="320"/>
      <c r="M85" s="394" t="s">
        <v>3965</v>
      </c>
      <c r="N85" s="394" t="s">
        <v>1059</v>
      </c>
      <c r="O85" s="395" t="s">
        <v>3999</v>
      </c>
      <c r="P85" s="395" t="s">
        <v>4024</v>
      </c>
      <c r="Q85" s="320">
        <v>29</v>
      </c>
      <c r="R85" s="396" t="s">
        <v>3290</v>
      </c>
      <c r="S85" s="396" t="s">
        <v>6287</v>
      </c>
      <c r="T85" s="397"/>
      <c r="U85" s="397">
        <v>3.1</v>
      </c>
      <c r="V85" s="397"/>
      <c r="W85" s="397">
        <f t="shared" si="3"/>
        <v>77.999999999999972</v>
      </c>
      <c r="X85" s="397">
        <v>3.1</v>
      </c>
      <c r="Y85" s="397">
        <f t="shared" si="2"/>
        <v>564.10000000000014</v>
      </c>
      <c r="Z85" s="422"/>
    </row>
    <row r="86" spans="1:26" x14ac:dyDescent="0.2">
      <c r="A86" s="393">
        <v>41041</v>
      </c>
      <c r="B86" s="320" t="s">
        <v>6288</v>
      </c>
      <c r="C86" s="320" t="s">
        <v>6289</v>
      </c>
      <c r="D86" s="320" t="s">
        <v>6290</v>
      </c>
      <c r="E86" s="320">
        <v>33</v>
      </c>
      <c r="F86" s="320"/>
      <c r="G86" s="320"/>
      <c r="H86" s="320"/>
      <c r="I86" s="320">
        <v>3</v>
      </c>
      <c r="J86" s="320"/>
      <c r="K86" s="320"/>
      <c r="L86" s="320"/>
      <c r="M86" s="394" t="s">
        <v>3936</v>
      </c>
      <c r="N86" s="394" t="s">
        <v>1055</v>
      </c>
      <c r="O86" s="395" t="s">
        <v>3900</v>
      </c>
      <c r="P86" s="431" t="s">
        <v>3889</v>
      </c>
      <c r="Q86" s="320">
        <v>6</v>
      </c>
      <c r="R86" s="396" t="s">
        <v>6291</v>
      </c>
      <c r="S86" s="396" t="s">
        <v>5029</v>
      </c>
      <c r="T86" s="397">
        <v>0.1</v>
      </c>
      <c r="U86" s="397"/>
      <c r="V86" s="397">
        <v>0.1</v>
      </c>
      <c r="W86" s="397">
        <f t="shared" si="3"/>
        <v>78.099999999999966</v>
      </c>
      <c r="X86" s="397"/>
      <c r="Y86" s="397">
        <f t="shared" si="2"/>
        <v>564.10000000000014</v>
      </c>
      <c r="Z86" s="422"/>
    </row>
    <row r="87" spans="1:26" x14ac:dyDescent="0.2">
      <c r="A87" s="381">
        <v>41065</v>
      </c>
      <c r="B87" s="382" t="s">
        <v>6292</v>
      </c>
      <c r="C87" s="382" t="s">
        <v>6302</v>
      </c>
      <c r="D87" s="382" t="s">
        <v>6293</v>
      </c>
      <c r="E87" s="382"/>
      <c r="F87" s="382"/>
      <c r="G87" s="382"/>
      <c r="H87" s="382"/>
      <c r="I87" s="382"/>
      <c r="J87" s="382"/>
      <c r="K87" s="382"/>
      <c r="L87" s="382"/>
      <c r="M87" s="383" t="s">
        <v>3965</v>
      </c>
      <c r="N87" s="383" t="s">
        <v>1055</v>
      </c>
      <c r="O87" s="384" t="s">
        <v>2269</v>
      </c>
      <c r="P87" s="384" t="s">
        <v>1753</v>
      </c>
      <c r="Q87" s="382">
        <v>33</v>
      </c>
      <c r="R87" s="385" t="s">
        <v>6294</v>
      </c>
      <c r="S87" s="385" t="s">
        <v>6295</v>
      </c>
      <c r="T87" s="386"/>
      <c r="U87" s="386">
        <v>0.1</v>
      </c>
      <c r="V87" s="386"/>
      <c r="W87" s="386">
        <f t="shared" si="3"/>
        <v>78.099999999999966</v>
      </c>
      <c r="X87" s="386"/>
      <c r="Y87" s="386">
        <f t="shared" si="2"/>
        <v>564.10000000000014</v>
      </c>
      <c r="Z87" s="422"/>
    </row>
    <row r="88" spans="1:26" x14ac:dyDescent="0.2">
      <c r="A88" s="381">
        <v>41065</v>
      </c>
      <c r="B88" s="382" t="s">
        <v>6296</v>
      </c>
      <c r="C88" s="382" t="s">
        <v>6303</v>
      </c>
      <c r="D88" s="382" t="s">
        <v>6297</v>
      </c>
      <c r="E88" s="382"/>
      <c r="F88" s="382"/>
      <c r="G88" s="382"/>
      <c r="H88" s="382"/>
      <c r="I88" s="382"/>
      <c r="J88" s="382"/>
      <c r="K88" s="382"/>
      <c r="L88" s="382"/>
      <c r="M88" s="383" t="s">
        <v>3965</v>
      </c>
      <c r="N88" s="383" t="s">
        <v>1059</v>
      </c>
      <c r="O88" s="384" t="s">
        <v>2427</v>
      </c>
      <c r="P88" s="384" t="s">
        <v>4037</v>
      </c>
      <c r="Q88" s="382">
        <v>34</v>
      </c>
      <c r="R88" s="385" t="s">
        <v>6298</v>
      </c>
      <c r="S88" s="385" t="s">
        <v>6299</v>
      </c>
      <c r="T88" s="386"/>
      <c r="U88" s="386">
        <v>7.9</v>
      </c>
      <c r="V88" s="386"/>
      <c r="W88" s="386">
        <f t="shared" si="3"/>
        <v>78.099999999999966</v>
      </c>
      <c r="X88" s="386"/>
      <c r="Y88" s="386">
        <f t="shared" si="2"/>
        <v>564.10000000000014</v>
      </c>
      <c r="Z88" s="423"/>
    </row>
    <row r="89" spans="1:26" x14ac:dyDescent="0.2">
      <c r="A89" s="405">
        <v>41065</v>
      </c>
      <c r="B89" s="406" t="s">
        <v>6300</v>
      </c>
      <c r="C89" s="406" t="s">
        <v>6301</v>
      </c>
      <c r="D89" s="406" t="s">
        <v>6304</v>
      </c>
      <c r="E89" s="406">
        <v>34</v>
      </c>
      <c r="F89" s="406"/>
      <c r="G89" s="406"/>
      <c r="H89" s="406"/>
      <c r="I89" s="406"/>
      <c r="J89" s="406"/>
      <c r="K89" s="406"/>
      <c r="L89" s="406">
        <v>5</v>
      </c>
      <c r="M89" s="407" t="s">
        <v>4412</v>
      </c>
      <c r="N89" s="407" t="s">
        <v>1055</v>
      </c>
      <c r="O89" s="408" t="s">
        <v>4023</v>
      </c>
      <c r="P89" s="408" t="s">
        <v>3991</v>
      </c>
      <c r="Q89" s="406">
        <v>29</v>
      </c>
      <c r="R89" s="409" t="s">
        <v>6305</v>
      </c>
      <c r="S89" s="409" t="s">
        <v>6306</v>
      </c>
      <c r="T89" s="410">
        <v>0.1</v>
      </c>
      <c r="U89" s="410"/>
      <c r="V89" s="397">
        <v>0.1</v>
      </c>
      <c r="W89" s="397">
        <f t="shared" si="3"/>
        <v>78.19999999999996</v>
      </c>
      <c r="X89" s="397"/>
      <c r="Y89" s="397">
        <f t="shared" si="2"/>
        <v>564.10000000000014</v>
      </c>
      <c r="Z89" s="422"/>
    </row>
    <row r="90" spans="1:26" x14ac:dyDescent="0.2">
      <c r="A90" s="381">
        <v>41065</v>
      </c>
      <c r="B90" s="382" t="s">
        <v>6307</v>
      </c>
      <c r="C90" s="382" t="s">
        <v>6308</v>
      </c>
      <c r="D90" s="382" t="s">
        <v>6309</v>
      </c>
      <c r="E90" s="382"/>
      <c r="F90" s="382"/>
      <c r="G90" s="382"/>
      <c r="H90" s="382"/>
      <c r="I90" s="382"/>
      <c r="J90" s="382"/>
      <c r="K90" s="382"/>
      <c r="L90" s="382"/>
      <c r="M90" s="383" t="s">
        <v>3965</v>
      </c>
      <c r="N90" s="383" t="s">
        <v>1059</v>
      </c>
      <c r="O90" s="384" t="s">
        <v>2269</v>
      </c>
      <c r="P90" s="384" t="s">
        <v>3973</v>
      </c>
      <c r="Q90" s="382">
        <v>31</v>
      </c>
      <c r="R90" s="385" t="s">
        <v>5700</v>
      </c>
      <c r="S90" s="385" t="s">
        <v>6310</v>
      </c>
      <c r="T90" s="386"/>
      <c r="U90" s="386">
        <v>0.5</v>
      </c>
      <c r="V90" s="386"/>
      <c r="W90" s="386">
        <f t="shared" si="3"/>
        <v>78.19999999999996</v>
      </c>
      <c r="X90" s="386"/>
      <c r="Y90" s="386">
        <f t="shared" si="2"/>
        <v>564.10000000000014</v>
      </c>
      <c r="Z90" s="422"/>
    </row>
    <row r="91" spans="1:26" x14ac:dyDescent="0.2">
      <c r="A91" s="381">
        <v>41066</v>
      </c>
      <c r="B91" s="382" t="s">
        <v>6311</v>
      </c>
      <c r="C91" s="382" t="s">
        <v>6312</v>
      </c>
      <c r="D91" s="382" t="s">
        <v>6313</v>
      </c>
      <c r="E91" s="382"/>
      <c r="F91" s="382"/>
      <c r="G91" s="382"/>
      <c r="H91" s="382"/>
      <c r="I91" s="382"/>
      <c r="J91" s="382"/>
      <c r="K91" s="382"/>
      <c r="L91" s="382"/>
      <c r="M91" s="383" t="s">
        <v>4412</v>
      </c>
      <c r="N91" s="383" t="s">
        <v>1059</v>
      </c>
      <c r="O91" s="384" t="s">
        <v>4059</v>
      </c>
      <c r="P91" s="384" t="s">
        <v>4024</v>
      </c>
      <c r="Q91" s="382">
        <v>4</v>
      </c>
      <c r="R91" s="385" t="s">
        <v>3689</v>
      </c>
      <c r="S91" s="385" t="s">
        <v>6314</v>
      </c>
      <c r="T91" s="386">
        <v>3</v>
      </c>
      <c r="U91" s="386"/>
      <c r="V91" s="386"/>
      <c r="W91" s="386">
        <f t="shared" si="3"/>
        <v>78.19999999999996</v>
      </c>
      <c r="X91" s="386"/>
      <c r="Y91" s="386">
        <f t="shared" si="2"/>
        <v>564.10000000000014</v>
      </c>
      <c r="Z91" s="422"/>
    </row>
    <row r="92" spans="1:26" x14ac:dyDescent="0.2">
      <c r="A92" s="381">
        <v>41066</v>
      </c>
      <c r="B92" s="382" t="s">
        <v>6315</v>
      </c>
      <c r="C92" s="382" t="s">
        <v>6316</v>
      </c>
      <c r="D92" s="382" t="s">
        <v>6317</v>
      </c>
      <c r="E92" s="382"/>
      <c r="F92" s="382"/>
      <c r="G92" s="382"/>
      <c r="H92" s="382"/>
      <c r="I92" s="382"/>
      <c r="J92" s="382"/>
      <c r="K92" s="382"/>
      <c r="L92" s="382"/>
      <c r="M92" s="383" t="s">
        <v>3965</v>
      </c>
      <c r="N92" s="383" t="s">
        <v>4134</v>
      </c>
      <c r="O92" s="384" t="s">
        <v>4023</v>
      </c>
      <c r="P92" s="384" t="s">
        <v>6318</v>
      </c>
      <c r="Q92" s="382">
        <v>9</v>
      </c>
      <c r="R92" s="385" t="s">
        <v>6319</v>
      </c>
      <c r="S92" s="385" t="s">
        <v>6320</v>
      </c>
      <c r="T92" s="386"/>
      <c r="U92" s="386">
        <v>602</v>
      </c>
      <c r="V92" s="386"/>
      <c r="W92" s="386">
        <f t="shared" si="3"/>
        <v>78.19999999999996</v>
      </c>
      <c r="X92" s="386"/>
      <c r="Y92" s="386">
        <f t="shared" si="2"/>
        <v>564.10000000000014</v>
      </c>
      <c r="Z92" s="422"/>
    </row>
    <row r="93" spans="1:26" x14ac:dyDescent="0.2">
      <c r="A93" s="393">
        <v>41068</v>
      </c>
      <c r="B93" s="320" t="s">
        <v>7426</v>
      </c>
      <c r="C93" s="320" t="s">
        <v>6321</v>
      </c>
      <c r="D93" s="320" t="s">
        <v>3989</v>
      </c>
      <c r="E93" s="320">
        <v>35</v>
      </c>
      <c r="F93" s="320"/>
      <c r="G93" s="320"/>
      <c r="H93" s="320"/>
      <c r="I93" s="320"/>
      <c r="J93" s="320"/>
      <c r="K93" s="320">
        <v>11</v>
      </c>
      <c r="L93" s="320"/>
      <c r="M93" s="394" t="s">
        <v>3965</v>
      </c>
      <c r="N93" s="394" t="s">
        <v>1059</v>
      </c>
      <c r="O93" s="395" t="s">
        <v>3919</v>
      </c>
      <c r="P93" s="395" t="s">
        <v>3908</v>
      </c>
      <c r="Q93" s="320">
        <v>22</v>
      </c>
      <c r="R93" s="396" t="s">
        <v>6322</v>
      </c>
      <c r="S93" s="396" t="s">
        <v>6323</v>
      </c>
      <c r="T93" s="397"/>
      <c r="U93" s="397">
        <v>1.1000000000000001</v>
      </c>
      <c r="V93" s="397"/>
      <c r="W93" s="397">
        <f t="shared" si="3"/>
        <v>78.19999999999996</v>
      </c>
      <c r="X93" s="397">
        <v>1.1000000000000001</v>
      </c>
      <c r="Y93" s="397">
        <f t="shared" si="2"/>
        <v>565.20000000000016</v>
      </c>
      <c r="Z93" s="423"/>
    </row>
    <row r="94" spans="1:26" x14ac:dyDescent="0.2">
      <c r="A94" s="387">
        <v>41069</v>
      </c>
      <c r="B94" s="388" t="s">
        <v>5300</v>
      </c>
      <c r="C94" s="388" t="s">
        <v>6324</v>
      </c>
      <c r="D94" s="388" t="s">
        <v>6325</v>
      </c>
      <c r="E94" s="388"/>
      <c r="F94" s="388"/>
      <c r="G94" s="388"/>
      <c r="H94" s="388"/>
      <c r="I94" s="388"/>
      <c r="J94" s="388"/>
      <c r="K94" s="388"/>
      <c r="L94" s="388"/>
      <c r="M94" s="389" t="s">
        <v>3965</v>
      </c>
      <c r="N94" s="389" t="s">
        <v>1059</v>
      </c>
      <c r="O94" s="390" t="s">
        <v>4091</v>
      </c>
      <c r="P94" s="390" t="s">
        <v>4070</v>
      </c>
      <c r="Q94" s="388">
        <v>15</v>
      </c>
      <c r="R94" s="391" t="s">
        <v>6326</v>
      </c>
      <c r="S94" s="391" t="s">
        <v>6327</v>
      </c>
      <c r="T94" s="392">
        <v>2</v>
      </c>
      <c r="U94" s="392"/>
      <c r="V94" s="386"/>
      <c r="W94" s="386">
        <f t="shared" si="3"/>
        <v>78.19999999999996</v>
      </c>
      <c r="X94" s="386"/>
      <c r="Y94" s="386">
        <f t="shared" si="2"/>
        <v>565.20000000000016</v>
      </c>
      <c r="Z94" s="422"/>
    </row>
    <row r="95" spans="1:26" x14ac:dyDescent="0.2">
      <c r="A95" s="381">
        <v>41070</v>
      </c>
      <c r="B95" s="382" t="s">
        <v>6328</v>
      </c>
      <c r="C95" s="382" t="s">
        <v>6329</v>
      </c>
      <c r="D95" s="382" t="s">
        <v>6330</v>
      </c>
      <c r="E95" s="382"/>
      <c r="F95" s="382"/>
      <c r="G95" s="382"/>
      <c r="H95" s="382"/>
      <c r="I95" s="382"/>
      <c r="J95" s="382"/>
      <c r="K95" s="382"/>
      <c r="L95" s="382"/>
      <c r="M95" s="383" t="s">
        <v>4412</v>
      </c>
      <c r="N95" s="383" t="s">
        <v>1055</v>
      </c>
      <c r="O95" s="384" t="s">
        <v>3937</v>
      </c>
      <c r="P95" s="384" t="s">
        <v>3889</v>
      </c>
      <c r="Q95" s="382">
        <v>5</v>
      </c>
      <c r="R95" s="385" t="s">
        <v>6331</v>
      </c>
      <c r="S95" s="385" t="s">
        <v>6332</v>
      </c>
      <c r="T95" s="386">
        <v>0.1</v>
      </c>
      <c r="U95" s="386"/>
      <c r="V95" s="386"/>
      <c r="W95" s="386">
        <f t="shared" si="3"/>
        <v>78.19999999999996</v>
      </c>
      <c r="X95" s="386"/>
      <c r="Y95" s="386">
        <f t="shared" si="2"/>
        <v>565.20000000000016</v>
      </c>
      <c r="Z95" s="422"/>
    </row>
    <row r="96" spans="1:26" x14ac:dyDescent="0.2">
      <c r="A96" s="393">
        <v>41071</v>
      </c>
      <c r="B96" s="320" t="s">
        <v>6333</v>
      </c>
      <c r="C96" s="320" t="s">
        <v>6334</v>
      </c>
      <c r="D96" s="320" t="s">
        <v>3989</v>
      </c>
      <c r="E96" s="320">
        <v>36</v>
      </c>
      <c r="F96" s="320"/>
      <c r="G96" s="320"/>
      <c r="H96" s="320"/>
      <c r="I96" s="320"/>
      <c r="J96" s="320">
        <v>10</v>
      </c>
      <c r="K96" s="320"/>
      <c r="L96" s="320"/>
      <c r="M96" s="394" t="s">
        <v>3965</v>
      </c>
      <c r="N96" s="394" t="s">
        <v>1055</v>
      </c>
      <c r="O96" s="395" t="s">
        <v>4030</v>
      </c>
      <c r="P96" s="395" t="s">
        <v>3959</v>
      </c>
      <c r="Q96" s="320">
        <v>10</v>
      </c>
      <c r="R96" s="396" t="s">
        <v>6335</v>
      </c>
      <c r="S96" s="396" t="s">
        <v>6336</v>
      </c>
      <c r="T96" s="397"/>
      <c r="U96" s="397">
        <v>0.2</v>
      </c>
      <c r="V96" s="397"/>
      <c r="W96" s="397">
        <f t="shared" si="3"/>
        <v>78.19999999999996</v>
      </c>
      <c r="X96" s="397">
        <v>0.2</v>
      </c>
      <c r="Y96" s="397">
        <f t="shared" si="2"/>
        <v>565.4000000000002</v>
      </c>
      <c r="Z96" s="422"/>
    </row>
    <row r="97" spans="1:26" x14ac:dyDescent="0.2">
      <c r="A97" s="393">
        <v>41071</v>
      </c>
      <c r="B97" s="320" t="s">
        <v>6337</v>
      </c>
      <c r="C97" s="320" t="s">
        <v>6338</v>
      </c>
      <c r="D97" s="320" t="s">
        <v>3989</v>
      </c>
      <c r="E97" s="320">
        <v>37</v>
      </c>
      <c r="F97" s="320"/>
      <c r="G97" s="320"/>
      <c r="H97" s="320">
        <v>2</v>
      </c>
      <c r="I97" s="320"/>
      <c r="J97" s="320"/>
      <c r="K97" s="320"/>
      <c r="L97" s="320"/>
      <c r="M97" s="394" t="s">
        <v>3965</v>
      </c>
      <c r="N97" s="394" t="s">
        <v>1055</v>
      </c>
      <c r="O97" s="395" t="s">
        <v>3979</v>
      </c>
      <c r="P97" s="395" t="s">
        <v>3991</v>
      </c>
      <c r="Q97" s="320">
        <v>33</v>
      </c>
      <c r="R97" s="396" t="s">
        <v>6339</v>
      </c>
      <c r="S97" s="396" t="s">
        <v>7317</v>
      </c>
      <c r="T97" s="397"/>
      <c r="U97" s="397">
        <v>0.2</v>
      </c>
      <c r="V97" s="397"/>
      <c r="W97" s="397">
        <f t="shared" si="3"/>
        <v>78.19999999999996</v>
      </c>
      <c r="X97" s="397">
        <v>0.2</v>
      </c>
      <c r="Y97" s="397">
        <f t="shared" si="2"/>
        <v>565.60000000000025</v>
      </c>
      <c r="Z97" s="422"/>
    </row>
    <row r="98" spans="1:26" x14ac:dyDescent="0.2">
      <c r="A98" s="381">
        <v>41069</v>
      </c>
      <c r="B98" s="382" t="s">
        <v>636</v>
      </c>
      <c r="C98" s="382" t="s">
        <v>6340</v>
      </c>
      <c r="D98" s="382" t="s">
        <v>6341</v>
      </c>
      <c r="E98" s="382"/>
      <c r="F98" s="382"/>
      <c r="G98" s="382"/>
      <c r="H98" s="382"/>
      <c r="I98" s="382"/>
      <c r="J98" s="382"/>
      <c r="K98" s="382"/>
      <c r="L98" s="382"/>
      <c r="M98" s="383" t="s">
        <v>3965</v>
      </c>
      <c r="N98" s="383" t="s">
        <v>1055</v>
      </c>
      <c r="O98" s="384" t="s">
        <v>3894</v>
      </c>
      <c r="P98" s="384" t="s">
        <v>3908</v>
      </c>
      <c r="Q98" s="382">
        <v>22</v>
      </c>
      <c r="R98" s="385" t="s">
        <v>6342</v>
      </c>
      <c r="S98" s="385" t="s">
        <v>5641</v>
      </c>
      <c r="T98" s="386"/>
      <c r="U98" s="386">
        <v>0.1</v>
      </c>
      <c r="V98" s="386"/>
      <c r="W98" s="386">
        <f t="shared" si="3"/>
        <v>78.19999999999996</v>
      </c>
      <c r="X98" s="386"/>
      <c r="Y98" s="386">
        <f t="shared" si="2"/>
        <v>565.60000000000025</v>
      </c>
      <c r="Z98" s="422"/>
    </row>
    <row r="99" spans="1:26" x14ac:dyDescent="0.2">
      <c r="A99" s="393">
        <v>41073</v>
      </c>
      <c r="B99" s="320" t="s">
        <v>4693</v>
      </c>
      <c r="C99" s="320" t="s">
        <v>6343</v>
      </c>
      <c r="D99" s="320" t="s">
        <v>3989</v>
      </c>
      <c r="E99" s="320">
        <v>38</v>
      </c>
      <c r="F99" s="320"/>
      <c r="G99" s="320"/>
      <c r="H99" s="320"/>
      <c r="I99" s="320"/>
      <c r="J99" s="320"/>
      <c r="K99" s="320">
        <v>12</v>
      </c>
      <c r="L99" s="320"/>
      <c r="M99" s="394" t="s">
        <v>3965</v>
      </c>
      <c r="N99" s="394" t="s">
        <v>1059</v>
      </c>
      <c r="O99" s="395" t="s">
        <v>3919</v>
      </c>
      <c r="P99" s="395" t="s">
        <v>3889</v>
      </c>
      <c r="Q99" s="320">
        <v>13</v>
      </c>
      <c r="R99" s="396" t="s">
        <v>3960</v>
      </c>
      <c r="S99" s="396" t="s">
        <v>6344</v>
      </c>
      <c r="T99" s="397"/>
      <c r="U99" s="397">
        <v>7.7</v>
      </c>
      <c r="V99" s="397"/>
      <c r="W99" s="397">
        <f t="shared" si="3"/>
        <v>78.19999999999996</v>
      </c>
      <c r="X99" s="397">
        <v>7.7</v>
      </c>
      <c r="Y99" s="397">
        <f t="shared" si="2"/>
        <v>573.3000000000003</v>
      </c>
      <c r="Z99" s="422"/>
    </row>
    <row r="100" spans="1:26" x14ac:dyDescent="0.2">
      <c r="A100" s="381">
        <v>41075</v>
      </c>
      <c r="B100" s="382" t="s">
        <v>6345</v>
      </c>
      <c r="C100" s="382" t="s">
        <v>6346</v>
      </c>
      <c r="D100" s="382" t="s">
        <v>6347</v>
      </c>
      <c r="E100" s="382"/>
      <c r="F100" s="382"/>
      <c r="G100" s="382"/>
      <c r="H100" s="382"/>
      <c r="I100" s="382"/>
      <c r="J100" s="382"/>
      <c r="K100" s="382"/>
      <c r="L100" s="382"/>
      <c r="M100" s="383" t="s">
        <v>3906</v>
      </c>
      <c r="N100" s="383" t="s">
        <v>1055</v>
      </c>
      <c r="O100" s="384" t="s">
        <v>4059</v>
      </c>
      <c r="P100" s="384" t="s">
        <v>3991</v>
      </c>
      <c r="Q100" s="382">
        <v>13</v>
      </c>
      <c r="R100" s="385" t="s">
        <v>5774</v>
      </c>
      <c r="S100" s="385" t="s">
        <v>6348</v>
      </c>
      <c r="T100" s="386">
        <v>0.2</v>
      </c>
      <c r="U100" s="386"/>
      <c r="V100" s="386"/>
      <c r="W100" s="386">
        <f t="shared" si="3"/>
        <v>78.19999999999996</v>
      </c>
      <c r="X100" s="386"/>
      <c r="Y100" s="386">
        <f t="shared" si="2"/>
        <v>573.3000000000003</v>
      </c>
      <c r="Z100" s="422"/>
    </row>
    <row r="101" spans="1:26" x14ac:dyDescent="0.2">
      <c r="A101" s="393">
        <v>41075</v>
      </c>
      <c r="B101" s="320" t="s">
        <v>6349</v>
      </c>
      <c r="C101" s="320" t="s">
        <v>6350</v>
      </c>
      <c r="D101" s="320" t="s">
        <v>3989</v>
      </c>
      <c r="E101" s="320">
        <v>39</v>
      </c>
      <c r="F101" s="320"/>
      <c r="G101" s="320"/>
      <c r="H101" s="320"/>
      <c r="I101" s="320"/>
      <c r="J101" s="320"/>
      <c r="K101" s="432">
        <v>13</v>
      </c>
      <c r="L101" s="320"/>
      <c r="M101" s="394" t="s">
        <v>3965</v>
      </c>
      <c r="N101" s="394" t="s">
        <v>1055</v>
      </c>
      <c r="O101" s="395" t="s">
        <v>3919</v>
      </c>
      <c r="P101" s="395" t="s">
        <v>3889</v>
      </c>
      <c r="Q101" s="320">
        <v>36</v>
      </c>
      <c r="R101" s="396" t="s">
        <v>6351</v>
      </c>
      <c r="S101" s="396" t="s">
        <v>6352</v>
      </c>
      <c r="T101" s="397"/>
      <c r="U101" s="397">
        <v>0.1</v>
      </c>
      <c r="V101" s="397"/>
      <c r="W101" s="397">
        <f t="shared" si="3"/>
        <v>78.19999999999996</v>
      </c>
      <c r="X101" s="397">
        <v>0.1</v>
      </c>
      <c r="Y101" s="397">
        <f t="shared" si="2"/>
        <v>573.40000000000032</v>
      </c>
      <c r="Z101" s="422"/>
    </row>
    <row r="102" spans="1:26" x14ac:dyDescent="0.2">
      <c r="A102" s="381">
        <v>41079</v>
      </c>
      <c r="B102" s="382" t="s">
        <v>6353</v>
      </c>
      <c r="C102" s="382" t="s">
        <v>6354</v>
      </c>
      <c r="D102" s="382" t="s">
        <v>6355</v>
      </c>
      <c r="E102" s="382"/>
      <c r="F102" s="382"/>
      <c r="G102" s="382"/>
      <c r="H102" s="382"/>
      <c r="I102" s="382"/>
      <c r="J102" s="382"/>
      <c r="K102" s="382"/>
      <c r="L102" s="382"/>
      <c r="M102" s="383" t="s">
        <v>3965</v>
      </c>
      <c r="N102" s="383" t="s">
        <v>1059</v>
      </c>
      <c r="O102" s="384" t="s">
        <v>4091</v>
      </c>
      <c r="P102" s="384" t="s">
        <v>3973</v>
      </c>
      <c r="Q102" s="382">
        <v>9</v>
      </c>
      <c r="R102" s="385" t="s">
        <v>6356</v>
      </c>
      <c r="S102" s="385" t="s">
        <v>6357</v>
      </c>
      <c r="T102" s="386"/>
      <c r="U102" s="386">
        <v>2.9</v>
      </c>
      <c r="V102" s="386"/>
      <c r="W102" s="386">
        <f t="shared" si="3"/>
        <v>78.19999999999996</v>
      </c>
      <c r="X102" s="386"/>
      <c r="Y102" s="386">
        <f t="shared" si="2"/>
        <v>573.40000000000032</v>
      </c>
      <c r="Z102" s="422"/>
    </row>
    <row r="103" spans="1:26" x14ac:dyDescent="0.2">
      <c r="A103" s="381">
        <v>41080</v>
      </c>
      <c r="B103" s="382" t="s">
        <v>6362</v>
      </c>
      <c r="C103" s="382" t="s">
        <v>6363</v>
      </c>
      <c r="D103" s="382" t="s">
        <v>6364</v>
      </c>
      <c r="E103" s="382"/>
      <c r="F103" s="382"/>
      <c r="G103" s="382"/>
      <c r="H103" s="382"/>
      <c r="I103" s="382"/>
      <c r="J103" s="382"/>
      <c r="K103" s="382"/>
      <c r="L103" s="382"/>
      <c r="M103" s="383" t="s">
        <v>6365</v>
      </c>
      <c r="N103" s="383" t="s">
        <v>1059</v>
      </c>
      <c r="O103" s="384" t="s">
        <v>1588</v>
      </c>
      <c r="P103" s="384" t="s">
        <v>2433</v>
      </c>
      <c r="Q103" s="382">
        <v>29</v>
      </c>
      <c r="R103" s="385" t="s">
        <v>6366</v>
      </c>
      <c r="S103" s="385" t="s">
        <v>6367</v>
      </c>
      <c r="T103" s="386">
        <v>4.3</v>
      </c>
      <c r="U103" s="386"/>
      <c r="V103" s="386"/>
      <c r="W103" s="386">
        <f t="shared" si="3"/>
        <v>78.19999999999996</v>
      </c>
      <c r="X103" s="386"/>
      <c r="Y103" s="386">
        <f t="shared" si="2"/>
        <v>573.40000000000032</v>
      </c>
      <c r="Z103" s="422"/>
    </row>
    <row r="104" spans="1:26" x14ac:dyDescent="0.2">
      <c r="A104" s="393">
        <v>41082</v>
      </c>
      <c r="B104" s="320" t="s">
        <v>6368</v>
      </c>
      <c r="C104" s="320" t="s">
        <v>6369</v>
      </c>
      <c r="D104" s="320" t="s">
        <v>3989</v>
      </c>
      <c r="E104" s="320">
        <v>40</v>
      </c>
      <c r="F104" s="320"/>
      <c r="G104" s="320"/>
      <c r="H104" s="320">
        <v>3</v>
      </c>
      <c r="I104" s="320"/>
      <c r="J104" s="320"/>
      <c r="K104" s="320"/>
      <c r="L104" s="320"/>
      <c r="M104" s="394" t="s">
        <v>3965</v>
      </c>
      <c r="N104" s="394" t="s">
        <v>1055</v>
      </c>
      <c r="O104" s="395" t="s">
        <v>3979</v>
      </c>
      <c r="P104" s="395" t="s">
        <v>3991</v>
      </c>
      <c r="Q104" s="320">
        <v>2</v>
      </c>
      <c r="R104" s="396" t="s">
        <v>6370</v>
      </c>
      <c r="S104" s="396" t="s">
        <v>6371</v>
      </c>
      <c r="T104" s="397"/>
      <c r="U104" s="397">
        <v>0.1</v>
      </c>
      <c r="V104" s="397"/>
      <c r="W104" s="397">
        <f t="shared" si="3"/>
        <v>78.19999999999996</v>
      </c>
      <c r="X104" s="397">
        <v>0.1</v>
      </c>
      <c r="Y104" s="397">
        <f t="shared" si="2"/>
        <v>573.50000000000034</v>
      </c>
      <c r="Z104" s="422"/>
    </row>
    <row r="105" spans="1:26" x14ac:dyDescent="0.2">
      <c r="A105" s="381">
        <v>41082</v>
      </c>
      <c r="B105" s="382" t="s">
        <v>4418</v>
      </c>
      <c r="C105" s="382" t="s">
        <v>6372</v>
      </c>
      <c r="D105" s="382" t="s">
        <v>6373</v>
      </c>
      <c r="E105" s="382"/>
      <c r="F105" s="382"/>
      <c r="G105" s="382"/>
      <c r="H105" s="382"/>
      <c r="I105" s="382"/>
      <c r="J105" s="382"/>
      <c r="K105" s="382"/>
      <c r="L105" s="382"/>
      <c r="M105" s="383" t="s">
        <v>3965</v>
      </c>
      <c r="N105" s="383" t="s">
        <v>1059</v>
      </c>
      <c r="O105" s="384" t="s">
        <v>3972</v>
      </c>
      <c r="P105" s="384" t="s">
        <v>4070</v>
      </c>
      <c r="Q105" s="382">
        <v>28</v>
      </c>
      <c r="R105" s="385" t="s">
        <v>6374</v>
      </c>
      <c r="S105" s="385" t="s">
        <v>6375</v>
      </c>
      <c r="T105" s="386"/>
      <c r="U105" s="386">
        <v>0.3</v>
      </c>
      <c r="V105" s="386"/>
      <c r="W105" s="386">
        <f t="shared" si="3"/>
        <v>78.19999999999996</v>
      </c>
      <c r="X105" s="386"/>
      <c r="Y105" s="386">
        <f t="shared" si="2"/>
        <v>573.50000000000034</v>
      </c>
      <c r="Z105" s="422"/>
    </row>
    <row r="106" spans="1:26" x14ac:dyDescent="0.2">
      <c r="A106" s="381">
        <v>41082</v>
      </c>
      <c r="B106" s="382" t="s">
        <v>6376</v>
      </c>
      <c r="C106" s="382" t="s">
        <v>6377</v>
      </c>
      <c r="D106" s="382" t="s">
        <v>6378</v>
      </c>
      <c r="E106" s="382"/>
      <c r="F106" s="382"/>
      <c r="G106" s="382"/>
      <c r="H106" s="382"/>
      <c r="I106" s="382"/>
      <c r="J106" s="382"/>
      <c r="K106" s="382"/>
      <c r="L106" s="382"/>
      <c r="M106" s="383" t="s">
        <v>3965</v>
      </c>
      <c r="N106" s="383" t="s">
        <v>1059</v>
      </c>
      <c r="O106" s="384" t="s">
        <v>4030</v>
      </c>
      <c r="P106" s="384" t="s">
        <v>3908</v>
      </c>
      <c r="Q106" s="382">
        <v>23</v>
      </c>
      <c r="R106" s="385" t="s">
        <v>6379</v>
      </c>
      <c r="S106" s="385" t="s">
        <v>6380</v>
      </c>
      <c r="T106" s="386"/>
      <c r="U106" s="386">
        <v>0.75</v>
      </c>
      <c r="V106" s="386"/>
      <c r="W106" s="386">
        <f t="shared" si="3"/>
        <v>78.19999999999996</v>
      </c>
      <c r="X106" s="386"/>
      <c r="Y106" s="386">
        <f t="shared" si="2"/>
        <v>573.50000000000034</v>
      </c>
      <c r="Z106" s="422"/>
    </row>
    <row r="107" spans="1:26" x14ac:dyDescent="0.2">
      <c r="A107" s="393">
        <v>41083</v>
      </c>
      <c r="B107" s="320" t="s">
        <v>6381</v>
      </c>
      <c r="C107" s="320" t="s">
        <v>6382</v>
      </c>
      <c r="D107" s="320" t="s">
        <v>6383</v>
      </c>
      <c r="E107" s="320">
        <v>41</v>
      </c>
      <c r="F107" s="320"/>
      <c r="G107" s="320"/>
      <c r="H107" s="320">
        <v>4</v>
      </c>
      <c r="I107" s="320"/>
      <c r="J107" s="320"/>
      <c r="K107" s="320"/>
      <c r="L107" s="320"/>
      <c r="M107" s="394" t="s">
        <v>3965</v>
      </c>
      <c r="N107" s="394" t="s">
        <v>1076</v>
      </c>
      <c r="O107" s="395" t="s">
        <v>3979</v>
      </c>
      <c r="P107" s="395" t="s">
        <v>3991</v>
      </c>
      <c r="Q107" s="320">
        <v>35</v>
      </c>
      <c r="R107" s="396" t="s">
        <v>6384</v>
      </c>
      <c r="S107" s="396" t="s">
        <v>6385</v>
      </c>
      <c r="T107" s="397"/>
      <c r="U107" s="397">
        <v>18</v>
      </c>
      <c r="V107" s="397"/>
      <c r="W107" s="397">
        <f t="shared" si="3"/>
        <v>78.19999999999996</v>
      </c>
      <c r="X107" s="397">
        <v>18</v>
      </c>
      <c r="Y107" s="397">
        <f t="shared" si="2"/>
        <v>591.50000000000034</v>
      </c>
      <c r="Z107" s="422"/>
    </row>
    <row r="108" spans="1:26" x14ac:dyDescent="0.2">
      <c r="A108" s="393">
        <v>41083</v>
      </c>
      <c r="B108" s="320" t="s">
        <v>6386</v>
      </c>
      <c r="C108" s="320" t="s">
        <v>6387</v>
      </c>
      <c r="D108" s="320" t="s">
        <v>3989</v>
      </c>
      <c r="E108" s="320">
        <v>42</v>
      </c>
      <c r="F108" s="320"/>
      <c r="G108" s="320"/>
      <c r="H108" s="320">
        <v>5</v>
      </c>
      <c r="I108" s="320"/>
      <c r="J108" s="320"/>
      <c r="K108" s="320"/>
      <c r="L108" s="320"/>
      <c r="M108" s="394" t="s">
        <v>3965</v>
      </c>
      <c r="N108" s="394" t="s">
        <v>1059</v>
      </c>
      <c r="O108" s="395" t="s">
        <v>3979</v>
      </c>
      <c r="P108" s="395" t="s">
        <v>3991</v>
      </c>
      <c r="Q108" s="320">
        <v>30</v>
      </c>
      <c r="R108" s="396" t="s">
        <v>6388</v>
      </c>
      <c r="S108" s="396" t="s">
        <v>6389</v>
      </c>
      <c r="T108" s="397"/>
      <c r="U108" s="397">
        <v>1</v>
      </c>
      <c r="V108" s="397"/>
      <c r="W108" s="397">
        <f t="shared" si="3"/>
        <v>78.19999999999996</v>
      </c>
      <c r="X108" s="397">
        <v>1</v>
      </c>
      <c r="Y108" s="397">
        <f t="shared" si="2"/>
        <v>592.50000000000034</v>
      </c>
      <c r="Z108" s="422"/>
    </row>
    <row r="109" spans="1:26" x14ac:dyDescent="0.2">
      <c r="A109" s="405">
        <v>41083</v>
      </c>
      <c r="B109" s="401" t="s">
        <v>6390</v>
      </c>
      <c r="C109" s="320" t="s">
        <v>6391</v>
      </c>
      <c r="D109" s="320" t="s">
        <v>6392</v>
      </c>
      <c r="E109" s="320">
        <v>43</v>
      </c>
      <c r="F109" s="320"/>
      <c r="G109" s="320"/>
      <c r="H109" s="320"/>
      <c r="I109" s="320"/>
      <c r="J109" s="320"/>
      <c r="K109" s="320"/>
      <c r="L109" s="320">
        <v>6</v>
      </c>
      <c r="M109" s="394" t="s">
        <v>3965</v>
      </c>
      <c r="N109" s="394" t="s">
        <v>4568</v>
      </c>
      <c r="O109" s="395" t="s">
        <v>4059</v>
      </c>
      <c r="P109" s="395" t="s">
        <v>3995</v>
      </c>
      <c r="Q109" s="320">
        <v>22</v>
      </c>
      <c r="R109" s="396" t="s">
        <v>6393</v>
      </c>
      <c r="S109" s="396" t="s">
        <v>5457</v>
      </c>
      <c r="T109" s="397"/>
      <c r="U109" s="400">
        <v>135</v>
      </c>
      <c r="V109" s="397"/>
      <c r="W109" s="397">
        <f t="shared" si="3"/>
        <v>78.19999999999996</v>
      </c>
      <c r="X109" s="397">
        <v>135</v>
      </c>
      <c r="Y109" s="397">
        <f t="shared" si="2"/>
        <v>727.50000000000034</v>
      </c>
      <c r="Z109" s="422"/>
    </row>
    <row r="110" spans="1:26" x14ac:dyDescent="0.2">
      <c r="A110" s="387">
        <v>41084</v>
      </c>
      <c r="B110" s="382" t="s">
        <v>6394</v>
      </c>
      <c r="C110" s="382" t="s">
        <v>6395</v>
      </c>
      <c r="D110" s="382" t="s">
        <v>6396</v>
      </c>
      <c r="E110" s="382"/>
      <c r="F110" s="382"/>
      <c r="G110" s="382"/>
      <c r="H110" s="382"/>
      <c r="I110" s="382"/>
      <c r="J110" s="382"/>
      <c r="K110" s="382"/>
      <c r="L110" s="382"/>
      <c r="M110" s="383" t="s">
        <v>3965</v>
      </c>
      <c r="N110" s="383" t="s">
        <v>1059</v>
      </c>
      <c r="O110" s="384" t="s">
        <v>3990</v>
      </c>
      <c r="P110" s="384" t="s">
        <v>3959</v>
      </c>
      <c r="Q110" s="382">
        <v>6</v>
      </c>
      <c r="R110" s="412" t="s">
        <v>6397</v>
      </c>
      <c r="S110" s="385" t="s">
        <v>6398</v>
      </c>
      <c r="T110" s="386"/>
      <c r="U110" s="399">
        <v>1.5</v>
      </c>
      <c r="V110" s="386"/>
      <c r="W110" s="386">
        <f t="shared" si="3"/>
        <v>78.19999999999996</v>
      </c>
      <c r="X110" s="386"/>
      <c r="Y110" s="386">
        <f t="shared" si="2"/>
        <v>727.50000000000034</v>
      </c>
      <c r="Z110" s="422"/>
    </row>
    <row r="111" spans="1:26" x14ac:dyDescent="0.2">
      <c r="A111" s="405">
        <v>41085</v>
      </c>
      <c r="B111" s="320" t="s">
        <v>6399</v>
      </c>
      <c r="C111" s="320" t="s">
        <v>6400</v>
      </c>
      <c r="D111" s="320" t="s">
        <v>6401</v>
      </c>
      <c r="E111" s="320">
        <v>44</v>
      </c>
      <c r="F111" s="320"/>
      <c r="G111" s="320"/>
      <c r="H111" s="320"/>
      <c r="I111" s="320"/>
      <c r="J111" s="320"/>
      <c r="K111" s="320"/>
      <c r="L111" s="320">
        <v>7</v>
      </c>
      <c r="M111" s="394" t="s">
        <v>3936</v>
      </c>
      <c r="N111" s="394" t="s">
        <v>1055</v>
      </c>
      <c r="O111" s="395" t="s">
        <v>4023</v>
      </c>
      <c r="P111" s="395" t="s">
        <v>3995</v>
      </c>
      <c r="Q111" s="320">
        <v>17</v>
      </c>
      <c r="R111" s="396" t="s">
        <v>6402</v>
      </c>
      <c r="S111" s="396" t="s">
        <v>6403</v>
      </c>
      <c r="T111" s="397">
        <v>0.1</v>
      </c>
      <c r="U111" s="400"/>
      <c r="V111" s="397">
        <v>0.1</v>
      </c>
      <c r="W111" s="397">
        <f t="shared" si="3"/>
        <v>78.299999999999955</v>
      </c>
      <c r="X111" s="397"/>
      <c r="Y111" s="397">
        <f t="shared" si="2"/>
        <v>727.50000000000034</v>
      </c>
      <c r="Z111" s="422"/>
    </row>
    <row r="112" spans="1:26" x14ac:dyDescent="0.2">
      <c r="A112" s="387">
        <v>41085</v>
      </c>
      <c r="B112" s="382" t="s">
        <v>6404</v>
      </c>
      <c r="C112" s="382" t="s">
        <v>6405</v>
      </c>
      <c r="D112" s="382" t="s">
        <v>6406</v>
      </c>
      <c r="E112" s="382"/>
      <c r="F112" s="382"/>
      <c r="G112" s="382"/>
      <c r="H112" s="382"/>
      <c r="I112" s="382"/>
      <c r="J112" s="382"/>
      <c r="K112" s="382"/>
      <c r="L112" s="382"/>
      <c r="M112" s="383" t="s">
        <v>4412</v>
      </c>
      <c r="N112" s="383" t="s">
        <v>1059</v>
      </c>
      <c r="O112" s="384" t="s">
        <v>1739</v>
      </c>
      <c r="P112" s="384" t="s">
        <v>3991</v>
      </c>
      <c r="Q112" s="382">
        <v>32</v>
      </c>
      <c r="R112" s="385" t="s">
        <v>6407</v>
      </c>
      <c r="S112" s="385" t="s">
        <v>1612</v>
      </c>
      <c r="T112" s="386">
        <v>0.5</v>
      </c>
      <c r="U112" s="399"/>
      <c r="V112" s="386"/>
      <c r="W112" s="386">
        <f t="shared" si="3"/>
        <v>78.299999999999955</v>
      </c>
      <c r="X112" s="386"/>
      <c r="Y112" s="386">
        <f t="shared" si="2"/>
        <v>727.50000000000034</v>
      </c>
      <c r="Z112" s="422"/>
    </row>
    <row r="113" spans="1:26" x14ac:dyDescent="0.2">
      <c r="A113" s="381">
        <v>41085</v>
      </c>
      <c r="B113" s="382" t="s">
        <v>6408</v>
      </c>
      <c r="C113" s="382" t="s">
        <v>6409</v>
      </c>
      <c r="D113" s="382" t="s">
        <v>6410</v>
      </c>
      <c r="E113" s="382"/>
      <c r="F113" s="382"/>
      <c r="G113" s="382"/>
      <c r="H113" s="382"/>
      <c r="I113" s="382"/>
      <c r="J113" s="382"/>
      <c r="K113" s="382"/>
      <c r="L113" s="382"/>
      <c r="M113" s="383" t="s">
        <v>4085</v>
      </c>
      <c r="N113" s="383" t="s">
        <v>1055</v>
      </c>
      <c r="O113" s="384" t="s">
        <v>3979</v>
      </c>
      <c r="P113" s="384" t="s">
        <v>3995</v>
      </c>
      <c r="Q113" s="382">
        <v>14</v>
      </c>
      <c r="R113" s="385" t="s">
        <v>6130</v>
      </c>
      <c r="S113" s="385" t="s">
        <v>1782</v>
      </c>
      <c r="T113" s="386">
        <v>0.1</v>
      </c>
      <c r="U113" s="386"/>
      <c r="V113" s="386"/>
      <c r="W113" s="386">
        <f t="shared" si="3"/>
        <v>78.299999999999955</v>
      </c>
      <c r="X113" s="386"/>
      <c r="Y113" s="386">
        <f t="shared" si="2"/>
        <v>727.50000000000034</v>
      </c>
      <c r="Z113" s="422"/>
    </row>
    <row r="114" spans="1:26" x14ac:dyDescent="0.2">
      <c r="A114" s="381">
        <v>41085</v>
      </c>
      <c r="B114" s="382" t="s">
        <v>6411</v>
      </c>
      <c r="C114" s="382" t="s">
        <v>6412</v>
      </c>
      <c r="D114" s="382" t="s">
        <v>6413</v>
      </c>
      <c r="E114" s="382"/>
      <c r="F114" s="382"/>
      <c r="G114" s="382"/>
      <c r="H114" s="382"/>
      <c r="I114" s="382"/>
      <c r="J114" s="382"/>
      <c r="K114" s="382"/>
      <c r="L114" s="382"/>
      <c r="M114" s="383" t="s">
        <v>3965</v>
      </c>
      <c r="N114" s="383" t="s">
        <v>1055</v>
      </c>
      <c r="O114" s="384" t="s">
        <v>6414</v>
      </c>
      <c r="P114" s="384" t="s">
        <v>3995</v>
      </c>
      <c r="Q114" s="382">
        <v>19</v>
      </c>
      <c r="R114" s="385" t="s">
        <v>6415</v>
      </c>
      <c r="S114" s="385" t="s">
        <v>6416</v>
      </c>
      <c r="T114" s="386"/>
      <c r="U114" s="386">
        <v>0.2</v>
      </c>
      <c r="V114" s="386"/>
      <c r="W114" s="386">
        <f t="shared" si="3"/>
        <v>78.299999999999955</v>
      </c>
      <c r="X114" s="386"/>
      <c r="Y114" s="386">
        <f t="shared" si="2"/>
        <v>727.50000000000034</v>
      </c>
      <c r="Z114" s="422"/>
    </row>
    <row r="115" spans="1:26" x14ac:dyDescent="0.2">
      <c r="A115" s="393">
        <v>41085</v>
      </c>
      <c r="B115" s="401" t="s">
        <v>6417</v>
      </c>
      <c r="C115" s="401" t="s">
        <v>6418</v>
      </c>
      <c r="D115" s="401" t="s">
        <v>3989</v>
      </c>
      <c r="E115" s="396">
        <v>45</v>
      </c>
      <c r="F115" s="320">
        <v>1</v>
      </c>
      <c r="G115" s="320"/>
      <c r="H115" s="320"/>
      <c r="I115" s="320"/>
      <c r="J115" s="320"/>
      <c r="K115" s="320"/>
      <c r="L115" s="320"/>
      <c r="M115" s="394" t="s">
        <v>3965</v>
      </c>
      <c r="N115" s="394" t="s">
        <v>1055</v>
      </c>
      <c r="O115" s="395" t="s">
        <v>2306</v>
      </c>
      <c r="P115" s="395" t="s">
        <v>4037</v>
      </c>
      <c r="Q115" s="320">
        <v>35</v>
      </c>
      <c r="R115" s="396" t="s">
        <v>6419</v>
      </c>
      <c r="S115" s="396" t="s">
        <v>6420</v>
      </c>
      <c r="T115" s="397"/>
      <c r="U115" s="397">
        <v>0.1</v>
      </c>
      <c r="V115" s="397"/>
      <c r="W115" s="397">
        <f t="shared" si="3"/>
        <v>78.299999999999955</v>
      </c>
      <c r="X115" s="397">
        <v>0.1</v>
      </c>
      <c r="Y115" s="397">
        <f t="shared" si="2"/>
        <v>727.60000000000036</v>
      </c>
      <c r="Z115" s="422"/>
    </row>
    <row r="116" spans="1:26" x14ac:dyDescent="0.2">
      <c r="A116" s="393">
        <v>41086</v>
      </c>
      <c r="B116" s="401" t="s">
        <v>6421</v>
      </c>
      <c r="C116" s="401" t="s">
        <v>6422</v>
      </c>
      <c r="D116" s="401" t="s">
        <v>6423</v>
      </c>
      <c r="E116" s="396">
        <v>46</v>
      </c>
      <c r="F116" s="320"/>
      <c r="G116" s="320"/>
      <c r="H116" s="320"/>
      <c r="I116" s="320"/>
      <c r="J116" s="320"/>
      <c r="K116" s="320">
        <v>14</v>
      </c>
      <c r="L116" s="320"/>
      <c r="M116" s="394" t="s">
        <v>6424</v>
      </c>
      <c r="N116" s="394" t="s">
        <v>4134</v>
      </c>
      <c r="O116" s="395" t="s">
        <v>3999</v>
      </c>
      <c r="P116" s="395" t="s">
        <v>3889</v>
      </c>
      <c r="Q116" s="320">
        <v>7</v>
      </c>
      <c r="R116" s="396" t="s">
        <v>6425</v>
      </c>
      <c r="S116" s="396" t="s">
        <v>6426</v>
      </c>
      <c r="T116" s="397">
        <v>348</v>
      </c>
      <c r="U116" s="397"/>
      <c r="V116" s="397">
        <v>348</v>
      </c>
      <c r="W116" s="397">
        <f t="shared" si="3"/>
        <v>426.29999999999995</v>
      </c>
      <c r="X116" s="397"/>
      <c r="Y116" s="397">
        <f t="shared" si="2"/>
        <v>727.60000000000036</v>
      </c>
      <c r="Z116" s="422"/>
    </row>
    <row r="117" spans="1:26" x14ac:dyDescent="0.2">
      <c r="A117" s="393">
        <v>41086</v>
      </c>
      <c r="B117" s="320" t="s">
        <v>5574</v>
      </c>
      <c r="C117" s="320" t="s">
        <v>6427</v>
      </c>
      <c r="D117" s="320" t="s">
        <v>3989</v>
      </c>
      <c r="E117" s="320">
        <v>47</v>
      </c>
      <c r="F117" s="320"/>
      <c r="G117" s="320"/>
      <c r="H117" s="320"/>
      <c r="I117" s="320"/>
      <c r="J117" s="320"/>
      <c r="K117" s="320">
        <v>15</v>
      </c>
      <c r="L117" s="320"/>
      <c r="M117" s="394" t="s">
        <v>3965</v>
      </c>
      <c r="N117" s="394" t="s">
        <v>1059</v>
      </c>
      <c r="O117" s="395" t="s">
        <v>3937</v>
      </c>
      <c r="P117" s="395" t="s">
        <v>3889</v>
      </c>
      <c r="Q117" s="320">
        <v>26</v>
      </c>
      <c r="R117" s="396" t="s">
        <v>6428</v>
      </c>
      <c r="S117" s="396" t="s">
        <v>6429</v>
      </c>
      <c r="T117" s="397"/>
      <c r="U117" s="397">
        <v>0.67</v>
      </c>
      <c r="V117" s="397"/>
      <c r="W117" s="397">
        <f t="shared" si="3"/>
        <v>426.29999999999995</v>
      </c>
      <c r="X117" s="397">
        <v>0.67</v>
      </c>
      <c r="Y117" s="397">
        <f t="shared" si="2"/>
        <v>728.27000000000032</v>
      </c>
      <c r="Z117" s="422"/>
    </row>
    <row r="118" spans="1:26" x14ac:dyDescent="0.2">
      <c r="A118" s="387">
        <v>41086</v>
      </c>
      <c r="B118" s="382" t="s">
        <v>6430</v>
      </c>
      <c r="C118" s="382" t="s">
        <v>6431</v>
      </c>
      <c r="D118" s="382" t="s">
        <v>6432</v>
      </c>
      <c r="E118" s="382"/>
      <c r="F118" s="382"/>
      <c r="G118" s="382"/>
      <c r="H118" s="382"/>
      <c r="I118" s="382"/>
      <c r="J118" s="382"/>
      <c r="K118" s="382"/>
      <c r="L118" s="382"/>
      <c r="M118" s="383" t="s">
        <v>3971</v>
      </c>
      <c r="N118" s="383" t="s">
        <v>1055</v>
      </c>
      <c r="O118" s="384" t="s">
        <v>2188</v>
      </c>
      <c r="P118" s="384" t="s">
        <v>3973</v>
      </c>
      <c r="Q118" s="385">
        <v>36</v>
      </c>
      <c r="R118" s="385" t="s">
        <v>6433</v>
      </c>
      <c r="S118" s="385" t="s">
        <v>6434</v>
      </c>
      <c r="T118" s="386">
        <v>0.25</v>
      </c>
      <c r="U118" s="386"/>
      <c r="V118" s="386"/>
      <c r="W118" s="386">
        <f t="shared" si="3"/>
        <v>426.29999999999995</v>
      </c>
      <c r="X118" s="386"/>
      <c r="Y118" s="386">
        <f t="shared" si="2"/>
        <v>728.27000000000032</v>
      </c>
      <c r="Z118" s="422"/>
    </row>
    <row r="119" spans="1:26" x14ac:dyDescent="0.2">
      <c r="A119" s="387">
        <v>41086</v>
      </c>
      <c r="B119" s="382" t="s">
        <v>6435</v>
      </c>
      <c r="C119" s="382" t="s">
        <v>6436</v>
      </c>
      <c r="D119" s="382"/>
      <c r="E119" s="382"/>
      <c r="F119" s="382"/>
      <c r="G119" s="382"/>
      <c r="H119" s="382"/>
      <c r="I119" s="382"/>
      <c r="J119" s="382"/>
      <c r="K119" s="382"/>
      <c r="L119" s="382"/>
      <c r="M119" s="383" t="s">
        <v>3965</v>
      </c>
      <c r="N119" s="383" t="s">
        <v>1076</v>
      </c>
      <c r="O119" s="384" t="s">
        <v>6437</v>
      </c>
      <c r="P119" s="384" t="s">
        <v>3973</v>
      </c>
      <c r="Q119" s="382">
        <v>24</v>
      </c>
      <c r="R119" s="385" t="s">
        <v>6438</v>
      </c>
      <c r="S119" s="385" t="s">
        <v>6439</v>
      </c>
      <c r="T119" s="386"/>
      <c r="U119" s="386">
        <v>17.8</v>
      </c>
      <c r="V119" s="386"/>
      <c r="W119" s="386">
        <f t="shared" si="3"/>
        <v>426.29999999999995</v>
      </c>
      <c r="X119" s="386"/>
      <c r="Y119" s="386">
        <f t="shared" si="2"/>
        <v>728.27000000000032</v>
      </c>
      <c r="Z119" s="422"/>
    </row>
    <row r="120" spans="1:26" x14ac:dyDescent="0.2">
      <c r="A120" s="393">
        <v>41087</v>
      </c>
      <c r="B120" s="320" t="s">
        <v>6440</v>
      </c>
      <c r="C120" s="320" t="s">
        <v>6441</v>
      </c>
      <c r="D120" s="320" t="s">
        <v>6442</v>
      </c>
      <c r="E120" s="320">
        <v>48</v>
      </c>
      <c r="F120" s="320"/>
      <c r="G120" s="320"/>
      <c r="H120" s="320"/>
      <c r="I120" s="320"/>
      <c r="J120" s="320"/>
      <c r="K120" s="320">
        <v>16</v>
      </c>
      <c r="L120" s="320"/>
      <c r="M120" s="394" t="s">
        <v>3936</v>
      </c>
      <c r="N120" s="394" t="s">
        <v>1055</v>
      </c>
      <c r="O120" s="395" t="s">
        <v>3999</v>
      </c>
      <c r="P120" s="395" t="s">
        <v>3889</v>
      </c>
      <c r="Q120" s="320">
        <v>14</v>
      </c>
      <c r="R120" s="396" t="s">
        <v>1767</v>
      </c>
      <c r="S120" s="396" t="s">
        <v>6443</v>
      </c>
      <c r="T120" s="397">
        <v>0.1</v>
      </c>
      <c r="U120" s="397"/>
      <c r="V120" s="397">
        <v>0.1</v>
      </c>
      <c r="W120" s="397">
        <f t="shared" si="3"/>
        <v>426.4</v>
      </c>
      <c r="X120" s="397"/>
      <c r="Y120" s="397">
        <f t="shared" si="2"/>
        <v>728.27000000000032</v>
      </c>
      <c r="Z120" s="422"/>
    </row>
    <row r="121" spans="1:26" x14ac:dyDescent="0.2">
      <c r="A121" s="381">
        <v>41087</v>
      </c>
      <c r="B121" s="382">
        <v>199</v>
      </c>
      <c r="C121" s="382" t="s">
        <v>6444</v>
      </c>
      <c r="D121" s="382" t="s">
        <v>6445</v>
      </c>
      <c r="E121" s="382"/>
      <c r="F121" s="382"/>
      <c r="G121" s="382"/>
      <c r="H121" s="382"/>
      <c r="I121" s="382"/>
      <c r="J121" s="382"/>
      <c r="K121" s="382"/>
      <c r="L121" s="382"/>
      <c r="M121" s="383" t="s">
        <v>3906</v>
      </c>
      <c r="N121" s="383" t="s">
        <v>1059</v>
      </c>
      <c r="O121" s="384" t="s">
        <v>2306</v>
      </c>
      <c r="P121" s="384" t="s">
        <v>4037</v>
      </c>
      <c r="Q121" s="382">
        <v>5</v>
      </c>
      <c r="R121" s="385" t="s">
        <v>6446</v>
      </c>
      <c r="S121" s="385" t="s">
        <v>6447</v>
      </c>
      <c r="T121" s="386">
        <v>1</v>
      </c>
      <c r="U121" s="386"/>
      <c r="V121" s="386"/>
      <c r="W121" s="386">
        <f t="shared" si="3"/>
        <v>426.4</v>
      </c>
      <c r="X121" s="386"/>
      <c r="Y121" s="386">
        <f t="shared" si="2"/>
        <v>728.27000000000032</v>
      </c>
      <c r="Z121" s="422"/>
    </row>
    <row r="122" spans="1:26" x14ac:dyDescent="0.2">
      <c r="A122" s="381">
        <v>41088</v>
      </c>
      <c r="B122" s="382" t="s">
        <v>6448</v>
      </c>
      <c r="C122" s="382" t="s">
        <v>6449</v>
      </c>
      <c r="D122" s="382" t="s">
        <v>6450</v>
      </c>
      <c r="E122" s="382"/>
      <c r="F122" s="382"/>
      <c r="G122" s="382"/>
      <c r="H122" s="382"/>
      <c r="I122" s="382"/>
      <c r="J122" s="382"/>
      <c r="K122" s="382"/>
      <c r="L122" s="382"/>
      <c r="M122" s="383" t="s">
        <v>3965</v>
      </c>
      <c r="N122" s="383" t="s">
        <v>1059</v>
      </c>
      <c r="O122" s="384" t="s">
        <v>4036</v>
      </c>
      <c r="P122" s="384" t="s">
        <v>4043</v>
      </c>
      <c r="Q122" s="382">
        <v>35</v>
      </c>
      <c r="R122" s="385" t="s">
        <v>6451</v>
      </c>
      <c r="S122" s="385" t="s">
        <v>6452</v>
      </c>
      <c r="T122" s="386"/>
      <c r="U122" s="386">
        <v>10</v>
      </c>
      <c r="V122" s="386"/>
      <c r="W122" s="386">
        <f t="shared" si="3"/>
        <v>426.4</v>
      </c>
      <c r="X122" s="386"/>
      <c r="Y122" s="386">
        <f t="shared" si="2"/>
        <v>728.27000000000032</v>
      </c>
      <c r="Z122" s="423"/>
    </row>
    <row r="123" spans="1:26" x14ac:dyDescent="0.2">
      <c r="A123" s="387">
        <v>41089</v>
      </c>
      <c r="B123" s="388" t="s">
        <v>6453</v>
      </c>
      <c r="C123" s="388" t="s">
        <v>6454</v>
      </c>
      <c r="D123" s="388" t="s">
        <v>6455</v>
      </c>
      <c r="E123" s="388"/>
      <c r="F123" s="388"/>
      <c r="G123" s="388"/>
      <c r="H123" s="388"/>
      <c r="I123" s="388"/>
      <c r="J123" s="388"/>
      <c r="K123" s="388"/>
      <c r="L123" s="388"/>
      <c r="M123" s="389" t="s">
        <v>3906</v>
      </c>
      <c r="N123" s="389" t="s">
        <v>1059</v>
      </c>
      <c r="O123" s="390" t="s">
        <v>2269</v>
      </c>
      <c r="P123" s="390" t="s">
        <v>2433</v>
      </c>
      <c r="Q123" s="388">
        <v>11</v>
      </c>
      <c r="R123" s="391" t="s">
        <v>6456</v>
      </c>
      <c r="S123" s="391" t="s">
        <v>6457</v>
      </c>
      <c r="T123" s="392">
        <v>1.6</v>
      </c>
      <c r="U123" s="392"/>
      <c r="V123" s="386"/>
      <c r="W123" s="386">
        <f t="shared" si="3"/>
        <v>426.4</v>
      </c>
      <c r="X123" s="386"/>
      <c r="Y123" s="386">
        <f t="shared" si="2"/>
        <v>728.27000000000032</v>
      </c>
      <c r="Z123" s="422"/>
    </row>
    <row r="124" spans="1:26" x14ac:dyDescent="0.2">
      <c r="A124" s="393">
        <v>41089</v>
      </c>
      <c r="B124" s="320" t="s">
        <v>6458</v>
      </c>
      <c r="C124" s="320" t="s">
        <v>6459</v>
      </c>
      <c r="D124" s="320" t="s">
        <v>6460</v>
      </c>
      <c r="E124" s="320">
        <v>49</v>
      </c>
      <c r="F124" s="320"/>
      <c r="G124" s="320"/>
      <c r="H124" s="320">
        <v>6</v>
      </c>
      <c r="I124" s="320"/>
      <c r="J124" s="320"/>
      <c r="K124" s="320"/>
      <c r="L124" s="320"/>
      <c r="M124" s="394" t="s">
        <v>3906</v>
      </c>
      <c r="N124" s="394" t="s">
        <v>242</v>
      </c>
      <c r="O124" s="395" t="s">
        <v>3907</v>
      </c>
      <c r="P124" s="395" t="s">
        <v>4024</v>
      </c>
      <c r="Q124" s="320">
        <v>3</v>
      </c>
      <c r="R124" s="396" t="s">
        <v>6461</v>
      </c>
      <c r="S124" s="396" t="s">
        <v>6462</v>
      </c>
      <c r="T124" s="397">
        <v>9000</v>
      </c>
      <c r="U124" s="397"/>
      <c r="V124" s="397">
        <v>6045</v>
      </c>
      <c r="W124" s="397">
        <f t="shared" si="3"/>
        <v>6471.4</v>
      </c>
      <c r="X124" s="397"/>
      <c r="Y124" s="397">
        <f t="shared" si="2"/>
        <v>728.27000000000032</v>
      </c>
      <c r="Z124" s="422"/>
    </row>
    <row r="125" spans="1:26" x14ac:dyDescent="0.2">
      <c r="A125" s="381">
        <v>41089</v>
      </c>
      <c r="B125" s="382" t="s">
        <v>3484</v>
      </c>
      <c r="C125" s="382" t="s">
        <v>6463</v>
      </c>
      <c r="D125" s="382" t="s">
        <v>6464</v>
      </c>
      <c r="E125" s="382"/>
      <c r="F125" s="382"/>
      <c r="G125" s="382"/>
      <c r="H125" s="382"/>
      <c r="I125" s="382"/>
      <c r="J125" s="382"/>
      <c r="K125" s="382"/>
      <c r="L125" s="382"/>
      <c r="M125" s="383" t="s">
        <v>3906</v>
      </c>
      <c r="N125" s="383" t="s">
        <v>1055</v>
      </c>
      <c r="O125" s="384" t="s">
        <v>3990</v>
      </c>
      <c r="P125" s="384" t="s">
        <v>3959</v>
      </c>
      <c r="Q125" s="382">
        <v>24</v>
      </c>
      <c r="R125" s="385" t="s">
        <v>6465</v>
      </c>
      <c r="S125" s="385" t="s">
        <v>6265</v>
      </c>
      <c r="T125" s="386">
        <v>0.1</v>
      </c>
      <c r="U125" s="386"/>
      <c r="V125" s="386"/>
      <c r="W125" s="386">
        <f t="shared" si="3"/>
        <v>6471.4</v>
      </c>
      <c r="X125" s="386"/>
      <c r="Y125" s="386">
        <f t="shared" si="2"/>
        <v>728.27000000000032</v>
      </c>
      <c r="Z125" s="422"/>
    </row>
    <row r="126" spans="1:26" x14ac:dyDescent="0.2">
      <c r="A126" s="381">
        <v>41090</v>
      </c>
      <c r="B126" s="382" t="s">
        <v>6466</v>
      </c>
      <c r="C126" s="382" t="s">
        <v>6467</v>
      </c>
      <c r="D126" s="382"/>
      <c r="E126" s="382"/>
      <c r="F126" s="382"/>
      <c r="G126" s="382"/>
      <c r="H126" s="382"/>
      <c r="I126" s="382"/>
      <c r="J126" s="382"/>
      <c r="K126" s="382"/>
      <c r="L126" s="382"/>
      <c r="M126" s="383" t="s">
        <v>3936</v>
      </c>
      <c r="N126" s="383" t="s">
        <v>1055</v>
      </c>
      <c r="O126" s="384" t="s">
        <v>3999</v>
      </c>
      <c r="P126" s="384" t="s">
        <v>3895</v>
      </c>
      <c r="Q126" s="382">
        <v>29</v>
      </c>
      <c r="R126" s="385" t="s">
        <v>6468</v>
      </c>
      <c r="S126" s="385" t="s">
        <v>6469</v>
      </c>
      <c r="T126" s="386">
        <v>0.1</v>
      </c>
      <c r="U126" s="386"/>
      <c r="V126" s="386"/>
      <c r="W126" s="386">
        <f t="shared" si="3"/>
        <v>6471.4</v>
      </c>
      <c r="X126" s="386"/>
      <c r="Y126" s="386">
        <f t="shared" si="2"/>
        <v>728.27000000000032</v>
      </c>
      <c r="Z126" s="422"/>
    </row>
    <row r="127" spans="1:26" x14ac:dyDescent="0.2">
      <c r="A127" s="381">
        <v>41091</v>
      </c>
      <c r="B127" s="382" t="s">
        <v>6472</v>
      </c>
      <c r="C127" s="382" t="s">
        <v>6470</v>
      </c>
      <c r="D127" s="382" t="s">
        <v>6471</v>
      </c>
      <c r="E127" s="382"/>
      <c r="F127" s="382"/>
      <c r="G127" s="382"/>
      <c r="H127" s="382"/>
      <c r="I127" s="382"/>
      <c r="J127" s="382"/>
      <c r="K127" s="382"/>
      <c r="L127" s="382"/>
      <c r="M127" s="383" t="s">
        <v>3930</v>
      </c>
      <c r="N127" s="383" t="s">
        <v>4134</v>
      </c>
      <c r="O127" s="384" t="s">
        <v>3979</v>
      </c>
      <c r="P127" s="384" t="s">
        <v>3995</v>
      </c>
      <c r="Q127" s="382">
        <v>14</v>
      </c>
      <c r="R127" s="385" t="s">
        <v>6473</v>
      </c>
      <c r="S127" s="385" t="s">
        <v>6474</v>
      </c>
      <c r="T127" s="386">
        <v>349</v>
      </c>
      <c r="U127" s="386"/>
      <c r="V127" s="386"/>
      <c r="W127" s="386">
        <f t="shared" si="3"/>
        <v>6471.4</v>
      </c>
      <c r="X127" s="386"/>
      <c r="Y127" s="386">
        <f t="shared" si="2"/>
        <v>728.27000000000032</v>
      </c>
      <c r="Z127" s="422"/>
    </row>
    <row r="128" spans="1:26" x14ac:dyDescent="0.2">
      <c r="A128" s="381">
        <v>41091</v>
      </c>
      <c r="B128" s="382" t="s">
        <v>6475</v>
      </c>
      <c r="C128" s="382" t="s">
        <v>6476</v>
      </c>
      <c r="D128" s="382" t="s">
        <v>6477</v>
      </c>
      <c r="E128" s="382"/>
      <c r="F128" s="382"/>
      <c r="G128" s="382"/>
      <c r="H128" s="382"/>
      <c r="I128" s="382"/>
      <c r="J128" s="382"/>
      <c r="K128" s="382"/>
      <c r="L128" s="382"/>
      <c r="M128" s="383" t="s">
        <v>3965</v>
      </c>
      <c r="N128" s="383" t="s">
        <v>1055</v>
      </c>
      <c r="O128" s="384" t="s">
        <v>4059</v>
      </c>
      <c r="P128" s="384" t="s">
        <v>4024</v>
      </c>
      <c r="Q128" s="382">
        <v>13</v>
      </c>
      <c r="R128" s="385" t="s">
        <v>6478</v>
      </c>
      <c r="S128" s="385" t="s">
        <v>6479</v>
      </c>
      <c r="T128" s="386"/>
      <c r="U128" s="386">
        <v>0.1</v>
      </c>
      <c r="V128" s="386"/>
      <c r="W128" s="386">
        <f t="shared" si="3"/>
        <v>6471.4</v>
      </c>
      <c r="X128" s="386"/>
      <c r="Y128" s="386">
        <f t="shared" si="2"/>
        <v>728.27000000000032</v>
      </c>
      <c r="Z128" s="422"/>
    </row>
    <row r="129" spans="1:26" x14ac:dyDescent="0.2">
      <c r="A129" s="393">
        <v>41091</v>
      </c>
      <c r="B129" s="320" t="s">
        <v>6480</v>
      </c>
      <c r="C129" s="320" t="s">
        <v>6481</v>
      </c>
      <c r="D129" s="320" t="s">
        <v>6482</v>
      </c>
      <c r="E129" s="320">
        <v>50</v>
      </c>
      <c r="F129" s="320"/>
      <c r="G129" s="320">
        <v>7</v>
      </c>
      <c r="H129" s="320"/>
      <c r="I129" s="320"/>
      <c r="J129" s="320"/>
      <c r="K129" s="320"/>
      <c r="L129" s="320"/>
      <c r="M129" s="394" t="s">
        <v>3965</v>
      </c>
      <c r="N129" s="394" t="s">
        <v>4134</v>
      </c>
      <c r="O129" s="395" t="s">
        <v>3907</v>
      </c>
      <c r="P129" s="395" t="s">
        <v>3959</v>
      </c>
      <c r="Q129" s="320">
        <v>6</v>
      </c>
      <c r="R129" s="396" t="s">
        <v>6483</v>
      </c>
      <c r="S129" s="396" t="s">
        <v>6484</v>
      </c>
      <c r="T129" s="397"/>
      <c r="U129" s="397">
        <v>650</v>
      </c>
      <c r="V129" s="397"/>
      <c r="W129" s="397">
        <f t="shared" si="3"/>
        <v>6471.4</v>
      </c>
      <c r="X129" s="397">
        <v>50</v>
      </c>
      <c r="Y129" s="397">
        <f t="shared" si="2"/>
        <v>778.27000000000032</v>
      </c>
      <c r="Z129" s="422"/>
    </row>
    <row r="130" spans="1:26" x14ac:dyDescent="0.2">
      <c r="A130" s="381">
        <v>41090</v>
      </c>
      <c r="B130" s="382" t="s">
        <v>6485</v>
      </c>
      <c r="C130" s="382" t="s">
        <v>6486</v>
      </c>
      <c r="D130" s="382"/>
      <c r="E130" s="382"/>
      <c r="F130" s="382"/>
      <c r="G130" s="382"/>
      <c r="H130" s="382"/>
      <c r="I130" s="382"/>
      <c r="J130" s="382"/>
      <c r="K130" s="382"/>
      <c r="L130" s="382"/>
      <c r="M130" s="383" t="s">
        <v>3906</v>
      </c>
      <c r="N130" s="383" t="s">
        <v>1059</v>
      </c>
      <c r="O130" s="384" t="s">
        <v>3894</v>
      </c>
      <c r="P130" s="384" t="s">
        <v>3889</v>
      </c>
      <c r="Q130" s="382">
        <v>10</v>
      </c>
      <c r="R130" s="385" t="s">
        <v>6487</v>
      </c>
      <c r="S130" s="385" t="s">
        <v>6488</v>
      </c>
      <c r="T130" s="386">
        <v>1.3</v>
      </c>
      <c r="U130" s="386"/>
      <c r="V130" s="386"/>
      <c r="W130" s="386">
        <f t="shared" si="3"/>
        <v>6471.4</v>
      </c>
      <c r="X130" s="386"/>
      <c r="Y130" s="386">
        <f t="shared" si="2"/>
        <v>778.27000000000032</v>
      </c>
      <c r="Z130" s="422"/>
    </row>
    <row r="131" spans="1:26" x14ac:dyDescent="0.2">
      <c r="A131" s="393">
        <v>41092</v>
      </c>
      <c r="B131" s="320" t="s">
        <v>5385</v>
      </c>
      <c r="C131" s="320" t="s">
        <v>6489</v>
      </c>
      <c r="D131" s="320" t="s">
        <v>3989</v>
      </c>
      <c r="E131" s="320">
        <v>51</v>
      </c>
      <c r="F131" s="320"/>
      <c r="G131" s="320"/>
      <c r="H131" s="320"/>
      <c r="I131" s="320"/>
      <c r="J131" s="320"/>
      <c r="K131" s="320"/>
      <c r="L131" s="320">
        <v>8</v>
      </c>
      <c r="M131" s="394" t="s">
        <v>3965</v>
      </c>
      <c r="N131" s="394" t="s">
        <v>1059</v>
      </c>
      <c r="O131" s="395" t="s">
        <v>4030</v>
      </c>
      <c r="P131" s="395" t="s">
        <v>3995</v>
      </c>
      <c r="Q131" s="320">
        <v>6</v>
      </c>
      <c r="R131" s="396" t="s">
        <v>6490</v>
      </c>
      <c r="S131" s="396" t="s">
        <v>6491</v>
      </c>
      <c r="T131" s="397"/>
      <c r="U131" s="397">
        <v>5</v>
      </c>
      <c r="V131" s="397"/>
      <c r="W131" s="397">
        <f t="shared" si="3"/>
        <v>6471.4</v>
      </c>
      <c r="X131" s="397">
        <v>5</v>
      </c>
      <c r="Y131" s="397">
        <f t="shared" si="2"/>
        <v>783.27000000000032</v>
      </c>
      <c r="Z131" s="422"/>
    </row>
    <row r="132" spans="1:26" x14ac:dyDescent="0.2">
      <c r="A132" s="381">
        <v>41092</v>
      </c>
      <c r="B132" s="411" t="s">
        <v>6492</v>
      </c>
      <c r="C132" s="382" t="s">
        <v>6493</v>
      </c>
      <c r="D132" s="382" t="s">
        <v>6494</v>
      </c>
      <c r="E132" s="382"/>
      <c r="F132" s="382"/>
      <c r="G132" s="382"/>
      <c r="H132" s="382"/>
      <c r="I132" s="382"/>
      <c r="J132" s="382"/>
      <c r="K132" s="382"/>
      <c r="L132" s="382"/>
      <c r="M132" s="383" t="s">
        <v>3930</v>
      </c>
      <c r="N132" s="383" t="s">
        <v>1055</v>
      </c>
      <c r="O132" s="384" t="s">
        <v>3979</v>
      </c>
      <c r="P132" s="384" t="s">
        <v>3908</v>
      </c>
      <c r="Q132" s="382">
        <v>13</v>
      </c>
      <c r="R132" s="385" t="s">
        <v>6130</v>
      </c>
      <c r="S132" s="385" t="s">
        <v>3634</v>
      </c>
      <c r="T132" s="386">
        <v>0.1</v>
      </c>
      <c r="U132" s="386"/>
      <c r="V132" s="386"/>
      <c r="W132" s="386">
        <f t="shared" si="3"/>
        <v>6471.4</v>
      </c>
      <c r="X132" s="386"/>
      <c r="Y132" s="386">
        <f t="shared" si="2"/>
        <v>783.27000000000032</v>
      </c>
      <c r="Z132" s="422"/>
    </row>
    <row r="133" spans="1:26" x14ac:dyDescent="0.2">
      <c r="A133" s="381">
        <v>41093</v>
      </c>
      <c r="B133" s="382" t="s">
        <v>6495</v>
      </c>
      <c r="C133" s="382" t="s">
        <v>6496</v>
      </c>
      <c r="D133" s="382" t="s">
        <v>6497</v>
      </c>
      <c r="E133" s="382"/>
      <c r="F133" s="382"/>
      <c r="G133" s="382"/>
      <c r="H133" s="382"/>
      <c r="I133" s="382"/>
      <c r="J133" s="382"/>
      <c r="K133" s="382"/>
      <c r="L133" s="382"/>
      <c r="M133" s="383" t="s">
        <v>3965</v>
      </c>
      <c r="N133" s="383" t="s">
        <v>1076</v>
      </c>
      <c r="O133" s="384" t="s">
        <v>4036</v>
      </c>
      <c r="P133" s="384" t="s">
        <v>2433</v>
      </c>
      <c r="Q133" s="382">
        <v>34</v>
      </c>
      <c r="R133" s="385" t="s">
        <v>6498</v>
      </c>
      <c r="S133" s="385" t="s">
        <v>6499</v>
      </c>
      <c r="T133" s="386"/>
      <c r="U133" s="386">
        <v>21.5</v>
      </c>
      <c r="V133" s="386"/>
      <c r="W133" s="386">
        <f t="shared" si="3"/>
        <v>6471.4</v>
      </c>
      <c r="X133" s="386"/>
      <c r="Y133" s="386">
        <f t="shared" si="2"/>
        <v>783.27000000000032</v>
      </c>
      <c r="Z133" s="423"/>
    </row>
    <row r="134" spans="1:26" x14ac:dyDescent="0.2">
      <c r="A134" s="387">
        <v>41093</v>
      </c>
      <c r="B134" s="388" t="s">
        <v>649</v>
      </c>
      <c r="C134" s="388" t="s">
        <v>6500</v>
      </c>
      <c r="D134" s="388" t="s">
        <v>6501</v>
      </c>
      <c r="E134" s="388"/>
      <c r="F134" s="388"/>
      <c r="G134" s="388"/>
      <c r="H134" s="388"/>
      <c r="I134" s="388"/>
      <c r="J134" s="388"/>
      <c r="K134" s="388"/>
      <c r="L134" s="388"/>
      <c r="M134" s="389" t="s">
        <v>3965</v>
      </c>
      <c r="N134" s="389" t="s">
        <v>820</v>
      </c>
      <c r="O134" s="390" t="s">
        <v>4036</v>
      </c>
      <c r="P134" s="390" t="s">
        <v>4043</v>
      </c>
      <c r="Q134" s="388">
        <v>36</v>
      </c>
      <c r="R134" s="391" t="s">
        <v>6502</v>
      </c>
      <c r="S134" s="391" t="s">
        <v>6503</v>
      </c>
      <c r="T134" s="392"/>
      <c r="U134" s="392">
        <v>1508</v>
      </c>
      <c r="V134" s="386"/>
      <c r="W134" s="386">
        <f t="shared" si="3"/>
        <v>6471.4</v>
      </c>
      <c r="X134" s="386"/>
      <c r="Y134" s="386">
        <f t="shared" si="2"/>
        <v>783.27000000000032</v>
      </c>
      <c r="Z134" s="422"/>
    </row>
    <row r="135" spans="1:26" x14ac:dyDescent="0.2">
      <c r="A135" s="393">
        <v>41094</v>
      </c>
      <c r="B135" s="320" t="s">
        <v>5531</v>
      </c>
      <c r="C135" s="320" t="s">
        <v>6504</v>
      </c>
      <c r="D135" s="320" t="s">
        <v>6505</v>
      </c>
      <c r="E135" s="320">
        <v>52</v>
      </c>
      <c r="F135" s="320"/>
      <c r="G135" s="320"/>
      <c r="H135" s="320"/>
      <c r="I135" s="320"/>
      <c r="J135" s="320"/>
      <c r="K135" s="320">
        <v>17</v>
      </c>
      <c r="L135" s="320"/>
      <c r="M135" s="394" t="s">
        <v>1055</v>
      </c>
      <c r="N135" s="394" t="s">
        <v>1059</v>
      </c>
      <c r="O135" s="395" t="s">
        <v>3999</v>
      </c>
      <c r="P135" s="395" t="s">
        <v>3889</v>
      </c>
      <c r="Q135" s="320">
        <v>35</v>
      </c>
      <c r="R135" s="396" t="s">
        <v>653</v>
      </c>
      <c r="S135" s="396" t="s">
        <v>458</v>
      </c>
      <c r="T135" s="397">
        <v>0.7</v>
      </c>
      <c r="U135" s="397"/>
      <c r="V135" s="397">
        <v>0.7</v>
      </c>
      <c r="W135" s="397">
        <f t="shared" si="3"/>
        <v>6472.0999999999995</v>
      </c>
      <c r="X135" s="397"/>
      <c r="Y135" s="397">
        <f t="shared" si="2"/>
        <v>783.27000000000032</v>
      </c>
      <c r="Z135" s="422"/>
    </row>
    <row r="136" spans="1:26" s="413" customFormat="1" x14ac:dyDescent="0.2">
      <c r="A136" s="393">
        <v>41094</v>
      </c>
      <c r="B136" s="320" t="s">
        <v>5206</v>
      </c>
      <c r="C136" s="320" t="s">
        <v>6506</v>
      </c>
      <c r="D136" s="320" t="s">
        <v>6507</v>
      </c>
      <c r="E136" s="320">
        <v>53</v>
      </c>
      <c r="F136" s="320"/>
      <c r="G136" s="320"/>
      <c r="H136" s="320"/>
      <c r="I136" s="320"/>
      <c r="J136" s="320"/>
      <c r="K136" s="320">
        <v>18</v>
      </c>
      <c r="L136" s="320"/>
      <c r="M136" s="394" t="s">
        <v>3930</v>
      </c>
      <c r="N136" s="394" t="s">
        <v>1055</v>
      </c>
      <c r="O136" s="395" t="s">
        <v>3937</v>
      </c>
      <c r="P136" s="395" t="s">
        <v>3889</v>
      </c>
      <c r="Q136" s="320">
        <v>11</v>
      </c>
      <c r="R136" s="396" t="s">
        <v>6509</v>
      </c>
      <c r="S136" s="396" t="s">
        <v>1269</v>
      </c>
      <c r="T136" s="397">
        <v>0.1</v>
      </c>
      <c r="U136" s="397"/>
      <c r="V136" s="397">
        <v>0.1</v>
      </c>
      <c r="W136" s="397">
        <f t="shared" si="3"/>
        <v>6472.2</v>
      </c>
      <c r="X136" s="397"/>
      <c r="Y136" s="397">
        <f t="shared" si="2"/>
        <v>783.27000000000032</v>
      </c>
      <c r="Z136" s="422"/>
    </row>
    <row r="137" spans="1:26" x14ac:dyDescent="0.2">
      <c r="A137" s="381">
        <v>41094</v>
      </c>
      <c r="B137" s="382" t="s">
        <v>6510</v>
      </c>
      <c r="C137" s="382" t="s">
        <v>6511</v>
      </c>
      <c r="D137" s="382" t="s">
        <v>6512</v>
      </c>
      <c r="E137" s="382"/>
      <c r="F137" s="382"/>
      <c r="G137" s="382"/>
      <c r="H137" s="382"/>
      <c r="I137" s="382"/>
      <c r="J137" s="382"/>
      <c r="K137" s="382"/>
      <c r="L137" s="382"/>
      <c r="M137" s="383" t="s">
        <v>1828</v>
      </c>
      <c r="N137" s="383" t="s">
        <v>1055</v>
      </c>
      <c r="O137" s="384" t="s">
        <v>6508</v>
      </c>
      <c r="P137" s="384" t="s">
        <v>2003</v>
      </c>
      <c r="Q137" s="382">
        <v>3</v>
      </c>
      <c r="R137" s="385" t="s">
        <v>6513</v>
      </c>
      <c r="S137" s="385" t="s">
        <v>6514</v>
      </c>
      <c r="T137" s="386">
        <v>0.2</v>
      </c>
      <c r="U137" s="386"/>
      <c r="V137" s="386"/>
      <c r="W137" s="386">
        <f t="shared" si="3"/>
        <v>6472.2</v>
      </c>
      <c r="X137" s="386"/>
      <c r="Y137" s="386">
        <f t="shared" si="2"/>
        <v>783.27000000000032</v>
      </c>
      <c r="Z137" s="422"/>
    </row>
    <row r="138" spans="1:26" x14ac:dyDescent="0.2">
      <c r="A138" s="381">
        <v>41094</v>
      </c>
      <c r="B138" s="382" t="s">
        <v>6515</v>
      </c>
      <c r="C138" s="382" t="s">
        <v>6516</v>
      </c>
      <c r="D138" s="382" t="s">
        <v>6517</v>
      </c>
      <c r="E138" s="382"/>
      <c r="F138" s="382"/>
      <c r="G138" s="382"/>
      <c r="H138" s="382"/>
      <c r="I138" s="382"/>
      <c r="J138" s="382"/>
      <c r="K138" s="382"/>
      <c r="L138" s="382"/>
      <c r="M138" s="383" t="s">
        <v>1828</v>
      </c>
      <c r="N138" s="383" t="s">
        <v>1055</v>
      </c>
      <c r="O138" s="384" t="s">
        <v>3894</v>
      </c>
      <c r="P138" s="384" t="s">
        <v>3889</v>
      </c>
      <c r="Q138" s="382">
        <v>12</v>
      </c>
      <c r="R138" s="385" t="s">
        <v>6518</v>
      </c>
      <c r="S138" s="385" t="s">
        <v>6519</v>
      </c>
      <c r="T138" s="386">
        <v>0.1</v>
      </c>
      <c r="U138" s="386"/>
      <c r="V138" s="386"/>
      <c r="W138" s="386">
        <f t="shared" si="3"/>
        <v>6472.2</v>
      </c>
      <c r="X138" s="386"/>
      <c r="Y138" s="386">
        <f t="shared" si="2"/>
        <v>783.27000000000032</v>
      </c>
      <c r="Z138" s="422"/>
    </row>
    <row r="139" spans="1:26" x14ac:dyDescent="0.2">
      <c r="A139" s="381">
        <v>41096</v>
      </c>
      <c r="B139" s="382">
        <v>322</v>
      </c>
      <c r="C139" s="382" t="s">
        <v>6520</v>
      </c>
      <c r="D139" s="382" t="s">
        <v>6521</v>
      </c>
      <c r="E139" s="382"/>
      <c r="F139" s="382"/>
      <c r="G139" s="382"/>
      <c r="H139" s="382"/>
      <c r="I139" s="382"/>
      <c r="J139" s="382"/>
      <c r="K139" s="382"/>
      <c r="L139" s="382"/>
      <c r="M139" s="383" t="s">
        <v>3965</v>
      </c>
      <c r="N139" s="383" t="s">
        <v>1055</v>
      </c>
      <c r="O139" s="384" t="s">
        <v>3907</v>
      </c>
      <c r="P139" s="384" t="s">
        <v>4024</v>
      </c>
      <c r="Q139" s="382">
        <v>17</v>
      </c>
      <c r="R139" s="385" t="s">
        <v>6522</v>
      </c>
      <c r="S139" s="385" t="s">
        <v>4618</v>
      </c>
      <c r="T139" s="386"/>
      <c r="U139" s="386">
        <v>0.1</v>
      </c>
      <c r="V139" s="386"/>
      <c r="W139" s="386">
        <f t="shared" si="3"/>
        <v>6472.2</v>
      </c>
      <c r="X139" s="386"/>
      <c r="Y139" s="386">
        <f t="shared" ref="Y139:Y202" si="4">Y138+X139</f>
        <v>783.27000000000032</v>
      </c>
      <c r="Z139" s="422"/>
    </row>
    <row r="140" spans="1:26" x14ac:dyDescent="0.2">
      <c r="A140" s="381">
        <v>41101</v>
      </c>
      <c r="B140" s="382" t="s">
        <v>6523</v>
      </c>
      <c r="C140" s="382" t="s">
        <v>6524</v>
      </c>
      <c r="D140" s="382" t="s">
        <v>6525</v>
      </c>
      <c r="E140" s="382"/>
      <c r="F140" s="382"/>
      <c r="G140" s="382"/>
      <c r="H140" s="382"/>
      <c r="I140" s="382"/>
      <c r="J140" s="382"/>
      <c r="K140" s="382"/>
      <c r="L140" s="382"/>
      <c r="M140" s="383" t="s">
        <v>3965</v>
      </c>
      <c r="N140" s="383" t="s">
        <v>1059</v>
      </c>
      <c r="O140" s="384" t="s">
        <v>2958</v>
      </c>
      <c r="P140" s="384" t="s">
        <v>4070</v>
      </c>
      <c r="Q140" s="382">
        <v>30</v>
      </c>
      <c r="R140" s="385" t="s">
        <v>6526</v>
      </c>
      <c r="S140" s="385" t="s">
        <v>473</v>
      </c>
      <c r="T140" s="386"/>
      <c r="U140" s="386">
        <v>1.5</v>
      </c>
      <c r="V140" s="386"/>
      <c r="W140" s="386">
        <f t="shared" ref="W140:W203" si="5">W139+V140</f>
        <v>6472.2</v>
      </c>
      <c r="X140" s="386"/>
      <c r="Y140" s="386">
        <f t="shared" si="4"/>
        <v>783.27000000000032</v>
      </c>
      <c r="Z140" s="422"/>
    </row>
    <row r="141" spans="1:26" x14ac:dyDescent="0.2">
      <c r="A141" s="381">
        <v>41102</v>
      </c>
      <c r="B141" s="382" t="s">
        <v>6358</v>
      </c>
      <c r="C141" s="382" t="s">
        <v>6359</v>
      </c>
      <c r="D141" s="382" t="s">
        <v>6360</v>
      </c>
      <c r="E141" s="382"/>
      <c r="F141" s="382"/>
      <c r="G141" s="382"/>
      <c r="H141" s="382"/>
      <c r="I141" s="382"/>
      <c r="J141" s="382"/>
      <c r="K141" s="382"/>
      <c r="L141" s="382"/>
      <c r="M141" s="383" t="s">
        <v>3906</v>
      </c>
      <c r="N141" s="383" t="s">
        <v>1059</v>
      </c>
      <c r="O141" s="384" t="s">
        <v>3985</v>
      </c>
      <c r="P141" s="384" t="s">
        <v>3959</v>
      </c>
      <c r="Q141" s="382">
        <v>16</v>
      </c>
      <c r="R141" s="385" t="s">
        <v>6361</v>
      </c>
      <c r="S141" s="385" t="s">
        <v>1899</v>
      </c>
      <c r="T141" s="386">
        <v>0.5</v>
      </c>
      <c r="U141" s="386"/>
      <c r="V141" s="386"/>
      <c r="W141" s="386">
        <f t="shared" si="5"/>
        <v>6472.2</v>
      </c>
      <c r="X141" s="386"/>
      <c r="Y141" s="386">
        <f t="shared" si="4"/>
        <v>783.27000000000032</v>
      </c>
      <c r="Z141" s="422"/>
    </row>
    <row r="142" spans="1:26" x14ac:dyDescent="0.2">
      <c r="A142" s="381">
        <v>41102</v>
      </c>
      <c r="B142" s="382" t="s">
        <v>6527</v>
      </c>
      <c r="C142" s="382" t="s">
        <v>6528</v>
      </c>
      <c r="D142" s="382" t="s">
        <v>6529</v>
      </c>
      <c r="E142" s="382"/>
      <c r="F142" s="382"/>
      <c r="G142" s="382"/>
      <c r="H142" s="382"/>
      <c r="I142" s="382"/>
      <c r="J142" s="382"/>
      <c r="K142" s="382"/>
      <c r="L142" s="382"/>
      <c r="M142" s="383" t="s">
        <v>3965</v>
      </c>
      <c r="N142" s="383" t="s">
        <v>1055</v>
      </c>
      <c r="O142" s="384" t="s">
        <v>3999</v>
      </c>
      <c r="P142" s="384" t="s">
        <v>4024</v>
      </c>
      <c r="Q142" s="382">
        <v>17</v>
      </c>
      <c r="R142" s="385" t="s">
        <v>6530</v>
      </c>
      <c r="S142" s="385" t="s">
        <v>6531</v>
      </c>
      <c r="T142" s="386"/>
      <c r="U142" s="386">
        <v>0.1</v>
      </c>
      <c r="V142" s="386"/>
      <c r="W142" s="386">
        <f t="shared" si="5"/>
        <v>6472.2</v>
      </c>
      <c r="X142" s="386"/>
      <c r="Y142" s="386">
        <f t="shared" si="4"/>
        <v>783.27000000000032</v>
      </c>
      <c r="Z142" s="422"/>
    </row>
    <row r="143" spans="1:26" x14ac:dyDescent="0.2">
      <c r="A143" s="393">
        <v>41102</v>
      </c>
      <c r="B143" s="320" t="s">
        <v>6532</v>
      </c>
      <c r="C143" s="320" t="s">
        <v>6533</v>
      </c>
      <c r="D143" s="320" t="s">
        <v>3989</v>
      </c>
      <c r="E143" s="320">
        <v>54</v>
      </c>
      <c r="F143" s="320"/>
      <c r="G143" s="320">
        <v>8</v>
      </c>
      <c r="H143" s="320"/>
      <c r="I143" s="320"/>
      <c r="J143" s="320"/>
      <c r="K143" s="320"/>
      <c r="L143" s="320"/>
      <c r="M143" s="394" t="s">
        <v>3965</v>
      </c>
      <c r="N143" s="394" t="s">
        <v>1059</v>
      </c>
      <c r="O143" s="395" t="s">
        <v>4049</v>
      </c>
      <c r="P143" s="395" t="s">
        <v>3959</v>
      </c>
      <c r="Q143" s="320">
        <v>3</v>
      </c>
      <c r="R143" s="396" t="s">
        <v>6534</v>
      </c>
      <c r="S143" s="396" t="s">
        <v>5354</v>
      </c>
      <c r="T143" s="397"/>
      <c r="U143" s="397">
        <v>1</v>
      </c>
      <c r="V143" s="397"/>
      <c r="W143" s="397">
        <f t="shared" si="5"/>
        <v>6472.2</v>
      </c>
      <c r="X143" s="397">
        <v>1</v>
      </c>
      <c r="Y143" s="397">
        <f t="shared" si="4"/>
        <v>784.27000000000032</v>
      </c>
      <c r="Z143" s="422"/>
    </row>
    <row r="144" spans="1:26" x14ac:dyDescent="0.2">
      <c r="A144" s="381">
        <v>41102</v>
      </c>
      <c r="B144" s="382" t="s">
        <v>6535</v>
      </c>
      <c r="C144" s="382" t="s">
        <v>6536</v>
      </c>
      <c r="D144" s="382" t="s">
        <v>6537</v>
      </c>
      <c r="E144" s="382"/>
      <c r="F144" s="382"/>
      <c r="G144" s="382"/>
      <c r="H144" s="382"/>
      <c r="I144" s="382"/>
      <c r="J144" s="382"/>
      <c r="K144" s="382"/>
      <c r="L144" s="382"/>
      <c r="M144" s="383" t="s">
        <v>3906</v>
      </c>
      <c r="N144" s="383" t="s">
        <v>1076</v>
      </c>
      <c r="O144" s="384" t="s">
        <v>2427</v>
      </c>
      <c r="P144" s="384" t="s">
        <v>4070</v>
      </c>
      <c r="Q144" s="382">
        <v>30</v>
      </c>
      <c r="R144" s="385" t="s">
        <v>1907</v>
      </c>
      <c r="S144" s="385" t="s">
        <v>6538</v>
      </c>
      <c r="T144" s="386">
        <v>32</v>
      </c>
      <c r="U144" s="386"/>
      <c r="V144" s="386"/>
      <c r="W144" s="386">
        <f t="shared" si="5"/>
        <v>6472.2</v>
      </c>
      <c r="X144" s="386"/>
      <c r="Y144" s="386">
        <f t="shared" si="4"/>
        <v>784.27000000000032</v>
      </c>
      <c r="Z144" s="422"/>
    </row>
    <row r="145" spans="1:26" x14ac:dyDescent="0.2">
      <c r="A145" s="381">
        <v>41071</v>
      </c>
      <c r="B145" s="382" t="s">
        <v>6539</v>
      </c>
      <c r="C145" s="382" t="s">
        <v>6540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3" t="s">
        <v>319</v>
      </c>
      <c r="N145" s="383" t="s">
        <v>1055</v>
      </c>
      <c r="O145" s="384" t="s">
        <v>1739</v>
      </c>
      <c r="P145" s="384" t="s">
        <v>3991</v>
      </c>
      <c r="Q145" s="382">
        <v>17</v>
      </c>
      <c r="R145" s="385" t="s">
        <v>6541</v>
      </c>
      <c r="S145" s="385" t="s">
        <v>6542</v>
      </c>
      <c r="T145" s="386">
        <v>0.1</v>
      </c>
      <c r="U145" s="386"/>
      <c r="V145" s="386"/>
      <c r="W145" s="386">
        <f t="shared" si="5"/>
        <v>6472.2</v>
      </c>
      <c r="X145" s="386"/>
      <c r="Y145" s="386">
        <f t="shared" si="4"/>
        <v>784.27000000000032</v>
      </c>
      <c r="Z145" s="422"/>
    </row>
    <row r="146" spans="1:26" x14ac:dyDescent="0.2">
      <c r="A146" s="381">
        <v>41071</v>
      </c>
      <c r="B146" s="382" t="s">
        <v>6543</v>
      </c>
      <c r="C146" s="382" t="s">
        <v>6544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3" t="s">
        <v>319</v>
      </c>
      <c r="N146" s="383" t="s">
        <v>1055</v>
      </c>
      <c r="O146" s="384" t="s">
        <v>4023</v>
      </c>
      <c r="P146" s="384" t="s">
        <v>4024</v>
      </c>
      <c r="Q146" s="382">
        <v>14</v>
      </c>
      <c r="R146" s="385" t="s">
        <v>2249</v>
      </c>
      <c r="S146" s="385" t="s">
        <v>6545</v>
      </c>
      <c r="T146" s="386">
        <v>0.1</v>
      </c>
      <c r="U146" s="386"/>
      <c r="V146" s="386"/>
      <c r="W146" s="386">
        <f t="shared" si="5"/>
        <v>6472.2</v>
      </c>
      <c r="X146" s="386"/>
      <c r="Y146" s="386">
        <f t="shared" si="4"/>
        <v>784.27000000000032</v>
      </c>
      <c r="Z146" s="422"/>
    </row>
    <row r="147" spans="1:26" x14ac:dyDescent="0.2">
      <c r="A147" s="381">
        <v>41103</v>
      </c>
      <c r="B147" s="382" t="s">
        <v>6546</v>
      </c>
      <c r="C147" s="382" t="s">
        <v>6547</v>
      </c>
      <c r="D147" s="382" t="s">
        <v>6548</v>
      </c>
      <c r="E147" s="382"/>
      <c r="F147" s="382"/>
      <c r="G147" s="382"/>
      <c r="H147" s="382"/>
      <c r="I147" s="382"/>
      <c r="J147" s="382"/>
      <c r="K147" s="382"/>
      <c r="L147" s="382"/>
      <c r="M147" s="383" t="s">
        <v>3906</v>
      </c>
      <c r="N147" s="383" t="s">
        <v>1076</v>
      </c>
      <c r="O147" s="384" t="s">
        <v>3999</v>
      </c>
      <c r="P147" s="384" t="s">
        <v>1983</v>
      </c>
      <c r="Q147" s="382">
        <v>17</v>
      </c>
      <c r="R147" s="385" t="s">
        <v>6549</v>
      </c>
      <c r="S147" s="385" t="s">
        <v>6550</v>
      </c>
      <c r="T147" s="386">
        <v>50</v>
      </c>
      <c r="U147" s="386"/>
      <c r="V147" s="386"/>
      <c r="W147" s="386">
        <f t="shared" si="5"/>
        <v>6472.2</v>
      </c>
      <c r="X147" s="386"/>
      <c r="Y147" s="386">
        <f t="shared" si="4"/>
        <v>784.27000000000032</v>
      </c>
      <c r="Z147" s="422"/>
    </row>
    <row r="148" spans="1:26" x14ac:dyDescent="0.2">
      <c r="A148" s="393">
        <v>41103</v>
      </c>
      <c r="B148" s="320" t="s">
        <v>6551</v>
      </c>
      <c r="C148" s="320" t="s">
        <v>6552</v>
      </c>
      <c r="D148" s="320" t="s">
        <v>3989</v>
      </c>
      <c r="E148" s="320">
        <v>55</v>
      </c>
      <c r="F148" s="320"/>
      <c r="G148" s="320">
        <v>9</v>
      </c>
      <c r="H148" s="320"/>
      <c r="I148" s="320"/>
      <c r="J148" s="320"/>
      <c r="K148" s="320"/>
      <c r="L148" s="320"/>
      <c r="M148" s="394" t="s">
        <v>3965</v>
      </c>
      <c r="N148" s="394" t="s">
        <v>1059</v>
      </c>
      <c r="O148" s="395" t="s">
        <v>3979</v>
      </c>
      <c r="P148" s="395" t="s">
        <v>3959</v>
      </c>
      <c r="Q148" s="320">
        <v>11</v>
      </c>
      <c r="R148" s="396" t="s">
        <v>6201</v>
      </c>
      <c r="S148" s="396" t="s">
        <v>6553</v>
      </c>
      <c r="T148" s="397"/>
      <c r="U148" s="397">
        <v>0.4</v>
      </c>
      <c r="V148" s="397"/>
      <c r="W148" s="397">
        <f t="shared" si="5"/>
        <v>6472.2</v>
      </c>
      <c r="X148" s="436">
        <v>0.3</v>
      </c>
      <c r="Y148" s="397">
        <f t="shared" si="4"/>
        <v>784.57000000000028</v>
      </c>
      <c r="Z148" s="424"/>
    </row>
    <row r="149" spans="1:26" x14ac:dyDescent="0.2">
      <c r="A149" s="430">
        <v>41104</v>
      </c>
      <c r="B149" s="425" t="s">
        <v>6554</v>
      </c>
      <c r="C149" s="425" t="s">
        <v>6555</v>
      </c>
      <c r="D149" s="425" t="s">
        <v>6556</v>
      </c>
      <c r="E149" s="425"/>
      <c r="F149" s="425"/>
      <c r="G149" s="425"/>
      <c r="H149" s="425"/>
      <c r="I149" s="425"/>
      <c r="J149" s="425"/>
      <c r="K149" s="425"/>
      <c r="L149" s="425"/>
      <c r="M149" s="426" t="s">
        <v>3965</v>
      </c>
      <c r="N149" s="426" t="s">
        <v>1059</v>
      </c>
      <c r="O149" s="427" t="s">
        <v>1588</v>
      </c>
      <c r="P149" s="427" t="s">
        <v>2433</v>
      </c>
      <c r="Q149" s="425">
        <v>23</v>
      </c>
      <c r="R149" s="428" t="s">
        <v>6557</v>
      </c>
      <c r="S149" s="428" t="s">
        <v>6558</v>
      </c>
      <c r="T149" s="429"/>
      <c r="U149" s="429">
        <v>1.5</v>
      </c>
      <c r="V149" s="386"/>
      <c r="W149" s="386">
        <f t="shared" si="5"/>
        <v>6472.2</v>
      </c>
      <c r="X149" s="386"/>
      <c r="Y149" s="386">
        <f t="shared" si="4"/>
        <v>784.57000000000028</v>
      </c>
      <c r="Z149" s="383"/>
    </row>
    <row r="150" spans="1:26" x14ac:dyDescent="0.2">
      <c r="A150" s="381">
        <v>41104</v>
      </c>
      <c r="B150" s="382" t="s">
        <v>6559</v>
      </c>
      <c r="C150" s="382" t="s">
        <v>6560</v>
      </c>
      <c r="D150" s="382" t="s">
        <v>6561</v>
      </c>
      <c r="E150" s="382"/>
      <c r="F150" s="382"/>
      <c r="G150" s="382"/>
      <c r="H150" s="382"/>
      <c r="I150" s="382"/>
      <c r="J150" s="382"/>
      <c r="K150" s="382"/>
      <c r="L150" s="382"/>
      <c r="M150" s="383" t="s">
        <v>3965</v>
      </c>
      <c r="N150" s="383" t="s">
        <v>1059</v>
      </c>
      <c r="O150" s="384" t="s">
        <v>1588</v>
      </c>
      <c r="P150" s="384" t="s">
        <v>2433</v>
      </c>
      <c r="Q150" s="382">
        <v>20</v>
      </c>
      <c r="R150" s="385" t="s">
        <v>1870</v>
      </c>
      <c r="S150" s="385" t="s">
        <v>6562</v>
      </c>
      <c r="T150" s="386"/>
      <c r="U150" s="386">
        <v>6.5</v>
      </c>
      <c r="V150" s="386"/>
      <c r="W150" s="386">
        <f t="shared" si="5"/>
        <v>6472.2</v>
      </c>
      <c r="X150" s="386"/>
      <c r="Y150" s="386">
        <f t="shared" si="4"/>
        <v>784.57000000000028</v>
      </c>
      <c r="Z150" s="383"/>
    </row>
    <row r="151" spans="1:26" x14ac:dyDescent="0.2">
      <c r="A151" s="381">
        <v>41104</v>
      </c>
      <c r="B151" s="382" t="s">
        <v>6563</v>
      </c>
      <c r="C151" s="382" t="s">
        <v>6564</v>
      </c>
      <c r="D151" s="382" t="s">
        <v>6565</v>
      </c>
      <c r="E151" s="382"/>
      <c r="F151" s="382"/>
      <c r="G151" s="382"/>
      <c r="H151" s="382"/>
      <c r="I151" s="382"/>
      <c r="J151" s="382"/>
      <c r="K151" s="382"/>
      <c r="L151" s="382"/>
      <c r="M151" s="383" t="s">
        <v>3965</v>
      </c>
      <c r="N151" s="383" t="s">
        <v>1055</v>
      </c>
      <c r="O151" s="384" t="s">
        <v>6566</v>
      </c>
      <c r="P151" s="384" t="s">
        <v>4043</v>
      </c>
      <c r="Q151" s="382">
        <v>12</v>
      </c>
      <c r="R151" s="385" t="s">
        <v>6567</v>
      </c>
      <c r="S151" s="385" t="s">
        <v>6568</v>
      </c>
      <c r="T151" s="386"/>
      <c r="U151" s="386">
        <v>0.1</v>
      </c>
      <c r="V151" s="386"/>
      <c r="W151" s="386">
        <f t="shared" si="5"/>
        <v>6472.2</v>
      </c>
      <c r="X151" s="386"/>
      <c r="Y151" s="386">
        <f t="shared" si="4"/>
        <v>784.57000000000028</v>
      </c>
      <c r="Z151" s="382"/>
    </row>
    <row r="152" spans="1:26" x14ac:dyDescent="0.2">
      <c r="A152" s="381">
        <v>41105</v>
      </c>
      <c r="B152" s="382" t="s">
        <v>6570</v>
      </c>
      <c r="C152" s="382" t="s">
        <v>6569</v>
      </c>
      <c r="D152" s="382" t="s">
        <v>6571</v>
      </c>
      <c r="E152" s="382"/>
      <c r="F152" s="382"/>
      <c r="G152" s="382"/>
      <c r="H152" s="402"/>
      <c r="I152" s="382"/>
      <c r="J152" s="382"/>
      <c r="K152" s="382"/>
      <c r="L152" s="382"/>
      <c r="M152" s="383" t="s">
        <v>3965</v>
      </c>
      <c r="N152" s="383" t="s">
        <v>1059</v>
      </c>
      <c r="O152" s="382" t="s">
        <v>1588</v>
      </c>
      <c r="P152" s="382" t="s">
        <v>2433</v>
      </c>
      <c r="Q152" s="382">
        <v>23</v>
      </c>
      <c r="R152" s="385" t="s">
        <v>6572</v>
      </c>
      <c r="S152" s="385" t="s">
        <v>6573</v>
      </c>
      <c r="T152" s="386"/>
      <c r="U152" s="386">
        <v>2</v>
      </c>
      <c r="V152" s="386"/>
      <c r="W152" s="386">
        <f t="shared" si="5"/>
        <v>6472.2</v>
      </c>
      <c r="X152" s="386"/>
      <c r="Y152" s="386">
        <f t="shared" si="4"/>
        <v>784.57000000000028</v>
      </c>
      <c r="Z152" s="382"/>
    </row>
    <row r="153" spans="1:26" x14ac:dyDescent="0.2">
      <c r="A153" s="393">
        <v>41105</v>
      </c>
      <c r="B153" s="320" t="s">
        <v>6574</v>
      </c>
      <c r="C153" s="320" t="s">
        <v>6575</v>
      </c>
      <c r="D153" s="320" t="s">
        <v>6576</v>
      </c>
      <c r="E153" s="320">
        <v>56</v>
      </c>
      <c r="F153" s="320"/>
      <c r="G153" s="320"/>
      <c r="H153" s="320"/>
      <c r="I153" s="320"/>
      <c r="J153" s="320"/>
      <c r="K153" s="320">
        <v>19</v>
      </c>
      <c r="L153" s="320"/>
      <c r="M153" s="394" t="s">
        <v>319</v>
      </c>
      <c r="N153" s="394" t="s">
        <v>1055</v>
      </c>
      <c r="O153" s="320" t="s">
        <v>3937</v>
      </c>
      <c r="P153" s="320" t="s">
        <v>3889</v>
      </c>
      <c r="Q153" s="320">
        <v>15</v>
      </c>
      <c r="R153" s="396" t="s">
        <v>6577</v>
      </c>
      <c r="S153" s="396" t="s">
        <v>4516</v>
      </c>
      <c r="T153" s="397">
        <v>0.1</v>
      </c>
      <c r="U153" s="397"/>
      <c r="V153" s="397">
        <v>0.1</v>
      </c>
      <c r="W153" s="397">
        <f t="shared" si="5"/>
        <v>6472.3</v>
      </c>
      <c r="X153" s="397"/>
      <c r="Y153" s="397">
        <f t="shared" si="4"/>
        <v>784.57000000000028</v>
      </c>
      <c r="Z153" s="382"/>
    </row>
    <row r="154" spans="1:26" x14ac:dyDescent="0.2">
      <c r="A154" s="393">
        <v>41105</v>
      </c>
      <c r="B154" s="320" t="s">
        <v>6578</v>
      </c>
      <c r="C154" s="320" t="s">
        <v>6579</v>
      </c>
      <c r="D154" s="320" t="s">
        <v>6580</v>
      </c>
      <c r="E154" s="320">
        <v>57</v>
      </c>
      <c r="F154" s="320"/>
      <c r="G154" s="320"/>
      <c r="H154" s="320"/>
      <c r="I154" s="320"/>
      <c r="J154" s="320"/>
      <c r="K154" s="320"/>
      <c r="L154" s="320">
        <v>9</v>
      </c>
      <c r="M154" s="394" t="s">
        <v>3906</v>
      </c>
      <c r="N154" s="394" t="s">
        <v>1055</v>
      </c>
      <c r="O154" s="320" t="s">
        <v>4030</v>
      </c>
      <c r="P154" s="320" t="s">
        <v>3995</v>
      </c>
      <c r="Q154" s="320">
        <v>11</v>
      </c>
      <c r="R154" s="396" t="s">
        <v>6581</v>
      </c>
      <c r="S154" s="396" t="s">
        <v>6582</v>
      </c>
      <c r="T154" s="397">
        <v>0.1</v>
      </c>
      <c r="U154" s="397"/>
      <c r="V154" s="397">
        <v>0.1</v>
      </c>
      <c r="W154" s="397">
        <f t="shared" si="5"/>
        <v>6472.4000000000005</v>
      </c>
      <c r="X154" s="397"/>
      <c r="Y154" s="397">
        <f t="shared" si="4"/>
        <v>784.57000000000028</v>
      </c>
      <c r="Z154" s="382"/>
    </row>
    <row r="155" spans="1:26" s="413" customFormat="1" x14ac:dyDescent="0.2">
      <c r="A155" s="381">
        <v>41106</v>
      </c>
      <c r="B155" s="382" t="s">
        <v>5454</v>
      </c>
      <c r="C155" s="382" t="s">
        <v>6583</v>
      </c>
      <c r="D155" s="382" t="s">
        <v>6584</v>
      </c>
      <c r="E155" s="382"/>
      <c r="F155" s="382"/>
      <c r="G155" s="382"/>
      <c r="H155" s="382"/>
      <c r="I155" s="382"/>
      <c r="J155" s="382"/>
      <c r="K155" s="382"/>
      <c r="L155" s="382"/>
      <c r="M155" s="383" t="s">
        <v>3965</v>
      </c>
      <c r="N155" s="383" t="s">
        <v>1055</v>
      </c>
      <c r="O155" s="382" t="s">
        <v>4059</v>
      </c>
      <c r="P155" s="382" t="s">
        <v>3995</v>
      </c>
      <c r="Q155" s="382">
        <v>9</v>
      </c>
      <c r="R155" s="385" t="s">
        <v>6585</v>
      </c>
      <c r="S155" s="385" t="s">
        <v>6586</v>
      </c>
      <c r="T155" s="386"/>
      <c r="U155" s="386">
        <v>0.1</v>
      </c>
      <c r="V155" s="386"/>
      <c r="W155" s="386">
        <f t="shared" si="5"/>
        <v>6472.4000000000005</v>
      </c>
      <c r="X155" s="386"/>
      <c r="Y155" s="386">
        <f t="shared" si="4"/>
        <v>784.57000000000028</v>
      </c>
      <c r="Z155" s="382"/>
    </row>
    <row r="156" spans="1:26" x14ac:dyDescent="0.2">
      <c r="A156" s="381">
        <v>41106</v>
      </c>
      <c r="B156" s="382" t="s">
        <v>6587</v>
      </c>
      <c r="C156" s="382" t="s">
        <v>6588</v>
      </c>
      <c r="D156" s="382" t="s">
        <v>6589</v>
      </c>
      <c r="E156" s="382"/>
      <c r="F156" s="382"/>
      <c r="G156" s="382"/>
      <c r="H156" s="382"/>
      <c r="I156" s="382"/>
      <c r="J156" s="382"/>
      <c r="K156" s="382"/>
      <c r="L156" s="382"/>
      <c r="M156" s="383" t="s">
        <v>3930</v>
      </c>
      <c r="N156" s="383" t="s">
        <v>1059</v>
      </c>
      <c r="O156" s="382" t="s">
        <v>3919</v>
      </c>
      <c r="P156" s="382" t="s">
        <v>3889</v>
      </c>
      <c r="Q156" s="382">
        <v>19</v>
      </c>
      <c r="R156" s="385" t="s">
        <v>6590</v>
      </c>
      <c r="S156" s="385" t="s">
        <v>6591</v>
      </c>
      <c r="T156" s="386">
        <v>0.5</v>
      </c>
      <c r="U156" s="386"/>
      <c r="V156" s="386"/>
      <c r="W156" s="386">
        <f t="shared" si="5"/>
        <v>6472.4000000000005</v>
      </c>
      <c r="X156" s="386"/>
      <c r="Y156" s="386">
        <f t="shared" si="4"/>
        <v>784.57000000000028</v>
      </c>
      <c r="Z156" s="382"/>
    </row>
    <row r="157" spans="1:26" x14ac:dyDescent="0.2">
      <c r="A157" s="381">
        <v>41106</v>
      </c>
      <c r="B157" s="382" t="s">
        <v>6592</v>
      </c>
      <c r="C157" s="382" t="s">
        <v>6593</v>
      </c>
      <c r="D157" s="382" t="s">
        <v>6594</v>
      </c>
      <c r="E157" s="382"/>
      <c r="F157" s="382"/>
      <c r="G157" s="382"/>
      <c r="H157" s="382"/>
      <c r="I157" s="382"/>
      <c r="J157" s="382"/>
      <c r="K157" s="382"/>
      <c r="L157" s="382"/>
      <c r="M157" s="383" t="s">
        <v>3965</v>
      </c>
      <c r="N157" s="383" t="s">
        <v>1076</v>
      </c>
      <c r="O157" s="382" t="s">
        <v>1641</v>
      </c>
      <c r="P157" s="382" t="s">
        <v>4024</v>
      </c>
      <c r="Q157" s="382">
        <v>13</v>
      </c>
      <c r="R157" s="385" t="s">
        <v>6595</v>
      </c>
      <c r="S157" s="385" t="s">
        <v>5530</v>
      </c>
      <c r="T157" s="386"/>
      <c r="U157" s="386">
        <v>86</v>
      </c>
      <c r="V157" s="386"/>
      <c r="W157" s="386">
        <f t="shared" si="5"/>
        <v>6472.4000000000005</v>
      </c>
      <c r="X157" s="386"/>
      <c r="Y157" s="386">
        <f t="shared" si="4"/>
        <v>784.57000000000028</v>
      </c>
      <c r="Z157" s="382"/>
    </row>
    <row r="158" spans="1:26" x14ac:dyDescent="0.2">
      <c r="A158" s="381">
        <v>41106</v>
      </c>
      <c r="B158" s="382" t="s">
        <v>6596</v>
      </c>
      <c r="C158" s="382" t="s">
        <v>6597</v>
      </c>
      <c r="D158" s="382" t="s">
        <v>6598</v>
      </c>
      <c r="E158" s="382"/>
      <c r="F158" s="382"/>
      <c r="G158" s="382"/>
      <c r="H158" s="382"/>
      <c r="I158" s="382"/>
      <c r="J158" s="382"/>
      <c r="K158" s="382"/>
      <c r="L158" s="382"/>
      <c r="M158" s="383" t="s">
        <v>3965</v>
      </c>
      <c r="N158" s="383" t="s">
        <v>1059</v>
      </c>
      <c r="O158" s="382" t="s">
        <v>4049</v>
      </c>
      <c r="P158" s="382" t="s">
        <v>3895</v>
      </c>
      <c r="Q158" s="382">
        <v>32</v>
      </c>
      <c r="R158" s="385" t="s">
        <v>6599</v>
      </c>
      <c r="S158" s="385" t="s">
        <v>5328</v>
      </c>
      <c r="T158" s="386"/>
      <c r="U158" s="386">
        <v>0.33</v>
      </c>
      <c r="V158" s="386"/>
      <c r="W158" s="386">
        <f t="shared" si="5"/>
        <v>6472.4000000000005</v>
      </c>
      <c r="X158" s="386"/>
      <c r="Y158" s="386">
        <f t="shared" si="4"/>
        <v>784.57000000000028</v>
      </c>
      <c r="Z158" s="382"/>
    </row>
    <row r="159" spans="1:26" x14ac:dyDescent="0.2">
      <c r="A159" s="381">
        <v>41106</v>
      </c>
      <c r="B159" s="382" t="s">
        <v>6604</v>
      </c>
      <c r="C159" s="382" t="s">
        <v>6600</v>
      </c>
      <c r="D159" s="382" t="s">
        <v>6601</v>
      </c>
      <c r="E159" s="382"/>
      <c r="F159" s="382"/>
      <c r="G159" s="382"/>
      <c r="H159" s="382"/>
      <c r="I159" s="382"/>
      <c r="J159" s="382"/>
      <c r="K159" s="382"/>
      <c r="L159" s="382"/>
      <c r="M159" s="383" t="s">
        <v>3965</v>
      </c>
      <c r="N159" s="383" t="s">
        <v>1055</v>
      </c>
      <c r="O159" s="382" t="s">
        <v>3894</v>
      </c>
      <c r="P159" s="382" t="s">
        <v>3895</v>
      </c>
      <c r="Q159" s="382">
        <v>19</v>
      </c>
      <c r="R159" s="385" t="s">
        <v>6602</v>
      </c>
      <c r="S159" s="385" t="s">
        <v>6603</v>
      </c>
      <c r="T159" s="386"/>
      <c r="U159" s="386">
        <v>0.25</v>
      </c>
      <c r="V159" s="386"/>
      <c r="W159" s="386">
        <f t="shared" si="5"/>
        <v>6472.4000000000005</v>
      </c>
      <c r="X159" s="386"/>
      <c r="Y159" s="386">
        <f t="shared" si="4"/>
        <v>784.57000000000028</v>
      </c>
      <c r="Z159" s="382"/>
    </row>
    <row r="160" spans="1:26" x14ac:dyDescent="0.2">
      <c r="A160" s="393">
        <v>41107</v>
      </c>
      <c r="B160" s="320" t="s">
        <v>6605</v>
      </c>
      <c r="C160" s="320" t="s">
        <v>6606</v>
      </c>
      <c r="D160" s="320" t="s">
        <v>3989</v>
      </c>
      <c r="E160" s="320">
        <v>58</v>
      </c>
      <c r="F160" s="320"/>
      <c r="G160" s="320"/>
      <c r="H160" s="320">
        <v>7</v>
      </c>
      <c r="I160" s="320"/>
      <c r="J160" s="320"/>
      <c r="K160" s="320"/>
      <c r="L160" s="320"/>
      <c r="M160" s="394" t="s">
        <v>3965</v>
      </c>
      <c r="N160" s="394" t="s">
        <v>1055</v>
      </c>
      <c r="O160" s="320" t="s">
        <v>4898</v>
      </c>
      <c r="P160" s="320" t="s">
        <v>4070</v>
      </c>
      <c r="Q160" s="320">
        <v>4</v>
      </c>
      <c r="R160" s="396" t="s">
        <v>1658</v>
      </c>
      <c r="S160" s="396" t="s">
        <v>6607</v>
      </c>
      <c r="T160" s="397"/>
      <c r="U160" s="397">
        <v>0.1</v>
      </c>
      <c r="V160" s="397"/>
      <c r="W160" s="397">
        <f t="shared" si="5"/>
        <v>6472.4000000000005</v>
      </c>
      <c r="X160" s="397">
        <v>0.1</v>
      </c>
      <c r="Y160" s="397">
        <f t="shared" si="4"/>
        <v>784.6700000000003</v>
      </c>
      <c r="Z160" s="382"/>
    </row>
    <row r="161" spans="1:26" x14ac:dyDescent="0.2">
      <c r="A161" s="381">
        <v>41107</v>
      </c>
      <c r="B161" s="382" t="s">
        <v>6608</v>
      </c>
      <c r="C161" s="382" t="s">
        <v>6609</v>
      </c>
      <c r="D161" s="382" t="s">
        <v>6610</v>
      </c>
      <c r="E161" s="382"/>
      <c r="F161" s="382"/>
      <c r="G161" s="382"/>
      <c r="H161" s="382"/>
      <c r="I161" s="382"/>
      <c r="J161" s="382"/>
      <c r="K161" s="382"/>
      <c r="L161" s="382"/>
      <c r="M161" s="383" t="s">
        <v>3965</v>
      </c>
      <c r="N161" s="383" t="s">
        <v>1055</v>
      </c>
      <c r="O161" s="382" t="s">
        <v>3900</v>
      </c>
      <c r="P161" s="382" t="s">
        <v>3889</v>
      </c>
      <c r="Q161" s="382">
        <v>16</v>
      </c>
      <c r="R161" s="385" t="s">
        <v>6611</v>
      </c>
      <c r="S161" s="385" t="s">
        <v>6612</v>
      </c>
      <c r="T161" s="386"/>
      <c r="U161" s="386">
        <v>0.1</v>
      </c>
      <c r="V161" s="386"/>
      <c r="W161" s="386">
        <f t="shared" si="5"/>
        <v>6472.4000000000005</v>
      </c>
      <c r="X161" s="386"/>
      <c r="Y161" s="386">
        <f t="shared" si="4"/>
        <v>784.6700000000003</v>
      </c>
      <c r="Z161" s="382"/>
    </row>
    <row r="162" spans="1:26" x14ac:dyDescent="0.2">
      <c r="A162" s="393">
        <v>41107</v>
      </c>
      <c r="B162" s="320" t="s">
        <v>6613</v>
      </c>
      <c r="C162" s="320" t="s">
        <v>6614</v>
      </c>
      <c r="D162" s="320" t="s">
        <v>3989</v>
      </c>
      <c r="E162" s="320">
        <v>59</v>
      </c>
      <c r="F162" s="320"/>
      <c r="G162" s="320"/>
      <c r="H162" s="320"/>
      <c r="I162" s="320"/>
      <c r="J162" s="320"/>
      <c r="K162" s="320">
        <v>29</v>
      </c>
      <c r="L162" s="320"/>
      <c r="M162" s="394" t="s">
        <v>3965</v>
      </c>
      <c r="N162" s="394" t="s">
        <v>1055</v>
      </c>
      <c r="O162" s="320" t="s">
        <v>3894</v>
      </c>
      <c r="P162" s="320" t="s">
        <v>3889</v>
      </c>
      <c r="Q162" s="320">
        <v>34</v>
      </c>
      <c r="R162" s="396" t="s">
        <v>6617</v>
      </c>
      <c r="S162" s="396" t="s">
        <v>1410</v>
      </c>
      <c r="T162" s="397"/>
      <c r="U162" s="397">
        <v>0.1</v>
      </c>
      <c r="V162" s="397"/>
      <c r="W162" s="397">
        <f t="shared" si="5"/>
        <v>6472.4000000000005</v>
      </c>
      <c r="X162" s="397">
        <v>0.1</v>
      </c>
      <c r="Y162" s="397">
        <f t="shared" si="4"/>
        <v>784.77000000000032</v>
      </c>
      <c r="Z162" s="382"/>
    </row>
    <row r="163" spans="1:26" x14ac:dyDescent="0.2">
      <c r="A163" s="393">
        <v>41107</v>
      </c>
      <c r="B163" s="320" t="s">
        <v>6615</v>
      </c>
      <c r="C163" s="320" t="s">
        <v>6616</v>
      </c>
      <c r="D163" s="320" t="s">
        <v>3989</v>
      </c>
      <c r="E163" s="320">
        <v>60</v>
      </c>
      <c r="F163" s="320"/>
      <c r="G163" s="320"/>
      <c r="H163" s="320"/>
      <c r="I163" s="320"/>
      <c r="J163" s="320"/>
      <c r="K163" s="320">
        <v>20</v>
      </c>
      <c r="L163" s="320"/>
      <c r="M163" s="394" t="s">
        <v>3965</v>
      </c>
      <c r="N163" s="394" t="s">
        <v>1055</v>
      </c>
      <c r="O163" s="320" t="s">
        <v>3894</v>
      </c>
      <c r="P163" s="320" t="s">
        <v>3889</v>
      </c>
      <c r="Q163" s="320">
        <v>34</v>
      </c>
      <c r="R163" s="396" t="s">
        <v>6618</v>
      </c>
      <c r="S163" s="396" t="s">
        <v>6619</v>
      </c>
      <c r="T163" s="320"/>
      <c r="U163" s="397">
        <v>0.1</v>
      </c>
      <c r="V163" s="397"/>
      <c r="W163" s="397">
        <f t="shared" si="5"/>
        <v>6472.4000000000005</v>
      </c>
      <c r="X163" s="397">
        <v>0.1</v>
      </c>
      <c r="Y163" s="397">
        <f t="shared" si="4"/>
        <v>784.87000000000035</v>
      </c>
      <c r="Z163" s="382"/>
    </row>
    <row r="164" spans="1:26" x14ac:dyDescent="0.2">
      <c r="A164" s="393">
        <v>41107</v>
      </c>
      <c r="B164" s="320" t="s">
        <v>5712</v>
      </c>
      <c r="C164" s="320" t="s">
        <v>6620</v>
      </c>
      <c r="D164" s="320" t="s">
        <v>3989</v>
      </c>
      <c r="E164" s="320">
        <v>61</v>
      </c>
      <c r="F164" s="320">
        <v>2</v>
      </c>
      <c r="G164" s="320"/>
      <c r="H164" s="320"/>
      <c r="I164" s="320"/>
      <c r="J164" s="320"/>
      <c r="K164" s="320"/>
      <c r="L164" s="320"/>
      <c r="M164" s="394" t="s">
        <v>3965</v>
      </c>
      <c r="N164" s="394" t="s">
        <v>1055</v>
      </c>
      <c r="O164" s="320" t="s">
        <v>2306</v>
      </c>
      <c r="P164" s="320" t="s">
        <v>2433</v>
      </c>
      <c r="Q164" s="320">
        <v>17</v>
      </c>
      <c r="R164" s="396" t="s">
        <v>6621</v>
      </c>
      <c r="S164" s="396" t="s">
        <v>6622</v>
      </c>
      <c r="T164" s="320"/>
      <c r="U164" s="397">
        <v>0.1</v>
      </c>
      <c r="V164" s="397"/>
      <c r="W164" s="397">
        <f t="shared" si="5"/>
        <v>6472.4000000000005</v>
      </c>
      <c r="X164" s="397">
        <v>0.1</v>
      </c>
      <c r="Y164" s="397">
        <f t="shared" si="4"/>
        <v>784.97000000000037</v>
      </c>
      <c r="Z164" s="382"/>
    </row>
    <row r="165" spans="1:26" x14ac:dyDescent="0.2">
      <c r="A165" s="381">
        <v>41107</v>
      </c>
      <c r="B165" s="382" t="s">
        <v>6623</v>
      </c>
      <c r="C165" s="382" t="s">
        <v>6624</v>
      </c>
      <c r="D165" s="382" t="s">
        <v>6625</v>
      </c>
      <c r="E165" s="382"/>
      <c r="F165" s="382"/>
      <c r="G165" s="382"/>
      <c r="H165" s="382"/>
      <c r="I165" s="382"/>
      <c r="J165" s="382"/>
      <c r="K165" s="382"/>
      <c r="L165" s="382"/>
      <c r="M165" s="383" t="s">
        <v>3965</v>
      </c>
      <c r="N165" s="383" t="s">
        <v>1076</v>
      </c>
      <c r="O165" s="382" t="s">
        <v>3990</v>
      </c>
      <c r="P165" s="382" t="s">
        <v>3889</v>
      </c>
      <c r="Q165" s="382">
        <v>31</v>
      </c>
      <c r="R165" s="385" t="s">
        <v>2967</v>
      </c>
      <c r="S165" s="385" t="s">
        <v>6626</v>
      </c>
      <c r="T165" s="382"/>
      <c r="U165" s="386">
        <v>57</v>
      </c>
      <c r="V165" s="386"/>
      <c r="W165" s="386">
        <f t="shared" si="5"/>
        <v>6472.4000000000005</v>
      </c>
      <c r="X165" s="386"/>
      <c r="Y165" s="386">
        <f t="shared" si="4"/>
        <v>784.97000000000037</v>
      </c>
      <c r="Z165" s="382"/>
    </row>
    <row r="166" spans="1:26" x14ac:dyDescent="0.2">
      <c r="A166" s="393">
        <v>41107</v>
      </c>
      <c r="B166" s="320" t="s">
        <v>6627</v>
      </c>
      <c r="C166" s="320" t="s">
        <v>6628</v>
      </c>
      <c r="D166" s="320" t="s">
        <v>3989</v>
      </c>
      <c r="E166" s="320">
        <v>62</v>
      </c>
      <c r="F166" s="320"/>
      <c r="G166" s="320"/>
      <c r="H166" s="320"/>
      <c r="I166" s="320"/>
      <c r="J166" s="320">
        <v>11</v>
      </c>
      <c r="K166" s="320"/>
      <c r="L166" s="320"/>
      <c r="M166" s="394" t="s">
        <v>3965</v>
      </c>
      <c r="N166" s="394" t="s">
        <v>1059</v>
      </c>
      <c r="O166" s="320" t="s">
        <v>3894</v>
      </c>
      <c r="P166" s="320" t="s">
        <v>3959</v>
      </c>
      <c r="Q166" s="320">
        <v>3</v>
      </c>
      <c r="R166" s="396" t="s">
        <v>6629</v>
      </c>
      <c r="S166" s="396" t="s">
        <v>6258</v>
      </c>
      <c r="T166" s="397"/>
      <c r="U166" s="397">
        <v>2.4</v>
      </c>
      <c r="V166" s="397"/>
      <c r="W166" s="397">
        <f t="shared" si="5"/>
        <v>6472.4000000000005</v>
      </c>
      <c r="X166" s="397">
        <v>0.2</v>
      </c>
      <c r="Y166" s="397">
        <f t="shared" si="4"/>
        <v>785.17000000000041</v>
      </c>
      <c r="Z166" s="382"/>
    </row>
    <row r="167" spans="1:26" x14ac:dyDescent="0.2">
      <c r="A167" s="381">
        <v>41109</v>
      </c>
      <c r="B167" s="382" t="s">
        <v>6630</v>
      </c>
      <c r="C167" s="382" t="s">
        <v>6631</v>
      </c>
      <c r="D167" s="382" t="s">
        <v>6632</v>
      </c>
      <c r="E167" s="382"/>
      <c r="F167" s="382"/>
      <c r="G167" s="382"/>
      <c r="H167" s="382"/>
      <c r="I167" s="382"/>
      <c r="J167" s="382"/>
      <c r="K167" s="382"/>
      <c r="L167" s="382"/>
      <c r="M167" s="383" t="s">
        <v>3965</v>
      </c>
      <c r="N167" s="383" t="s">
        <v>1059</v>
      </c>
      <c r="O167" s="382" t="s">
        <v>2341</v>
      </c>
      <c r="P167" s="382" t="s">
        <v>4043</v>
      </c>
      <c r="Q167" s="382">
        <v>14</v>
      </c>
      <c r="R167" s="385" t="s">
        <v>6633</v>
      </c>
      <c r="S167" s="385" t="s">
        <v>6634</v>
      </c>
      <c r="T167" s="386"/>
      <c r="U167" s="386">
        <v>2.4</v>
      </c>
      <c r="V167" s="386"/>
      <c r="W167" s="386">
        <f t="shared" si="5"/>
        <v>6472.4000000000005</v>
      </c>
      <c r="X167" s="386"/>
      <c r="Y167" s="386">
        <f t="shared" si="4"/>
        <v>785.17000000000041</v>
      </c>
      <c r="Z167" s="382"/>
    </row>
    <row r="168" spans="1:26" x14ac:dyDescent="0.2">
      <c r="A168" s="381">
        <v>41107</v>
      </c>
      <c r="B168" s="382" t="s">
        <v>6179</v>
      </c>
      <c r="C168" s="382" t="s">
        <v>6635</v>
      </c>
      <c r="D168" s="382" t="s">
        <v>6636</v>
      </c>
      <c r="E168" s="382"/>
      <c r="F168" s="382"/>
      <c r="G168" s="382"/>
      <c r="H168" s="382"/>
      <c r="I168" s="382"/>
      <c r="J168" s="382"/>
      <c r="K168" s="382"/>
      <c r="L168" s="382"/>
      <c r="M168" s="383" t="s">
        <v>3965</v>
      </c>
      <c r="N168" s="383" t="s">
        <v>1055</v>
      </c>
      <c r="O168" s="382" t="s">
        <v>2306</v>
      </c>
      <c r="P168" s="382" t="s">
        <v>6637</v>
      </c>
      <c r="Q168" s="382">
        <v>15</v>
      </c>
      <c r="R168" s="385" t="s">
        <v>6638</v>
      </c>
      <c r="S168" s="385" t="s">
        <v>6639</v>
      </c>
      <c r="T168" s="386"/>
      <c r="U168" s="386">
        <v>0.1</v>
      </c>
      <c r="V168" s="386"/>
      <c r="W168" s="386">
        <f t="shared" si="5"/>
        <v>6472.4000000000005</v>
      </c>
      <c r="X168" s="386"/>
      <c r="Y168" s="386">
        <f t="shared" si="4"/>
        <v>785.17000000000041</v>
      </c>
      <c r="Z168" s="382"/>
    </row>
    <row r="169" spans="1:26" x14ac:dyDescent="0.2">
      <c r="A169" s="381">
        <v>41107</v>
      </c>
      <c r="B169" s="382" t="s">
        <v>6640</v>
      </c>
      <c r="C169" s="382" t="s">
        <v>6641</v>
      </c>
      <c r="D169" s="382" t="s">
        <v>6642</v>
      </c>
      <c r="E169" s="382"/>
      <c r="F169" s="382"/>
      <c r="G169" s="382"/>
      <c r="H169" s="382"/>
      <c r="I169" s="382"/>
      <c r="J169" s="382"/>
      <c r="K169" s="382"/>
      <c r="L169" s="382"/>
      <c r="M169" s="383" t="s">
        <v>3965</v>
      </c>
      <c r="N169" s="383" t="s">
        <v>1055</v>
      </c>
      <c r="O169" s="382" t="s">
        <v>4030</v>
      </c>
      <c r="P169" s="382" t="s">
        <v>4024</v>
      </c>
      <c r="Q169" s="382">
        <v>34</v>
      </c>
      <c r="R169" s="385" t="s">
        <v>6643</v>
      </c>
      <c r="S169" s="385" t="s">
        <v>6644</v>
      </c>
      <c r="T169" s="386"/>
      <c r="U169" s="386">
        <v>0.1</v>
      </c>
      <c r="V169" s="386"/>
      <c r="W169" s="386">
        <f t="shared" si="5"/>
        <v>6472.4000000000005</v>
      </c>
      <c r="X169" s="386"/>
      <c r="Y169" s="386">
        <f t="shared" si="4"/>
        <v>785.17000000000041</v>
      </c>
      <c r="Z169" s="382"/>
    </row>
    <row r="170" spans="1:26" x14ac:dyDescent="0.2">
      <c r="A170" s="393">
        <v>41107</v>
      </c>
      <c r="B170" s="320" t="s">
        <v>1891</v>
      </c>
      <c r="C170" s="320" t="s">
        <v>6645</v>
      </c>
      <c r="D170" s="320" t="s">
        <v>3989</v>
      </c>
      <c r="E170" s="320">
        <v>63</v>
      </c>
      <c r="F170" s="320"/>
      <c r="G170" s="320"/>
      <c r="H170" s="320"/>
      <c r="I170" s="320"/>
      <c r="J170" s="320"/>
      <c r="K170" s="320">
        <v>28</v>
      </c>
      <c r="L170" s="320"/>
      <c r="M170" s="394" t="s">
        <v>3965</v>
      </c>
      <c r="N170" s="394" t="s">
        <v>1055</v>
      </c>
      <c r="O170" s="320" t="s">
        <v>3919</v>
      </c>
      <c r="P170" s="320" t="s">
        <v>3959</v>
      </c>
      <c r="Q170" s="320">
        <v>36</v>
      </c>
      <c r="R170" s="396" t="s">
        <v>6646</v>
      </c>
      <c r="S170" s="396" t="s">
        <v>6647</v>
      </c>
      <c r="T170" s="397"/>
      <c r="U170" s="397">
        <v>0.1</v>
      </c>
      <c r="V170" s="397"/>
      <c r="W170" s="397">
        <f t="shared" si="5"/>
        <v>6472.4000000000005</v>
      </c>
      <c r="X170" s="397">
        <v>0.1</v>
      </c>
      <c r="Y170" s="397">
        <f t="shared" si="4"/>
        <v>785.27000000000044</v>
      </c>
      <c r="Z170" s="382"/>
    </row>
    <row r="171" spans="1:26" x14ac:dyDescent="0.2">
      <c r="A171" s="381">
        <v>41107</v>
      </c>
      <c r="B171" s="382" t="s">
        <v>4088</v>
      </c>
      <c r="C171" s="382" t="s">
        <v>6648</v>
      </c>
      <c r="D171" s="382" t="s">
        <v>6649</v>
      </c>
      <c r="E171" s="382"/>
      <c r="F171" s="382"/>
      <c r="G171" s="382"/>
      <c r="H171" s="382"/>
      <c r="I171" s="382"/>
      <c r="J171" s="382"/>
      <c r="K171" s="382"/>
      <c r="L171" s="382"/>
      <c r="M171" s="383" t="s">
        <v>3965</v>
      </c>
      <c r="N171" s="383" t="s">
        <v>1055</v>
      </c>
      <c r="O171" s="382" t="s">
        <v>4091</v>
      </c>
      <c r="P171" s="382" t="s">
        <v>3973</v>
      </c>
      <c r="Q171" s="382">
        <v>9</v>
      </c>
      <c r="R171" s="385" t="s">
        <v>6650</v>
      </c>
      <c r="S171" s="385" t="s">
        <v>6651</v>
      </c>
      <c r="T171" s="386"/>
      <c r="U171" s="386">
        <v>0.1</v>
      </c>
      <c r="V171" s="386"/>
      <c r="W171" s="386">
        <f t="shared" si="5"/>
        <v>6472.4000000000005</v>
      </c>
      <c r="X171" s="386"/>
      <c r="Y171" s="386">
        <f t="shared" si="4"/>
        <v>785.27000000000044</v>
      </c>
      <c r="Z171" s="382"/>
    </row>
    <row r="172" spans="1:26" x14ac:dyDescent="0.2">
      <c r="A172" s="381">
        <v>41107</v>
      </c>
      <c r="B172" s="382" t="s">
        <v>6652</v>
      </c>
      <c r="C172" s="382" t="s">
        <v>6653</v>
      </c>
      <c r="D172" s="382" t="s">
        <v>6654</v>
      </c>
      <c r="E172" s="382"/>
      <c r="F172" s="382"/>
      <c r="G172" s="382"/>
      <c r="H172" s="382"/>
      <c r="I172" s="382"/>
      <c r="J172" s="382"/>
      <c r="K172" s="382"/>
      <c r="L172" s="382"/>
      <c r="M172" s="383" t="s">
        <v>3965</v>
      </c>
      <c r="N172" s="383" t="s">
        <v>1055</v>
      </c>
      <c r="O172" s="382" t="s">
        <v>3937</v>
      </c>
      <c r="P172" s="382" t="s">
        <v>3895</v>
      </c>
      <c r="Q172" s="382">
        <v>7</v>
      </c>
      <c r="R172" s="385" t="s">
        <v>6655</v>
      </c>
      <c r="S172" s="385" t="s">
        <v>3320</v>
      </c>
      <c r="T172" s="386"/>
      <c r="U172" s="386">
        <v>0.1</v>
      </c>
      <c r="V172" s="386"/>
      <c r="W172" s="386">
        <f t="shared" si="5"/>
        <v>6472.4000000000005</v>
      </c>
      <c r="X172" s="386"/>
      <c r="Y172" s="386">
        <f t="shared" si="4"/>
        <v>785.27000000000044</v>
      </c>
      <c r="Z172" s="382"/>
    </row>
    <row r="173" spans="1:26" x14ac:dyDescent="0.2">
      <c r="A173" s="393">
        <v>41108</v>
      </c>
      <c r="B173" s="320" t="s">
        <v>6656</v>
      </c>
      <c r="C173" s="320" t="s">
        <v>6657</v>
      </c>
      <c r="D173" s="320" t="s">
        <v>3989</v>
      </c>
      <c r="E173" s="320">
        <v>64</v>
      </c>
      <c r="F173" s="320"/>
      <c r="G173" s="320"/>
      <c r="H173" s="320">
        <v>8</v>
      </c>
      <c r="I173" s="320"/>
      <c r="J173" s="320"/>
      <c r="K173" s="320"/>
      <c r="L173" s="320"/>
      <c r="M173" s="394" t="s">
        <v>3965</v>
      </c>
      <c r="N173" s="394" t="s">
        <v>1059</v>
      </c>
      <c r="O173" s="320" t="s">
        <v>3990</v>
      </c>
      <c r="P173" s="320" t="s">
        <v>3991</v>
      </c>
      <c r="Q173" s="320">
        <v>18</v>
      </c>
      <c r="R173" s="396" t="s">
        <v>6658</v>
      </c>
      <c r="S173" s="396" t="s">
        <v>1227</v>
      </c>
      <c r="T173" s="397"/>
      <c r="U173" s="397">
        <v>11</v>
      </c>
      <c r="V173" s="397"/>
      <c r="W173" s="397">
        <f t="shared" si="5"/>
        <v>6472.4000000000005</v>
      </c>
      <c r="X173" s="397">
        <v>11</v>
      </c>
      <c r="Y173" s="397">
        <f t="shared" si="4"/>
        <v>796.27000000000044</v>
      </c>
      <c r="Z173" s="382"/>
    </row>
    <row r="174" spans="1:26" x14ac:dyDescent="0.2">
      <c r="A174" s="393">
        <v>41108</v>
      </c>
      <c r="B174" s="320" t="s">
        <v>6659</v>
      </c>
      <c r="C174" s="320" t="s">
        <v>6660</v>
      </c>
      <c r="D174" s="320" t="s">
        <v>3989</v>
      </c>
      <c r="E174" s="320">
        <v>65</v>
      </c>
      <c r="F174" s="320"/>
      <c r="G174" s="320"/>
      <c r="H174" s="320"/>
      <c r="I174" s="320"/>
      <c r="J174" s="320"/>
      <c r="K174" s="320">
        <v>24</v>
      </c>
      <c r="L174" s="320"/>
      <c r="M174" s="394" t="s">
        <v>3965</v>
      </c>
      <c r="N174" s="394" t="s">
        <v>1055</v>
      </c>
      <c r="O174" s="320" t="s">
        <v>3919</v>
      </c>
      <c r="P174" s="320" t="s">
        <v>3908</v>
      </c>
      <c r="Q174" s="320">
        <v>33</v>
      </c>
      <c r="R174" s="396" t="s">
        <v>6661</v>
      </c>
      <c r="S174" s="396" t="s">
        <v>5066</v>
      </c>
      <c r="T174" s="397"/>
      <c r="U174" s="397">
        <v>0.1</v>
      </c>
      <c r="V174" s="397"/>
      <c r="W174" s="397">
        <f t="shared" si="5"/>
        <v>6472.4000000000005</v>
      </c>
      <c r="X174" s="397">
        <v>0.1</v>
      </c>
      <c r="Y174" s="397">
        <f t="shared" si="4"/>
        <v>796.37000000000046</v>
      </c>
      <c r="Z174" s="382"/>
    </row>
    <row r="175" spans="1:26" x14ac:dyDescent="0.2">
      <c r="A175" s="381">
        <v>41108</v>
      </c>
      <c r="B175" s="382" t="s">
        <v>6662</v>
      </c>
      <c r="C175" s="382" t="s">
        <v>6663</v>
      </c>
      <c r="D175" s="382" t="s">
        <v>6664</v>
      </c>
      <c r="E175" s="382"/>
      <c r="F175" s="382"/>
      <c r="G175" s="382"/>
      <c r="H175" s="382"/>
      <c r="I175" s="382"/>
      <c r="J175" s="382"/>
      <c r="K175" s="382"/>
      <c r="L175" s="382"/>
      <c r="M175" s="383" t="s">
        <v>3965</v>
      </c>
      <c r="N175" s="383" t="s">
        <v>1055</v>
      </c>
      <c r="O175" s="382" t="s">
        <v>2427</v>
      </c>
      <c r="P175" s="382" t="s">
        <v>3973</v>
      </c>
      <c r="Q175" s="382">
        <v>17</v>
      </c>
      <c r="R175" s="385" t="s">
        <v>6665</v>
      </c>
      <c r="S175" s="385" t="s">
        <v>6666</v>
      </c>
      <c r="T175" s="386"/>
      <c r="U175" s="386">
        <v>0.25</v>
      </c>
      <c r="V175" s="386"/>
      <c r="W175" s="386">
        <f t="shared" si="5"/>
        <v>6472.4000000000005</v>
      </c>
      <c r="X175" s="386"/>
      <c r="Y175" s="386">
        <f t="shared" si="4"/>
        <v>796.37000000000046</v>
      </c>
      <c r="Z175" s="382"/>
    </row>
    <row r="176" spans="1:26" x14ac:dyDescent="0.2">
      <c r="A176" s="393">
        <v>41108</v>
      </c>
      <c r="B176" s="320" t="s">
        <v>6667</v>
      </c>
      <c r="C176" s="320" t="s">
        <v>6668</v>
      </c>
      <c r="D176" s="320" t="s">
        <v>3989</v>
      </c>
      <c r="E176" s="320">
        <v>66</v>
      </c>
      <c r="F176" s="320"/>
      <c r="G176" s="320"/>
      <c r="H176" s="320"/>
      <c r="I176" s="320">
        <v>6</v>
      </c>
      <c r="J176" s="320"/>
      <c r="K176" s="320"/>
      <c r="L176" s="320"/>
      <c r="M176" s="394" t="s">
        <v>3965</v>
      </c>
      <c r="N176" s="394" t="s">
        <v>1059</v>
      </c>
      <c r="O176" s="320" t="s">
        <v>3900</v>
      </c>
      <c r="P176" s="320" t="s">
        <v>4024</v>
      </c>
      <c r="Q176" s="320">
        <v>18</v>
      </c>
      <c r="R176" s="396" t="s">
        <v>6669</v>
      </c>
      <c r="S176" s="396" t="s">
        <v>6348</v>
      </c>
      <c r="T176" s="397"/>
      <c r="U176" s="397">
        <v>0.6</v>
      </c>
      <c r="V176" s="397"/>
      <c r="W176" s="397">
        <f t="shared" si="5"/>
        <v>6472.4000000000005</v>
      </c>
      <c r="X176" s="397">
        <v>0.6</v>
      </c>
      <c r="Y176" s="397">
        <f t="shared" si="4"/>
        <v>796.97000000000048</v>
      </c>
      <c r="Z176" s="382"/>
    </row>
    <row r="177" spans="1:26" x14ac:dyDescent="0.2">
      <c r="A177" s="393">
        <v>41108</v>
      </c>
      <c r="B177" s="320" t="s">
        <v>6670</v>
      </c>
      <c r="C177" s="320" t="s">
        <v>6671</v>
      </c>
      <c r="D177" s="320" t="s">
        <v>3989</v>
      </c>
      <c r="E177" s="320">
        <v>67</v>
      </c>
      <c r="F177" s="320"/>
      <c r="G177" s="320"/>
      <c r="H177" s="320"/>
      <c r="I177" s="320">
        <v>7</v>
      </c>
      <c r="J177" s="320"/>
      <c r="K177" s="320"/>
      <c r="L177" s="320"/>
      <c r="M177" s="394" t="s">
        <v>3965</v>
      </c>
      <c r="N177" s="394" t="s">
        <v>1055</v>
      </c>
      <c r="O177" s="320" t="s">
        <v>3900</v>
      </c>
      <c r="P177" s="320" t="s">
        <v>3991</v>
      </c>
      <c r="Q177" s="320">
        <v>27</v>
      </c>
      <c r="R177" s="396" t="s">
        <v>1569</v>
      </c>
      <c r="S177" s="396" t="s">
        <v>6672</v>
      </c>
      <c r="T177" s="397"/>
      <c r="U177" s="397">
        <v>0.25</v>
      </c>
      <c r="V177" s="397"/>
      <c r="W177" s="397">
        <f t="shared" si="5"/>
        <v>6472.4000000000005</v>
      </c>
      <c r="X177" s="397">
        <v>0.25</v>
      </c>
      <c r="Y177" s="397">
        <f t="shared" si="4"/>
        <v>797.22000000000048</v>
      </c>
      <c r="Z177" s="382"/>
    </row>
    <row r="178" spans="1:26" x14ac:dyDescent="0.2">
      <c r="A178" s="393">
        <v>41108</v>
      </c>
      <c r="B178" s="320" t="s">
        <v>5567</v>
      </c>
      <c r="C178" s="320" t="s">
        <v>6673</v>
      </c>
      <c r="D178" s="320" t="s">
        <v>3989</v>
      </c>
      <c r="E178" s="320">
        <v>68</v>
      </c>
      <c r="F178" s="320"/>
      <c r="G178" s="320"/>
      <c r="H178" s="320"/>
      <c r="I178" s="320"/>
      <c r="J178" s="320"/>
      <c r="K178" s="320">
        <v>21</v>
      </c>
      <c r="L178" s="320"/>
      <c r="M178" s="394" t="s">
        <v>3965</v>
      </c>
      <c r="N178" s="394" t="s">
        <v>1055</v>
      </c>
      <c r="O178" s="320" t="s">
        <v>3937</v>
      </c>
      <c r="P178" s="320" t="s">
        <v>3908</v>
      </c>
      <c r="Q178" s="320">
        <v>3</v>
      </c>
      <c r="R178" s="396" t="s">
        <v>5937</v>
      </c>
      <c r="S178" s="396" t="s">
        <v>2070</v>
      </c>
      <c r="T178" s="397"/>
      <c r="U178" s="397">
        <v>0.14000000000000001</v>
      </c>
      <c r="V178" s="397"/>
      <c r="W178" s="397">
        <f t="shared" si="5"/>
        <v>6472.4000000000005</v>
      </c>
      <c r="X178" s="397">
        <v>0.14000000000000001</v>
      </c>
      <c r="Y178" s="397">
        <f t="shared" si="4"/>
        <v>797.36000000000047</v>
      </c>
      <c r="Z178" s="382"/>
    </row>
    <row r="179" spans="1:26" x14ac:dyDescent="0.2">
      <c r="A179" s="393">
        <v>41108</v>
      </c>
      <c r="B179" s="320" t="s">
        <v>6674</v>
      </c>
      <c r="C179" s="320" t="s">
        <v>6675</v>
      </c>
      <c r="D179" s="320" t="s">
        <v>3989</v>
      </c>
      <c r="E179" s="320">
        <v>69</v>
      </c>
      <c r="F179" s="320">
        <v>3</v>
      </c>
      <c r="G179" s="320"/>
      <c r="H179" s="320"/>
      <c r="I179" s="320"/>
      <c r="J179" s="320"/>
      <c r="K179" s="320"/>
      <c r="L179" s="320"/>
      <c r="M179" s="394" t="s">
        <v>3965</v>
      </c>
      <c r="N179" s="394" t="s">
        <v>1059</v>
      </c>
      <c r="O179" s="320" t="s">
        <v>2341</v>
      </c>
      <c r="P179" s="320" t="s">
        <v>4037</v>
      </c>
      <c r="Q179" s="320">
        <v>14</v>
      </c>
      <c r="R179" s="396" t="s">
        <v>6676</v>
      </c>
      <c r="S179" s="396" t="s">
        <v>6677</v>
      </c>
      <c r="T179" s="397"/>
      <c r="U179" s="397">
        <v>0.53</v>
      </c>
      <c r="V179" s="397"/>
      <c r="W179" s="397">
        <f t="shared" si="5"/>
        <v>6472.4000000000005</v>
      </c>
      <c r="X179" s="397">
        <v>0.53</v>
      </c>
      <c r="Y179" s="397">
        <f t="shared" si="4"/>
        <v>797.89000000000044</v>
      </c>
      <c r="Z179" s="382"/>
    </row>
    <row r="180" spans="1:26" x14ac:dyDescent="0.2">
      <c r="A180" s="381">
        <v>41108</v>
      </c>
      <c r="B180" s="382" t="s">
        <v>6678</v>
      </c>
      <c r="C180" s="382" t="s">
        <v>6679</v>
      </c>
      <c r="D180" s="382" t="s">
        <v>6680</v>
      </c>
      <c r="E180" s="382"/>
      <c r="F180" s="382"/>
      <c r="G180" s="382"/>
      <c r="H180" s="382"/>
      <c r="I180" s="382"/>
      <c r="J180" s="382"/>
      <c r="K180" s="382"/>
      <c r="L180" s="382"/>
      <c r="M180" s="383" t="s">
        <v>3965</v>
      </c>
      <c r="N180" s="383" t="s">
        <v>1059</v>
      </c>
      <c r="O180" s="382" t="s">
        <v>3467</v>
      </c>
      <c r="P180" s="382" t="s">
        <v>4037</v>
      </c>
      <c r="Q180" s="382">
        <v>6</v>
      </c>
      <c r="R180" s="385" t="s">
        <v>6681</v>
      </c>
      <c r="S180" s="385" t="s">
        <v>6682</v>
      </c>
      <c r="T180" s="386"/>
      <c r="U180" s="386">
        <v>2.5</v>
      </c>
      <c r="V180" s="386"/>
      <c r="W180" s="386">
        <f t="shared" si="5"/>
        <v>6472.4000000000005</v>
      </c>
      <c r="X180" s="386"/>
      <c r="Y180" s="386">
        <f t="shared" si="4"/>
        <v>797.89000000000044</v>
      </c>
      <c r="Z180" s="382"/>
    </row>
    <row r="181" spans="1:26" x14ac:dyDescent="0.2">
      <c r="A181" s="381">
        <v>41108</v>
      </c>
      <c r="B181" s="382" t="s">
        <v>6683</v>
      </c>
      <c r="C181" s="382" t="s">
        <v>6684</v>
      </c>
      <c r="D181" s="382" t="s">
        <v>6685</v>
      </c>
      <c r="E181" s="382"/>
      <c r="F181" s="382"/>
      <c r="G181" s="382"/>
      <c r="H181" s="382"/>
      <c r="I181" s="382"/>
      <c r="J181" s="382"/>
      <c r="K181" s="382"/>
      <c r="L181" s="382"/>
      <c r="M181" s="383" t="s">
        <v>3965</v>
      </c>
      <c r="N181" s="383" t="s">
        <v>1059</v>
      </c>
      <c r="O181" s="382" t="s">
        <v>4091</v>
      </c>
      <c r="P181" s="382" t="s">
        <v>3973</v>
      </c>
      <c r="Q181" s="382">
        <v>14</v>
      </c>
      <c r="R181" s="385" t="s">
        <v>6686</v>
      </c>
      <c r="S181" s="385" t="s">
        <v>3371</v>
      </c>
      <c r="T181" s="386"/>
      <c r="U181" s="386">
        <v>1</v>
      </c>
      <c r="V181" s="386"/>
      <c r="W181" s="386">
        <f t="shared" si="5"/>
        <v>6472.4000000000005</v>
      </c>
      <c r="X181" s="386"/>
      <c r="Y181" s="386">
        <f t="shared" si="4"/>
        <v>797.89000000000044</v>
      </c>
      <c r="Z181" s="382"/>
    </row>
    <row r="182" spans="1:26" x14ac:dyDescent="0.2">
      <c r="A182" s="381">
        <v>41108</v>
      </c>
      <c r="B182" s="382" t="s">
        <v>6687</v>
      </c>
      <c r="C182" s="382" t="s">
        <v>6688</v>
      </c>
      <c r="D182" s="382" t="s">
        <v>6689</v>
      </c>
      <c r="E182" s="382"/>
      <c r="F182" s="382"/>
      <c r="G182" s="382"/>
      <c r="H182" s="382"/>
      <c r="I182" s="382"/>
      <c r="J182" s="382"/>
      <c r="K182" s="382"/>
      <c r="L182" s="382"/>
      <c r="M182" s="383" t="s">
        <v>319</v>
      </c>
      <c r="N182" s="383" t="s">
        <v>1055</v>
      </c>
      <c r="O182" s="382" t="s">
        <v>3894</v>
      </c>
      <c r="P182" s="382" t="s">
        <v>3889</v>
      </c>
      <c r="Q182" s="382">
        <v>10</v>
      </c>
      <c r="R182" s="385" t="s">
        <v>6487</v>
      </c>
      <c r="S182" s="385" t="s">
        <v>6488</v>
      </c>
      <c r="T182" s="386">
        <v>0.2</v>
      </c>
      <c r="U182" s="386"/>
      <c r="V182" s="386"/>
      <c r="W182" s="386">
        <f t="shared" si="5"/>
        <v>6472.4000000000005</v>
      </c>
      <c r="X182" s="386"/>
      <c r="Y182" s="386">
        <f t="shared" si="4"/>
        <v>797.89000000000044</v>
      </c>
      <c r="Z182" s="382"/>
    </row>
    <row r="183" spans="1:26" x14ac:dyDescent="0.2">
      <c r="A183" s="381">
        <v>41108</v>
      </c>
      <c r="B183" s="382" t="s">
        <v>6690</v>
      </c>
      <c r="C183" s="382" t="s">
        <v>6691</v>
      </c>
      <c r="D183" s="382" t="s">
        <v>6692</v>
      </c>
      <c r="E183" s="382"/>
      <c r="F183" s="382"/>
      <c r="G183" s="382"/>
      <c r="H183" s="382"/>
      <c r="I183" s="382"/>
      <c r="J183" s="382"/>
      <c r="K183" s="382"/>
      <c r="L183" s="382"/>
      <c r="M183" s="383" t="s">
        <v>3965</v>
      </c>
      <c r="N183" s="383" t="s">
        <v>1059</v>
      </c>
      <c r="O183" s="382" t="s">
        <v>1588</v>
      </c>
      <c r="P183" s="382" t="s">
        <v>4037</v>
      </c>
      <c r="Q183" s="382">
        <v>30</v>
      </c>
      <c r="R183" s="385" t="s">
        <v>6693</v>
      </c>
      <c r="S183" s="385" t="s">
        <v>6694</v>
      </c>
      <c r="T183" s="386"/>
      <c r="U183" s="386">
        <v>2</v>
      </c>
      <c r="V183" s="386"/>
      <c r="W183" s="386">
        <f t="shared" si="5"/>
        <v>6472.4000000000005</v>
      </c>
      <c r="X183" s="386"/>
      <c r="Y183" s="386">
        <f t="shared" si="4"/>
        <v>797.89000000000044</v>
      </c>
      <c r="Z183" s="382"/>
    </row>
    <row r="184" spans="1:26" x14ac:dyDescent="0.2">
      <c r="A184" s="393">
        <v>41108</v>
      </c>
      <c r="B184" s="320" t="s">
        <v>6695</v>
      </c>
      <c r="C184" s="320" t="s">
        <v>6696</v>
      </c>
      <c r="D184" s="320" t="s">
        <v>3989</v>
      </c>
      <c r="E184" s="320">
        <v>70</v>
      </c>
      <c r="F184" s="320"/>
      <c r="G184" s="320"/>
      <c r="H184" s="320"/>
      <c r="I184" s="320"/>
      <c r="J184" s="320"/>
      <c r="K184" s="320">
        <v>22</v>
      </c>
      <c r="L184" s="320"/>
      <c r="M184" s="394" t="s">
        <v>3965</v>
      </c>
      <c r="N184" s="394" t="s">
        <v>1055</v>
      </c>
      <c r="O184" s="320" t="s">
        <v>3937</v>
      </c>
      <c r="P184" s="320" t="s">
        <v>3908</v>
      </c>
      <c r="Q184" s="320">
        <v>20</v>
      </c>
      <c r="R184" s="396" t="s">
        <v>1818</v>
      </c>
      <c r="S184" s="396" t="s">
        <v>2240</v>
      </c>
      <c r="T184" s="397"/>
      <c r="U184" s="397">
        <v>0.1</v>
      </c>
      <c r="V184" s="397"/>
      <c r="W184" s="397">
        <f t="shared" si="5"/>
        <v>6472.4000000000005</v>
      </c>
      <c r="X184" s="397">
        <v>0.1</v>
      </c>
      <c r="Y184" s="397">
        <f t="shared" si="4"/>
        <v>797.99000000000046</v>
      </c>
      <c r="Z184" s="382"/>
    </row>
    <row r="185" spans="1:26" x14ac:dyDescent="0.2">
      <c r="A185" s="393">
        <v>41109</v>
      </c>
      <c r="B185" s="320" t="s">
        <v>6697</v>
      </c>
      <c r="C185" s="320" t="s">
        <v>6698</v>
      </c>
      <c r="D185" s="320" t="s">
        <v>3989</v>
      </c>
      <c r="E185" s="320">
        <v>71</v>
      </c>
      <c r="F185" s="320"/>
      <c r="G185" s="320"/>
      <c r="H185" s="320"/>
      <c r="I185" s="320"/>
      <c r="J185" s="320"/>
      <c r="K185" s="320">
        <v>23</v>
      </c>
      <c r="L185" s="320"/>
      <c r="M185" s="394" t="s">
        <v>3965</v>
      </c>
      <c r="N185" s="394" t="s">
        <v>1059</v>
      </c>
      <c r="O185" s="320" t="s">
        <v>3919</v>
      </c>
      <c r="P185" s="320" t="s">
        <v>3908</v>
      </c>
      <c r="Q185" s="320">
        <v>22</v>
      </c>
      <c r="R185" s="396" t="s">
        <v>6699</v>
      </c>
      <c r="S185" s="396" t="s">
        <v>6700</v>
      </c>
      <c r="T185" s="397"/>
      <c r="U185" s="397">
        <v>1.5</v>
      </c>
      <c r="V185" s="397"/>
      <c r="W185" s="397">
        <f t="shared" si="5"/>
        <v>6472.4000000000005</v>
      </c>
      <c r="X185" s="397">
        <v>1.5</v>
      </c>
      <c r="Y185" s="397">
        <f t="shared" si="4"/>
        <v>799.49000000000046</v>
      </c>
      <c r="Z185" s="382"/>
    </row>
    <row r="186" spans="1:26" x14ac:dyDescent="0.2">
      <c r="A186" s="381">
        <v>41109</v>
      </c>
      <c r="B186" s="382" t="s">
        <v>6701</v>
      </c>
      <c r="C186" s="382" t="s">
        <v>6702</v>
      </c>
      <c r="D186" s="382" t="s">
        <v>6703</v>
      </c>
      <c r="E186" s="382"/>
      <c r="F186" s="382"/>
      <c r="G186" s="382"/>
      <c r="H186" s="382"/>
      <c r="I186" s="382"/>
      <c r="J186" s="382"/>
      <c r="K186" s="382"/>
      <c r="L186" s="382"/>
      <c r="M186" s="383" t="s">
        <v>3906</v>
      </c>
      <c r="N186" s="383" t="s">
        <v>1055</v>
      </c>
      <c r="O186" s="382" t="s">
        <v>3999</v>
      </c>
      <c r="P186" s="382" t="s">
        <v>3889</v>
      </c>
      <c r="Q186" s="382">
        <v>8</v>
      </c>
      <c r="R186" s="385" t="s">
        <v>6704</v>
      </c>
      <c r="S186" s="385" t="s">
        <v>6705</v>
      </c>
      <c r="T186" s="386">
        <v>0.25</v>
      </c>
      <c r="U186" s="386"/>
      <c r="V186" s="386"/>
      <c r="W186" s="386">
        <f t="shared" si="5"/>
        <v>6472.4000000000005</v>
      </c>
      <c r="X186" s="386"/>
      <c r="Y186" s="386">
        <f t="shared" si="4"/>
        <v>799.49000000000046</v>
      </c>
      <c r="Z186" s="382"/>
    </row>
    <row r="187" spans="1:26" x14ac:dyDescent="0.2">
      <c r="A187" s="393">
        <v>41109</v>
      </c>
      <c r="B187" s="320" t="s">
        <v>6706</v>
      </c>
      <c r="C187" s="320" t="s">
        <v>6707</v>
      </c>
      <c r="D187" s="320" t="s">
        <v>6708</v>
      </c>
      <c r="E187" s="320">
        <v>72</v>
      </c>
      <c r="F187" s="320"/>
      <c r="G187" s="320">
        <v>10</v>
      </c>
      <c r="H187" s="320"/>
      <c r="I187" s="320"/>
      <c r="J187" s="320"/>
      <c r="K187" s="320"/>
      <c r="L187" s="320"/>
      <c r="M187" s="394" t="s">
        <v>3906</v>
      </c>
      <c r="N187" s="394" t="s">
        <v>242</v>
      </c>
      <c r="O187" s="320" t="s">
        <v>4049</v>
      </c>
      <c r="P187" s="320" t="s">
        <v>3908</v>
      </c>
      <c r="Q187" s="320">
        <v>20</v>
      </c>
      <c r="R187" s="396" t="s">
        <v>6709</v>
      </c>
      <c r="S187" s="396" t="s">
        <v>2240</v>
      </c>
      <c r="T187" s="397">
        <v>9886</v>
      </c>
      <c r="U187" s="397"/>
      <c r="V187" s="397">
        <v>7610</v>
      </c>
      <c r="W187" s="397">
        <f t="shared" si="5"/>
        <v>14082.400000000001</v>
      </c>
      <c r="X187" s="397"/>
      <c r="Y187" s="397">
        <f t="shared" si="4"/>
        <v>799.49000000000046</v>
      </c>
      <c r="Z187" s="382"/>
    </row>
    <row r="188" spans="1:26" x14ac:dyDescent="0.2">
      <c r="A188" s="381">
        <v>41110</v>
      </c>
      <c r="B188" s="382" t="s">
        <v>6710</v>
      </c>
      <c r="C188" s="382" t="s">
        <v>6711</v>
      </c>
      <c r="D188" s="382" t="s">
        <v>6712</v>
      </c>
      <c r="E188" s="382"/>
      <c r="F188" s="382"/>
      <c r="G188" s="382"/>
      <c r="H188" s="382"/>
      <c r="I188" s="382"/>
      <c r="J188" s="382"/>
      <c r="K188" s="382"/>
      <c r="L188" s="382"/>
      <c r="M188" s="383" t="s">
        <v>3965</v>
      </c>
      <c r="N188" s="383" t="s">
        <v>1076</v>
      </c>
      <c r="O188" s="382" t="s">
        <v>4036</v>
      </c>
      <c r="P188" s="382" t="s">
        <v>4043</v>
      </c>
      <c r="Q188" s="382">
        <v>19</v>
      </c>
      <c r="R188" s="385" t="s">
        <v>6713</v>
      </c>
      <c r="S188" s="385" t="s">
        <v>6714</v>
      </c>
      <c r="T188" s="386"/>
      <c r="U188" s="386">
        <v>15</v>
      </c>
      <c r="V188" s="386"/>
      <c r="W188" s="386">
        <f t="shared" si="5"/>
        <v>14082.400000000001</v>
      </c>
      <c r="X188" s="386"/>
      <c r="Y188" s="386">
        <f t="shared" si="4"/>
        <v>799.49000000000046</v>
      </c>
      <c r="Z188" s="382"/>
    </row>
    <row r="189" spans="1:26" x14ac:dyDescent="0.2">
      <c r="A189" s="393">
        <v>41110</v>
      </c>
      <c r="B189" s="320" t="s">
        <v>5560</v>
      </c>
      <c r="C189" s="320" t="s">
        <v>6715</v>
      </c>
      <c r="D189" s="320" t="s">
        <v>3989</v>
      </c>
      <c r="E189" s="320">
        <v>73</v>
      </c>
      <c r="F189" s="320"/>
      <c r="G189" s="320"/>
      <c r="H189" s="320"/>
      <c r="I189" s="320">
        <v>8</v>
      </c>
      <c r="J189" s="320"/>
      <c r="K189" s="320"/>
      <c r="L189" s="320"/>
      <c r="M189" s="394" t="s">
        <v>3965</v>
      </c>
      <c r="N189" s="394" t="s">
        <v>1055</v>
      </c>
      <c r="O189" s="320" t="s">
        <v>3937</v>
      </c>
      <c r="P189" s="320" t="s">
        <v>3991</v>
      </c>
      <c r="Q189" s="320">
        <v>22</v>
      </c>
      <c r="R189" s="396" t="s">
        <v>6716</v>
      </c>
      <c r="S189" s="396" t="s">
        <v>6717</v>
      </c>
      <c r="T189" s="397"/>
      <c r="U189" s="397">
        <v>0.1</v>
      </c>
      <c r="V189" s="397"/>
      <c r="W189" s="397">
        <f t="shared" si="5"/>
        <v>14082.400000000001</v>
      </c>
      <c r="X189" s="397">
        <v>0.1</v>
      </c>
      <c r="Y189" s="397">
        <f t="shared" si="4"/>
        <v>799.59000000000049</v>
      </c>
      <c r="Z189" s="382"/>
    </row>
    <row r="190" spans="1:26" x14ac:dyDescent="0.2">
      <c r="A190" s="393">
        <v>41110</v>
      </c>
      <c r="B190" s="320" t="s">
        <v>6718</v>
      </c>
      <c r="C190" s="320" t="s">
        <v>6719</v>
      </c>
      <c r="D190" s="320" t="s">
        <v>3989</v>
      </c>
      <c r="E190" s="320">
        <v>74</v>
      </c>
      <c r="F190" s="320"/>
      <c r="G190" s="320">
        <v>11</v>
      </c>
      <c r="H190" s="320"/>
      <c r="I190" s="320"/>
      <c r="J190" s="320"/>
      <c r="K190" s="320"/>
      <c r="L190" s="320"/>
      <c r="M190" s="394" t="s">
        <v>3965</v>
      </c>
      <c r="N190" s="394" t="s">
        <v>1055</v>
      </c>
      <c r="O190" s="320" t="s">
        <v>3990</v>
      </c>
      <c r="P190" s="320" t="s">
        <v>4024</v>
      </c>
      <c r="Q190" s="320">
        <v>4</v>
      </c>
      <c r="R190" s="396" t="s">
        <v>5199</v>
      </c>
      <c r="S190" s="396" t="s">
        <v>6720</v>
      </c>
      <c r="T190" s="397"/>
      <c r="U190" s="397">
        <v>0.1</v>
      </c>
      <c r="V190" s="397"/>
      <c r="W190" s="397">
        <f t="shared" si="5"/>
        <v>14082.400000000001</v>
      </c>
      <c r="X190" s="397">
        <v>0.1</v>
      </c>
      <c r="Y190" s="397">
        <f t="shared" si="4"/>
        <v>799.69000000000051</v>
      </c>
      <c r="Z190" s="382"/>
    </row>
    <row r="191" spans="1:26" x14ac:dyDescent="0.2">
      <c r="A191" s="381">
        <v>41110</v>
      </c>
      <c r="B191" s="382" t="s">
        <v>6721</v>
      </c>
      <c r="C191" s="382" t="s">
        <v>6722</v>
      </c>
      <c r="D191" s="382" t="s">
        <v>6723</v>
      </c>
      <c r="E191" s="382"/>
      <c r="F191" s="382"/>
      <c r="G191" s="382"/>
      <c r="H191" s="382"/>
      <c r="I191" s="382"/>
      <c r="J191" s="382"/>
      <c r="K191" s="382"/>
      <c r="L191" s="411"/>
      <c r="M191" s="383" t="s">
        <v>3965</v>
      </c>
      <c r="N191" s="383" t="s">
        <v>1055</v>
      </c>
      <c r="O191" s="382" t="s">
        <v>3900</v>
      </c>
      <c r="P191" s="382" t="s">
        <v>3959</v>
      </c>
      <c r="Q191" s="382">
        <v>22</v>
      </c>
      <c r="R191" s="385" t="s">
        <v>669</v>
      </c>
      <c r="S191" s="385" t="s">
        <v>2832</v>
      </c>
      <c r="T191" s="386"/>
      <c r="U191" s="386">
        <v>0.1</v>
      </c>
      <c r="V191" s="386"/>
      <c r="W191" s="386">
        <f t="shared" si="5"/>
        <v>14082.400000000001</v>
      </c>
      <c r="X191" s="386"/>
      <c r="Y191" s="386">
        <f t="shared" si="4"/>
        <v>799.69000000000051</v>
      </c>
      <c r="Z191" s="382"/>
    </row>
    <row r="192" spans="1:26" x14ac:dyDescent="0.2">
      <c r="A192" s="393">
        <v>41110</v>
      </c>
      <c r="B192" s="320" t="s">
        <v>6724</v>
      </c>
      <c r="C192" s="320" t="s">
        <v>6725</v>
      </c>
      <c r="D192" s="320" t="s">
        <v>3989</v>
      </c>
      <c r="E192" s="320">
        <v>75</v>
      </c>
      <c r="F192" s="320"/>
      <c r="G192" s="320"/>
      <c r="H192" s="320"/>
      <c r="I192" s="320">
        <v>9</v>
      </c>
      <c r="J192" s="320"/>
      <c r="K192" s="320"/>
      <c r="L192" s="320"/>
      <c r="M192" s="394" t="s">
        <v>3965</v>
      </c>
      <c r="N192" s="394" t="s">
        <v>1055</v>
      </c>
      <c r="O192" s="320" t="s">
        <v>3999</v>
      </c>
      <c r="P192" s="320" t="s">
        <v>3991</v>
      </c>
      <c r="Q192" s="320">
        <v>23</v>
      </c>
      <c r="R192" s="396" t="s">
        <v>6726</v>
      </c>
      <c r="S192" s="396" t="s">
        <v>5657</v>
      </c>
      <c r="T192" s="397"/>
      <c r="U192" s="397">
        <v>0.1</v>
      </c>
      <c r="V192" s="397"/>
      <c r="W192" s="397">
        <f t="shared" si="5"/>
        <v>14082.400000000001</v>
      </c>
      <c r="X192" s="397">
        <v>0.1</v>
      </c>
      <c r="Y192" s="397">
        <f t="shared" si="4"/>
        <v>799.79000000000053</v>
      </c>
      <c r="Z192" s="382"/>
    </row>
    <row r="193" spans="1:26" x14ac:dyDescent="0.2">
      <c r="A193" s="393">
        <v>41111</v>
      </c>
      <c r="B193" s="320" t="s">
        <v>6727</v>
      </c>
      <c r="C193" s="320" t="s">
        <v>6728</v>
      </c>
      <c r="D193" s="320" t="s">
        <v>3989</v>
      </c>
      <c r="E193" s="320">
        <v>76</v>
      </c>
      <c r="F193" s="320"/>
      <c r="G193" s="320"/>
      <c r="H193" s="320"/>
      <c r="I193" s="320"/>
      <c r="J193" s="320"/>
      <c r="K193" s="320"/>
      <c r="L193" s="320">
        <v>10</v>
      </c>
      <c r="M193" s="394" t="s">
        <v>3965</v>
      </c>
      <c r="N193" s="394" t="s">
        <v>1055</v>
      </c>
      <c r="O193" s="320" t="s">
        <v>3894</v>
      </c>
      <c r="P193" s="320" t="s">
        <v>3995</v>
      </c>
      <c r="Q193" s="320">
        <v>5</v>
      </c>
      <c r="R193" s="396" t="s">
        <v>6729</v>
      </c>
      <c r="S193" s="396" t="s">
        <v>6730</v>
      </c>
      <c r="T193" s="397"/>
      <c r="U193" s="397">
        <v>0.1</v>
      </c>
      <c r="V193" s="397"/>
      <c r="W193" s="397">
        <f t="shared" si="5"/>
        <v>14082.400000000001</v>
      </c>
      <c r="X193" s="397">
        <v>0.1</v>
      </c>
      <c r="Y193" s="397">
        <f t="shared" si="4"/>
        <v>799.89000000000055</v>
      </c>
      <c r="Z193" s="382"/>
    </row>
    <row r="194" spans="1:26" x14ac:dyDescent="0.2">
      <c r="A194" s="381">
        <v>41111</v>
      </c>
      <c r="B194" s="382" t="s">
        <v>6731</v>
      </c>
      <c r="C194" s="382" t="s">
        <v>6732</v>
      </c>
      <c r="D194" s="382" t="s">
        <v>6733</v>
      </c>
      <c r="E194" s="382"/>
      <c r="F194" s="382"/>
      <c r="G194" s="382"/>
      <c r="H194" s="382"/>
      <c r="I194" s="382"/>
      <c r="J194" s="382"/>
      <c r="K194" s="382"/>
      <c r="L194" s="382"/>
      <c r="M194" s="383" t="s">
        <v>3965</v>
      </c>
      <c r="N194" s="383" t="s">
        <v>1055</v>
      </c>
      <c r="O194" s="382" t="s">
        <v>2427</v>
      </c>
      <c r="P194" s="382" t="s">
        <v>1753</v>
      </c>
      <c r="Q194" s="382">
        <v>14</v>
      </c>
      <c r="R194" s="385" t="s">
        <v>6734</v>
      </c>
      <c r="S194" s="385" t="s">
        <v>6735</v>
      </c>
      <c r="T194" s="386"/>
      <c r="U194" s="386">
        <v>0.1</v>
      </c>
      <c r="V194" s="386"/>
      <c r="W194" s="386">
        <f t="shared" si="5"/>
        <v>14082.400000000001</v>
      </c>
      <c r="X194" s="386"/>
      <c r="Y194" s="386">
        <f t="shared" si="4"/>
        <v>799.89000000000055</v>
      </c>
      <c r="Z194" s="382"/>
    </row>
    <row r="195" spans="1:26" x14ac:dyDescent="0.2">
      <c r="A195" s="393">
        <v>41111</v>
      </c>
      <c r="B195" s="320" t="s">
        <v>6736</v>
      </c>
      <c r="C195" s="320" t="s">
        <v>6737</v>
      </c>
      <c r="D195" s="320" t="s">
        <v>3989</v>
      </c>
      <c r="E195" s="320">
        <v>77</v>
      </c>
      <c r="F195" s="320"/>
      <c r="G195" s="320">
        <v>12</v>
      </c>
      <c r="H195" s="320"/>
      <c r="I195" s="320"/>
      <c r="J195" s="320"/>
      <c r="K195" s="320"/>
      <c r="L195" s="320"/>
      <c r="M195" s="394" t="s">
        <v>3965</v>
      </c>
      <c r="N195" s="394" t="s">
        <v>1059</v>
      </c>
      <c r="O195" s="320" t="s">
        <v>3907</v>
      </c>
      <c r="P195" s="320" t="s">
        <v>3959</v>
      </c>
      <c r="Q195" s="320">
        <v>22</v>
      </c>
      <c r="R195" s="396" t="s">
        <v>6738</v>
      </c>
      <c r="S195" s="396" t="s">
        <v>6739</v>
      </c>
      <c r="T195" s="397"/>
      <c r="U195" s="397">
        <v>8.9</v>
      </c>
      <c r="V195" s="397"/>
      <c r="W195" s="397">
        <f t="shared" si="5"/>
        <v>14082.400000000001</v>
      </c>
      <c r="X195" s="397">
        <v>8.9</v>
      </c>
      <c r="Y195" s="397">
        <f t="shared" si="4"/>
        <v>808.79000000000053</v>
      </c>
      <c r="Z195" s="382"/>
    </row>
    <row r="196" spans="1:26" x14ac:dyDescent="0.2">
      <c r="A196" s="393">
        <v>41111</v>
      </c>
      <c r="B196" s="320" t="s">
        <v>6740</v>
      </c>
      <c r="C196" s="320" t="s">
        <v>6741</v>
      </c>
      <c r="D196" s="320" t="s">
        <v>3989</v>
      </c>
      <c r="E196" s="320">
        <v>78</v>
      </c>
      <c r="F196" s="320"/>
      <c r="G196" s="320"/>
      <c r="H196" s="320"/>
      <c r="I196" s="320">
        <v>10</v>
      </c>
      <c r="J196" s="320"/>
      <c r="K196" s="320"/>
      <c r="L196" s="320"/>
      <c r="M196" s="394" t="s">
        <v>3965</v>
      </c>
      <c r="N196" s="394" t="s">
        <v>1055</v>
      </c>
      <c r="O196" s="320" t="s">
        <v>3999</v>
      </c>
      <c r="P196" s="320" t="s">
        <v>3908</v>
      </c>
      <c r="Q196" s="320">
        <v>36</v>
      </c>
      <c r="R196" s="396" t="s">
        <v>6742</v>
      </c>
      <c r="S196" s="396" t="s">
        <v>6743</v>
      </c>
      <c r="T196" s="397"/>
      <c r="U196" s="397">
        <v>0.1</v>
      </c>
      <c r="V196" s="397"/>
      <c r="W196" s="397">
        <f t="shared" si="5"/>
        <v>14082.400000000001</v>
      </c>
      <c r="X196" s="397">
        <v>0.1</v>
      </c>
      <c r="Y196" s="397">
        <f t="shared" si="4"/>
        <v>808.89000000000055</v>
      </c>
      <c r="Z196" s="382"/>
    </row>
    <row r="197" spans="1:26" x14ac:dyDescent="0.2">
      <c r="A197" s="381">
        <v>41111</v>
      </c>
      <c r="B197" s="382" t="s">
        <v>6744</v>
      </c>
      <c r="C197" s="382" t="s">
        <v>6745</v>
      </c>
      <c r="D197" s="382" t="s">
        <v>6746</v>
      </c>
      <c r="E197" s="382"/>
      <c r="F197" s="382"/>
      <c r="G197" s="382"/>
      <c r="H197" s="382"/>
      <c r="I197" s="382"/>
      <c r="J197" s="382"/>
      <c r="K197" s="382"/>
      <c r="L197" s="382"/>
      <c r="M197" s="383" t="s">
        <v>3965</v>
      </c>
      <c r="N197" s="383" t="s">
        <v>1059</v>
      </c>
      <c r="O197" s="382" t="s">
        <v>3985</v>
      </c>
      <c r="P197" s="382" t="s">
        <v>3889</v>
      </c>
      <c r="Q197" s="382">
        <v>35</v>
      </c>
      <c r="R197" s="385" t="s">
        <v>6747</v>
      </c>
      <c r="S197" s="385" t="s">
        <v>1172</v>
      </c>
      <c r="T197" s="386"/>
      <c r="U197" s="386">
        <v>0.5</v>
      </c>
      <c r="V197" s="386"/>
      <c r="W197" s="386">
        <f t="shared" si="5"/>
        <v>14082.400000000001</v>
      </c>
      <c r="X197" s="386"/>
      <c r="Y197" s="386">
        <f t="shared" si="4"/>
        <v>808.89000000000055</v>
      </c>
      <c r="Z197" s="382"/>
    </row>
    <row r="198" spans="1:26" x14ac:dyDescent="0.2">
      <c r="A198" s="381">
        <v>41111</v>
      </c>
      <c r="B198" s="382" t="s">
        <v>6748</v>
      </c>
      <c r="C198" s="382" t="s">
        <v>6749</v>
      </c>
      <c r="D198" s="382" t="s">
        <v>6750</v>
      </c>
      <c r="E198" s="382"/>
      <c r="F198" s="382"/>
      <c r="G198" s="382"/>
      <c r="H198" s="382"/>
      <c r="I198" s="382"/>
      <c r="J198" s="382"/>
      <c r="K198" s="382"/>
      <c r="L198" s="382"/>
      <c r="M198" s="383" t="s">
        <v>3965</v>
      </c>
      <c r="N198" s="383" t="s">
        <v>1055</v>
      </c>
      <c r="O198" s="382" t="s">
        <v>3907</v>
      </c>
      <c r="P198" s="382" t="s">
        <v>3959</v>
      </c>
      <c r="Q198" s="382">
        <v>21</v>
      </c>
      <c r="R198" s="385" t="s">
        <v>6738</v>
      </c>
      <c r="S198" s="385" t="s">
        <v>6751</v>
      </c>
      <c r="T198" s="386"/>
      <c r="U198" s="386">
        <v>0.1</v>
      </c>
      <c r="V198" s="386"/>
      <c r="W198" s="386">
        <f t="shared" si="5"/>
        <v>14082.400000000001</v>
      </c>
      <c r="X198" s="386"/>
      <c r="Y198" s="386">
        <f t="shared" si="4"/>
        <v>808.89000000000055</v>
      </c>
      <c r="Z198" s="382"/>
    </row>
    <row r="199" spans="1:26" x14ac:dyDescent="0.2">
      <c r="A199" s="393">
        <v>41111</v>
      </c>
      <c r="B199" s="320" t="s">
        <v>1665</v>
      </c>
      <c r="C199" s="320" t="s">
        <v>6752</v>
      </c>
      <c r="D199" s="320" t="s">
        <v>3989</v>
      </c>
      <c r="E199" s="320">
        <v>79</v>
      </c>
      <c r="F199" s="320"/>
      <c r="G199" s="320">
        <v>13</v>
      </c>
      <c r="H199" s="320"/>
      <c r="I199" s="320"/>
      <c r="J199" s="320"/>
      <c r="K199" s="320"/>
      <c r="L199" s="320"/>
      <c r="M199" s="394" t="s">
        <v>3965</v>
      </c>
      <c r="N199" s="394" t="s">
        <v>1055</v>
      </c>
      <c r="O199" s="320" t="s">
        <v>3985</v>
      </c>
      <c r="P199" s="320" t="s">
        <v>3908</v>
      </c>
      <c r="Q199" s="320">
        <v>35</v>
      </c>
      <c r="R199" s="396" t="s">
        <v>4144</v>
      </c>
      <c r="S199" s="396" t="s">
        <v>6753</v>
      </c>
      <c r="T199" s="397"/>
      <c r="U199" s="397">
        <v>0.1</v>
      </c>
      <c r="V199" s="397"/>
      <c r="W199" s="397">
        <f t="shared" si="5"/>
        <v>14082.400000000001</v>
      </c>
      <c r="X199" s="397">
        <v>0.1</v>
      </c>
      <c r="Y199" s="397">
        <f t="shared" si="4"/>
        <v>808.99000000000058</v>
      </c>
      <c r="Z199" s="382"/>
    </row>
    <row r="200" spans="1:26" x14ac:dyDescent="0.2">
      <c r="A200" s="393">
        <v>41111</v>
      </c>
      <c r="B200" s="320" t="s">
        <v>1795</v>
      </c>
      <c r="C200" s="320" t="s">
        <v>6754</v>
      </c>
      <c r="D200" s="320" t="s">
        <v>3989</v>
      </c>
      <c r="E200" s="320">
        <v>80</v>
      </c>
      <c r="F200" s="320"/>
      <c r="G200" s="320">
        <v>14</v>
      </c>
      <c r="H200" s="320"/>
      <c r="I200" s="320"/>
      <c r="J200" s="320"/>
      <c r="K200" s="320"/>
      <c r="L200" s="320"/>
      <c r="M200" s="394" t="s">
        <v>3965</v>
      </c>
      <c r="N200" s="394" t="s">
        <v>1059</v>
      </c>
      <c r="O200" s="320" t="s">
        <v>3900</v>
      </c>
      <c r="P200" s="320" t="s">
        <v>4024</v>
      </c>
      <c r="Q200" s="320">
        <v>27</v>
      </c>
      <c r="R200" s="396" t="s">
        <v>2356</v>
      </c>
      <c r="S200" s="396" t="s">
        <v>2951</v>
      </c>
      <c r="T200" s="397"/>
      <c r="U200" s="397">
        <v>0.5</v>
      </c>
      <c r="V200" s="397"/>
      <c r="W200" s="397">
        <f t="shared" si="5"/>
        <v>14082.400000000001</v>
      </c>
      <c r="X200" s="397">
        <v>0.5</v>
      </c>
      <c r="Y200" s="397">
        <f t="shared" si="4"/>
        <v>809.49000000000058</v>
      </c>
      <c r="Z200" s="382"/>
    </row>
    <row r="201" spans="1:26" x14ac:dyDescent="0.2">
      <c r="A201" s="393">
        <v>41111</v>
      </c>
      <c r="B201" s="320" t="s">
        <v>6755</v>
      </c>
      <c r="C201" s="320" t="s">
        <v>6756</v>
      </c>
      <c r="D201" s="320" t="s">
        <v>3989</v>
      </c>
      <c r="E201" s="320">
        <v>81</v>
      </c>
      <c r="F201" s="320"/>
      <c r="G201" s="320">
        <v>15</v>
      </c>
      <c r="H201" s="320"/>
      <c r="I201" s="320"/>
      <c r="J201" s="320"/>
      <c r="K201" s="320"/>
      <c r="L201" s="320"/>
      <c r="M201" s="394" t="s">
        <v>3965</v>
      </c>
      <c r="N201" s="394" t="s">
        <v>1055</v>
      </c>
      <c r="O201" s="320" t="s">
        <v>3943</v>
      </c>
      <c r="P201" s="320" t="s">
        <v>3959</v>
      </c>
      <c r="Q201" s="320">
        <v>1</v>
      </c>
      <c r="R201" s="396" t="s">
        <v>6757</v>
      </c>
      <c r="S201" s="396" t="s">
        <v>4703</v>
      </c>
      <c r="T201" s="397"/>
      <c r="U201" s="397">
        <v>0.1</v>
      </c>
      <c r="V201" s="397"/>
      <c r="W201" s="397">
        <f t="shared" si="5"/>
        <v>14082.400000000001</v>
      </c>
      <c r="X201" s="397">
        <v>0.1</v>
      </c>
      <c r="Y201" s="397">
        <f t="shared" si="4"/>
        <v>809.5900000000006</v>
      </c>
      <c r="Z201" s="382"/>
    </row>
    <row r="202" spans="1:26" x14ac:dyDescent="0.2">
      <c r="A202" s="393">
        <v>41111</v>
      </c>
      <c r="B202" s="320" t="s">
        <v>6758</v>
      </c>
      <c r="C202" s="320" t="s">
        <v>6759</v>
      </c>
      <c r="D202" s="320" t="s">
        <v>3989</v>
      </c>
      <c r="E202" s="320">
        <v>82</v>
      </c>
      <c r="F202" s="320"/>
      <c r="G202" s="320"/>
      <c r="H202" s="320"/>
      <c r="I202" s="320">
        <v>5</v>
      </c>
      <c r="J202" s="320"/>
      <c r="K202" s="320"/>
      <c r="L202" s="320"/>
      <c r="M202" s="394" t="s">
        <v>3965</v>
      </c>
      <c r="N202" s="394" t="s">
        <v>1059</v>
      </c>
      <c r="O202" s="320" t="s">
        <v>3900</v>
      </c>
      <c r="P202" s="320" t="s">
        <v>3959</v>
      </c>
      <c r="Q202" s="320">
        <v>8</v>
      </c>
      <c r="R202" s="396" t="s">
        <v>6760</v>
      </c>
      <c r="S202" s="396" t="s">
        <v>2505</v>
      </c>
      <c r="T202" s="397"/>
      <c r="U202" s="397">
        <v>0.27</v>
      </c>
      <c r="V202" s="397"/>
      <c r="W202" s="397">
        <f t="shared" si="5"/>
        <v>14082.400000000001</v>
      </c>
      <c r="X202" s="397">
        <v>0.27</v>
      </c>
      <c r="Y202" s="397">
        <f t="shared" si="4"/>
        <v>809.86000000000058</v>
      </c>
      <c r="Z202" s="382"/>
    </row>
    <row r="203" spans="1:26" x14ac:dyDescent="0.2">
      <c r="A203" s="393">
        <v>41111</v>
      </c>
      <c r="B203" s="320" t="s">
        <v>6761</v>
      </c>
      <c r="C203" s="320" t="s">
        <v>6762</v>
      </c>
      <c r="D203" s="320" t="s">
        <v>3989</v>
      </c>
      <c r="E203" s="320">
        <v>83</v>
      </c>
      <c r="F203" s="320"/>
      <c r="G203" s="320"/>
      <c r="H203" s="320"/>
      <c r="I203" s="320">
        <v>11</v>
      </c>
      <c r="J203" s="320"/>
      <c r="K203" s="320"/>
      <c r="L203" s="320"/>
      <c r="M203" s="394" t="s">
        <v>3965</v>
      </c>
      <c r="N203" s="394" t="s">
        <v>1055</v>
      </c>
      <c r="O203" s="320" t="s">
        <v>3999</v>
      </c>
      <c r="P203" s="320" t="s">
        <v>4024</v>
      </c>
      <c r="Q203" s="320">
        <v>29</v>
      </c>
      <c r="R203" s="396" t="s">
        <v>6763</v>
      </c>
      <c r="S203" s="396" t="s">
        <v>6764</v>
      </c>
      <c r="T203" s="397"/>
      <c r="U203" s="397">
        <v>0.1</v>
      </c>
      <c r="V203" s="397"/>
      <c r="W203" s="397">
        <f t="shared" si="5"/>
        <v>14082.400000000001</v>
      </c>
      <c r="X203" s="397">
        <v>0.1</v>
      </c>
      <c r="Y203" s="397">
        <f t="shared" ref="Y203:Y266" si="6">Y202+X203</f>
        <v>809.9600000000006</v>
      </c>
      <c r="Z203" s="382"/>
    </row>
    <row r="204" spans="1:26" x14ac:dyDescent="0.2">
      <c r="A204" s="393">
        <v>41111</v>
      </c>
      <c r="B204" s="320" t="s">
        <v>5107</v>
      </c>
      <c r="C204" s="320" t="s">
        <v>6765</v>
      </c>
      <c r="D204" s="320" t="s">
        <v>3989</v>
      </c>
      <c r="E204" s="320">
        <v>84</v>
      </c>
      <c r="F204" s="320"/>
      <c r="G204" s="320"/>
      <c r="H204" s="320"/>
      <c r="I204" s="320">
        <v>12</v>
      </c>
      <c r="J204" s="320"/>
      <c r="K204" s="320"/>
      <c r="L204" s="320"/>
      <c r="M204" s="394" t="s">
        <v>3965</v>
      </c>
      <c r="N204" s="394" t="s">
        <v>1059</v>
      </c>
      <c r="O204" s="320" t="s">
        <v>3900</v>
      </c>
      <c r="P204" s="320" t="s">
        <v>3959</v>
      </c>
      <c r="Q204" s="320">
        <v>8</v>
      </c>
      <c r="R204" s="396" t="s">
        <v>6766</v>
      </c>
      <c r="S204" s="396" t="s">
        <v>6767</v>
      </c>
      <c r="T204" s="397"/>
      <c r="U204" s="397">
        <v>0.3</v>
      </c>
      <c r="V204" s="397"/>
      <c r="W204" s="397">
        <f t="shared" ref="W204:W267" si="7">W203+V204</f>
        <v>14082.400000000001</v>
      </c>
      <c r="X204" s="397">
        <v>0.3</v>
      </c>
      <c r="Y204" s="397">
        <f t="shared" si="6"/>
        <v>810.26000000000056</v>
      </c>
      <c r="Z204" s="382"/>
    </row>
    <row r="205" spans="1:26" x14ac:dyDescent="0.2">
      <c r="A205" s="393">
        <v>41111</v>
      </c>
      <c r="B205" s="320" t="s">
        <v>6768</v>
      </c>
      <c r="C205" s="320" t="s">
        <v>6769</v>
      </c>
      <c r="D205" s="320" t="s">
        <v>3989</v>
      </c>
      <c r="E205" s="320">
        <v>85</v>
      </c>
      <c r="F205" s="320"/>
      <c r="G205" s="320"/>
      <c r="H205" s="320"/>
      <c r="I205" s="320">
        <v>13</v>
      </c>
      <c r="J205" s="320"/>
      <c r="K205" s="320"/>
      <c r="L205" s="320"/>
      <c r="M205" s="394" t="s">
        <v>3965</v>
      </c>
      <c r="N205" s="394" t="s">
        <v>1059</v>
      </c>
      <c r="O205" s="320" t="s">
        <v>3900</v>
      </c>
      <c r="P205" s="320" t="s">
        <v>3991</v>
      </c>
      <c r="Q205" s="320">
        <v>26</v>
      </c>
      <c r="R205" s="396" t="s">
        <v>6770</v>
      </c>
      <c r="S205" s="396" t="s">
        <v>6771</v>
      </c>
      <c r="T205" s="397"/>
      <c r="U205" s="397">
        <v>2</v>
      </c>
      <c r="V205" s="397"/>
      <c r="W205" s="397">
        <f t="shared" si="7"/>
        <v>14082.400000000001</v>
      </c>
      <c r="X205" s="397">
        <v>2</v>
      </c>
      <c r="Y205" s="397">
        <f t="shared" si="6"/>
        <v>812.26000000000056</v>
      </c>
      <c r="Z205" s="382"/>
    </row>
    <row r="206" spans="1:26" x14ac:dyDescent="0.2">
      <c r="A206" s="381">
        <v>41111</v>
      </c>
      <c r="B206" s="382" t="s">
        <v>6772</v>
      </c>
      <c r="C206" s="382" t="s">
        <v>6773</v>
      </c>
      <c r="D206" s="382" t="s">
        <v>6774</v>
      </c>
      <c r="E206" s="382"/>
      <c r="F206" s="382"/>
      <c r="G206" s="382"/>
      <c r="H206" s="382"/>
      <c r="I206" s="382"/>
      <c r="J206" s="382"/>
      <c r="K206" s="382"/>
      <c r="L206" s="411"/>
      <c r="M206" s="383" t="s">
        <v>3965</v>
      </c>
      <c r="N206" s="383" t="s">
        <v>1076</v>
      </c>
      <c r="O206" s="382" t="s">
        <v>3907</v>
      </c>
      <c r="P206" s="382" t="s">
        <v>3959</v>
      </c>
      <c r="Q206" s="382">
        <v>34</v>
      </c>
      <c r="R206" s="385" t="s">
        <v>6775</v>
      </c>
      <c r="S206" s="385" t="s">
        <v>2330</v>
      </c>
      <c r="T206" s="386"/>
      <c r="U206" s="386">
        <v>22.5</v>
      </c>
      <c r="V206" s="386"/>
      <c r="W206" s="386">
        <f t="shared" si="7"/>
        <v>14082.400000000001</v>
      </c>
      <c r="X206" s="386"/>
      <c r="Y206" s="386">
        <f t="shared" si="6"/>
        <v>812.26000000000056</v>
      </c>
      <c r="Z206" s="382"/>
    </row>
    <row r="207" spans="1:26" x14ac:dyDescent="0.2">
      <c r="A207" s="393">
        <v>41111</v>
      </c>
      <c r="B207" s="320" t="s">
        <v>6776</v>
      </c>
      <c r="C207" s="320" t="s">
        <v>6777</v>
      </c>
      <c r="D207" s="320" t="s">
        <v>3989</v>
      </c>
      <c r="E207" s="320">
        <v>86</v>
      </c>
      <c r="F207" s="320">
        <v>4</v>
      </c>
      <c r="G207" s="320"/>
      <c r="H207" s="320"/>
      <c r="I207" s="320"/>
      <c r="J207" s="320"/>
      <c r="K207" s="320"/>
      <c r="L207" s="320"/>
      <c r="M207" s="394" t="s">
        <v>3965</v>
      </c>
      <c r="N207" s="394" t="s">
        <v>1055</v>
      </c>
      <c r="O207" s="320" t="s">
        <v>2341</v>
      </c>
      <c r="P207" s="320" t="s">
        <v>4037</v>
      </c>
      <c r="Q207" s="320">
        <v>9</v>
      </c>
      <c r="R207" s="396" t="s">
        <v>6778</v>
      </c>
      <c r="S207" s="396" t="s">
        <v>6677</v>
      </c>
      <c r="T207" s="397"/>
      <c r="U207" s="397">
        <v>0.1</v>
      </c>
      <c r="V207" s="397"/>
      <c r="W207" s="397">
        <f t="shared" si="7"/>
        <v>14082.400000000001</v>
      </c>
      <c r="X207" s="397">
        <v>0.1</v>
      </c>
      <c r="Y207" s="397">
        <f t="shared" si="6"/>
        <v>812.36000000000058</v>
      </c>
      <c r="Z207" s="382"/>
    </row>
    <row r="208" spans="1:26" x14ac:dyDescent="0.2">
      <c r="A208" s="393">
        <v>41111</v>
      </c>
      <c r="B208" s="320" t="s">
        <v>6779</v>
      </c>
      <c r="C208" s="320" t="s">
        <v>6780</v>
      </c>
      <c r="D208" s="320" t="s">
        <v>3989</v>
      </c>
      <c r="E208" s="320">
        <v>87</v>
      </c>
      <c r="F208" s="320"/>
      <c r="G208" s="320"/>
      <c r="H208" s="320">
        <v>9</v>
      </c>
      <c r="I208" s="320"/>
      <c r="J208" s="320"/>
      <c r="K208" s="320"/>
      <c r="L208" s="320"/>
      <c r="M208" s="394" t="s">
        <v>3965</v>
      </c>
      <c r="N208" s="394" t="s">
        <v>1055</v>
      </c>
      <c r="O208" s="320" t="s">
        <v>3979</v>
      </c>
      <c r="P208" s="320" t="s">
        <v>3995</v>
      </c>
      <c r="Q208" s="320">
        <v>8</v>
      </c>
      <c r="R208" s="396" t="s">
        <v>3890</v>
      </c>
      <c r="S208" s="396" t="s">
        <v>5415</v>
      </c>
      <c r="T208" s="397"/>
      <c r="U208" s="397">
        <v>0.1</v>
      </c>
      <c r="V208" s="397"/>
      <c r="W208" s="397">
        <f t="shared" si="7"/>
        <v>14082.400000000001</v>
      </c>
      <c r="X208" s="397">
        <v>0.1</v>
      </c>
      <c r="Y208" s="397">
        <f t="shared" si="6"/>
        <v>812.4600000000006</v>
      </c>
      <c r="Z208" s="382"/>
    </row>
    <row r="209" spans="1:26" x14ac:dyDescent="0.2">
      <c r="A209" s="393">
        <v>41111</v>
      </c>
      <c r="B209" s="320" t="s">
        <v>6781</v>
      </c>
      <c r="C209" s="320" t="s">
        <v>6782</v>
      </c>
      <c r="D209" s="320" t="s">
        <v>3989</v>
      </c>
      <c r="E209" s="320">
        <v>88</v>
      </c>
      <c r="F209" s="320">
        <v>5</v>
      </c>
      <c r="G209" s="320"/>
      <c r="H209" s="320"/>
      <c r="I209" s="320"/>
      <c r="J209" s="320"/>
      <c r="K209" s="320"/>
      <c r="L209" s="320"/>
      <c r="M209" s="394" t="s">
        <v>3965</v>
      </c>
      <c r="N209" s="394" t="s">
        <v>1055</v>
      </c>
      <c r="O209" s="320" t="s">
        <v>1752</v>
      </c>
      <c r="P209" s="320" t="s">
        <v>1753</v>
      </c>
      <c r="Q209" s="320">
        <v>21</v>
      </c>
      <c r="R209" s="396" t="s">
        <v>6783</v>
      </c>
      <c r="S209" s="396" t="s">
        <v>6784</v>
      </c>
      <c r="T209" s="397"/>
      <c r="U209" s="397">
        <v>0.1</v>
      </c>
      <c r="V209" s="397"/>
      <c r="W209" s="397">
        <f t="shared" si="7"/>
        <v>14082.400000000001</v>
      </c>
      <c r="X209" s="397">
        <v>0.1</v>
      </c>
      <c r="Y209" s="397">
        <f t="shared" si="6"/>
        <v>812.56000000000063</v>
      </c>
      <c r="Z209" s="382"/>
    </row>
    <row r="210" spans="1:26" x14ac:dyDescent="0.2">
      <c r="A210" s="381">
        <v>41111</v>
      </c>
      <c r="B210" s="382" t="s">
        <v>6785</v>
      </c>
      <c r="C210" s="382" t="s">
        <v>6786</v>
      </c>
      <c r="D210" s="382" t="s">
        <v>6787</v>
      </c>
      <c r="E210" s="382"/>
      <c r="F210" s="382"/>
      <c r="G210" s="382"/>
      <c r="H210" s="382"/>
      <c r="I210" s="382"/>
      <c r="J210" s="382"/>
      <c r="K210" s="382"/>
      <c r="L210" s="382"/>
      <c r="M210" s="383" t="s">
        <v>3965</v>
      </c>
      <c r="N210" s="383" t="s">
        <v>1055</v>
      </c>
      <c r="O210" s="382" t="s">
        <v>2306</v>
      </c>
      <c r="P210" s="382" t="s">
        <v>4037</v>
      </c>
      <c r="Q210" s="382">
        <v>16</v>
      </c>
      <c r="R210" s="385" t="s">
        <v>6788</v>
      </c>
      <c r="S210" s="385" t="s">
        <v>6789</v>
      </c>
      <c r="T210" s="386"/>
      <c r="U210" s="386">
        <v>0.25</v>
      </c>
      <c r="V210" s="386"/>
      <c r="W210" s="386">
        <f t="shared" si="7"/>
        <v>14082.400000000001</v>
      </c>
      <c r="X210" s="386"/>
      <c r="Y210" s="386">
        <f t="shared" si="6"/>
        <v>812.56000000000063</v>
      </c>
      <c r="Z210" s="382"/>
    </row>
    <row r="211" spans="1:26" x14ac:dyDescent="0.2">
      <c r="A211" s="393">
        <v>41111</v>
      </c>
      <c r="B211" s="320" t="s">
        <v>6790</v>
      </c>
      <c r="C211" s="320" t="s">
        <v>6791</v>
      </c>
      <c r="D211" s="320" t="s">
        <v>3989</v>
      </c>
      <c r="E211" s="320">
        <v>89</v>
      </c>
      <c r="F211" s="320"/>
      <c r="G211" s="320"/>
      <c r="H211" s="320"/>
      <c r="I211" s="320">
        <v>14</v>
      </c>
      <c r="J211" s="320"/>
      <c r="K211" s="320"/>
      <c r="L211" s="320"/>
      <c r="M211" s="394" t="s">
        <v>3965</v>
      </c>
      <c r="N211" s="394" t="s">
        <v>1055</v>
      </c>
      <c r="O211" s="320" t="s">
        <v>3999</v>
      </c>
      <c r="P211" s="320" t="s">
        <v>3908</v>
      </c>
      <c r="Q211" s="320">
        <v>17</v>
      </c>
      <c r="R211" s="396" t="s">
        <v>7433</v>
      </c>
      <c r="S211" s="396" t="s">
        <v>3258</v>
      </c>
      <c r="T211" s="397"/>
      <c r="U211" s="397">
        <v>0.1</v>
      </c>
      <c r="V211" s="397"/>
      <c r="W211" s="397">
        <f t="shared" si="7"/>
        <v>14082.400000000001</v>
      </c>
      <c r="X211" s="397">
        <v>0.1</v>
      </c>
      <c r="Y211" s="397">
        <f t="shared" si="6"/>
        <v>812.66000000000065</v>
      </c>
      <c r="Z211" s="382"/>
    </row>
    <row r="212" spans="1:26" x14ac:dyDescent="0.2">
      <c r="A212" s="381">
        <v>41111</v>
      </c>
      <c r="B212" s="382" t="s">
        <v>6792</v>
      </c>
      <c r="C212" s="382" t="s">
        <v>6793</v>
      </c>
      <c r="D212" s="382" t="s">
        <v>6794</v>
      </c>
      <c r="E212" s="382"/>
      <c r="F212" s="382"/>
      <c r="G212" s="382"/>
      <c r="H212" s="382"/>
      <c r="I212" s="382"/>
      <c r="J212" s="382"/>
      <c r="K212" s="382"/>
      <c r="L212" s="382"/>
      <c r="M212" s="383" t="s">
        <v>3965</v>
      </c>
      <c r="N212" s="383" t="s">
        <v>1055</v>
      </c>
      <c r="O212" s="382" t="s">
        <v>3937</v>
      </c>
      <c r="P212" s="382" t="s">
        <v>4024</v>
      </c>
      <c r="Q212" s="382">
        <v>36</v>
      </c>
      <c r="R212" s="385" t="s">
        <v>6795</v>
      </c>
      <c r="S212" s="385" t="s">
        <v>6796</v>
      </c>
      <c r="T212" s="386"/>
      <c r="U212" s="386">
        <v>0.1</v>
      </c>
      <c r="V212" s="386"/>
      <c r="W212" s="386">
        <f t="shared" si="7"/>
        <v>14082.400000000001</v>
      </c>
      <c r="X212" s="386"/>
      <c r="Y212" s="386">
        <f t="shared" si="6"/>
        <v>812.66000000000065</v>
      </c>
      <c r="Z212" s="382"/>
    </row>
    <row r="213" spans="1:26" x14ac:dyDescent="0.2">
      <c r="A213" s="393">
        <v>41112</v>
      </c>
      <c r="B213" s="320" t="s">
        <v>6797</v>
      </c>
      <c r="C213" s="320" t="s">
        <v>6798</v>
      </c>
      <c r="D213" s="320" t="s">
        <v>3989</v>
      </c>
      <c r="E213" s="320">
        <v>90</v>
      </c>
      <c r="F213" s="320">
        <v>6</v>
      </c>
      <c r="G213" s="320"/>
      <c r="H213" s="320"/>
      <c r="I213" s="320"/>
      <c r="J213" s="320"/>
      <c r="K213" s="320"/>
      <c r="L213" s="320"/>
      <c r="M213" s="394" t="s">
        <v>3965</v>
      </c>
      <c r="N213" s="394" t="s">
        <v>1059</v>
      </c>
      <c r="O213" s="320" t="s">
        <v>1588</v>
      </c>
      <c r="P213" s="320" t="s">
        <v>4037</v>
      </c>
      <c r="Q213" s="320">
        <v>23</v>
      </c>
      <c r="R213" s="396" t="s">
        <v>7050</v>
      </c>
      <c r="S213" s="396" t="s">
        <v>7051</v>
      </c>
      <c r="T213" s="397"/>
      <c r="U213" s="397">
        <v>5.75</v>
      </c>
      <c r="V213" s="397"/>
      <c r="W213" s="397">
        <f t="shared" si="7"/>
        <v>14082.400000000001</v>
      </c>
      <c r="X213" s="397">
        <v>5.75</v>
      </c>
      <c r="Y213" s="397">
        <f t="shared" si="6"/>
        <v>818.41000000000065</v>
      </c>
      <c r="Z213" s="382"/>
    </row>
    <row r="214" spans="1:26" x14ac:dyDescent="0.2">
      <c r="A214" s="393">
        <v>41112</v>
      </c>
      <c r="B214" s="320" t="s">
        <v>6799</v>
      </c>
      <c r="C214" s="320" t="s">
        <v>6800</v>
      </c>
      <c r="D214" s="320" t="s">
        <v>3989</v>
      </c>
      <c r="E214" s="320">
        <v>91</v>
      </c>
      <c r="F214" s="320"/>
      <c r="G214" s="320">
        <v>16</v>
      </c>
      <c r="H214" s="320"/>
      <c r="I214" s="320"/>
      <c r="J214" s="320"/>
      <c r="K214" s="320"/>
      <c r="L214" s="320"/>
      <c r="M214" s="394" t="s">
        <v>3965</v>
      </c>
      <c r="N214" s="394" t="s">
        <v>1059</v>
      </c>
      <c r="O214" s="320" t="s">
        <v>4049</v>
      </c>
      <c r="P214" s="320" t="s">
        <v>4024</v>
      </c>
      <c r="Q214" s="320">
        <v>1</v>
      </c>
      <c r="R214" s="396" t="s">
        <v>6801</v>
      </c>
      <c r="S214" s="396" t="s">
        <v>6802</v>
      </c>
      <c r="T214" s="397"/>
      <c r="U214" s="397">
        <v>3</v>
      </c>
      <c r="V214" s="397"/>
      <c r="W214" s="397">
        <f t="shared" si="7"/>
        <v>14082.400000000001</v>
      </c>
      <c r="X214" s="397">
        <v>3</v>
      </c>
      <c r="Y214" s="397">
        <f t="shared" si="6"/>
        <v>821.41000000000065</v>
      </c>
      <c r="Z214" s="382"/>
    </row>
    <row r="215" spans="1:26" x14ac:dyDescent="0.2">
      <c r="A215" s="393">
        <v>41112</v>
      </c>
      <c r="B215" s="320" t="s">
        <v>6803</v>
      </c>
      <c r="C215" s="320" t="s">
        <v>6804</v>
      </c>
      <c r="D215" s="320" t="s">
        <v>3989</v>
      </c>
      <c r="E215" s="320">
        <v>92</v>
      </c>
      <c r="F215" s="320"/>
      <c r="G215" s="320">
        <v>17</v>
      </c>
      <c r="H215" s="320"/>
      <c r="I215" s="320"/>
      <c r="J215" s="320"/>
      <c r="K215" s="320"/>
      <c r="L215" s="320"/>
      <c r="M215" s="394" t="s">
        <v>3965</v>
      </c>
      <c r="N215" s="394" t="s">
        <v>1059</v>
      </c>
      <c r="O215" s="320" t="s">
        <v>3907</v>
      </c>
      <c r="P215" s="320" t="s">
        <v>3959</v>
      </c>
      <c r="Q215" s="320">
        <v>1</v>
      </c>
      <c r="R215" s="396" t="s">
        <v>6805</v>
      </c>
      <c r="S215" s="396" t="s">
        <v>6806</v>
      </c>
      <c r="T215" s="320"/>
      <c r="U215" s="320">
        <v>1</v>
      </c>
      <c r="V215" s="397"/>
      <c r="W215" s="397">
        <f t="shared" si="7"/>
        <v>14082.400000000001</v>
      </c>
      <c r="X215" s="397">
        <v>1</v>
      </c>
      <c r="Y215" s="397">
        <f t="shared" si="6"/>
        <v>822.41000000000065</v>
      </c>
      <c r="Z215" s="382"/>
    </row>
    <row r="216" spans="1:26" x14ac:dyDescent="0.2">
      <c r="A216" s="393">
        <v>41112</v>
      </c>
      <c r="B216" s="320" t="s">
        <v>6807</v>
      </c>
      <c r="C216" s="320" t="s">
        <v>6808</v>
      </c>
      <c r="D216" s="320" t="s">
        <v>3989</v>
      </c>
      <c r="E216" s="320">
        <v>93</v>
      </c>
      <c r="F216" s="320"/>
      <c r="G216" s="320"/>
      <c r="H216" s="320">
        <v>10</v>
      </c>
      <c r="I216" s="320"/>
      <c r="J216" s="320"/>
      <c r="K216" s="320"/>
      <c r="L216" s="320"/>
      <c r="M216" s="394" t="s">
        <v>3965</v>
      </c>
      <c r="N216" s="394" t="s">
        <v>1055</v>
      </c>
      <c r="O216" s="320" t="s">
        <v>3943</v>
      </c>
      <c r="P216" s="320" t="s">
        <v>3991</v>
      </c>
      <c r="Q216" s="320">
        <v>5</v>
      </c>
      <c r="R216" s="396" t="s">
        <v>4375</v>
      </c>
      <c r="S216" s="396" t="s">
        <v>6809</v>
      </c>
      <c r="T216" s="320"/>
      <c r="U216" s="397">
        <v>0.1</v>
      </c>
      <c r="V216" s="397"/>
      <c r="W216" s="397">
        <f t="shared" si="7"/>
        <v>14082.400000000001</v>
      </c>
      <c r="X216" s="397">
        <v>0.1</v>
      </c>
      <c r="Y216" s="397">
        <f t="shared" si="6"/>
        <v>822.51000000000067</v>
      </c>
      <c r="Z216" s="382"/>
    </row>
    <row r="217" spans="1:26" x14ac:dyDescent="0.2">
      <c r="A217" s="393">
        <v>41112</v>
      </c>
      <c r="B217" s="320" t="s">
        <v>6810</v>
      </c>
      <c r="C217" s="320" t="s">
        <v>6811</v>
      </c>
      <c r="D217" s="320" t="s">
        <v>3989</v>
      </c>
      <c r="E217" s="320">
        <v>94</v>
      </c>
      <c r="F217" s="320"/>
      <c r="G217" s="320"/>
      <c r="H217" s="320"/>
      <c r="I217" s="320"/>
      <c r="J217" s="320"/>
      <c r="K217" s="320">
        <v>25</v>
      </c>
      <c r="L217" s="320"/>
      <c r="M217" s="394" t="s">
        <v>3965</v>
      </c>
      <c r="N217" s="394" t="s">
        <v>1055</v>
      </c>
      <c r="O217" s="320" t="s">
        <v>3937</v>
      </c>
      <c r="P217" s="320" t="s">
        <v>3889</v>
      </c>
      <c r="Q217" s="320">
        <v>24</v>
      </c>
      <c r="R217" s="396" t="s">
        <v>6716</v>
      </c>
      <c r="S217" s="396" t="s">
        <v>6344</v>
      </c>
      <c r="T217" s="320"/>
      <c r="U217" s="397">
        <v>0.3</v>
      </c>
      <c r="V217" s="397"/>
      <c r="W217" s="397">
        <f t="shared" si="7"/>
        <v>14082.400000000001</v>
      </c>
      <c r="X217" s="397">
        <v>0.3</v>
      </c>
      <c r="Y217" s="397">
        <f t="shared" si="6"/>
        <v>822.81000000000063</v>
      </c>
      <c r="Z217" s="382"/>
    </row>
    <row r="218" spans="1:26" x14ac:dyDescent="0.2">
      <c r="A218" s="393">
        <v>41112</v>
      </c>
      <c r="B218" s="320" t="s">
        <v>6812</v>
      </c>
      <c r="C218" s="320" t="s">
        <v>6813</v>
      </c>
      <c r="D218" s="320" t="s">
        <v>3989</v>
      </c>
      <c r="E218" s="320">
        <v>95</v>
      </c>
      <c r="F218" s="320"/>
      <c r="G218" s="320">
        <v>18</v>
      </c>
      <c r="H218" s="320"/>
      <c r="I218" s="320"/>
      <c r="J218" s="320"/>
      <c r="K218" s="320"/>
      <c r="L218" s="320"/>
      <c r="M218" s="394" t="s">
        <v>3965</v>
      </c>
      <c r="N218" s="394" t="s">
        <v>1055</v>
      </c>
      <c r="O218" s="320" t="s">
        <v>3990</v>
      </c>
      <c r="P218" s="320" t="s">
        <v>4024</v>
      </c>
      <c r="Q218" s="320">
        <v>8</v>
      </c>
      <c r="R218" s="396" t="s">
        <v>5547</v>
      </c>
      <c r="S218" s="396" t="s">
        <v>6814</v>
      </c>
      <c r="T218" s="320"/>
      <c r="U218" s="397">
        <v>0.18</v>
      </c>
      <c r="V218" s="397"/>
      <c r="W218" s="397">
        <f t="shared" si="7"/>
        <v>14082.400000000001</v>
      </c>
      <c r="X218" s="397">
        <v>0.18</v>
      </c>
      <c r="Y218" s="397">
        <f t="shared" si="6"/>
        <v>822.99000000000058</v>
      </c>
      <c r="Z218" s="382"/>
    </row>
    <row r="219" spans="1:26" x14ac:dyDescent="0.2">
      <c r="A219" s="381">
        <v>41112</v>
      </c>
      <c r="B219" s="382" t="s">
        <v>6815</v>
      </c>
      <c r="C219" s="382" t="s">
        <v>6816</v>
      </c>
      <c r="D219" s="382" t="s">
        <v>6817</v>
      </c>
      <c r="E219" s="382"/>
      <c r="F219" s="382"/>
      <c r="G219" s="382"/>
      <c r="H219" s="382"/>
      <c r="I219" s="382"/>
      <c r="J219" s="382"/>
      <c r="K219" s="382"/>
      <c r="L219" s="382"/>
      <c r="M219" s="383" t="s">
        <v>3965</v>
      </c>
      <c r="N219" s="383" t="s">
        <v>1055</v>
      </c>
      <c r="O219" s="382" t="s">
        <v>2306</v>
      </c>
      <c r="P219" s="382" t="s">
        <v>3973</v>
      </c>
      <c r="Q219" s="382">
        <v>34</v>
      </c>
      <c r="R219" s="385" t="s">
        <v>6818</v>
      </c>
      <c r="S219" s="385" t="s">
        <v>921</v>
      </c>
      <c r="T219" s="382"/>
      <c r="U219" s="386">
        <v>0.1</v>
      </c>
      <c r="V219" s="386"/>
      <c r="W219" s="386">
        <f t="shared" si="7"/>
        <v>14082.400000000001</v>
      </c>
      <c r="X219" s="386"/>
      <c r="Y219" s="386">
        <f t="shared" si="6"/>
        <v>822.99000000000058</v>
      </c>
      <c r="Z219" s="382"/>
    </row>
    <row r="220" spans="1:26" x14ac:dyDescent="0.2">
      <c r="A220" s="393">
        <v>41112</v>
      </c>
      <c r="B220" s="320" t="s">
        <v>6819</v>
      </c>
      <c r="C220" s="320" t="s">
        <v>6820</v>
      </c>
      <c r="D220" s="320" t="s">
        <v>3989</v>
      </c>
      <c r="E220" s="320">
        <v>96</v>
      </c>
      <c r="F220" s="320"/>
      <c r="G220" s="320"/>
      <c r="H220" s="320">
        <v>11</v>
      </c>
      <c r="I220" s="320"/>
      <c r="J220" s="320"/>
      <c r="K220" s="320"/>
      <c r="L220" s="320"/>
      <c r="M220" s="394" t="s">
        <v>3965</v>
      </c>
      <c r="N220" s="394" t="s">
        <v>1059</v>
      </c>
      <c r="O220" s="320" t="s">
        <v>3990</v>
      </c>
      <c r="P220" s="320" t="s">
        <v>3991</v>
      </c>
      <c r="Q220" s="320">
        <v>19</v>
      </c>
      <c r="R220" s="396" t="s">
        <v>159</v>
      </c>
      <c r="S220" s="396" t="s">
        <v>6821</v>
      </c>
      <c r="T220" s="320"/>
      <c r="U220" s="397">
        <v>8.5</v>
      </c>
      <c r="V220" s="397"/>
      <c r="W220" s="397">
        <f t="shared" si="7"/>
        <v>14082.400000000001</v>
      </c>
      <c r="X220" s="397">
        <v>8.5</v>
      </c>
      <c r="Y220" s="397">
        <f t="shared" si="6"/>
        <v>831.49000000000058</v>
      </c>
      <c r="Z220" s="382"/>
    </row>
    <row r="221" spans="1:26" x14ac:dyDescent="0.2">
      <c r="A221" s="381">
        <v>41112</v>
      </c>
      <c r="B221" s="382" t="s">
        <v>6822</v>
      </c>
      <c r="C221" s="382" t="s">
        <v>6823</v>
      </c>
      <c r="D221" s="382" t="s">
        <v>6824</v>
      </c>
      <c r="E221" s="382"/>
      <c r="F221" s="382"/>
      <c r="G221" s="382"/>
      <c r="H221" s="382"/>
      <c r="I221" s="382"/>
      <c r="J221" s="382"/>
      <c r="K221" s="382"/>
      <c r="L221" s="382"/>
      <c r="M221" s="383" t="s">
        <v>3965</v>
      </c>
      <c r="N221" s="383" t="s">
        <v>1059</v>
      </c>
      <c r="O221" s="382" t="s">
        <v>4091</v>
      </c>
      <c r="P221" s="382" t="s">
        <v>3973</v>
      </c>
      <c r="Q221" s="382">
        <v>3</v>
      </c>
      <c r="R221" s="385" t="s">
        <v>6825</v>
      </c>
      <c r="S221" s="385" t="s">
        <v>6826</v>
      </c>
      <c r="T221" s="382"/>
      <c r="U221" s="386">
        <v>2.69</v>
      </c>
      <c r="V221" s="386"/>
      <c r="W221" s="386">
        <f t="shared" si="7"/>
        <v>14082.400000000001</v>
      </c>
      <c r="X221" s="386"/>
      <c r="Y221" s="386">
        <f t="shared" si="6"/>
        <v>831.49000000000058</v>
      </c>
      <c r="Z221" s="382"/>
    </row>
    <row r="222" spans="1:26" x14ac:dyDescent="0.2">
      <c r="A222" s="381">
        <v>41112</v>
      </c>
      <c r="B222" s="382" t="s">
        <v>6827</v>
      </c>
      <c r="C222" s="382" t="s">
        <v>6828</v>
      </c>
      <c r="D222" s="382" t="s">
        <v>6829</v>
      </c>
      <c r="E222" s="382"/>
      <c r="F222" s="382"/>
      <c r="G222" s="382"/>
      <c r="H222" s="382"/>
      <c r="I222" s="382"/>
      <c r="J222" s="382"/>
      <c r="K222" s="382"/>
      <c r="L222" s="382"/>
      <c r="M222" s="383" t="s">
        <v>3965</v>
      </c>
      <c r="N222" s="383" t="s">
        <v>1055</v>
      </c>
      <c r="O222" s="382" t="s">
        <v>4091</v>
      </c>
      <c r="P222" s="382" t="s">
        <v>3973</v>
      </c>
      <c r="Q222" s="382">
        <v>11</v>
      </c>
      <c r="R222" s="385" t="s">
        <v>3583</v>
      </c>
      <c r="S222" s="385" t="s">
        <v>5389</v>
      </c>
      <c r="T222" s="382"/>
      <c r="U222" s="386">
        <v>0.1</v>
      </c>
      <c r="V222" s="386"/>
      <c r="W222" s="386">
        <f t="shared" si="7"/>
        <v>14082.400000000001</v>
      </c>
      <c r="X222" s="386"/>
      <c r="Y222" s="386">
        <f t="shared" si="6"/>
        <v>831.49000000000058</v>
      </c>
      <c r="Z222" s="382"/>
    </row>
    <row r="223" spans="1:26" x14ac:dyDescent="0.2">
      <c r="A223" s="393">
        <v>41112</v>
      </c>
      <c r="B223" s="401" t="s">
        <v>6830</v>
      </c>
      <c r="C223" s="401" t="s">
        <v>6831</v>
      </c>
      <c r="D223" s="401" t="s">
        <v>3989</v>
      </c>
      <c r="E223" s="396">
        <v>97</v>
      </c>
      <c r="F223" s="320">
        <v>7</v>
      </c>
      <c r="G223" s="320"/>
      <c r="H223" s="320"/>
      <c r="I223" s="320"/>
      <c r="J223" s="320"/>
      <c r="K223" s="320"/>
      <c r="L223" s="320"/>
      <c r="M223" s="394" t="s">
        <v>3965</v>
      </c>
      <c r="N223" s="394" t="s">
        <v>1055</v>
      </c>
      <c r="O223" s="320" t="s">
        <v>7052</v>
      </c>
      <c r="P223" s="320" t="s">
        <v>4037</v>
      </c>
      <c r="Q223" s="320">
        <v>16</v>
      </c>
      <c r="R223" s="396" t="s">
        <v>7053</v>
      </c>
      <c r="S223" s="396" t="s">
        <v>7054</v>
      </c>
      <c r="T223" s="320"/>
      <c r="U223" s="397">
        <v>0.2</v>
      </c>
      <c r="V223" s="397"/>
      <c r="W223" s="397">
        <f t="shared" si="7"/>
        <v>14082.400000000001</v>
      </c>
      <c r="X223" s="397">
        <v>0.2</v>
      </c>
      <c r="Y223" s="397">
        <f t="shared" si="6"/>
        <v>831.69000000000062</v>
      </c>
      <c r="Z223" s="382"/>
    </row>
    <row r="224" spans="1:26" x14ac:dyDescent="0.2">
      <c r="A224" s="381">
        <v>41112</v>
      </c>
      <c r="B224" s="382" t="s">
        <v>6832</v>
      </c>
      <c r="C224" s="382" t="s">
        <v>6833</v>
      </c>
      <c r="D224" s="382" t="s">
        <v>6834</v>
      </c>
      <c r="E224" s="382"/>
      <c r="F224" s="382"/>
      <c r="G224" s="382"/>
      <c r="H224" s="382"/>
      <c r="I224" s="382"/>
      <c r="J224" s="382"/>
      <c r="K224" s="382"/>
      <c r="L224" s="382"/>
      <c r="M224" s="383" t="s">
        <v>3965</v>
      </c>
      <c r="N224" s="383" t="s">
        <v>1059</v>
      </c>
      <c r="O224" s="382" t="s">
        <v>3907</v>
      </c>
      <c r="P224" s="382" t="s">
        <v>3959</v>
      </c>
      <c r="Q224" s="382">
        <v>23</v>
      </c>
      <c r="R224" s="385" t="s">
        <v>6835</v>
      </c>
      <c r="S224" s="385" t="s">
        <v>6836</v>
      </c>
      <c r="T224" s="382"/>
      <c r="U224" s="386">
        <v>2.7</v>
      </c>
      <c r="V224" s="386"/>
      <c r="W224" s="386">
        <f t="shared" si="7"/>
        <v>14082.400000000001</v>
      </c>
      <c r="X224" s="386"/>
      <c r="Y224" s="386">
        <f t="shared" si="6"/>
        <v>831.69000000000062</v>
      </c>
      <c r="Z224" s="382"/>
    </row>
    <row r="225" spans="1:26" x14ac:dyDescent="0.2">
      <c r="A225" s="381">
        <v>41111</v>
      </c>
      <c r="B225" s="382" t="s">
        <v>6837</v>
      </c>
      <c r="C225" s="382" t="s">
        <v>6838</v>
      </c>
      <c r="D225" s="382"/>
      <c r="E225" s="382"/>
      <c r="F225" s="382"/>
      <c r="G225" s="382"/>
      <c r="H225" s="382"/>
      <c r="I225" s="382"/>
      <c r="J225" s="382"/>
      <c r="K225" s="382"/>
      <c r="L225" s="382"/>
      <c r="M225" s="383" t="s">
        <v>3965</v>
      </c>
      <c r="N225" s="383" t="s">
        <v>1055</v>
      </c>
      <c r="O225" s="382" t="s">
        <v>4059</v>
      </c>
      <c r="P225" s="382" t="s">
        <v>3991</v>
      </c>
      <c r="Q225" s="382">
        <v>2</v>
      </c>
      <c r="R225" s="385" t="s">
        <v>6839</v>
      </c>
      <c r="S225" s="385" t="s">
        <v>6840</v>
      </c>
      <c r="T225" s="382"/>
      <c r="U225" s="386">
        <v>0.1</v>
      </c>
      <c r="V225" s="386"/>
      <c r="W225" s="386">
        <f t="shared" si="7"/>
        <v>14082.400000000001</v>
      </c>
      <c r="X225" s="386"/>
      <c r="Y225" s="386">
        <f t="shared" si="6"/>
        <v>831.69000000000062</v>
      </c>
      <c r="Z225" s="382"/>
    </row>
    <row r="226" spans="1:26" x14ac:dyDescent="0.2">
      <c r="A226" s="393">
        <v>41111</v>
      </c>
      <c r="B226" s="320" t="s">
        <v>6841</v>
      </c>
      <c r="C226" s="320" t="s">
        <v>6842</v>
      </c>
      <c r="D226" s="320" t="s">
        <v>3989</v>
      </c>
      <c r="E226" s="320">
        <v>98</v>
      </c>
      <c r="F226" s="320"/>
      <c r="G226" s="320"/>
      <c r="H226" s="320"/>
      <c r="I226" s="320"/>
      <c r="J226" s="320"/>
      <c r="K226" s="320"/>
      <c r="L226" s="320">
        <v>12</v>
      </c>
      <c r="M226" s="394" t="s">
        <v>3965</v>
      </c>
      <c r="N226" s="394" t="s">
        <v>1055</v>
      </c>
      <c r="O226" s="320" t="s">
        <v>3894</v>
      </c>
      <c r="P226" s="320" t="s">
        <v>3995</v>
      </c>
      <c r="Q226" s="320">
        <v>8</v>
      </c>
      <c r="R226" s="396" t="s">
        <v>7318</v>
      </c>
      <c r="S226" s="396" t="s">
        <v>6843</v>
      </c>
      <c r="T226" s="320"/>
      <c r="U226" s="397">
        <v>0.1</v>
      </c>
      <c r="V226" s="397"/>
      <c r="W226" s="397">
        <f t="shared" si="7"/>
        <v>14082.400000000001</v>
      </c>
      <c r="X226" s="397">
        <v>0.1</v>
      </c>
      <c r="Y226" s="397">
        <f t="shared" si="6"/>
        <v>831.79000000000065</v>
      </c>
      <c r="Z226" s="382"/>
    </row>
    <row r="227" spans="1:26" x14ac:dyDescent="0.2">
      <c r="A227" s="393">
        <v>41111</v>
      </c>
      <c r="B227" s="320" t="s">
        <v>6844</v>
      </c>
      <c r="C227" s="320" t="s">
        <v>6845</v>
      </c>
      <c r="D227" s="320" t="s">
        <v>3989</v>
      </c>
      <c r="E227" s="320">
        <v>99</v>
      </c>
      <c r="F227" s="320"/>
      <c r="G227" s="320"/>
      <c r="H227" s="320"/>
      <c r="I227" s="320">
        <v>15</v>
      </c>
      <c r="J227" s="320"/>
      <c r="K227" s="320"/>
      <c r="L227" s="320"/>
      <c r="M227" s="394" t="s">
        <v>3965</v>
      </c>
      <c r="N227" s="394" t="s">
        <v>1059</v>
      </c>
      <c r="O227" s="320" t="s">
        <v>3937</v>
      </c>
      <c r="P227" s="320" t="s">
        <v>3991</v>
      </c>
      <c r="Q227" s="320">
        <v>5</v>
      </c>
      <c r="R227" s="396" t="s">
        <v>6846</v>
      </c>
      <c r="S227" s="396" t="s">
        <v>6847</v>
      </c>
      <c r="T227" s="320"/>
      <c r="U227" s="397">
        <v>1</v>
      </c>
      <c r="V227" s="397"/>
      <c r="W227" s="397">
        <f t="shared" si="7"/>
        <v>14082.400000000001</v>
      </c>
      <c r="X227" s="397">
        <v>1</v>
      </c>
      <c r="Y227" s="397">
        <f t="shared" si="6"/>
        <v>832.79000000000065</v>
      </c>
      <c r="Z227" s="382"/>
    </row>
    <row r="228" spans="1:26" x14ac:dyDescent="0.2">
      <c r="A228" s="393">
        <v>41113</v>
      </c>
      <c r="B228" s="320" t="s">
        <v>6848</v>
      </c>
      <c r="C228" s="320" t="s">
        <v>6849</v>
      </c>
      <c r="D228" s="320" t="s">
        <v>6850</v>
      </c>
      <c r="E228" s="320">
        <v>100</v>
      </c>
      <c r="F228" s="320"/>
      <c r="G228" s="320"/>
      <c r="H228" s="320"/>
      <c r="I228" s="320"/>
      <c r="J228" s="320"/>
      <c r="K228" s="320">
        <v>26</v>
      </c>
      <c r="L228" s="320"/>
      <c r="M228" s="394" t="s">
        <v>3965</v>
      </c>
      <c r="N228" s="394" t="s">
        <v>1059</v>
      </c>
      <c r="O228" s="320" t="s">
        <v>3900</v>
      </c>
      <c r="P228" s="320" t="s">
        <v>3889</v>
      </c>
      <c r="Q228" s="320">
        <v>22</v>
      </c>
      <c r="R228" s="396" t="s">
        <v>7425</v>
      </c>
      <c r="S228" s="396" t="s">
        <v>447</v>
      </c>
      <c r="T228" s="320"/>
      <c r="U228" s="397">
        <v>1</v>
      </c>
      <c r="V228" s="397"/>
      <c r="W228" s="397">
        <f t="shared" si="7"/>
        <v>14082.400000000001</v>
      </c>
      <c r="X228" s="397">
        <v>1</v>
      </c>
      <c r="Y228" s="397">
        <f t="shared" si="6"/>
        <v>833.79000000000065</v>
      </c>
      <c r="Z228" s="382"/>
    </row>
    <row r="229" spans="1:26" x14ac:dyDescent="0.2">
      <c r="A229" s="393">
        <v>41113</v>
      </c>
      <c r="B229" s="320" t="s">
        <v>4399</v>
      </c>
      <c r="C229" s="320" t="s">
        <v>6851</v>
      </c>
      <c r="D229" s="320" t="s">
        <v>3989</v>
      </c>
      <c r="E229" s="320">
        <v>101</v>
      </c>
      <c r="F229" s="320">
        <v>9</v>
      </c>
      <c r="G229" s="320"/>
      <c r="H229" s="320"/>
      <c r="I229" s="320"/>
      <c r="J229" s="320"/>
      <c r="K229" s="320"/>
      <c r="L229" s="320"/>
      <c r="M229" s="394" t="s">
        <v>3965</v>
      </c>
      <c r="N229" s="394" t="s">
        <v>1055</v>
      </c>
      <c r="O229" s="320" t="s">
        <v>2427</v>
      </c>
      <c r="P229" s="320" t="s">
        <v>4070</v>
      </c>
      <c r="Q229" s="320">
        <v>18</v>
      </c>
      <c r="R229" s="396" t="s">
        <v>7048</v>
      </c>
      <c r="S229" s="396" t="s">
        <v>7049</v>
      </c>
      <c r="T229" s="320"/>
      <c r="U229" s="397">
        <v>0.25</v>
      </c>
      <c r="V229" s="397"/>
      <c r="W229" s="397">
        <f t="shared" si="7"/>
        <v>14082.400000000001</v>
      </c>
      <c r="X229" s="397">
        <v>0.25</v>
      </c>
      <c r="Y229" s="397">
        <f t="shared" si="6"/>
        <v>834.04000000000065</v>
      </c>
      <c r="Z229" s="382"/>
    </row>
    <row r="230" spans="1:26" x14ac:dyDescent="0.2">
      <c r="A230" s="381">
        <v>41113</v>
      </c>
      <c r="B230" s="382" t="s">
        <v>6852</v>
      </c>
      <c r="C230" s="382" t="s">
        <v>6853</v>
      </c>
      <c r="D230" s="382" t="s">
        <v>6854</v>
      </c>
      <c r="E230" s="382"/>
      <c r="F230" s="382"/>
      <c r="G230" s="382"/>
      <c r="H230" s="382"/>
      <c r="I230" s="382"/>
      <c r="J230" s="382"/>
      <c r="K230" s="382"/>
      <c r="L230" s="382"/>
      <c r="M230" s="383" t="s">
        <v>3965</v>
      </c>
      <c r="N230" s="383" t="s">
        <v>1055</v>
      </c>
      <c r="O230" s="382" t="s">
        <v>3907</v>
      </c>
      <c r="P230" s="382" t="s">
        <v>3908</v>
      </c>
      <c r="Q230" s="382">
        <v>36</v>
      </c>
      <c r="R230" s="385" t="s">
        <v>6855</v>
      </c>
      <c r="S230" s="385" t="s">
        <v>6856</v>
      </c>
      <c r="T230" s="382"/>
      <c r="U230" s="386">
        <v>0.1</v>
      </c>
      <c r="V230" s="386"/>
      <c r="W230" s="386">
        <f t="shared" si="7"/>
        <v>14082.400000000001</v>
      </c>
      <c r="X230" s="386"/>
      <c r="Y230" s="386">
        <f t="shared" si="6"/>
        <v>834.04000000000065</v>
      </c>
      <c r="Z230" s="382"/>
    </row>
    <row r="231" spans="1:26" x14ac:dyDescent="0.2">
      <c r="A231" s="393">
        <v>41114</v>
      </c>
      <c r="B231" s="320" t="s">
        <v>6857</v>
      </c>
      <c r="C231" s="320" t="s">
        <v>6858</v>
      </c>
      <c r="D231" s="320" t="s">
        <v>3989</v>
      </c>
      <c r="E231" s="320">
        <v>102</v>
      </c>
      <c r="F231" s="320"/>
      <c r="G231" s="320">
        <v>19</v>
      </c>
      <c r="H231" s="320"/>
      <c r="I231" s="320"/>
      <c r="J231" s="320"/>
      <c r="K231" s="320"/>
      <c r="L231" s="320"/>
      <c r="M231" s="394" t="s">
        <v>3965</v>
      </c>
      <c r="N231" s="394" t="s">
        <v>1055</v>
      </c>
      <c r="O231" s="320" t="s">
        <v>4049</v>
      </c>
      <c r="P231" s="320" t="s">
        <v>3908</v>
      </c>
      <c r="Q231" s="320">
        <v>3</v>
      </c>
      <c r="R231" s="396" t="s">
        <v>6859</v>
      </c>
      <c r="S231" s="396" t="s">
        <v>6860</v>
      </c>
      <c r="T231" s="320"/>
      <c r="U231" s="397">
        <v>0.13</v>
      </c>
      <c r="V231" s="397"/>
      <c r="W231" s="397">
        <f t="shared" si="7"/>
        <v>14082.400000000001</v>
      </c>
      <c r="X231" s="397">
        <v>0.1</v>
      </c>
      <c r="Y231" s="397">
        <f t="shared" si="6"/>
        <v>834.14000000000067</v>
      </c>
      <c r="Z231" s="382"/>
    </row>
    <row r="232" spans="1:26" x14ac:dyDescent="0.2">
      <c r="A232" s="381">
        <v>41114</v>
      </c>
      <c r="B232" s="382" t="s">
        <v>6861</v>
      </c>
      <c r="C232" s="382" t="s">
        <v>6862</v>
      </c>
      <c r="D232" s="382" t="s">
        <v>6863</v>
      </c>
      <c r="E232" s="382"/>
      <c r="F232" s="382"/>
      <c r="G232" s="382"/>
      <c r="H232" s="382"/>
      <c r="I232" s="382"/>
      <c r="J232" s="382"/>
      <c r="K232" s="382"/>
      <c r="L232" s="382"/>
      <c r="M232" s="383" t="s">
        <v>3965</v>
      </c>
      <c r="N232" s="383" t="s">
        <v>1059</v>
      </c>
      <c r="O232" s="382" t="s">
        <v>3985</v>
      </c>
      <c r="P232" s="382" t="s">
        <v>3991</v>
      </c>
      <c r="Q232" s="382">
        <v>1</v>
      </c>
      <c r="R232" s="385" t="s">
        <v>6864</v>
      </c>
      <c r="S232" s="385" t="s">
        <v>6865</v>
      </c>
      <c r="T232" s="382"/>
      <c r="U232" s="386">
        <v>1</v>
      </c>
      <c r="V232" s="386"/>
      <c r="W232" s="386">
        <f t="shared" si="7"/>
        <v>14082.400000000001</v>
      </c>
      <c r="X232" s="386"/>
      <c r="Y232" s="386">
        <f t="shared" si="6"/>
        <v>834.14000000000067</v>
      </c>
      <c r="Z232" s="382"/>
    </row>
    <row r="233" spans="1:26" x14ac:dyDescent="0.2">
      <c r="A233" s="381">
        <v>41114</v>
      </c>
      <c r="B233" s="382" t="s">
        <v>6866</v>
      </c>
      <c r="C233" s="382" t="s">
        <v>6867</v>
      </c>
      <c r="D233" s="382" t="s">
        <v>6868</v>
      </c>
      <c r="E233" s="382"/>
      <c r="F233" s="382"/>
      <c r="G233" s="382"/>
      <c r="H233" s="382"/>
      <c r="I233" s="382"/>
      <c r="J233" s="382"/>
      <c r="K233" s="382"/>
      <c r="L233" s="382"/>
      <c r="M233" s="383" t="s">
        <v>3965</v>
      </c>
      <c r="N233" s="383" t="s">
        <v>1055</v>
      </c>
      <c r="O233" s="382" t="s">
        <v>3985</v>
      </c>
      <c r="P233" s="382" t="s">
        <v>3959</v>
      </c>
      <c r="Q233" s="382">
        <v>17</v>
      </c>
      <c r="R233" s="385" t="s">
        <v>6869</v>
      </c>
      <c r="S233" s="385" t="s">
        <v>6870</v>
      </c>
      <c r="T233" s="382"/>
      <c r="U233" s="386">
        <v>0.25</v>
      </c>
      <c r="V233" s="386"/>
      <c r="W233" s="386">
        <f t="shared" si="7"/>
        <v>14082.400000000001</v>
      </c>
      <c r="X233" s="386"/>
      <c r="Y233" s="386">
        <f t="shared" si="6"/>
        <v>834.14000000000067</v>
      </c>
      <c r="Z233" s="382"/>
    </row>
    <row r="234" spans="1:26" x14ac:dyDescent="0.2">
      <c r="A234" s="381">
        <v>41114</v>
      </c>
      <c r="B234" s="382" t="s">
        <v>6871</v>
      </c>
      <c r="C234" s="382" t="s">
        <v>6872</v>
      </c>
      <c r="D234" s="382" t="s">
        <v>6873</v>
      </c>
      <c r="E234" s="382"/>
      <c r="F234" s="382"/>
      <c r="G234" s="382"/>
      <c r="H234" s="382"/>
      <c r="I234" s="382"/>
      <c r="J234" s="382"/>
      <c r="K234" s="382"/>
      <c r="L234" s="382"/>
      <c r="M234" s="383" t="s">
        <v>3965</v>
      </c>
      <c r="N234" s="383" t="s">
        <v>1059</v>
      </c>
      <c r="O234" s="382" t="s">
        <v>3985</v>
      </c>
      <c r="P234" s="382" t="s">
        <v>3908</v>
      </c>
      <c r="Q234" s="382">
        <v>32</v>
      </c>
      <c r="R234" s="385" t="s">
        <v>6874</v>
      </c>
      <c r="S234" s="385" t="s">
        <v>2240</v>
      </c>
      <c r="T234" s="382"/>
      <c r="U234" s="386">
        <v>12</v>
      </c>
      <c r="V234" s="386"/>
      <c r="W234" s="386">
        <f t="shared" si="7"/>
        <v>14082.400000000001</v>
      </c>
      <c r="X234" s="386"/>
      <c r="Y234" s="386">
        <f t="shared" si="6"/>
        <v>834.14000000000067</v>
      </c>
      <c r="Z234" s="382"/>
    </row>
    <row r="235" spans="1:26" x14ac:dyDescent="0.2">
      <c r="A235" s="393">
        <v>41114</v>
      </c>
      <c r="B235" s="320" t="s">
        <v>6875</v>
      </c>
      <c r="C235" s="320" t="s">
        <v>6876</v>
      </c>
      <c r="D235" s="320" t="s">
        <v>6877</v>
      </c>
      <c r="E235" s="320">
        <v>103</v>
      </c>
      <c r="F235" s="320"/>
      <c r="G235" s="320">
        <v>20</v>
      </c>
      <c r="H235" s="320"/>
      <c r="I235" s="320"/>
      <c r="J235" s="320"/>
      <c r="K235" s="320"/>
      <c r="L235" s="320"/>
      <c r="M235" s="394" t="s">
        <v>3965</v>
      </c>
      <c r="N235" s="394" t="s">
        <v>4568</v>
      </c>
      <c r="O235" s="320" t="s">
        <v>3907</v>
      </c>
      <c r="P235" s="320" t="s">
        <v>3959</v>
      </c>
      <c r="Q235" s="320">
        <v>15</v>
      </c>
      <c r="R235" s="396" t="s">
        <v>5783</v>
      </c>
      <c r="S235" s="396" t="s">
        <v>4625</v>
      </c>
      <c r="T235" s="320"/>
      <c r="U235" s="397">
        <v>279</v>
      </c>
      <c r="V235" s="397"/>
      <c r="W235" s="397">
        <f t="shared" si="7"/>
        <v>14082.400000000001</v>
      </c>
      <c r="X235" s="397">
        <v>235</v>
      </c>
      <c r="Y235" s="397">
        <f t="shared" si="6"/>
        <v>1069.1400000000008</v>
      </c>
      <c r="Z235" s="382"/>
    </row>
    <row r="236" spans="1:26" x14ac:dyDescent="0.2">
      <c r="A236" s="381">
        <v>41114</v>
      </c>
      <c r="B236" s="382" t="s">
        <v>6878</v>
      </c>
      <c r="C236" s="382" t="s">
        <v>6879</v>
      </c>
      <c r="D236" s="382" t="s">
        <v>6880</v>
      </c>
      <c r="E236" s="382"/>
      <c r="F236" s="382"/>
      <c r="G236" s="382"/>
      <c r="H236" s="382"/>
      <c r="I236" s="382"/>
      <c r="J236" s="382"/>
      <c r="K236" s="382"/>
      <c r="L236" s="382"/>
      <c r="M236" s="383" t="s">
        <v>3965</v>
      </c>
      <c r="N236" s="383" t="s">
        <v>1055</v>
      </c>
      <c r="O236" s="382" t="s">
        <v>4059</v>
      </c>
      <c r="P236" s="382" t="s">
        <v>3995</v>
      </c>
      <c r="Q236" s="382">
        <v>13</v>
      </c>
      <c r="R236" s="385" t="s">
        <v>6881</v>
      </c>
      <c r="S236" s="385" t="s">
        <v>1887</v>
      </c>
      <c r="T236" s="382"/>
      <c r="U236" s="386">
        <v>0.1</v>
      </c>
      <c r="V236" s="386"/>
      <c r="W236" s="386">
        <f t="shared" si="7"/>
        <v>14082.400000000001</v>
      </c>
      <c r="X236" s="386"/>
      <c r="Y236" s="386">
        <f t="shared" si="6"/>
        <v>1069.1400000000008</v>
      </c>
      <c r="Z236" s="382"/>
    </row>
    <row r="237" spans="1:26" x14ac:dyDescent="0.2">
      <c r="A237" s="393">
        <v>41114</v>
      </c>
      <c r="B237" s="320" t="s">
        <v>6882</v>
      </c>
      <c r="C237" s="320" t="s">
        <v>6883</v>
      </c>
      <c r="D237" s="320" t="s">
        <v>3989</v>
      </c>
      <c r="E237" s="320">
        <v>104</v>
      </c>
      <c r="F237" s="320"/>
      <c r="G237" s="320"/>
      <c r="H237" s="320"/>
      <c r="I237" s="320"/>
      <c r="J237" s="320">
        <v>12</v>
      </c>
      <c r="K237" s="320"/>
      <c r="L237" s="320"/>
      <c r="M237" s="394" t="s">
        <v>3965</v>
      </c>
      <c r="N237" s="394" t="s">
        <v>1059</v>
      </c>
      <c r="O237" s="320" t="s">
        <v>4023</v>
      </c>
      <c r="P237" s="401" t="s">
        <v>4024</v>
      </c>
      <c r="Q237" s="320">
        <v>14</v>
      </c>
      <c r="R237" s="396" t="s">
        <v>6884</v>
      </c>
      <c r="S237" s="396" t="s">
        <v>6885</v>
      </c>
      <c r="T237" s="320"/>
      <c r="U237" s="397">
        <v>0.25</v>
      </c>
      <c r="V237" s="397"/>
      <c r="W237" s="397">
        <f t="shared" si="7"/>
        <v>14082.400000000001</v>
      </c>
      <c r="X237" s="397">
        <v>0.25</v>
      </c>
      <c r="Y237" s="397">
        <f t="shared" si="6"/>
        <v>1069.3900000000008</v>
      </c>
      <c r="Z237" s="382"/>
    </row>
    <row r="238" spans="1:26" x14ac:dyDescent="0.2">
      <c r="A238" s="381">
        <v>41114</v>
      </c>
      <c r="B238" s="382" t="s">
        <v>5596</v>
      </c>
      <c r="C238" s="382" t="s">
        <v>6886</v>
      </c>
      <c r="D238" s="382" t="s">
        <v>6887</v>
      </c>
      <c r="E238" s="382"/>
      <c r="F238" s="382"/>
      <c r="G238" s="382"/>
      <c r="H238" s="382"/>
      <c r="I238" s="382"/>
      <c r="J238" s="382"/>
      <c r="K238" s="382"/>
      <c r="L238" s="382"/>
      <c r="M238" s="383" t="s">
        <v>3965</v>
      </c>
      <c r="N238" s="383" t="s">
        <v>1059</v>
      </c>
      <c r="O238" s="382" t="s">
        <v>1579</v>
      </c>
      <c r="P238" s="382" t="s">
        <v>4070</v>
      </c>
      <c r="Q238" s="382">
        <v>33</v>
      </c>
      <c r="R238" s="385" t="s">
        <v>6888</v>
      </c>
      <c r="S238" s="385" t="s">
        <v>6889</v>
      </c>
      <c r="T238" s="382"/>
      <c r="U238" s="386">
        <v>0.5</v>
      </c>
      <c r="V238" s="386"/>
      <c r="W238" s="386">
        <f t="shared" si="7"/>
        <v>14082.400000000001</v>
      </c>
      <c r="X238" s="386"/>
      <c r="Y238" s="386">
        <f t="shared" si="6"/>
        <v>1069.3900000000008</v>
      </c>
      <c r="Z238" s="382"/>
    </row>
    <row r="239" spans="1:26" x14ac:dyDescent="0.2">
      <c r="A239" s="381">
        <v>41114</v>
      </c>
      <c r="B239" s="382" t="s">
        <v>6890</v>
      </c>
      <c r="C239" s="382" t="s">
        <v>6891</v>
      </c>
      <c r="D239" s="382" t="s">
        <v>6892</v>
      </c>
      <c r="E239" s="382"/>
      <c r="F239" s="382"/>
      <c r="G239" s="382"/>
      <c r="H239" s="382"/>
      <c r="I239" s="382"/>
      <c r="J239" s="382"/>
      <c r="K239" s="382"/>
      <c r="L239" s="382"/>
      <c r="M239" s="383" t="s">
        <v>3965</v>
      </c>
      <c r="N239" s="383" t="s">
        <v>1059</v>
      </c>
      <c r="O239" s="382" t="s">
        <v>1588</v>
      </c>
      <c r="P239" s="382" t="s">
        <v>1753</v>
      </c>
      <c r="Q239" s="382">
        <v>14</v>
      </c>
      <c r="R239" s="385" t="s">
        <v>6893</v>
      </c>
      <c r="S239" s="385" t="s">
        <v>6894</v>
      </c>
      <c r="T239" s="382"/>
      <c r="U239" s="386">
        <v>3.5</v>
      </c>
      <c r="V239" s="386"/>
      <c r="W239" s="386">
        <f t="shared" si="7"/>
        <v>14082.400000000001</v>
      </c>
      <c r="X239" s="386"/>
      <c r="Y239" s="386">
        <f t="shared" si="6"/>
        <v>1069.3900000000008</v>
      </c>
      <c r="Z239" s="382"/>
    </row>
    <row r="240" spans="1:26" x14ac:dyDescent="0.2">
      <c r="A240" s="381">
        <v>41114</v>
      </c>
      <c r="B240" s="382" t="s">
        <v>6895</v>
      </c>
      <c r="C240" s="382" t="s">
        <v>6896</v>
      </c>
      <c r="D240" s="382" t="s">
        <v>6897</v>
      </c>
      <c r="E240" s="382"/>
      <c r="F240" s="382"/>
      <c r="G240" s="382"/>
      <c r="H240" s="382"/>
      <c r="I240" s="382"/>
      <c r="J240" s="382"/>
      <c r="K240" s="382"/>
      <c r="L240" s="382"/>
      <c r="M240" s="383" t="s">
        <v>3965</v>
      </c>
      <c r="N240" s="383" t="s">
        <v>1059</v>
      </c>
      <c r="O240" s="382" t="s">
        <v>3979</v>
      </c>
      <c r="P240" s="382" t="s">
        <v>3895</v>
      </c>
      <c r="Q240" s="382">
        <v>19</v>
      </c>
      <c r="R240" s="385" t="s">
        <v>5396</v>
      </c>
      <c r="S240" s="385" t="s">
        <v>6898</v>
      </c>
      <c r="T240" s="382"/>
      <c r="U240" s="386">
        <v>2.14</v>
      </c>
      <c r="V240" s="386"/>
      <c r="W240" s="386">
        <f t="shared" si="7"/>
        <v>14082.400000000001</v>
      </c>
      <c r="X240" s="386"/>
      <c r="Y240" s="386">
        <f t="shared" si="6"/>
        <v>1069.3900000000008</v>
      </c>
      <c r="Z240" s="382"/>
    </row>
    <row r="241" spans="1:26" x14ac:dyDescent="0.2">
      <c r="A241" s="393">
        <v>41114</v>
      </c>
      <c r="B241" s="320" t="s">
        <v>6899</v>
      </c>
      <c r="C241" s="320" t="s">
        <v>6900</v>
      </c>
      <c r="D241" s="320" t="s">
        <v>3989</v>
      </c>
      <c r="E241" s="320">
        <v>105</v>
      </c>
      <c r="F241" s="320"/>
      <c r="G241" s="320"/>
      <c r="H241" s="320"/>
      <c r="I241" s="320"/>
      <c r="J241" s="320"/>
      <c r="K241" s="320"/>
      <c r="L241" s="320">
        <v>11</v>
      </c>
      <c r="M241" s="394" t="s">
        <v>3965</v>
      </c>
      <c r="N241" s="394" t="s">
        <v>1055</v>
      </c>
      <c r="O241" s="320" t="s">
        <v>4023</v>
      </c>
      <c r="P241" s="320" t="s">
        <v>3995</v>
      </c>
      <c r="Q241" s="320">
        <v>29</v>
      </c>
      <c r="R241" s="396" t="s">
        <v>1143</v>
      </c>
      <c r="S241" s="396" t="s">
        <v>6901</v>
      </c>
      <c r="T241" s="320"/>
      <c r="U241" s="397">
        <v>0.38</v>
      </c>
      <c r="V241" s="397"/>
      <c r="W241" s="397">
        <f t="shared" si="7"/>
        <v>14082.400000000001</v>
      </c>
      <c r="X241" s="397">
        <v>0.38</v>
      </c>
      <c r="Y241" s="397">
        <f t="shared" si="6"/>
        <v>1069.7700000000009</v>
      </c>
      <c r="Z241" s="382"/>
    </row>
    <row r="242" spans="1:26" x14ac:dyDescent="0.2">
      <c r="A242" s="381">
        <v>41114</v>
      </c>
      <c r="B242" s="382" t="s">
        <v>1778</v>
      </c>
      <c r="C242" s="382" t="s">
        <v>6902</v>
      </c>
      <c r="D242" s="382" t="s">
        <v>6903</v>
      </c>
      <c r="E242" s="382"/>
      <c r="F242" s="382"/>
      <c r="G242" s="382"/>
      <c r="H242" s="382"/>
      <c r="I242" s="382"/>
      <c r="J242" s="382"/>
      <c r="K242" s="382"/>
      <c r="L242" s="382"/>
      <c r="M242" s="383" t="s">
        <v>3971</v>
      </c>
      <c r="N242" s="383" t="s">
        <v>1059</v>
      </c>
      <c r="O242" s="382" t="s">
        <v>3943</v>
      </c>
      <c r="P242" s="382" t="s">
        <v>3995</v>
      </c>
      <c r="Q242" s="382">
        <v>8</v>
      </c>
      <c r="R242" s="385" t="s">
        <v>6904</v>
      </c>
      <c r="S242" s="385" t="s">
        <v>6905</v>
      </c>
      <c r="T242" s="382">
        <v>1.75</v>
      </c>
      <c r="U242" s="386"/>
      <c r="V242" s="386"/>
      <c r="W242" s="386">
        <f t="shared" si="7"/>
        <v>14082.400000000001</v>
      </c>
      <c r="X242" s="386"/>
      <c r="Y242" s="386">
        <f t="shared" si="6"/>
        <v>1069.7700000000009</v>
      </c>
      <c r="Z242" s="382"/>
    </row>
    <row r="243" spans="1:26" x14ac:dyDescent="0.2">
      <c r="A243" s="381">
        <v>41114</v>
      </c>
      <c r="B243" s="382" t="s">
        <v>6906</v>
      </c>
      <c r="C243" s="382" t="s">
        <v>6907</v>
      </c>
      <c r="D243" s="382" t="s">
        <v>6908</v>
      </c>
      <c r="E243" s="382"/>
      <c r="F243" s="382"/>
      <c r="G243" s="382"/>
      <c r="H243" s="382"/>
      <c r="I243" s="382"/>
      <c r="J243" s="382"/>
      <c r="K243" s="382"/>
      <c r="L243" s="382"/>
      <c r="M243" s="383" t="s">
        <v>3965</v>
      </c>
      <c r="N243" s="383" t="s">
        <v>1055</v>
      </c>
      <c r="O243" s="382" t="s">
        <v>1752</v>
      </c>
      <c r="P243" s="382" t="s">
        <v>1753</v>
      </c>
      <c r="Q243" s="382">
        <v>19</v>
      </c>
      <c r="R243" s="385" t="s">
        <v>6909</v>
      </c>
      <c r="S243" s="385" t="s">
        <v>339</v>
      </c>
      <c r="T243" s="382"/>
      <c r="U243" s="386">
        <v>0.1</v>
      </c>
      <c r="V243" s="386"/>
      <c r="W243" s="386">
        <f t="shared" si="7"/>
        <v>14082.400000000001</v>
      </c>
      <c r="X243" s="386"/>
      <c r="Y243" s="386">
        <f t="shared" si="6"/>
        <v>1069.7700000000009</v>
      </c>
      <c r="Z243" s="383"/>
    </row>
    <row r="244" spans="1:26" x14ac:dyDescent="0.2">
      <c r="A244" s="393">
        <v>41114</v>
      </c>
      <c r="B244" s="320" t="s">
        <v>6910</v>
      </c>
      <c r="C244" s="320" t="s">
        <v>6911</v>
      </c>
      <c r="D244" s="320" t="s">
        <v>3989</v>
      </c>
      <c r="E244" s="320">
        <v>106</v>
      </c>
      <c r="F244" s="320">
        <v>10</v>
      </c>
      <c r="G244" s="320"/>
      <c r="H244" s="320"/>
      <c r="I244" s="320"/>
      <c r="J244" s="320"/>
      <c r="K244" s="320"/>
      <c r="L244" s="320"/>
      <c r="M244" s="394" t="s">
        <v>3965</v>
      </c>
      <c r="N244" s="394" t="s">
        <v>1059</v>
      </c>
      <c r="O244" s="395" t="s">
        <v>1752</v>
      </c>
      <c r="P244" s="395" t="s">
        <v>4037</v>
      </c>
      <c r="Q244" s="320">
        <v>27</v>
      </c>
      <c r="R244" s="396" t="s">
        <v>6912</v>
      </c>
      <c r="S244" s="396" t="s">
        <v>6913</v>
      </c>
      <c r="T244" s="397"/>
      <c r="U244" s="397">
        <v>0.75</v>
      </c>
      <c r="V244" s="397"/>
      <c r="W244" s="397">
        <f t="shared" si="7"/>
        <v>14082.400000000001</v>
      </c>
      <c r="X244" s="397">
        <v>0.75</v>
      </c>
      <c r="Y244" s="397">
        <f t="shared" si="6"/>
        <v>1070.5200000000009</v>
      </c>
      <c r="Z244" s="382"/>
    </row>
    <row r="245" spans="1:26" x14ac:dyDescent="0.2">
      <c r="A245" s="381">
        <v>41114</v>
      </c>
      <c r="B245" s="382" t="s">
        <v>6914</v>
      </c>
      <c r="C245" s="382" t="s">
        <v>6915</v>
      </c>
      <c r="D245" s="382" t="s">
        <v>6916</v>
      </c>
      <c r="E245" s="382"/>
      <c r="F245" s="382"/>
      <c r="G245" s="382"/>
      <c r="H245" s="382"/>
      <c r="I245" s="382"/>
      <c r="J245" s="382"/>
      <c r="K245" s="382"/>
      <c r="L245" s="382"/>
      <c r="M245" s="383" t="s">
        <v>3965</v>
      </c>
      <c r="N245" s="383" t="s">
        <v>1055</v>
      </c>
      <c r="O245" s="382" t="s">
        <v>1710</v>
      </c>
      <c r="P245" s="382" t="s">
        <v>4070</v>
      </c>
      <c r="Q245" s="382">
        <v>6</v>
      </c>
      <c r="R245" s="385" t="s">
        <v>6917</v>
      </c>
      <c r="S245" s="385" t="s">
        <v>6918</v>
      </c>
      <c r="T245" s="382"/>
      <c r="U245" s="386">
        <v>0.25</v>
      </c>
      <c r="V245" s="386"/>
      <c r="W245" s="386">
        <f t="shared" si="7"/>
        <v>14082.400000000001</v>
      </c>
      <c r="X245" s="386"/>
      <c r="Y245" s="386">
        <f t="shared" si="6"/>
        <v>1070.5200000000009</v>
      </c>
      <c r="Z245" s="388"/>
    </row>
    <row r="246" spans="1:26" x14ac:dyDescent="0.2">
      <c r="A246" s="433">
        <v>41114</v>
      </c>
      <c r="B246" s="320" t="s">
        <v>6919</v>
      </c>
      <c r="C246" s="320" t="s">
        <v>6920</v>
      </c>
      <c r="D246" s="320" t="s">
        <v>3989</v>
      </c>
      <c r="E246" s="320">
        <v>107</v>
      </c>
      <c r="F246" s="320"/>
      <c r="G246" s="320"/>
      <c r="H246" s="320">
        <v>12</v>
      </c>
      <c r="I246" s="320"/>
      <c r="J246" s="320"/>
      <c r="K246" s="320"/>
      <c r="L246" s="320"/>
      <c r="M246" s="407" t="s">
        <v>3965</v>
      </c>
      <c r="N246" s="407" t="s">
        <v>1055</v>
      </c>
      <c r="O246" s="406" t="s">
        <v>3943</v>
      </c>
      <c r="P246" s="406" t="s">
        <v>3991</v>
      </c>
      <c r="Q246" s="406">
        <v>7</v>
      </c>
      <c r="R246" s="409" t="s">
        <v>6921</v>
      </c>
      <c r="S246" s="409" t="s">
        <v>4462</v>
      </c>
      <c r="T246" s="320"/>
      <c r="U246" s="397">
        <v>0.2</v>
      </c>
      <c r="V246" s="397"/>
      <c r="W246" s="397">
        <f t="shared" si="7"/>
        <v>14082.400000000001</v>
      </c>
      <c r="X246" s="397">
        <v>0.2</v>
      </c>
      <c r="Y246" s="397">
        <f t="shared" si="6"/>
        <v>1070.7200000000009</v>
      </c>
      <c r="Z246" s="388"/>
    </row>
    <row r="247" spans="1:26" x14ac:dyDescent="0.2">
      <c r="A247" s="381">
        <v>41114</v>
      </c>
      <c r="B247" s="382" t="s">
        <v>6922</v>
      </c>
      <c r="C247" s="382" t="s">
        <v>6923</v>
      </c>
      <c r="D247" s="382" t="s">
        <v>6924</v>
      </c>
      <c r="E247" s="382"/>
      <c r="F247" s="382"/>
      <c r="G247" s="382"/>
      <c r="H247" s="382"/>
      <c r="I247" s="382"/>
      <c r="J247" s="382"/>
      <c r="K247" s="382"/>
      <c r="L247" s="382"/>
      <c r="M247" s="389" t="s">
        <v>3965</v>
      </c>
      <c r="N247" s="389" t="s">
        <v>1055</v>
      </c>
      <c r="O247" s="388" t="s">
        <v>2188</v>
      </c>
      <c r="P247" s="388" t="s">
        <v>4070</v>
      </c>
      <c r="Q247" s="388">
        <v>19</v>
      </c>
      <c r="R247" s="391" t="s">
        <v>3282</v>
      </c>
      <c r="S247" s="391" t="s">
        <v>6925</v>
      </c>
      <c r="T247" s="382"/>
      <c r="U247" s="392">
        <v>0.1</v>
      </c>
      <c r="V247" s="386"/>
      <c r="W247" s="386">
        <f t="shared" si="7"/>
        <v>14082.400000000001</v>
      </c>
      <c r="X247" s="386"/>
      <c r="Y247" s="386">
        <f t="shared" si="6"/>
        <v>1070.7200000000009</v>
      </c>
      <c r="Z247" s="388"/>
    </row>
    <row r="248" spans="1:26" x14ac:dyDescent="0.2">
      <c r="A248" s="381">
        <v>41115</v>
      </c>
      <c r="B248" s="382" t="s">
        <v>6926</v>
      </c>
      <c r="C248" s="382" t="s">
        <v>6927</v>
      </c>
      <c r="D248" s="382" t="s">
        <v>6928</v>
      </c>
      <c r="E248" s="382"/>
      <c r="F248" s="382"/>
      <c r="G248" s="382"/>
      <c r="H248" s="382"/>
      <c r="I248" s="382"/>
      <c r="J248" s="382"/>
      <c r="K248" s="382"/>
      <c r="L248" s="382"/>
      <c r="M248" s="389" t="s">
        <v>3965</v>
      </c>
      <c r="N248" s="389" t="s">
        <v>1055</v>
      </c>
      <c r="O248" s="388" t="s">
        <v>3937</v>
      </c>
      <c r="P248" s="388" t="s">
        <v>3895</v>
      </c>
      <c r="Q248" s="388">
        <v>32</v>
      </c>
      <c r="R248" s="391" t="s">
        <v>6929</v>
      </c>
      <c r="S248" s="391" t="s">
        <v>878</v>
      </c>
      <c r="T248" s="382"/>
      <c r="U248" s="392">
        <v>0.1</v>
      </c>
      <c r="V248" s="386"/>
      <c r="W248" s="386">
        <f t="shared" si="7"/>
        <v>14082.400000000001</v>
      </c>
      <c r="X248" s="386"/>
      <c r="Y248" s="386">
        <f t="shared" si="6"/>
        <v>1070.7200000000009</v>
      </c>
      <c r="Z248" s="388"/>
    </row>
    <row r="249" spans="1:26" x14ac:dyDescent="0.2">
      <c r="A249" s="393">
        <v>41113</v>
      </c>
      <c r="B249" s="320" t="s">
        <v>6930</v>
      </c>
      <c r="C249" s="320" t="s">
        <v>7055</v>
      </c>
      <c r="D249" s="320" t="s">
        <v>3989</v>
      </c>
      <c r="E249" s="320">
        <v>108</v>
      </c>
      <c r="F249" s="320"/>
      <c r="G249" s="320"/>
      <c r="H249" s="320"/>
      <c r="I249" s="320"/>
      <c r="J249" s="320"/>
      <c r="K249" s="320">
        <v>27</v>
      </c>
      <c r="L249" s="320"/>
      <c r="M249" s="407" t="s">
        <v>3930</v>
      </c>
      <c r="N249" s="407" t="s">
        <v>1055</v>
      </c>
      <c r="O249" s="406" t="s">
        <v>3919</v>
      </c>
      <c r="P249" s="406" t="s">
        <v>3908</v>
      </c>
      <c r="Q249" s="406">
        <v>36</v>
      </c>
      <c r="R249" s="409" t="s">
        <v>6931</v>
      </c>
      <c r="S249" s="409" t="s">
        <v>6932</v>
      </c>
      <c r="T249" s="320">
        <v>0.1</v>
      </c>
      <c r="U249" s="410"/>
      <c r="V249" s="397">
        <v>0.1</v>
      </c>
      <c r="W249" s="397">
        <f t="shared" si="7"/>
        <v>14082.500000000002</v>
      </c>
      <c r="X249" s="397"/>
      <c r="Y249" s="397">
        <f t="shared" si="6"/>
        <v>1070.7200000000009</v>
      </c>
      <c r="Z249" s="388"/>
    </row>
    <row r="250" spans="1:26" x14ac:dyDescent="0.2">
      <c r="A250" s="381">
        <v>41115</v>
      </c>
      <c r="B250" s="382" t="s">
        <v>6933</v>
      </c>
      <c r="C250" s="382" t="s">
        <v>6937</v>
      </c>
      <c r="D250" s="382" t="s">
        <v>6934</v>
      </c>
      <c r="E250" s="382"/>
      <c r="F250" s="382"/>
      <c r="G250" s="382"/>
      <c r="H250" s="382"/>
      <c r="I250" s="382"/>
      <c r="J250" s="382"/>
      <c r="K250" s="382"/>
      <c r="L250" s="382"/>
      <c r="M250" s="389" t="s">
        <v>3965</v>
      </c>
      <c r="N250" s="389" t="s">
        <v>1055</v>
      </c>
      <c r="O250" s="388" t="s">
        <v>2427</v>
      </c>
      <c r="P250" s="388" t="s">
        <v>3973</v>
      </c>
      <c r="Q250" s="388">
        <v>2</v>
      </c>
      <c r="R250" s="391" t="s">
        <v>6935</v>
      </c>
      <c r="S250" s="391" t="s">
        <v>6936</v>
      </c>
      <c r="T250" s="382"/>
      <c r="U250" s="392">
        <v>0.1</v>
      </c>
      <c r="V250" s="386"/>
      <c r="W250" s="386">
        <f t="shared" si="7"/>
        <v>14082.500000000002</v>
      </c>
      <c r="X250" s="386"/>
      <c r="Y250" s="386">
        <f t="shared" si="6"/>
        <v>1070.7200000000009</v>
      </c>
      <c r="Z250" s="388"/>
    </row>
    <row r="251" spans="1:26" x14ac:dyDescent="0.2">
      <c r="A251" s="393">
        <v>41115</v>
      </c>
      <c r="B251" s="320" t="s">
        <v>5304</v>
      </c>
      <c r="C251" s="320" t="s">
        <v>6938</v>
      </c>
      <c r="D251" s="320" t="s">
        <v>3989</v>
      </c>
      <c r="E251" s="320">
        <v>109</v>
      </c>
      <c r="F251" s="320"/>
      <c r="G251" s="320"/>
      <c r="H251" s="320">
        <v>13</v>
      </c>
      <c r="I251" s="320"/>
      <c r="J251" s="320"/>
      <c r="K251" s="320"/>
      <c r="L251" s="320"/>
      <c r="M251" s="407" t="s">
        <v>3965</v>
      </c>
      <c r="N251" s="407" t="s">
        <v>1055</v>
      </c>
      <c r="O251" s="406" t="s">
        <v>4049</v>
      </c>
      <c r="P251" s="406" t="s">
        <v>3991</v>
      </c>
      <c r="Q251" s="406">
        <v>18</v>
      </c>
      <c r="R251" s="409" t="s">
        <v>6939</v>
      </c>
      <c r="S251" s="409" t="s">
        <v>6940</v>
      </c>
      <c r="T251" s="320"/>
      <c r="U251" s="410">
        <v>0.1</v>
      </c>
      <c r="V251" s="397"/>
      <c r="W251" s="397">
        <f t="shared" si="7"/>
        <v>14082.500000000002</v>
      </c>
      <c r="X251" s="397">
        <v>0.1</v>
      </c>
      <c r="Y251" s="397">
        <f t="shared" si="6"/>
        <v>1070.8200000000008</v>
      </c>
      <c r="Z251" s="388"/>
    </row>
    <row r="252" spans="1:26" x14ac:dyDescent="0.2">
      <c r="A252" s="381">
        <v>41115</v>
      </c>
      <c r="B252" s="382" t="s">
        <v>6941</v>
      </c>
      <c r="C252" s="382" t="s">
        <v>6942</v>
      </c>
      <c r="D252" s="382" t="s">
        <v>6943</v>
      </c>
      <c r="E252" s="382"/>
      <c r="F252" s="382"/>
      <c r="G252" s="382"/>
      <c r="H252" s="382"/>
      <c r="I252" s="382"/>
      <c r="J252" s="382"/>
      <c r="K252" s="382"/>
      <c r="L252" s="382"/>
      <c r="M252" s="389" t="s">
        <v>3965</v>
      </c>
      <c r="N252" s="389" t="s">
        <v>1059</v>
      </c>
      <c r="O252" s="388" t="s">
        <v>3894</v>
      </c>
      <c r="P252" s="388" t="s">
        <v>3889</v>
      </c>
      <c r="Q252" s="388">
        <v>14</v>
      </c>
      <c r="R252" s="391" t="s">
        <v>6944</v>
      </c>
      <c r="S252" s="391" t="s">
        <v>624</v>
      </c>
      <c r="T252" s="382"/>
      <c r="U252" s="392">
        <v>6.9</v>
      </c>
      <c r="V252" s="386"/>
      <c r="W252" s="386">
        <f t="shared" si="7"/>
        <v>14082.500000000002</v>
      </c>
      <c r="X252" s="386"/>
      <c r="Y252" s="386">
        <f t="shared" si="6"/>
        <v>1070.8200000000008</v>
      </c>
      <c r="Z252" s="388"/>
    </row>
    <row r="253" spans="1:26" x14ac:dyDescent="0.2">
      <c r="A253" s="393">
        <v>41115</v>
      </c>
      <c r="B253" s="320" t="s">
        <v>6945</v>
      </c>
      <c r="C253" s="320" t="s">
        <v>6946</v>
      </c>
      <c r="D253" s="320" t="s">
        <v>3989</v>
      </c>
      <c r="E253" s="320">
        <v>110</v>
      </c>
      <c r="F253" s="320"/>
      <c r="G253" s="320"/>
      <c r="H253" s="320">
        <v>14</v>
      </c>
      <c r="I253" s="320"/>
      <c r="J253" s="320"/>
      <c r="K253" s="320"/>
      <c r="L253" s="320"/>
      <c r="M253" s="407" t="s">
        <v>3965</v>
      </c>
      <c r="N253" s="407" t="s">
        <v>1055</v>
      </c>
      <c r="O253" s="406" t="s">
        <v>4049</v>
      </c>
      <c r="P253" s="406" t="s">
        <v>3995</v>
      </c>
      <c r="Q253" s="406">
        <v>28</v>
      </c>
      <c r="R253" s="409" t="s">
        <v>6947</v>
      </c>
      <c r="S253" s="409" t="s">
        <v>6948</v>
      </c>
      <c r="T253" s="320"/>
      <c r="U253" s="410">
        <v>0.1</v>
      </c>
      <c r="V253" s="397"/>
      <c r="W253" s="397">
        <f t="shared" si="7"/>
        <v>14082.500000000002</v>
      </c>
      <c r="X253" s="397">
        <v>0.1</v>
      </c>
      <c r="Y253" s="397">
        <f t="shared" si="6"/>
        <v>1070.9200000000008</v>
      </c>
      <c r="Z253" s="388"/>
    </row>
    <row r="254" spans="1:26" x14ac:dyDescent="0.2">
      <c r="A254" s="381">
        <v>41114</v>
      </c>
      <c r="B254" s="382" t="s">
        <v>6949</v>
      </c>
      <c r="C254" s="382" t="s">
        <v>6950</v>
      </c>
      <c r="D254" s="382"/>
      <c r="E254" s="382"/>
      <c r="F254" s="382"/>
      <c r="G254" s="382"/>
      <c r="H254" s="382"/>
      <c r="I254" s="382"/>
      <c r="J254" s="382"/>
      <c r="K254" s="382"/>
      <c r="L254" s="382"/>
      <c r="M254" s="389" t="s">
        <v>3965</v>
      </c>
      <c r="N254" s="389" t="s">
        <v>1055</v>
      </c>
      <c r="O254" s="388" t="s">
        <v>3985</v>
      </c>
      <c r="P254" s="388" t="s">
        <v>3959</v>
      </c>
      <c r="Q254" s="388">
        <v>4</v>
      </c>
      <c r="R254" s="391" t="s">
        <v>6951</v>
      </c>
      <c r="S254" s="391" t="s">
        <v>1853</v>
      </c>
      <c r="T254" s="382"/>
      <c r="U254" s="392">
        <v>0.1</v>
      </c>
      <c r="V254" s="386"/>
      <c r="W254" s="386">
        <f t="shared" si="7"/>
        <v>14082.500000000002</v>
      </c>
      <c r="X254" s="386"/>
      <c r="Y254" s="386">
        <f t="shared" si="6"/>
        <v>1070.9200000000008</v>
      </c>
      <c r="Z254" s="388"/>
    </row>
    <row r="255" spans="1:26" x14ac:dyDescent="0.2">
      <c r="A255" s="381">
        <v>41114</v>
      </c>
      <c r="B255" s="382" t="s">
        <v>6952</v>
      </c>
      <c r="C255" s="382" t="s">
        <v>6953</v>
      </c>
      <c r="D255" s="382"/>
      <c r="E255" s="382"/>
      <c r="F255" s="382"/>
      <c r="G255" s="382"/>
      <c r="H255" s="382"/>
      <c r="I255" s="382"/>
      <c r="J255" s="382"/>
      <c r="K255" s="382"/>
      <c r="L255" s="382"/>
      <c r="M255" s="389" t="s">
        <v>3965</v>
      </c>
      <c r="N255" s="389" t="s">
        <v>1055</v>
      </c>
      <c r="O255" s="388" t="s">
        <v>3985</v>
      </c>
      <c r="P255" s="388" t="s">
        <v>3959</v>
      </c>
      <c r="Q255" s="388">
        <v>7</v>
      </c>
      <c r="R255" s="391" t="s">
        <v>6954</v>
      </c>
      <c r="S255" s="382" t="s">
        <v>6955</v>
      </c>
      <c r="T255" s="382"/>
      <c r="U255" s="392">
        <v>0.1</v>
      </c>
      <c r="V255" s="386"/>
      <c r="W255" s="386">
        <f t="shared" si="7"/>
        <v>14082.500000000002</v>
      </c>
      <c r="X255" s="386"/>
      <c r="Y255" s="386">
        <f t="shared" si="6"/>
        <v>1070.9200000000008</v>
      </c>
      <c r="Z255" s="388"/>
    </row>
    <row r="256" spans="1:26" x14ac:dyDescent="0.2">
      <c r="A256" s="381">
        <v>41115</v>
      </c>
      <c r="B256" s="382" t="s">
        <v>6956</v>
      </c>
      <c r="C256" s="382" t="s">
        <v>6957</v>
      </c>
      <c r="D256" s="382" t="s">
        <v>6958</v>
      </c>
      <c r="E256" s="382"/>
      <c r="F256" s="382"/>
      <c r="G256" s="382"/>
      <c r="H256" s="382"/>
      <c r="I256" s="382"/>
      <c r="J256" s="382"/>
      <c r="K256" s="382"/>
      <c r="L256" s="382"/>
      <c r="M256" s="389" t="s">
        <v>3965</v>
      </c>
      <c r="N256" s="389" t="s">
        <v>1076</v>
      </c>
      <c r="O256" s="388" t="s">
        <v>2341</v>
      </c>
      <c r="P256" s="388" t="s">
        <v>4426</v>
      </c>
      <c r="Q256" s="388">
        <v>35</v>
      </c>
      <c r="R256" s="391" t="s">
        <v>6959</v>
      </c>
      <c r="S256" s="391" t="s">
        <v>6960</v>
      </c>
      <c r="T256" s="382"/>
      <c r="U256" s="386">
        <v>62.4</v>
      </c>
      <c r="V256" s="386"/>
      <c r="W256" s="386">
        <f t="shared" si="7"/>
        <v>14082.500000000002</v>
      </c>
      <c r="X256" s="386"/>
      <c r="Y256" s="386">
        <f t="shared" si="6"/>
        <v>1070.9200000000008</v>
      </c>
      <c r="Z256" s="388"/>
    </row>
    <row r="257" spans="1:26" x14ac:dyDescent="0.2">
      <c r="A257" s="393">
        <v>41115</v>
      </c>
      <c r="B257" s="320" t="s">
        <v>6961</v>
      </c>
      <c r="C257" s="320" t="s">
        <v>6962</v>
      </c>
      <c r="D257" s="320" t="s">
        <v>6963</v>
      </c>
      <c r="E257" s="320">
        <v>111</v>
      </c>
      <c r="F257" s="320"/>
      <c r="G257" s="320"/>
      <c r="H257" s="320">
        <v>15</v>
      </c>
      <c r="I257" s="320"/>
      <c r="J257" s="320"/>
      <c r="K257" s="320"/>
      <c r="L257" s="320"/>
      <c r="M257" s="407" t="s">
        <v>3965</v>
      </c>
      <c r="N257" s="407" t="s">
        <v>1076</v>
      </c>
      <c r="O257" s="406" t="s">
        <v>4049</v>
      </c>
      <c r="P257" s="406" t="s">
        <v>3995</v>
      </c>
      <c r="Q257" s="406">
        <v>30</v>
      </c>
      <c r="R257" s="409" t="s">
        <v>376</v>
      </c>
      <c r="S257" s="409" t="s">
        <v>6964</v>
      </c>
      <c r="T257" s="320"/>
      <c r="U257" s="397">
        <v>59</v>
      </c>
      <c r="V257" s="397"/>
      <c r="W257" s="397">
        <f t="shared" si="7"/>
        <v>14082.500000000002</v>
      </c>
      <c r="X257" s="397">
        <v>59</v>
      </c>
      <c r="Y257" s="397">
        <f t="shared" si="6"/>
        <v>1129.9200000000008</v>
      </c>
      <c r="Z257" s="388"/>
    </row>
    <row r="258" spans="1:26" x14ac:dyDescent="0.2">
      <c r="A258" s="381">
        <v>41115</v>
      </c>
      <c r="B258" s="382" t="s">
        <v>6965</v>
      </c>
      <c r="C258" s="382" t="s">
        <v>6966</v>
      </c>
      <c r="D258" s="382"/>
      <c r="E258" s="382"/>
      <c r="F258" s="382"/>
      <c r="G258" s="382"/>
      <c r="H258" s="382"/>
      <c r="I258" s="382"/>
      <c r="J258" s="382"/>
      <c r="K258" s="382"/>
      <c r="L258" s="382"/>
      <c r="M258" s="389" t="s">
        <v>3965</v>
      </c>
      <c r="N258" s="389" t="s">
        <v>1055</v>
      </c>
      <c r="O258" s="388" t="s">
        <v>3894</v>
      </c>
      <c r="P258" s="388" t="s">
        <v>3889</v>
      </c>
      <c r="Q258" s="388">
        <v>9</v>
      </c>
      <c r="R258" s="391" t="s">
        <v>6967</v>
      </c>
      <c r="S258" s="391" t="s">
        <v>6968</v>
      </c>
      <c r="T258" s="382"/>
      <c r="U258" s="386">
        <v>0.2</v>
      </c>
      <c r="V258" s="386"/>
      <c r="W258" s="386">
        <f t="shared" si="7"/>
        <v>14082.500000000002</v>
      </c>
      <c r="X258" s="386"/>
      <c r="Y258" s="386">
        <f t="shared" si="6"/>
        <v>1129.9200000000008</v>
      </c>
      <c r="Z258" s="388"/>
    </row>
    <row r="259" spans="1:26" x14ac:dyDescent="0.2">
      <c r="A259" s="381">
        <v>41115</v>
      </c>
      <c r="B259" s="382" t="s">
        <v>6969</v>
      </c>
      <c r="C259" s="382" t="s">
        <v>6970</v>
      </c>
      <c r="D259" s="382" t="s">
        <v>6971</v>
      </c>
      <c r="E259" s="382"/>
      <c r="F259" s="382"/>
      <c r="G259" s="382"/>
      <c r="H259" s="382"/>
      <c r="I259" s="382"/>
      <c r="J259" s="382"/>
      <c r="K259" s="382"/>
      <c r="L259" s="382"/>
      <c r="M259" s="389" t="s">
        <v>3965</v>
      </c>
      <c r="N259" s="389" t="s">
        <v>1059</v>
      </c>
      <c r="O259" s="388" t="s">
        <v>2306</v>
      </c>
      <c r="P259" s="388" t="s">
        <v>4043</v>
      </c>
      <c r="Q259" s="388">
        <v>4</v>
      </c>
      <c r="R259" s="391" t="s">
        <v>6972</v>
      </c>
      <c r="S259" s="391" t="s">
        <v>6973</v>
      </c>
      <c r="T259" s="388"/>
      <c r="U259" s="386">
        <v>3.7</v>
      </c>
      <c r="V259" s="386"/>
      <c r="W259" s="386">
        <f t="shared" si="7"/>
        <v>14082.500000000002</v>
      </c>
      <c r="X259" s="386"/>
      <c r="Y259" s="386">
        <f t="shared" si="6"/>
        <v>1129.9200000000008</v>
      </c>
      <c r="Z259" s="388"/>
    </row>
    <row r="260" spans="1:26" x14ac:dyDescent="0.2">
      <c r="A260" s="393">
        <v>41115</v>
      </c>
      <c r="B260" s="320" t="s">
        <v>6974</v>
      </c>
      <c r="C260" s="320" t="s">
        <v>6975</v>
      </c>
      <c r="D260" s="320" t="s">
        <v>3989</v>
      </c>
      <c r="E260" s="320">
        <v>112</v>
      </c>
      <c r="F260" s="320">
        <v>11</v>
      </c>
      <c r="G260" s="320"/>
      <c r="H260" s="320"/>
      <c r="I260" s="320"/>
      <c r="J260" s="320"/>
      <c r="K260" s="320"/>
      <c r="L260" s="320"/>
      <c r="M260" s="407" t="s">
        <v>3965</v>
      </c>
      <c r="N260" s="407" t="s">
        <v>1059</v>
      </c>
      <c r="O260" s="406" t="s">
        <v>1588</v>
      </c>
      <c r="P260" s="406" t="s">
        <v>4037</v>
      </c>
      <c r="Q260" s="406">
        <v>3</v>
      </c>
      <c r="R260" s="409" t="s">
        <v>6976</v>
      </c>
      <c r="S260" s="406" t="s">
        <v>6977</v>
      </c>
      <c r="T260" s="320"/>
      <c r="U260" s="397">
        <v>4.5</v>
      </c>
      <c r="V260" s="397"/>
      <c r="W260" s="397">
        <f t="shared" si="7"/>
        <v>14082.500000000002</v>
      </c>
      <c r="X260" s="397">
        <v>2.7</v>
      </c>
      <c r="Y260" s="397">
        <f t="shared" si="6"/>
        <v>1132.6200000000008</v>
      </c>
      <c r="Z260" s="388"/>
    </row>
    <row r="261" spans="1:26" x14ac:dyDescent="0.2">
      <c r="A261" s="393">
        <v>41116</v>
      </c>
      <c r="B261" s="320" t="s">
        <v>6978</v>
      </c>
      <c r="C261" s="320" t="s">
        <v>6979</v>
      </c>
      <c r="D261" s="320" t="s">
        <v>3989</v>
      </c>
      <c r="E261" s="320">
        <v>113</v>
      </c>
      <c r="F261" s="320"/>
      <c r="G261" s="320">
        <v>21</v>
      </c>
      <c r="H261" s="320"/>
      <c r="I261" s="320"/>
      <c r="J261" s="320"/>
      <c r="K261" s="320"/>
      <c r="L261" s="320"/>
      <c r="M261" s="407" t="s">
        <v>3965</v>
      </c>
      <c r="N261" s="407" t="s">
        <v>1055</v>
      </c>
      <c r="O261" s="406" t="s">
        <v>3907</v>
      </c>
      <c r="P261" s="406" t="s">
        <v>3959</v>
      </c>
      <c r="Q261" s="406">
        <v>23</v>
      </c>
      <c r="R261" s="409" t="s">
        <v>6980</v>
      </c>
      <c r="S261" s="406" t="s">
        <v>6981</v>
      </c>
      <c r="T261" s="320"/>
      <c r="U261" s="397">
        <v>0.25</v>
      </c>
      <c r="V261" s="397"/>
      <c r="W261" s="397">
        <f t="shared" si="7"/>
        <v>14082.500000000002</v>
      </c>
      <c r="X261" s="397">
        <v>0.25</v>
      </c>
      <c r="Y261" s="397">
        <f t="shared" si="6"/>
        <v>1132.8700000000008</v>
      </c>
      <c r="Z261" s="388"/>
    </row>
    <row r="262" spans="1:26" x14ac:dyDescent="0.2">
      <c r="A262" s="393">
        <v>41116</v>
      </c>
      <c r="B262" s="320" t="s">
        <v>6982</v>
      </c>
      <c r="C262" s="320" t="s">
        <v>6983</v>
      </c>
      <c r="D262" s="320" t="s">
        <v>3989</v>
      </c>
      <c r="E262" s="320">
        <v>114</v>
      </c>
      <c r="F262" s="320"/>
      <c r="G262" s="320"/>
      <c r="H262" s="320">
        <v>16</v>
      </c>
      <c r="I262" s="320"/>
      <c r="J262" s="320"/>
      <c r="K262" s="320"/>
      <c r="L262" s="320"/>
      <c r="M262" s="407" t="s">
        <v>3965</v>
      </c>
      <c r="N262" s="407" t="s">
        <v>1055</v>
      </c>
      <c r="O262" s="406" t="s">
        <v>3937</v>
      </c>
      <c r="P262" s="406" t="s">
        <v>3995</v>
      </c>
      <c r="Q262" s="406">
        <v>13</v>
      </c>
      <c r="R262" s="409" t="s">
        <v>4657</v>
      </c>
      <c r="S262" s="406" t="s">
        <v>6984</v>
      </c>
      <c r="T262" s="320"/>
      <c r="U262" s="397">
        <v>0.1</v>
      </c>
      <c r="V262" s="397"/>
      <c r="W262" s="397">
        <f t="shared" si="7"/>
        <v>14082.500000000002</v>
      </c>
      <c r="X262" s="397">
        <v>0.1</v>
      </c>
      <c r="Y262" s="397">
        <f t="shared" si="6"/>
        <v>1132.9700000000007</v>
      </c>
      <c r="Z262" s="388"/>
    </row>
    <row r="263" spans="1:26" x14ac:dyDescent="0.2">
      <c r="A263" s="393">
        <v>41111</v>
      </c>
      <c r="B263" s="320" t="s">
        <v>6985</v>
      </c>
      <c r="C263" s="320" t="s">
        <v>6986</v>
      </c>
      <c r="D263" s="320" t="s">
        <v>3989</v>
      </c>
      <c r="E263" s="320">
        <v>115</v>
      </c>
      <c r="F263" s="320">
        <v>12</v>
      </c>
      <c r="G263" s="320"/>
      <c r="H263" s="320"/>
      <c r="I263" s="320"/>
      <c r="J263" s="320"/>
      <c r="K263" s="320"/>
      <c r="L263" s="320"/>
      <c r="M263" s="407" t="s">
        <v>3965</v>
      </c>
      <c r="N263" s="407" t="s">
        <v>1055</v>
      </c>
      <c r="O263" s="406" t="s">
        <v>1588</v>
      </c>
      <c r="P263" s="406" t="s">
        <v>4037</v>
      </c>
      <c r="Q263" s="406">
        <v>27</v>
      </c>
      <c r="R263" s="409" t="s">
        <v>6987</v>
      </c>
      <c r="S263" s="406" t="s">
        <v>6988</v>
      </c>
      <c r="T263" s="320"/>
      <c r="U263" s="397">
        <v>0.1</v>
      </c>
      <c r="V263" s="397"/>
      <c r="W263" s="397">
        <f t="shared" si="7"/>
        <v>14082.500000000002</v>
      </c>
      <c r="X263" s="397">
        <v>0.1</v>
      </c>
      <c r="Y263" s="397">
        <f t="shared" si="6"/>
        <v>1133.0700000000006</v>
      </c>
      <c r="Z263" s="388"/>
    </row>
    <row r="264" spans="1:26" x14ac:dyDescent="0.2">
      <c r="A264" s="393">
        <v>41117</v>
      </c>
      <c r="B264" s="320" t="s">
        <v>6989</v>
      </c>
      <c r="C264" s="320" t="s">
        <v>6990</v>
      </c>
      <c r="D264" s="320" t="s">
        <v>3989</v>
      </c>
      <c r="E264" s="320">
        <v>119</v>
      </c>
      <c r="F264" s="320"/>
      <c r="G264" s="320"/>
      <c r="H264" s="320"/>
      <c r="I264" s="320"/>
      <c r="J264" s="320"/>
      <c r="K264" s="320"/>
      <c r="L264" s="320">
        <v>14</v>
      </c>
      <c r="M264" s="407" t="s">
        <v>3965</v>
      </c>
      <c r="N264" s="407" t="s">
        <v>1055</v>
      </c>
      <c r="O264" s="406" t="s">
        <v>4023</v>
      </c>
      <c r="P264" s="406" t="s">
        <v>3991</v>
      </c>
      <c r="Q264" s="406">
        <v>10</v>
      </c>
      <c r="R264" s="409" t="s">
        <v>6991</v>
      </c>
      <c r="S264" s="320" t="s">
        <v>6992</v>
      </c>
      <c r="T264" s="320"/>
      <c r="U264" s="397">
        <v>0.1</v>
      </c>
      <c r="V264" s="397"/>
      <c r="W264" s="397">
        <f t="shared" si="7"/>
        <v>14082.500000000002</v>
      </c>
      <c r="X264" s="397">
        <v>0.1</v>
      </c>
      <c r="Y264" s="397">
        <f t="shared" si="6"/>
        <v>1133.1700000000005</v>
      </c>
      <c r="Z264" s="388"/>
    </row>
    <row r="265" spans="1:26" x14ac:dyDescent="0.2">
      <c r="A265" s="393">
        <v>41117</v>
      </c>
      <c r="B265" s="320" t="s">
        <v>6993</v>
      </c>
      <c r="C265" s="320" t="s">
        <v>6994</v>
      </c>
      <c r="D265" s="320" t="s">
        <v>3989</v>
      </c>
      <c r="E265" s="320">
        <v>116</v>
      </c>
      <c r="F265" s="320"/>
      <c r="G265" s="320"/>
      <c r="H265" s="320"/>
      <c r="I265" s="320"/>
      <c r="J265" s="320"/>
      <c r="K265" s="320"/>
      <c r="L265" s="320">
        <v>13</v>
      </c>
      <c r="M265" s="407" t="s">
        <v>3965</v>
      </c>
      <c r="N265" s="407" t="s">
        <v>1055</v>
      </c>
      <c r="O265" s="406" t="s">
        <v>4030</v>
      </c>
      <c r="P265" s="406" t="s">
        <v>3908</v>
      </c>
      <c r="Q265" s="406">
        <v>28</v>
      </c>
      <c r="R265" s="409" t="s">
        <v>6995</v>
      </c>
      <c r="S265" s="320" t="s">
        <v>6996</v>
      </c>
      <c r="T265" s="320"/>
      <c r="U265" s="397">
        <v>0.25</v>
      </c>
      <c r="V265" s="397"/>
      <c r="W265" s="397">
        <f t="shared" si="7"/>
        <v>14082.500000000002</v>
      </c>
      <c r="X265" s="397">
        <v>0.25</v>
      </c>
      <c r="Y265" s="397">
        <f t="shared" si="6"/>
        <v>1133.4200000000005</v>
      </c>
      <c r="Z265" s="388"/>
    </row>
    <row r="266" spans="1:26" x14ac:dyDescent="0.2">
      <c r="A266" s="381">
        <v>41117</v>
      </c>
      <c r="B266" s="382" t="s">
        <v>6997</v>
      </c>
      <c r="C266" s="382" t="s">
        <v>6998</v>
      </c>
      <c r="D266" s="382" t="s">
        <v>6999</v>
      </c>
      <c r="E266" s="382"/>
      <c r="F266" s="382"/>
      <c r="G266" s="382"/>
      <c r="H266" s="382"/>
      <c r="I266" s="382"/>
      <c r="J266" s="382"/>
      <c r="K266" s="382"/>
      <c r="L266" s="382"/>
      <c r="M266" s="389" t="s">
        <v>3965</v>
      </c>
      <c r="N266" s="389" t="s">
        <v>1059</v>
      </c>
      <c r="O266" s="388" t="s">
        <v>4030</v>
      </c>
      <c r="P266" s="388" t="s">
        <v>3908</v>
      </c>
      <c r="Q266" s="388">
        <v>33</v>
      </c>
      <c r="R266" s="391" t="s">
        <v>7000</v>
      </c>
      <c r="S266" s="388" t="s">
        <v>7001</v>
      </c>
      <c r="T266" s="382"/>
      <c r="U266" s="386">
        <v>0.78</v>
      </c>
      <c r="V266" s="386"/>
      <c r="W266" s="386">
        <f t="shared" si="7"/>
        <v>14082.500000000002</v>
      </c>
      <c r="X266" s="386"/>
      <c r="Y266" s="386">
        <f t="shared" si="6"/>
        <v>1133.4200000000005</v>
      </c>
      <c r="Z266" s="388"/>
    </row>
    <row r="267" spans="1:26" x14ac:dyDescent="0.2">
      <c r="A267" s="393">
        <v>41117</v>
      </c>
      <c r="B267" s="320" t="s">
        <v>5355</v>
      </c>
      <c r="C267" s="320" t="s">
        <v>7002</v>
      </c>
      <c r="D267" s="320" t="s">
        <v>3989</v>
      </c>
      <c r="E267" s="320">
        <v>117</v>
      </c>
      <c r="F267" s="320">
        <v>8</v>
      </c>
      <c r="G267" s="320"/>
      <c r="H267" s="320"/>
      <c r="I267" s="320"/>
      <c r="J267" s="320"/>
      <c r="K267" s="320"/>
      <c r="L267" s="320"/>
      <c r="M267" s="407" t="s">
        <v>3965</v>
      </c>
      <c r="N267" s="407" t="s">
        <v>1055</v>
      </c>
      <c r="O267" s="406" t="s">
        <v>2269</v>
      </c>
      <c r="P267" s="406" t="s">
        <v>4070</v>
      </c>
      <c r="Q267" s="406">
        <v>4</v>
      </c>
      <c r="R267" s="409" t="s">
        <v>7003</v>
      </c>
      <c r="S267" s="406" t="s">
        <v>6889</v>
      </c>
      <c r="T267" s="320"/>
      <c r="U267" s="397">
        <v>0.1</v>
      </c>
      <c r="V267" s="397"/>
      <c r="W267" s="397">
        <f t="shared" si="7"/>
        <v>14082.500000000002</v>
      </c>
      <c r="X267" s="397">
        <v>0.1</v>
      </c>
      <c r="Y267" s="397">
        <f t="shared" ref="Y267:Y330" si="8">Y266+X267</f>
        <v>1133.5200000000004</v>
      </c>
      <c r="Z267" s="388"/>
    </row>
    <row r="268" spans="1:26" x14ac:dyDescent="0.2">
      <c r="A268" s="393">
        <v>41117</v>
      </c>
      <c r="B268" s="320" t="s">
        <v>7004</v>
      </c>
      <c r="C268" s="320" t="s">
        <v>7005</v>
      </c>
      <c r="D268" s="320" t="s">
        <v>3989</v>
      </c>
      <c r="E268" s="320">
        <v>118</v>
      </c>
      <c r="F268" s="320">
        <v>13</v>
      </c>
      <c r="G268" s="320"/>
      <c r="H268" s="320"/>
      <c r="I268" s="320"/>
      <c r="J268" s="320"/>
      <c r="K268" s="320"/>
      <c r="L268" s="320"/>
      <c r="M268" s="407" t="s">
        <v>3965</v>
      </c>
      <c r="N268" s="407" t="s">
        <v>1055</v>
      </c>
      <c r="O268" s="406" t="s">
        <v>2341</v>
      </c>
      <c r="P268" s="406" t="s">
        <v>1753</v>
      </c>
      <c r="Q268" s="406">
        <v>1</v>
      </c>
      <c r="R268" s="409" t="s">
        <v>7006</v>
      </c>
      <c r="S268" s="406" t="s">
        <v>7007</v>
      </c>
      <c r="T268" s="320"/>
      <c r="U268" s="397">
        <v>0.1</v>
      </c>
      <c r="V268" s="397"/>
      <c r="W268" s="397">
        <f t="shared" ref="W268:W331" si="9">W267+V268</f>
        <v>14082.500000000002</v>
      </c>
      <c r="X268" s="397">
        <v>0.1</v>
      </c>
      <c r="Y268" s="397">
        <f t="shared" si="8"/>
        <v>1133.6200000000003</v>
      </c>
      <c r="Z268" s="388"/>
    </row>
    <row r="269" spans="1:26" x14ac:dyDescent="0.2">
      <c r="A269" s="381">
        <v>41117</v>
      </c>
      <c r="B269" s="382" t="s">
        <v>7008</v>
      </c>
      <c r="C269" s="382" t="s">
        <v>7009</v>
      </c>
      <c r="D269" s="382" t="s">
        <v>7010</v>
      </c>
      <c r="E269" s="382"/>
      <c r="F269" s="382"/>
      <c r="G269" s="382"/>
      <c r="H269" s="382"/>
      <c r="I269" s="382"/>
      <c r="J269" s="382"/>
      <c r="K269" s="382"/>
      <c r="L269" s="382"/>
      <c r="M269" s="389" t="s">
        <v>3965</v>
      </c>
      <c r="N269" s="389" t="s">
        <v>1055</v>
      </c>
      <c r="O269" s="388" t="s">
        <v>3919</v>
      </c>
      <c r="P269" s="388" t="s">
        <v>3889</v>
      </c>
      <c r="Q269" s="388">
        <v>35</v>
      </c>
      <c r="R269" s="391" t="s">
        <v>7011</v>
      </c>
      <c r="S269" s="388" t="s">
        <v>2858</v>
      </c>
      <c r="T269" s="382"/>
      <c r="U269" s="386">
        <v>0.1</v>
      </c>
      <c r="V269" s="386"/>
      <c r="W269" s="386">
        <f t="shared" si="9"/>
        <v>14082.500000000002</v>
      </c>
      <c r="X269" s="386"/>
      <c r="Y269" s="386">
        <f t="shared" si="8"/>
        <v>1133.6200000000003</v>
      </c>
      <c r="Z269" s="388"/>
    </row>
    <row r="270" spans="1:26" x14ac:dyDescent="0.2">
      <c r="A270" s="381">
        <v>41117</v>
      </c>
      <c r="B270" s="382" t="s">
        <v>7012</v>
      </c>
      <c r="C270" s="382" t="s">
        <v>7013</v>
      </c>
      <c r="D270" s="382" t="s">
        <v>7014</v>
      </c>
      <c r="E270" s="382"/>
      <c r="F270" s="382"/>
      <c r="G270" s="382"/>
      <c r="H270" s="382"/>
      <c r="I270" s="382"/>
      <c r="J270" s="382"/>
      <c r="K270" s="382"/>
      <c r="L270" s="382"/>
      <c r="M270" s="389" t="s">
        <v>3965</v>
      </c>
      <c r="N270" s="389" t="s">
        <v>1055</v>
      </c>
      <c r="O270" s="388" t="s">
        <v>4059</v>
      </c>
      <c r="P270" s="388" t="s">
        <v>4024</v>
      </c>
      <c r="Q270" s="388">
        <v>13</v>
      </c>
      <c r="R270" s="391" t="s">
        <v>7015</v>
      </c>
      <c r="S270" s="388" t="s">
        <v>7016</v>
      </c>
      <c r="T270" s="382"/>
      <c r="U270" s="386">
        <v>0.1</v>
      </c>
      <c r="V270" s="386"/>
      <c r="W270" s="386">
        <f t="shared" si="9"/>
        <v>14082.500000000002</v>
      </c>
      <c r="X270" s="386"/>
      <c r="Y270" s="386">
        <f t="shared" si="8"/>
        <v>1133.6200000000003</v>
      </c>
      <c r="Z270" s="388"/>
    </row>
    <row r="271" spans="1:26" x14ac:dyDescent="0.2">
      <c r="A271" s="393">
        <v>41118</v>
      </c>
      <c r="B271" s="320" t="s">
        <v>7017</v>
      </c>
      <c r="C271" s="320" t="s">
        <v>7018</v>
      </c>
      <c r="D271" s="320" t="s">
        <v>3989</v>
      </c>
      <c r="E271" s="320">
        <v>120</v>
      </c>
      <c r="F271" s="320">
        <v>14</v>
      </c>
      <c r="G271" s="320"/>
      <c r="H271" s="320"/>
      <c r="I271" s="320"/>
      <c r="J271" s="320"/>
      <c r="K271" s="320"/>
      <c r="L271" s="320"/>
      <c r="M271" s="407" t="s">
        <v>3965</v>
      </c>
      <c r="N271" s="407" t="s">
        <v>1059</v>
      </c>
      <c r="O271" s="406" t="s">
        <v>4036</v>
      </c>
      <c r="P271" s="406" t="s">
        <v>3973</v>
      </c>
      <c r="Q271" s="406">
        <v>3</v>
      </c>
      <c r="R271" s="409" t="s">
        <v>7019</v>
      </c>
      <c r="S271" s="406" t="s">
        <v>5371</v>
      </c>
      <c r="T271" s="320"/>
      <c r="U271" s="397">
        <v>2.1</v>
      </c>
      <c r="V271" s="397"/>
      <c r="W271" s="397">
        <f t="shared" si="9"/>
        <v>14082.500000000002</v>
      </c>
      <c r="X271" s="397">
        <v>2.1</v>
      </c>
      <c r="Y271" s="397">
        <f t="shared" si="8"/>
        <v>1135.7200000000003</v>
      </c>
      <c r="Z271" s="388"/>
    </row>
    <row r="272" spans="1:26" x14ac:dyDescent="0.2">
      <c r="A272" s="393">
        <v>41118</v>
      </c>
      <c r="B272" s="320" t="s">
        <v>7020</v>
      </c>
      <c r="C272" s="320" t="s">
        <v>7021</v>
      </c>
      <c r="D272" s="320" t="s">
        <v>7022</v>
      </c>
      <c r="E272" s="320">
        <v>121</v>
      </c>
      <c r="F272" s="320">
        <v>15</v>
      </c>
      <c r="G272" s="320"/>
      <c r="H272" s="320"/>
      <c r="I272" s="320"/>
      <c r="J272" s="320"/>
      <c r="K272" s="320"/>
      <c r="L272" s="320"/>
      <c r="M272" s="407" t="s">
        <v>3965</v>
      </c>
      <c r="N272" s="407" t="s">
        <v>1059</v>
      </c>
      <c r="O272" s="406" t="s">
        <v>2341</v>
      </c>
      <c r="P272" s="406" t="s">
        <v>7023</v>
      </c>
      <c r="Q272" s="406">
        <v>19</v>
      </c>
      <c r="R272" s="409" t="s">
        <v>7024</v>
      </c>
      <c r="S272" s="406" t="s">
        <v>7025</v>
      </c>
      <c r="T272" s="320"/>
      <c r="U272" s="397">
        <v>1</v>
      </c>
      <c r="V272" s="397"/>
      <c r="W272" s="397">
        <f t="shared" si="9"/>
        <v>14082.500000000002</v>
      </c>
      <c r="X272" s="397">
        <v>1</v>
      </c>
      <c r="Y272" s="397">
        <f t="shared" si="8"/>
        <v>1136.7200000000003</v>
      </c>
      <c r="Z272" s="382"/>
    </row>
    <row r="273" spans="1:26" x14ac:dyDescent="0.2">
      <c r="A273" s="381">
        <v>41118</v>
      </c>
      <c r="B273" s="382" t="s">
        <v>7026</v>
      </c>
      <c r="C273" s="382" t="s">
        <v>7027</v>
      </c>
      <c r="D273" s="382" t="s">
        <v>7028</v>
      </c>
      <c r="E273" s="382"/>
      <c r="F273" s="382"/>
      <c r="G273" s="382"/>
      <c r="H273" s="382"/>
      <c r="I273" s="382"/>
      <c r="J273" s="382"/>
      <c r="K273" s="382"/>
      <c r="L273" s="382"/>
      <c r="M273" s="383" t="s">
        <v>3965</v>
      </c>
      <c r="N273" s="383" t="s">
        <v>1059</v>
      </c>
      <c r="O273" s="382" t="s">
        <v>2306</v>
      </c>
      <c r="P273" s="382" t="s">
        <v>3973</v>
      </c>
      <c r="Q273" s="382">
        <v>2</v>
      </c>
      <c r="R273" s="382" t="s">
        <v>7029</v>
      </c>
      <c r="S273" s="382" t="s">
        <v>7030</v>
      </c>
      <c r="T273" s="382"/>
      <c r="U273" s="386">
        <v>32</v>
      </c>
      <c r="V273" s="386"/>
      <c r="W273" s="386">
        <f t="shared" si="9"/>
        <v>14082.500000000002</v>
      </c>
      <c r="X273" s="386"/>
      <c r="Y273" s="386">
        <f t="shared" si="8"/>
        <v>1136.7200000000003</v>
      </c>
      <c r="Z273" s="382"/>
    </row>
    <row r="274" spans="1:26" x14ac:dyDescent="0.2">
      <c r="A274" s="381">
        <v>41119</v>
      </c>
      <c r="B274" s="382" t="s">
        <v>7031</v>
      </c>
      <c r="C274" s="382" t="s">
        <v>7032</v>
      </c>
      <c r="D274" s="382" t="s">
        <v>7033</v>
      </c>
      <c r="E274" s="382"/>
      <c r="F274" s="382"/>
      <c r="G274" s="382"/>
      <c r="H274" s="382"/>
      <c r="I274" s="382"/>
      <c r="J274" s="382"/>
      <c r="K274" s="382"/>
      <c r="L274" s="382"/>
      <c r="M274" s="383" t="s">
        <v>3965</v>
      </c>
      <c r="N274" s="383" t="s">
        <v>1059</v>
      </c>
      <c r="O274" s="382" t="s">
        <v>1641</v>
      </c>
      <c r="P274" s="382" t="s">
        <v>3959</v>
      </c>
      <c r="Q274" s="382">
        <v>17</v>
      </c>
      <c r="R274" s="382" t="s">
        <v>7034</v>
      </c>
      <c r="S274" s="382" t="s">
        <v>7035</v>
      </c>
      <c r="T274" s="382"/>
      <c r="U274" s="386">
        <v>0.5</v>
      </c>
      <c r="V274" s="386"/>
      <c r="W274" s="386">
        <f t="shared" si="9"/>
        <v>14082.500000000002</v>
      </c>
      <c r="X274" s="386"/>
      <c r="Y274" s="386">
        <f t="shared" si="8"/>
        <v>1136.7200000000003</v>
      </c>
      <c r="Z274" s="382"/>
    </row>
    <row r="275" spans="1:26" x14ac:dyDescent="0.2">
      <c r="A275" s="393">
        <v>41119</v>
      </c>
      <c r="B275" s="320" t="s">
        <v>7036</v>
      </c>
      <c r="C275" s="320" t="s">
        <v>7037</v>
      </c>
      <c r="D275" s="320" t="s">
        <v>3989</v>
      </c>
      <c r="E275" s="320">
        <v>122</v>
      </c>
      <c r="F275" s="320"/>
      <c r="G275" s="320"/>
      <c r="H275" s="320"/>
      <c r="I275" s="320"/>
      <c r="J275" s="320">
        <v>13</v>
      </c>
      <c r="K275" s="320"/>
      <c r="L275" s="320"/>
      <c r="M275" s="394" t="s">
        <v>3965</v>
      </c>
      <c r="N275" s="394" t="s">
        <v>1055</v>
      </c>
      <c r="O275" s="320" t="s">
        <v>4023</v>
      </c>
      <c r="P275" s="320" t="s">
        <v>4024</v>
      </c>
      <c r="Q275" s="320">
        <v>23</v>
      </c>
      <c r="R275" s="320" t="s">
        <v>5466</v>
      </c>
      <c r="S275" s="320" t="s">
        <v>7038</v>
      </c>
      <c r="T275" s="320"/>
      <c r="U275" s="397">
        <v>0.1</v>
      </c>
      <c r="V275" s="397"/>
      <c r="W275" s="397">
        <f t="shared" si="9"/>
        <v>14082.500000000002</v>
      </c>
      <c r="X275" s="397">
        <v>0.1</v>
      </c>
      <c r="Y275" s="397">
        <f t="shared" si="8"/>
        <v>1136.8200000000002</v>
      </c>
      <c r="Z275" s="382"/>
    </row>
    <row r="276" spans="1:26" x14ac:dyDescent="0.2">
      <c r="A276" s="393">
        <v>41119</v>
      </c>
      <c r="B276" s="320" t="s">
        <v>7039</v>
      </c>
      <c r="C276" s="320" t="s">
        <v>7040</v>
      </c>
      <c r="D276" s="320" t="s">
        <v>7041</v>
      </c>
      <c r="E276" s="320">
        <v>123</v>
      </c>
      <c r="F276" s="320"/>
      <c r="G276" s="320"/>
      <c r="H276" s="320"/>
      <c r="I276" s="320"/>
      <c r="J276" s="320"/>
      <c r="K276" s="320">
        <v>30</v>
      </c>
      <c r="L276" s="320"/>
      <c r="M276" s="394" t="s">
        <v>3906</v>
      </c>
      <c r="N276" s="394" t="s">
        <v>1055</v>
      </c>
      <c r="O276" s="320" t="s">
        <v>3999</v>
      </c>
      <c r="P276" s="320" t="s">
        <v>4024</v>
      </c>
      <c r="Q276" s="320">
        <v>3</v>
      </c>
      <c r="R276" s="320" t="s">
        <v>3099</v>
      </c>
      <c r="S276" s="320" t="s">
        <v>6276</v>
      </c>
      <c r="T276" s="320">
        <v>0.2</v>
      </c>
      <c r="U276" s="397"/>
      <c r="V276" s="397">
        <v>0.2</v>
      </c>
      <c r="W276" s="397">
        <f t="shared" si="9"/>
        <v>14082.700000000003</v>
      </c>
      <c r="X276" s="397"/>
      <c r="Y276" s="397">
        <f t="shared" si="8"/>
        <v>1136.8200000000002</v>
      </c>
      <c r="Z276" s="382"/>
    </row>
    <row r="277" spans="1:26" x14ac:dyDescent="0.2">
      <c r="A277" s="393">
        <v>41120</v>
      </c>
      <c r="B277" s="320" t="s">
        <v>7042</v>
      </c>
      <c r="C277" s="320" t="s">
        <v>7043</v>
      </c>
      <c r="D277" s="320" t="s">
        <v>3989</v>
      </c>
      <c r="E277" s="320">
        <v>124</v>
      </c>
      <c r="F277" s="320"/>
      <c r="G277" s="320"/>
      <c r="H277" s="320"/>
      <c r="I277" s="320"/>
      <c r="J277" s="320"/>
      <c r="K277" s="320"/>
      <c r="L277" s="320">
        <v>15</v>
      </c>
      <c r="M277" s="394" t="s">
        <v>3965</v>
      </c>
      <c r="N277" s="394" t="s">
        <v>1055</v>
      </c>
      <c r="O277" s="320" t="s">
        <v>4059</v>
      </c>
      <c r="P277" s="320" t="s">
        <v>3995</v>
      </c>
      <c r="Q277" s="320">
        <v>28</v>
      </c>
      <c r="R277" s="320" t="s">
        <v>465</v>
      </c>
      <c r="S277" s="320" t="s">
        <v>2917</v>
      </c>
      <c r="T277" s="320"/>
      <c r="U277" s="397">
        <v>0.1</v>
      </c>
      <c r="V277" s="397"/>
      <c r="W277" s="397">
        <f t="shared" si="9"/>
        <v>14082.700000000003</v>
      </c>
      <c r="X277" s="397">
        <v>0.1</v>
      </c>
      <c r="Y277" s="397">
        <f t="shared" si="8"/>
        <v>1136.92</v>
      </c>
      <c r="Z277" s="382"/>
    </row>
    <row r="278" spans="1:26" x14ac:dyDescent="0.2">
      <c r="A278" s="393">
        <v>41120</v>
      </c>
      <c r="B278" s="320" t="s">
        <v>7044</v>
      </c>
      <c r="C278" s="320" t="s">
        <v>7045</v>
      </c>
      <c r="D278" s="320" t="s">
        <v>3989</v>
      </c>
      <c r="E278" s="320">
        <v>125</v>
      </c>
      <c r="F278" s="320"/>
      <c r="G278" s="320"/>
      <c r="H278" s="320"/>
      <c r="I278" s="320"/>
      <c r="J278" s="320"/>
      <c r="K278" s="320"/>
      <c r="L278" s="320">
        <v>16</v>
      </c>
      <c r="M278" s="394" t="s">
        <v>3965</v>
      </c>
      <c r="N278" s="394" t="s">
        <v>1055</v>
      </c>
      <c r="O278" s="320" t="s">
        <v>4030</v>
      </c>
      <c r="P278" s="320" t="s">
        <v>3991</v>
      </c>
      <c r="Q278" s="320">
        <v>11</v>
      </c>
      <c r="R278" s="320" t="s">
        <v>7046</v>
      </c>
      <c r="S278" s="320" t="s">
        <v>7047</v>
      </c>
      <c r="T278" s="320"/>
      <c r="U278" s="397">
        <v>0.1</v>
      </c>
      <c r="V278" s="397"/>
      <c r="W278" s="397">
        <f t="shared" si="9"/>
        <v>14082.700000000003</v>
      </c>
      <c r="X278" s="397">
        <v>0.1</v>
      </c>
      <c r="Y278" s="397">
        <f t="shared" si="8"/>
        <v>1137.02</v>
      </c>
      <c r="Z278" s="382"/>
    </row>
    <row r="279" spans="1:26" x14ac:dyDescent="0.2">
      <c r="A279" s="393">
        <v>41120</v>
      </c>
      <c r="B279" s="320" t="s">
        <v>7056</v>
      </c>
      <c r="C279" s="320" t="s">
        <v>7057</v>
      </c>
      <c r="D279" s="320" t="s">
        <v>3989</v>
      </c>
      <c r="E279" s="320">
        <v>126</v>
      </c>
      <c r="F279" s="320">
        <v>16</v>
      </c>
      <c r="G279" s="320"/>
      <c r="H279" s="320"/>
      <c r="I279" s="320"/>
      <c r="J279" s="320"/>
      <c r="K279" s="320"/>
      <c r="L279" s="320"/>
      <c r="M279" s="394" t="s">
        <v>3965</v>
      </c>
      <c r="N279" s="394" t="s">
        <v>1055</v>
      </c>
      <c r="O279" s="320" t="s">
        <v>2341</v>
      </c>
      <c r="P279" s="320" t="s">
        <v>4037</v>
      </c>
      <c r="Q279" s="320">
        <v>21</v>
      </c>
      <c r="R279" s="320" t="s">
        <v>5769</v>
      </c>
      <c r="S279" s="320" t="s">
        <v>7054</v>
      </c>
      <c r="T279" s="320"/>
      <c r="U279" s="397">
        <v>0.1</v>
      </c>
      <c r="V279" s="397"/>
      <c r="W279" s="397">
        <f t="shared" si="9"/>
        <v>14082.700000000003</v>
      </c>
      <c r="X279" s="397">
        <v>0.1</v>
      </c>
      <c r="Y279" s="397">
        <f t="shared" si="8"/>
        <v>1137.1199999999999</v>
      </c>
      <c r="Z279" s="382"/>
    </row>
    <row r="280" spans="1:26" x14ac:dyDescent="0.2">
      <c r="A280" s="381">
        <v>41121</v>
      </c>
      <c r="B280" s="382" t="s">
        <v>7058</v>
      </c>
      <c r="C280" s="382" t="s">
        <v>7059</v>
      </c>
      <c r="D280" s="382" t="s">
        <v>7060</v>
      </c>
      <c r="E280" s="382"/>
      <c r="F280" s="382"/>
      <c r="G280" s="382"/>
      <c r="H280" s="382"/>
      <c r="I280" s="382"/>
      <c r="J280" s="382"/>
      <c r="K280" s="382"/>
      <c r="L280" s="382"/>
      <c r="M280" s="383" t="s">
        <v>3965</v>
      </c>
      <c r="N280" s="383" t="s">
        <v>1059</v>
      </c>
      <c r="O280" s="382" t="s">
        <v>1710</v>
      </c>
      <c r="P280" s="382" t="s">
        <v>3973</v>
      </c>
      <c r="Q280" s="382">
        <v>8</v>
      </c>
      <c r="R280" s="382" t="s">
        <v>7061</v>
      </c>
      <c r="S280" s="382" t="s">
        <v>5697</v>
      </c>
      <c r="T280" s="382"/>
      <c r="U280" s="386">
        <v>1</v>
      </c>
      <c r="V280" s="386"/>
      <c r="W280" s="386">
        <f t="shared" si="9"/>
        <v>14082.700000000003</v>
      </c>
      <c r="X280" s="386"/>
      <c r="Y280" s="386">
        <f t="shared" si="8"/>
        <v>1137.1199999999999</v>
      </c>
      <c r="Z280" s="382"/>
    </row>
    <row r="281" spans="1:26" x14ac:dyDescent="0.2">
      <c r="A281" s="381">
        <v>41121</v>
      </c>
      <c r="B281" s="382" t="s">
        <v>7062</v>
      </c>
      <c r="C281" s="382" t="s">
        <v>7063</v>
      </c>
      <c r="D281" s="382" t="s">
        <v>7064</v>
      </c>
      <c r="E281" s="382"/>
      <c r="F281" s="382"/>
      <c r="G281" s="382"/>
      <c r="H281" s="382"/>
      <c r="I281" s="382"/>
      <c r="J281" s="382"/>
      <c r="K281" s="382"/>
      <c r="L281" s="382"/>
      <c r="M281" s="383" t="s">
        <v>3965</v>
      </c>
      <c r="N281" s="383" t="s">
        <v>1059</v>
      </c>
      <c r="O281" s="382" t="s">
        <v>1752</v>
      </c>
      <c r="P281" s="382" t="s">
        <v>4037</v>
      </c>
      <c r="Q281" s="382">
        <v>7</v>
      </c>
      <c r="R281" s="382" t="s">
        <v>7065</v>
      </c>
      <c r="S281" s="382" t="s">
        <v>7066</v>
      </c>
      <c r="T281" s="382"/>
      <c r="U281" s="386">
        <v>1</v>
      </c>
      <c r="V281" s="386"/>
      <c r="W281" s="386">
        <f t="shared" si="9"/>
        <v>14082.700000000003</v>
      </c>
      <c r="X281" s="386"/>
      <c r="Y281" s="386">
        <f t="shared" si="8"/>
        <v>1137.1199999999999</v>
      </c>
      <c r="Z281" s="382"/>
    </row>
    <row r="282" spans="1:26" x14ac:dyDescent="0.2">
      <c r="A282" s="381">
        <v>41121</v>
      </c>
      <c r="B282" s="382" t="s">
        <v>7067</v>
      </c>
      <c r="C282" s="382" t="s">
        <v>7068</v>
      </c>
      <c r="D282" s="382"/>
      <c r="E282" s="382"/>
      <c r="F282" s="382"/>
      <c r="G282" s="382"/>
      <c r="H282" s="382"/>
      <c r="I282" s="382"/>
      <c r="J282" s="382"/>
      <c r="K282" s="382"/>
      <c r="L282" s="382"/>
      <c r="M282" s="383" t="s">
        <v>3965</v>
      </c>
      <c r="N282" s="383" t="s">
        <v>1076</v>
      </c>
      <c r="O282" s="382" t="s">
        <v>2427</v>
      </c>
      <c r="P282" s="382" t="s">
        <v>4043</v>
      </c>
      <c r="Q282" s="382">
        <v>27</v>
      </c>
      <c r="R282" s="382" t="s">
        <v>7069</v>
      </c>
      <c r="S282" s="382" t="s">
        <v>7070</v>
      </c>
      <c r="T282" s="382"/>
      <c r="U282" s="386">
        <v>14.9</v>
      </c>
      <c r="V282" s="386"/>
      <c r="W282" s="386">
        <f t="shared" si="9"/>
        <v>14082.700000000003</v>
      </c>
      <c r="X282" s="386"/>
      <c r="Y282" s="386">
        <f t="shared" si="8"/>
        <v>1137.1199999999999</v>
      </c>
      <c r="Z282" s="382"/>
    </row>
    <row r="283" spans="1:26" x14ac:dyDescent="0.2">
      <c r="A283" s="381">
        <v>41122</v>
      </c>
      <c r="B283" s="382" t="s">
        <v>7071</v>
      </c>
      <c r="C283" s="382" t="s">
        <v>7072</v>
      </c>
      <c r="D283" s="382" t="s">
        <v>7073</v>
      </c>
      <c r="E283" s="382"/>
      <c r="F283" s="382"/>
      <c r="G283" s="382"/>
      <c r="H283" s="382"/>
      <c r="I283" s="382"/>
      <c r="J283" s="382"/>
      <c r="K283" s="382"/>
      <c r="L283" s="382"/>
      <c r="M283" s="383" t="s">
        <v>3965</v>
      </c>
      <c r="N283" s="383" t="s">
        <v>1055</v>
      </c>
      <c r="O283" s="382" t="s">
        <v>3990</v>
      </c>
      <c r="P283" s="382" t="s">
        <v>3895</v>
      </c>
      <c r="Q283" s="382">
        <v>35</v>
      </c>
      <c r="R283" s="382" t="s">
        <v>5298</v>
      </c>
      <c r="S283" s="382" t="s">
        <v>7074</v>
      </c>
      <c r="T283" s="382"/>
      <c r="U283" s="386">
        <v>0.13</v>
      </c>
      <c r="V283" s="386"/>
      <c r="W283" s="386">
        <f t="shared" si="9"/>
        <v>14082.700000000003</v>
      </c>
      <c r="X283" s="386"/>
      <c r="Y283" s="386">
        <f t="shared" si="8"/>
        <v>1137.1199999999999</v>
      </c>
      <c r="Z283" s="382"/>
    </row>
    <row r="284" spans="1:26" x14ac:dyDescent="0.2">
      <c r="A284" s="381">
        <v>41122</v>
      </c>
      <c r="B284" s="382" t="s">
        <v>7075</v>
      </c>
      <c r="C284" s="382" t="s">
        <v>7076</v>
      </c>
      <c r="D284" s="382" t="s">
        <v>7077</v>
      </c>
      <c r="E284" s="382"/>
      <c r="F284" s="382"/>
      <c r="G284" s="382"/>
      <c r="H284" s="382"/>
      <c r="I284" s="382"/>
      <c r="J284" s="382"/>
      <c r="K284" s="382"/>
      <c r="L284" s="382"/>
      <c r="M284" s="383" t="s">
        <v>3930</v>
      </c>
      <c r="N284" s="383" t="s">
        <v>1059</v>
      </c>
      <c r="O284" s="382" t="s">
        <v>4059</v>
      </c>
      <c r="P284" s="382" t="s">
        <v>3991</v>
      </c>
      <c r="Q284" s="382">
        <v>23</v>
      </c>
      <c r="R284" s="382" t="s">
        <v>4876</v>
      </c>
      <c r="S284" s="382" t="s">
        <v>7078</v>
      </c>
      <c r="T284" s="382">
        <v>0.5</v>
      </c>
      <c r="U284" s="386"/>
      <c r="V284" s="386"/>
      <c r="W284" s="386">
        <f t="shared" si="9"/>
        <v>14082.700000000003</v>
      </c>
      <c r="X284" s="386"/>
      <c r="Y284" s="386">
        <f t="shared" si="8"/>
        <v>1137.1199999999999</v>
      </c>
      <c r="Z284" s="382"/>
    </row>
    <row r="285" spans="1:26" x14ac:dyDescent="0.2">
      <c r="A285" s="393">
        <v>41122</v>
      </c>
      <c r="B285" s="320" t="s">
        <v>7079</v>
      </c>
      <c r="C285" s="320" t="s">
        <v>7080</v>
      </c>
      <c r="D285" s="320" t="s">
        <v>3989</v>
      </c>
      <c r="E285" s="320">
        <v>127</v>
      </c>
      <c r="F285" s="320"/>
      <c r="G285" s="320"/>
      <c r="H285" s="320"/>
      <c r="I285" s="320"/>
      <c r="J285" s="320"/>
      <c r="K285" s="320"/>
      <c r="L285" s="320">
        <v>17</v>
      </c>
      <c r="M285" s="394" t="s">
        <v>3965</v>
      </c>
      <c r="N285" s="394" t="s">
        <v>1055</v>
      </c>
      <c r="O285" s="320" t="s">
        <v>3894</v>
      </c>
      <c r="P285" s="320" t="s">
        <v>3995</v>
      </c>
      <c r="Q285" s="320">
        <v>12</v>
      </c>
      <c r="R285" s="320" t="s">
        <v>7081</v>
      </c>
      <c r="S285" s="320" t="s">
        <v>7082</v>
      </c>
      <c r="T285" s="320"/>
      <c r="U285" s="397">
        <v>0.1</v>
      </c>
      <c r="V285" s="397"/>
      <c r="W285" s="397">
        <f t="shared" si="9"/>
        <v>14082.700000000003</v>
      </c>
      <c r="X285" s="397">
        <v>0.1</v>
      </c>
      <c r="Y285" s="397">
        <f t="shared" si="8"/>
        <v>1137.2199999999998</v>
      </c>
      <c r="Z285" s="382"/>
    </row>
    <row r="286" spans="1:26" x14ac:dyDescent="0.2">
      <c r="A286" s="393">
        <v>41123</v>
      </c>
      <c r="B286" s="320" t="s">
        <v>7083</v>
      </c>
      <c r="C286" s="320" t="s">
        <v>7084</v>
      </c>
      <c r="D286" s="320" t="s">
        <v>3989</v>
      </c>
      <c r="E286" s="320">
        <v>128</v>
      </c>
      <c r="F286" s="320"/>
      <c r="G286" s="320"/>
      <c r="H286" s="320"/>
      <c r="I286" s="320"/>
      <c r="J286" s="320">
        <v>14</v>
      </c>
      <c r="K286" s="320"/>
      <c r="L286" s="320"/>
      <c r="M286" s="394" t="s">
        <v>3965</v>
      </c>
      <c r="N286" s="394" t="s">
        <v>1059</v>
      </c>
      <c r="O286" s="320" t="s">
        <v>3919</v>
      </c>
      <c r="P286" s="320" t="s">
        <v>4024</v>
      </c>
      <c r="Q286" s="320">
        <v>15</v>
      </c>
      <c r="R286" s="320" t="s">
        <v>7085</v>
      </c>
      <c r="S286" s="320" t="s">
        <v>3100</v>
      </c>
      <c r="T286" s="320"/>
      <c r="U286" s="320">
        <v>0.25</v>
      </c>
      <c r="V286" s="397"/>
      <c r="W286" s="397">
        <f t="shared" si="9"/>
        <v>14082.700000000003</v>
      </c>
      <c r="X286" s="397">
        <v>0.25</v>
      </c>
      <c r="Y286" s="397">
        <f t="shared" si="8"/>
        <v>1137.4699999999998</v>
      </c>
      <c r="Z286" s="382"/>
    </row>
    <row r="287" spans="1:26" x14ac:dyDescent="0.2">
      <c r="A287" s="381">
        <v>41123</v>
      </c>
      <c r="B287" s="382" t="s">
        <v>7086</v>
      </c>
      <c r="C287" s="382" t="s">
        <v>7087</v>
      </c>
      <c r="D287" s="382" t="s">
        <v>7088</v>
      </c>
      <c r="E287" s="382"/>
      <c r="F287" s="382"/>
      <c r="G287" s="382"/>
      <c r="H287" s="382"/>
      <c r="I287" s="382"/>
      <c r="J287" s="382"/>
      <c r="K287" s="382"/>
      <c r="L287" s="382"/>
      <c r="M287" s="383" t="s">
        <v>3965</v>
      </c>
      <c r="N287" s="383" t="s">
        <v>1055</v>
      </c>
      <c r="O287" s="382" t="s">
        <v>3937</v>
      </c>
      <c r="P287" s="382" t="s">
        <v>3895</v>
      </c>
      <c r="Q287" s="382">
        <v>6</v>
      </c>
      <c r="R287" s="382" t="s">
        <v>5426</v>
      </c>
      <c r="S287" s="382" t="s">
        <v>5328</v>
      </c>
      <c r="T287" s="382"/>
      <c r="U287" s="382">
        <v>2.8</v>
      </c>
      <c r="V287" s="386"/>
      <c r="W287" s="386">
        <f t="shared" si="9"/>
        <v>14082.700000000003</v>
      </c>
      <c r="X287" s="386"/>
      <c r="Y287" s="386">
        <f t="shared" si="8"/>
        <v>1137.4699999999998</v>
      </c>
      <c r="Z287" s="382"/>
    </row>
    <row r="288" spans="1:26" x14ac:dyDescent="0.2">
      <c r="A288" s="381">
        <v>41123</v>
      </c>
      <c r="B288" s="382" t="s">
        <v>7089</v>
      </c>
      <c r="C288" s="382" t="s">
        <v>7090</v>
      </c>
      <c r="D288" s="382" t="s">
        <v>7091</v>
      </c>
      <c r="E288" s="382"/>
      <c r="F288" s="382"/>
      <c r="G288" s="382"/>
      <c r="H288" s="382"/>
      <c r="I288" s="382"/>
      <c r="J288" s="382"/>
      <c r="K288" s="382"/>
      <c r="L288" s="382"/>
      <c r="M288" s="383" t="s">
        <v>3930</v>
      </c>
      <c r="N288" s="383" t="s">
        <v>1055</v>
      </c>
      <c r="O288" s="382" t="s">
        <v>3894</v>
      </c>
      <c r="P288" s="382" t="s">
        <v>3889</v>
      </c>
      <c r="Q288" s="382">
        <v>14</v>
      </c>
      <c r="R288" s="382" t="s">
        <v>5490</v>
      </c>
      <c r="S288" s="382" t="s">
        <v>2885</v>
      </c>
      <c r="T288" s="382">
        <v>0.1</v>
      </c>
      <c r="U288" s="382"/>
      <c r="V288" s="386"/>
      <c r="W288" s="386">
        <f t="shared" si="9"/>
        <v>14082.700000000003</v>
      </c>
      <c r="X288" s="386"/>
      <c r="Y288" s="386">
        <f t="shared" si="8"/>
        <v>1137.4699999999998</v>
      </c>
      <c r="Z288" s="382"/>
    </row>
    <row r="289" spans="1:26" x14ac:dyDescent="0.2">
      <c r="A289" s="381">
        <v>41123</v>
      </c>
      <c r="B289" s="382" t="s">
        <v>7092</v>
      </c>
      <c r="C289" s="382" t="s">
        <v>7093</v>
      </c>
      <c r="D289" s="382" t="s">
        <v>7088</v>
      </c>
      <c r="E289" s="382"/>
      <c r="F289" s="382"/>
      <c r="G289" s="382"/>
      <c r="H289" s="382"/>
      <c r="I289" s="382"/>
      <c r="J289" s="382"/>
      <c r="K289" s="382"/>
      <c r="L289" s="382"/>
      <c r="M289" s="389" t="s">
        <v>3965</v>
      </c>
      <c r="N289" s="389" t="s">
        <v>1059</v>
      </c>
      <c r="O289" s="388" t="s">
        <v>2341</v>
      </c>
      <c r="P289" s="388" t="s">
        <v>4043</v>
      </c>
      <c r="Q289" s="388">
        <v>8</v>
      </c>
      <c r="R289" s="388" t="s">
        <v>7094</v>
      </c>
      <c r="S289" s="388" t="s">
        <v>7095</v>
      </c>
      <c r="T289" s="382"/>
      <c r="U289" s="382">
        <v>8</v>
      </c>
      <c r="V289" s="386"/>
      <c r="W289" s="386">
        <f t="shared" si="9"/>
        <v>14082.700000000003</v>
      </c>
      <c r="X289" s="386"/>
      <c r="Y289" s="386">
        <f t="shared" si="8"/>
        <v>1137.4699999999998</v>
      </c>
      <c r="Z289" s="388"/>
    </row>
    <row r="290" spans="1:26" x14ac:dyDescent="0.2">
      <c r="A290" s="381">
        <v>41123</v>
      </c>
      <c r="B290" s="382" t="s">
        <v>7096</v>
      </c>
      <c r="C290" s="382" t="s">
        <v>7097</v>
      </c>
      <c r="D290" s="382" t="s">
        <v>7098</v>
      </c>
      <c r="E290" s="382"/>
      <c r="F290" s="382"/>
      <c r="G290" s="382"/>
      <c r="H290" s="382"/>
      <c r="I290" s="382"/>
      <c r="J290" s="382"/>
      <c r="K290" s="382"/>
      <c r="L290" s="382"/>
      <c r="M290" s="383" t="s">
        <v>3965</v>
      </c>
      <c r="N290" s="383" t="s">
        <v>1059</v>
      </c>
      <c r="O290" s="382" t="s">
        <v>4036</v>
      </c>
      <c r="P290" s="382" t="s">
        <v>4037</v>
      </c>
      <c r="Q290" s="382">
        <v>26</v>
      </c>
      <c r="R290" s="382" t="s">
        <v>7487</v>
      </c>
      <c r="S290" s="382" t="s">
        <v>7488</v>
      </c>
      <c r="T290" s="388"/>
      <c r="U290" s="382">
        <v>2.5</v>
      </c>
      <c r="V290" s="386"/>
      <c r="W290" s="386">
        <f t="shared" si="9"/>
        <v>14082.700000000003</v>
      </c>
      <c r="X290" s="386"/>
      <c r="Y290" s="386">
        <f t="shared" si="8"/>
        <v>1137.4699999999998</v>
      </c>
      <c r="Z290" s="382"/>
    </row>
    <row r="291" spans="1:26" x14ac:dyDescent="0.2">
      <c r="A291" s="381">
        <v>41123</v>
      </c>
      <c r="B291" s="382" t="s">
        <v>7099</v>
      </c>
      <c r="C291" s="382" t="s">
        <v>7100</v>
      </c>
      <c r="D291" s="382" t="s">
        <v>7101</v>
      </c>
      <c r="E291" s="382"/>
      <c r="F291" s="382"/>
      <c r="G291" s="382"/>
      <c r="H291" s="382"/>
      <c r="I291" s="382"/>
      <c r="J291" s="382"/>
      <c r="K291" s="382"/>
      <c r="L291" s="382"/>
      <c r="M291" s="389" t="s">
        <v>3930</v>
      </c>
      <c r="N291" s="389" t="s">
        <v>1076</v>
      </c>
      <c r="O291" s="388" t="s">
        <v>3907</v>
      </c>
      <c r="P291" s="388" t="s">
        <v>3908</v>
      </c>
      <c r="Q291" s="388">
        <v>20</v>
      </c>
      <c r="R291" s="388" t="s">
        <v>7102</v>
      </c>
      <c r="S291" s="388" t="s">
        <v>2240</v>
      </c>
      <c r="T291" s="388">
        <v>15.2</v>
      </c>
      <c r="U291" s="382"/>
      <c r="V291" s="386"/>
      <c r="W291" s="386">
        <f t="shared" si="9"/>
        <v>14082.700000000003</v>
      </c>
      <c r="X291" s="386"/>
      <c r="Y291" s="386">
        <f t="shared" si="8"/>
        <v>1137.4699999999998</v>
      </c>
      <c r="Z291" s="382"/>
    </row>
    <row r="292" spans="1:26" x14ac:dyDescent="0.2">
      <c r="A292" s="381">
        <v>41124</v>
      </c>
      <c r="B292" s="382" t="s">
        <v>7104</v>
      </c>
      <c r="C292" s="382" t="s">
        <v>7105</v>
      </c>
      <c r="D292" s="382" t="s">
        <v>7106</v>
      </c>
      <c r="E292" s="382"/>
      <c r="F292" s="382"/>
      <c r="G292" s="382"/>
      <c r="H292" s="382"/>
      <c r="I292" s="382"/>
      <c r="J292" s="382"/>
      <c r="K292" s="382"/>
      <c r="L292" s="382"/>
      <c r="M292" s="389" t="s">
        <v>3930</v>
      </c>
      <c r="N292" s="389" t="s">
        <v>1076</v>
      </c>
      <c r="O292" s="388" t="s">
        <v>3990</v>
      </c>
      <c r="P292" s="388" t="s">
        <v>3889</v>
      </c>
      <c r="Q292" s="388">
        <v>9</v>
      </c>
      <c r="R292" s="388" t="s">
        <v>3194</v>
      </c>
      <c r="S292" s="388" t="s">
        <v>3494</v>
      </c>
      <c r="T292" s="388">
        <v>25</v>
      </c>
      <c r="U292" s="382"/>
      <c r="V292" s="386"/>
      <c r="W292" s="434">
        <f t="shared" si="9"/>
        <v>14082.700000000003</v>
      </c>
      <c r="X292" s="434"/>
      <c r="Y292" s="434">
        <f t="shared" si="8"/>
        <v>1137.4699999999998</v>
      </c>
      <c r="Z292" s="435"/>
    </row>
    <row r="293" spans="1:26" x14ac:dyDescent="0.2">
      <c r="A293" s="393">
        <v>41125</v>
      </c>
      <c r="B293" s="320" t="s">
        <v>1761</v>
      </c>
      <c r="C293" s="320" t="s">
        <v>7103</v>
      </c>
      <c r="D293" s="320" t="s">
        <v>3989</v>
      </c>
      <c r="E293" s="320">
        <v>129</v>
      </c>
      <c r="F293" s="320"/>
      <c r="G293" s="320">
        <v>22</v>
      </c>
      <c r="H293" s="320"/>
      <c r="I293" s="320"/>
      <c r="J293" s="320"/>
      <c r="K293" s="320"/>
      <c r="L293" s="320"/>
      <c r="M293" s="407" t="s">
        <v>3965</v>
      </c>
      <c r="N293" s="407" t="s">
        <v>1055</v>
      </c>
      <c r="O293" s="406" t="s">
        <v>3900</v>
      </c>
      <c r="P293" s="406" t="s">
        <v>4024</v>
      </c>
      <c r="Q293" s="406">
        <v>23</v>
      </c>
      <c r="R293" s="406" t="s">
        <v>2976</v>
      </c>
      <c r="S293" s="406" t="s">
        <v>4452</v>
      </c>
      <c r="T293" s="406"/>
      <c r="U293" s="320">
        <v>0.1</v>
      </c>
      <c r="V293" s="397"/>
      <c r="W293" s="397">
        <f t="shared" si="9"/>
        <v>14082.700000000003</v>
      </c>
      <c r="X293" s="397">
        <v>0.1</v>
      </c>
      <c r="Y293" s="397">
        <f t="shared" si="8"/>
        <v>1137.5699999999997</v>
      </c>
      <c r="Z293" s="320"/>
    </row>
    <row r="294" spans="1:26" x14ac:dyDescent="0.2">
      <c r="A294" s="381">
        <v>41125</v>
      </c>
      <c r="B294" s="382" t="s">
        <v>5550</v>
      </c>
      <c r="C294" s="382" t="s">
        <v>7107</v>
      </c>
      <c r="D294" s="382"/>
      <c r="E294" s="382"/>
      <c r="F294" s="382"/>
      <c r="G294" s="382"/>
      <c r="H294" s="382"/>
      <c r="I294" s="382"/>
      <c r="J294" s="382"/>
      <c r="K294" s="382"/>
      <c r="L294" s="382"/>
      <c r="M294" s="389" t="s">
        <v>3965</v>
      </c>
      <c r="N294" s="389" t="s">
        <v>1055</v>
      </c>
      <c r="O294" s="388" t="s">
        <v>3943</v>
      </c>
      <c r="P294" s="388" t="s">
        <v>3959</v>
      </c>
      <c r="Q294" s="388">
        <v>3</v>
      </c>
      <c r="R294" s="388" t="s">
        <v>7108</v>
      </c>
      <c r="S294" s="388" t="s">
        <v>7109</v>
      </c>
      <c r="T294" s="388"/>
      <c r="U294" s="382">
        <v>0.25</v>
      </c>
      <c r="V294" s="386"/>
      <c r="W294" s="386">
        <f t="shared" si="9"/>
        <v>14082.700000000003</v>
      </c>
      <c r="X294" s="386"/>
      <c r="Y294" s="386">
        <f t="shared" si="8"/>
        <v>1137.5699999999997</v>
      </c>
      <c r="Z294" s="382"/>
    </row>
    <row r="295" spans="1:26" x14ac:dyDescent="0.2">
      <c r="A295" s="381">
        <v>41125</v>
      </c>
      <c r="B295" s="382" t="s">
        <v>7110</v>
      </c>
      <c r="C295" s="382" t="s">
        <v>7111</v>
      </c>
      <c r="D295" s="382" t="s">
        <v>7112</v>
      </c>
      <c r="E295" s="382"/>
      <c r="F295" s="382"/>
      <c r="G295" s="382"/>
      <c r="H295" s="382"/>
      <c r="I295" s="382"/>
      <c r="J295" s="382"/>
      <c r="K295" s="382"/>
      <c r="L295" s="382"/>
      <c r="M295" s="389" t="s">
        <v>3965</v>
      </c>
      <c r="N295" s="389" t="s">
        <v>1055</v>
      </c>
      <c r="O295" s="388" t="s">
        <v>3979</v>
      </c>
      <c r="P295" s="388" t="s">
        <v>3895</v>
      </c>
      <c r="Q295" s="388">
        <v>33</v>
      </c>
      <c r="R295" s="388" t="s">
        <v>7113</v>
      </c>
      <c r="S295" s="388" t="s">
        <v>2668</v>
      </c>
      <c r="T295" s="388"/>
      <c r="U295" s="382">
        <v>0.25</v>
      </c>
      <c r="V295" s="386"/>
      <c r="W295" s="386">
        <f t="shared" si="9"/>
        <v>14082.700000000003</v>
      </c>
      <c r="X295" s="386"/>
      <c r="Y295" s="386">
        <f t="shared" si="8"/>
        <v>1137.5699999999997</v>
      </c>
      <c r="Z295" s="382"/>
    </row>
    <row r="296" spans="1:26" x14ac:dyDescent="0.2">
      <c r="A296" s="393">
        <v>41126</v>
      </c>
      <c r="B296" s="320" t="s">
        <v>7114</v>
      </c>
      <c r="C296" s="320" t="s">
        <v>7115</v>
      </c>
      <c r="D296" s="320" t="s">
        <v>7116</v>
      </c>
      <c r="E296" s="320">
        <v>130</v>
      </c>
      <c r="F296" s="320"/>
      <c r="G296" s="320"/>
      <c r="H296" s="320"/>
      <c r="I296" s="320"/>
      <c r="J296" s="320"/>
      <c r="K296" s="320"/>
      <c r="L296" s="320">
        <v>18</v>
      </c>
      <c r="M296" s="407" t="s">
        <v>3936</v>
      </c>
      <c r="N296" s="407" t="s">
        <v>1055</v>
      </c>
      <c r="O296" s="406" t="s">
        <v>4030</v>
      </c>
      <c r="P296" s="406" t="s">
        <v>3991</v>
      </c>
      <c r="Q296" s="406">
        <v>6</v>
      </c>
      <c r="R296" s="406" t="s">
        <v>7319</v>
      </c>
      <c r="S296" s="406" t="s">
        <v>6821</v>
      </c>
      <c r="T296" s="406">
        <v>0.1</v>
      </c>
      <c r="U296" s="320"/>
      <c r="V296" s="397">
        <v>0.1</v>
      </c>
      <c r="W296" s="397">
        <f t="shared" si="9"/>
        <v>14082.800000000003</v>
      </c>
      <c r="X296" s="397"/>
      <c r="Y296" s="397">
        <f t="shared" si="8"/>
        <v>1137.5699999999997</v>
      </c>
      <c r="Z296" s="382"/>
    </row>
    <row r="297" spans="1:26" x14ac:dyDescent="0.2">
      <c r="A297" s="381">
        <v>41126</v>
      </c>
      <c r="B297" s="382" t="s">
        <v>7117</v>
      </c>
      <c r="C297" s="382" t="s">
        <v>7118</v>
      </c>
      <c r="D297" s="382" t="s">
        <v>7119</v>
      </c>
      <c r="E297" s="382"/>
      <c r="F297" s="382"/>
      <c r="G297" s="382"/>
      <c r="H297" s="382"/>
      <c r="I297" s="382"/>
      <c r="J297" s="382"/>
      <c r="K297" s="382"/>
      <c r="L297" s="382"/>
      <c r="M297" s="389" t="s">
        <v>3906</v>
      </c>
      <c r="N297" s="389" t="s">
        <v>1076</v>
      </c>
      <c r="O297" s="388" t="s">
        <v>3919</v>
      </c>
      <c r="P297" s="388" t="s">
        <v>827</v>
      </c>
      <c r="Q297" s="388">
        <v>18</v>
      </c>
      <c r="R297" s="388" t="s">
        <v>7120</v>
      </c>
      <c r="S297" s="388" t="s">
        <v>7121</v>
      </c>
      <c r="T297" s="388">
        <v>475</v>
      </c>
      <c r="U297" s="382"/>
      <c r="V297" s="386"/>
      <c r="W297" s="386">
        <f t="shared" si="9"/>
        <v>14082.800000000003</v>
      </c>
      <c r="X297" s="386"/>
      <c r="Y297" s="386">
        <f t="shared" si="8"/>
        <v>1137.5699999999997</v>
      </c>
      <c r="Z297" s="382"/>
    </row>
    <row r="298" spans="1:26" x14ac:dyDescent="0.2">
      <c r="A298" s="393">
        <v>41127</v>
      </c>
      <c r="B298" s="320" t="s">
        <v>7122</v>
      </c>
      <c r="C298" s="320" t="s">
        <v>7123</v>
      </c>
      <c r="D298" s="320" t="s">
        <v>7124</v>
      </c>
      <c r="E298" s="320">
        <v>131</v>
      </c>
      <c r="F298" s="320"/>
      <c r="G298" s="320"/>
      <c r="H298" s="320"/>
      <c r="I298" s="320"/>
      <c r="J298" s="320"/>
      <c r="K298" s="320">
        <v>31</v>
      </c>
      <c r="L298" s="320"/>
      <c r="M298" s="407" t="s">
        <v>3918</v>
      </c>
      <c r="N298" s="407" t="s">
        <v>1059</v>
      </c>
      <c r="O298" s="406" t="s">
        <v>3937</v>
      </c>
      <c r="P298" s="406" t="s">
        <v>3889</v>
      </c>
      <c r="Q298" s="406">
        <v>24</v>
      </c>
      <c r="R298" s="406" t="s">
        <v>559</v>
      </c>
      <c r="S298" s="406" t="s">
        <v>6033</v>
      </c>
      <c r="T298" s="406">
        <v>2.25</v>
      </c>
      <c r="U298" s="320"/>
      <c r="V298" s="397">
        <v>2.25</v>
      </c>
      <c r="W298" s="397">
        <f t="shared" si="9"/>
        <v>14085.050000000003</v>
      </c>
      <c r="X298" s="397"/>
      <c r="Y298" s="397">
        <f t="shared" si="8"/>
        <v>1137.5699999999997</v>
      </c>
      <c r="Z298" s="382"/>
    </row>
    <row r="299" spans="1:26" x14ac:dyDescent="0.2">
      <c r="A299" s="381">
        <v>41128</v>
      </c>
      <c r="B299" s="382" t="s">
        <v>7125</v>
      </c>
      <c r="C299" s="382" t="s">
        <v>7126</v>
      </c>
      <c r="D299" s="382" t="s">
        <v>7127</v>
      </c>
      <c r="E299" s="382"/>
      <c r="F299" s="382"/>
      <c r="G299" s="382"/>
      <c r="H299" s="382"/>
      <c r="I299" s="382"/>
      <c r="J299" s="382"/>
      <c r="K299" s="382"/>
      <c r="L299" s="382"/>
      <c r="M299" s="389" t="s">
        <v>3965</v>
      </c>
      <c r="N299" s="389" t="s">
        <v>1055</v>
      </c>
      <c r="O299" s="388" t="s">
        <v>2306</v>
      </c>
      <c r="P299" s="388" t="s">
        <v>4070</v>
      </c>
      <c r="Q299" s="388">
        <v>21</v>
      </c>
      <c r="R299" s="388" t="s">
        <v>7128</v>
      </c>
      <c r="S299" s="388" t="s">
        <v>4116</v>
      </c>
      <c r="T299" s="388">
        <v>0.1</v>
      </c>
      <c r="U299" s="382"/>
      <c r="V299" s="386"/>
      <c r="W299" s="386">
        <f t="shared" si="9"/>
        <v>14085.050000000003</v>
      </c>
      <c r="X299" s="386"/>
      <c r="Y299" s="386">
        <f t="shared" si="8"/>
        <v>1137.5699999999997</v>
      </c>
      <c r="Z299" s="382"/>
    </row>
    <row r="300" spans="1:26" x14ac:dyDescent="0.2">
      <c r="A300" s="393">
        <v>41128</v>
      </c>
      <c r="B300" s="320" t="s">
        <v>7129</v>
      </c>
      <c r="C300" s="320" t="s">
        <v>7130</v>
      </c>
      <c r="D300" s="320" t="s">
        <v>7131</v>
      </c>
      <c r="E300" s="320">
        <v>132</v>
      </c>
      <c r="F300" s="320"/>
      <c r="G300" s="320"/>
      <c r="H300" s="320"/>
      <c r="I300" s="320"/>
      <c r="J300" s="320">
        <v>15</v>
      </c>
      <c r="K300" s="320"/>
      <c r="L300" s="320"/>
      <c r="M300" s="406" t="s">
        <v>3965</v>
      </c>
      <c r="N300" s="406" t="s">
        <v>1059</v>
      </c>
      <c r="O300" s="406" t="s">
        <v>3894</v>
      </c>
      <c r="P300" s="406" t="s">
        <v>3908</v>
      </c>
      <c r="Q300" s="406">
        <v>2</v>
      </c>
      <c r="R300" s="406" t="s">
        <v>604</v>
      </c>
      <c r="S300" s="406" t="s">
        <v>7132</v>
      </c>
      <c r="T300" s="406"/>
      <c r="U300" s="320">
        <v>1.5</v>
      </c>
      <c r="V300" s="397"/>
      <c r="W300" s="397">
        <f t="shared" si="9"/>
        <v>14085.050000000003</v>
      </c>
      <c r="X300" s="397">
        <v>1.5</v>
      </c>
      <c r="Y300" s="397">
        <f t="shared" si="8"/>
        <v>1139.0699999999997</v>
      </c>
      <c r="Z300" s="382"/>
    </row>
    <row r="301" spans="1:26" x14ac:dyDescent="0.2">
      <c r="A301" s="381">
        <v>41128</v>
      </c>
      <c r="B301" s="382" t="s">
        <v>7133</v>
      </c>
      <c r="C301" s="382" t="s">
        <v>7134</v>
      </c>
      <c r="D301" s="382" t="s">
        <v>7135</v>
      </c>
      <c r="E301" s="382"/>
      <c r="F301" s="382"/>
      <c r="G301" s="382"/>
      <c r="H301" s="382"/>
      <c r="I301" s="382"/>
      <c r="J301" s="382"/>
      <c r="K301" s="382"/>
      <c r="L301" s="382"/>
      <c r="M301" s="388" t="s">
        <v>3965</v>
      </c>
      <c r="N301" s="388" t="s">
        <v>1059</v>
      </c>
      <c r="O301" s="388" t="s">
        <v>2306</v>
      </c>
      <c r="P301" s="388" t="s">
        <v>3973</v>
      </c>
      <c r="Q301" s="388">
        <v>29</v>
      </c>
      <c r="R301" s="388" t="s">
        <v>142</v>
      </c>
      <c r="S301" s="388" t="s">
        <v>7136</v>
      </c>
      <c r="T301" s="388"/>
      <c r="U301" s="382">
        <v>0.5</v>
      </c>
      <c r="V301" s="386"/>
      <c r="W301" s="386">
        <f t="shared" si="9"/>
        <v>14085.050000000003</v>
      </c>
      <c r="X301" s="386"/>
      <c r="Y301" s="386">
        <f t="shared" si="8"/>
        <v>1139.0699999999997</v>
      </c>
      <c r="Z301" s="382"/>
    </row>
    <row r="302" spans="1:26" x14ac:dyDescent="0.2">
      <c r="A302" s="381">
        <v>41128</v>
      </c>
      <c r="B302" s="382" t="s">
        <v>5687</v>
      </c>
      <c r="C302" s="382" t="s">
        <v>7137</v>
      </c>
      <c r="D302" s="382" t="s">
        <v>7138</v>
      </c>
      <c r="E302" s="382"/>
      <c r="F302" s="382"/>
      <c r="G302" s="382"/>
      <c r="H302" s="382"/>
      <c r="I302" s="382"/>
      <c r="J302" s="382"/>
      <c r="K302" s="382"/>
      <c r="L302" s="382"/>
      <c r="M302" s="388" t="s">
        <v>3965</v>
      </c>
      <c r="N302" s="388" t="s">
        <v>1055</v>
      </c>
      <c r="O302" s="388" t="s">
        <v>2306</v>
      </c>
      <c r="P302" s="388" t="s">
        <v>3973</v>
      </c>
      <c r="Q302" s="388">
        <v>29</v>
      </c>
      <c r="R302" s="388" t="s">
        <v>7139</v>
      </c>
      <c r="S302" s="388" t="s">
        <v>7140</v>
      </c>
      <c r="T302" s="388"/>
      <c r="U302" s="382">
        <v>0.1</v>
      </c>
      <c r="V302" s="386"/>
      <c r="W302" s="386">
        <f t="shared" si="9"/>
        <v>14085.050000000003</v>
      </c>
      <c r="X302" s="386"/>
      <c r="Y302" s="386">
        <f t="shared" si="8"/>
        <v>1139.0699999999997</v>
      </c>
      <c r="Z302" s="382"/>
    </row>
    <row r="303" spans="1:26" x14ac:dyDescent="0.2">
      <c r="A303" s="393">
        <v>41130</v>
      </c>
      <c r="B303" s="320" t="s">
        <v>7141</v>
      </c>
      <c r="C303" s="320" t="s">
        <v>7142</v>
      </c>
      <c r="D303" s="320" t="s">
        <v>3989</v>
      </c>
      <c r="E303" s="320">
        <v>133</v>
      </c>
      <c r="F303" s="320"/>
      <c r="G303" s="320">
        <v>23</v>
      </c>
      <c r="H303" s="320"/>
      <c r="I303" s="320"/>
      <c r="J303" s="320"/>
      <c r="K303" s="320"/>
      <c r="L303" s="320"/>
      <c r="M303" s="406" t="s">
        <v>3965</v>
      </c>
      <c r="N303" s="406" t="s">
        <v>1055</v>
      </c>
      <c r="O303" s="406" t="s">
        <v>3900</v>
      </c>
      <c r="P303" s="406" t="s">
        <v>3889</v>
      </c>
      <c r="Q303" s="406">
        <v>29</v>
      </c>
      <c r="R303" s="406" t="s">
        <v>7143</v>
      </c>
      <c r="S303" s="406" t="s">
        <v>7144</v>
      </c>
      <c r="T303" s="406"/>
      <c r="U303" s="320">
        <v>0.1</v>
      </c>
      <c r="V303" s="397"/>
      <c r="W303" s="397">
        <f t="shared" si="9"/>
        <v>14085.050000000003</v>
      </c>
      <c r="X303" s="397">
        <v>0.1</v>
      </c>
      <c r="Y303" s="397">
        <f t="shared" si="8"/>
        <v>1139.1699999999996</v>
      </c>
      <c r="Z303" s="382"/>
    </row>
    <row r="304" spans="1:26" x14ac:dyDescent="0.2">
      <c r="A304" s="381">
        <v>41130</v>
      </c>
      <c r="B304" s="382" t="s">
        <v>1707</v>
      </c>
      <c r="C304" s="382" t="s">
        <v>7145</v>
      </c>
      <c r="D304" s="382" t="s">
        <v>7146</v>
      </c>
      <c r="E304" s="382"/>
      <c r="F304" s="382"/>
      <c r="G304" s="382"/>
      <c r="H304" s="382"/>
      <c r="I304" s="382"/>
      <c r="J304" s="382"/>
      <c r="K304" s="382"/>
      <c r="L304" s="382"/>
      <c r="M304" s="388" t="s">
        <v>3953</v>
      </c>
      <c r="N304" s="388" t="s">
        <v>1059</v>
      </c>
      <c r="O304" s="388" t="s">
        <v>1710</v>
      </c>
      <c r="P304" s="388" t="s">
        <v>4070</v>
      </c>
      <c r="Q304" s="388">
        <v>9</v>
      </c>
      <c r="R304" s="388" t="s">
        <v>7147</v>
      </c>
      <c r="S304" s="388" t="s">
        <v>7148</v>
      </c>
      <c r="T304" s="388">
        <v>2</v>
      </c>
      <c r="U304" s="382"/>
      <c r="V304" s="386"/>
      <c r="W304" s="386">
        <f t="shared" si="9"/>
        <v>14085.050000000003</v>
      </c>
      <c r="X304" s="386"/>
      <c r="Y304" s="386">
        <f t="shared" si="8"/>
        <v>1139.1699999999996</v>
      </c>
      <c r="Z304" s="382"/>
    </row>
    <row r="305" spans="1:26" x14ac:dyDescent="0.2">
      <c r="A305" s="381">
        <v>41131</v>
      </c>
      <c r="B305" s="382" t="s">
        <v>7149</v>
      </c>
      <c r="C305" s="382" t="s">
        <v>7150</v>
      </c>
      <c r="D305" s="382" t="s">
        <v>7151</v>
      </c>
      <c r="E305" s="382"/>
      <c r="F305" s="382"/>
      <c r="G305" s="382"/>
      <c r="H305" s="382"/>
      <c r="I305" s="382"/>
      <c r="J305" s="382"/>
      <c r="K305" s="382"/>
      <c r="L305" s="382"/>
      <c r="M305" s="388" t="s">
        <v>3965</v>
      </c>
      <c r="N305" s="388" t="s">
        <v>1055</v>
      </c>
      <c r="O305" s="388" t="s">
        <v>1752</v>
      </c>
      <c r="P305" s="388" t="s">
        <v>1753</v>
      </c>
      <c r="Q305" s="388">
        <v>8</v>
      </c>
      <c r="R305" s="388" t="s">
        <v>7152</v>
      </c>
      <c r="S305" s="388" t="s">
        <v>7153</v>
      </c>
      <c r="T305" s="388"/>
      <c r="U305" s="382">
        <v>0.1</v>
      </c>
      <c r="V305" s="386"/>
      <c r="W305" s="386">
        <f t="shared" si="9"/>
        <v>14085.050000000003</v>
      </c>
      <c r="X305" s="386"/>
      <c r="Y305" s="386">
        <f t="shared" si="8"/>
        <v>1139.1699999999996</v>
      </c>
      <c r="Z305" s="51"/>
    </row>
    <row r="306" spans="1:26" x14ac:dyDescent="0.2">
      <c r="A306" s="393">
        <v>41131</v>
      </c>
      <c r="B306" s="320" t="s">
        <v>7154</v>
      </c>
      <c r="C306" s="320" t="s">
        <v>7155</v>
      </c>
      <c r="D306" s="320" t="s">
        <v>3989</v>
      </c>
      <c r="E306" s="320">
        <v>134</v>
      </c>
      <c r="F306" s="320"/>
      <c r="G306" s="320"/>
      <c r="H306" s="320">
        <v>17</v>
      </c>
      <c r="I306" s="320"/>
      <c r="J306" s="320"/>
      <c r="K306" s="320"/>
      <c r="L306" s="320"/>
      <c r="M306" s="406" t="s">
        <v>3965</v>
      </c>
      <c r="N306" s="406" t="s">
        <v>1055</v>
      </c>
      <c r="O306" s="406" t="s">
        <v>4049</v>
      </c>
      <c r="P306" s="406" t="s">
        <v>3995</v>
      </c>
      <c r="Q306" s="406">
        <v>21</v>
      </c>
      <c r="R306" s="406" t="s">
        <v>7156</v>
      </c>
      <c r="S306" s="406" t="s">
        <v>7157</v>
      </c>
      <c r="T306" s="406"/>
      <c r="U306" s="320">
        <v>0.1</v>
      </c>
      <c r="V306" s="397"/>
      <c r="W306" s="397">
        <f t="shared" si="9"/>
        <v>14085.050000000003</v>
      </c>
      <c r="X306" s="397">
        <v>0.1</v>
      </c>
      <c r="Y306" s="397">
        <f t="shared" si="8"/>
        <v>1139.2699999999995</v>
      </c>
    </row>
    <row r="307" spans="1:26" x14ac:dyDescent="0.2">
      <c r="A307" s="381">
        <v>41131</v>
      </c>
      <c r="B307" s="382" t="s">
        <v>7158</v>
      </c>
      <c r="C307" s="382" t="s">
        <v>7159</v>
      </c>
      <c r="D307" s="382" t="s">
        <v>7160</v>
      </c>
      <c r="E307" s="382"/>
      <c r="F307" s="382"/>
      <c r="G307" s="382"/>
      <c r="H307" s="382"/>
      <c r="I307" s="382"/>
      <c r="J307" s="382"/>
      <c r="K307" s="382"/>
      <c r="L307" s="382"/>
      <c r="M307" s="388" t="s">
        <v>3965</v>
      </c>
      <c r="N307" s="388" t="s">
        <v>1055</v>
      </c>
      <c r="O307" s="388" t="s">
        <v>3985</v>
      </c>
      <c r="P307" s="388" t="s">
        <v>3991</v>
      </c>
      <c r="Q307" s="388">
        <v>1</v>
      </c>
      <c r="R307" s="388" t="s">
        <v>7161</v>
      </c>
      <c r="S307" s="388" t="s">
        <v>7162</v>
      </c>
      <c r="T307" s="388"/>
      <c r="U307" s="382">
        <v>0.1</v>
      </c>
      <c r="V307" s="386"/>
      <c r="W307" s="386">
        <f t="shared" si="9"/>
        <v>14085.050000000003</v>
      </c>
      <c r="X307" s="386"/>
      <c r="Y307" s="386">
        <f t="shared" si="8"/>
        <v>1139.2699999999995</v>
      </c>
    </row>
    <row r="308" spans="1:26" x14ac:dyDescent="0.2">
      <c r="A308" s="381">
        <v>41131</v>
      </c>
      <c r="B308" s="382" t="s">
        <v>7163</v>
      </c>
      <c r="C308" s="382" t="s">
        <v>7164</v>
      </c>
      <c r="D308" s="382"/>
      <c r="E308" s="382"/>
      <c r="F308" s="382"/>
      <c r="G308" s="382"/>
      <c r="H308" s="382"/>
      <c r="I308" s="382"/>
      <c r="J308" s="382"/>
      <c r="K308" s="382"/>
      <c r="L308" s="382"/>
      <c r="M308" s="388" t="s">
        <v>3965</v>
      </c>
      <c r="N308" s="388" t="s">
        <v>1055</v>
      </c>
      <c r="O308" s="388" t="s">
        <v>3943</v>
      </c>
      <c r="P308" s="388" t="s">
        <v>3995</v>
      </c>
      <c r="Q308" s="388">
        <v>36</v>
      </c>
      <c r="R308" s="388" t="s">
        <v>7165</v>
      </c>
      <c r="S308" s="388" t="s">
        <v>7166</v>
      </c>
      <c r="T308" s="388"/>
      <c r="U308" s="382">
        <v>0.1</v>
      </c>
      <c r="V308" s="386"/>
      <c r="W308" s="386">
        <f t="shared" si="9"/>
        <v>14085.050000000003</v>
      </c>
      <c r="X308" s="386"/>
      <c r="Y308" s="386">
        <f t="shared" si="8"/>
        <v>1139.2699999999995</v>
      </c>
    </row>
    <row r="309" spans="1:26" x14ac:dyDescent="0.2">
      <c r="A309" s="381">
        <v>41131</v>
      </c>
      <c r="B309" s="382" t="s">
        <v>7167</v>
      </c>
      <c r="C309" s="382" t="s">
        <v>7168</v>
      </c>
      <c r="D309" s="382"/>
      <c r="E309" s="382"/>
      <c r="F309" s="382"/>
      <c r="G309" s="382"/>
      <c r="H309" s="382"/>
      <c r="I309" s="382"/>
      <c r="J309" s="382"/>
      <c r="K309" s="382"/>
      <c r="L309" s="382"/>
      <c r="M309" s="388" t="s">
        <v>3965</v>
      </c>
      <c r="N309" s="388" t="s">
        <v>1055</v>
      </c>
      <c r="O309" s="388" t="s">
        <v>3907</v>
      </c>
      <c r="P309" s="388" t="s">
        <v>3889</v>
      </c>
      <c r="Q309" s="388">
        <v>20</v>
      </c>
      <c r="R309" s="388" t="s">
        <v>3633</v>
      </c>
      <c r="S309" s="388" t="s">
        <v>7169</v>
      </c>
      <c r="T309" s="388"/>
      <c r="U309" s="382">
        <v>0.1</v>
      </c>
      <c r="V309" s="386"/>
      <c r="W309" s="386">
        <f t="shared" si="9"/>
        <v>14085.050000000003</v>
      </c>
      <c r="X309" s="386"/>
      <c r="Y309" s="386">
        <f t="shared" si="8"/>
        <v>1139.2699999999995</v>
      </c>
    </row>
    <row r="310" spans="1:26" x14ac:dyDescent="0.2">
      <c r="A310" s="381">
        <v>41132</v>
      </c>
      <c r="B310" s="382" t="s">
        <v>7170</v>
      </c>
      <c r="C310" s="382" t="s">
        <v>7171</v>
      </c>
      <c r="D310" s="382" t="s">
        <v>7172</v>
      </c>
      <c r="E310" s="382"/>
      <c r="F310" s="382"/>
      <c r="G310" s="382"/>
      <c r="H310" s="382"/>
      <c r="I310" s="382"/>
      <c r="J310" s="382"/>
      <c r="K310" s="382"/>
      <c r="L310" s="382"/>
      <c r="M310" s="388" t="s">
        <v>3965</v>
      </c>
      <c r="N310" s="388" t="s">
        <v>1059</v>
      </c>
      <c r="O310" s="388" t="s">
        <v>1641</v>
      </c>
      <c r="P310" s="388" t="s">
        <v>3959</v>
      </c>
      <c r="Q310" s="388">
        <v>17</v>
      </c>
      <c r="R310" s="388" t="s">
        <v>7173</v>
      </c>
      <c r="S310" s="388" t="s">
        <v>7174</v>
      </c>
      <c r="T310" s="388"/>
      <c r="U310" s="382">
        <v>0.25</v>
      </c>
      <c r="V310" s="386"/>
      <c r="W310" s="386">
        <f t="shared" si="9"/>
        <v>14085.050000000003</v>
      </c>
      <c r="X310" s="386"/>
      <c r="Y310" s="386">
        <f t="shared" si="8"/>
        <v>1139.2699999999995</v>
      </c>
    </row>
    <row r="311" spans="1:26" x14ac:dyDescent="0.2">
      <c r="A311" s="381">
        <v>41127</v>
      </c>
      <c r="B311" s="382" t="s">
        <v>7175</v>
      </c>
      <c r="C311" s="382" t="s">
        <v>7176</v>
      </c>
      <c r="D311" s="382" t="s">
        <v>7177</v>
      </c>
      <c r="E311" s="382"/>
      <c r="F311" s="382"/>
      <c r="G311" s="382"/>
      <c r="H311" s="382"/>
      <c r="I311" s="382"/>
      <c r="J311" s="382"/>
      <c r="K311" s="382"/>
      <c r="L311" s="382"/>
      <c r="M311" s="388" t="s">
        <v>4563</v>
      </c>
      <c r="N311" s="388" t="s">
        <v>4568</v>
      </c>
      <c r="O311" s="388" t="s">
        <v>2306</v>
      </c>
      <c r="P311" s="388" t="s">
        <v>7178</v>
      </c>
      <c r="Q311" s="388">
        <v>14</v>
      </c>
      <c r="R311" s="388" t="s">
        <v>7179</v>
      </c>
      <c r="S311" s="388" t="s">
        <v>7180</v>
      </c>
      <c r="T311" s="388">
        <v>137</v>
      </c>
      <c r="U311" s="382"/>
      <c r="V311" s="386"/>
      <c r="W311" s="386">
        <f t="shared" si="9"/>
        <v>14085.050000000003</v>
      </c>
      <c r="X311" s="386"/>
      <c r="Y311" s="386">
        <f t="shared" si="8"/>
        <v>1139.2699999999995</v>
      </c>
    </row>
    <row r="312" spans="1:26" x14ac:dyDescent="0.2">
      <c r="A312" s="393">
        <v>41137</v>
      </c>
      <c r="B312" s="320" t="s">
        <v>7181</v>
      </c>
      <c r="C312" s="320" t="s">
        <v>7182</v>
      </c>
      <c r="D312" s="320" t="s">
        <v>3989</v>
      </c>
      <c r="E312" s="320">
        <v>135</v>
      </c>
      <c r="F312" s="320"/>
      <c r="G312" s="320"/>
      <c r="H312" s="320"/>
      <c r="I312" s="320"/>
      <c r="J312" s="320"/>
      <c r="K312" s="320"/>
      <c r="L312" s="320">
        <v>19</v>
      </c>
      <c r="M312" s="406" t="s">
        <v>3965</v>
      </c>
      <c r="N312" s="406" t="s">
        <v>1059</v>
      </c>
      <c r="O312" s="406" t="s">
        <v>4059</v>
      </c>
      <c r="P312" s="406" t="s">
        <v>3995</v>
      </c>
      <c r="Q312" s="406">
        <v>33</v>
      </c>
      <c r="R312" s="406" t="s">
        <v>7183</v>
      </c>
      <c r="S312" s="406" t="s">
        <v>7184</v>
      </c>
      <c r="T312" s="406"/>
      <c r="U312" s="320">
        <v>1.6</v>
      </c>
      <c r="V312" s="397"/>
      <c r="W312" s="397">
        <f t="shared" si="9"/>
        <v>14085.050000000003</v>
      </c>
      <c r="X312" s="397">
        <v>1.6</v>
      </c>
      <c r="Y312" s="397">
        <f t="shared" si="8"/>
        <v>1140.8699999999994</v>
      </c>
    </row>
    <row r="313" spans="1:26" x14ac:dyDescent="0.2">
      <c r="A313" s="393">
        <v>41139</v>
      </c>
      <c r="B313" s="320" t="s">
        <v>7185</v>
      </c>
      <c r="C313" s="320" t="s">
        <v>7186</v>
      </c>
      <c r="D313" s="320" t="s">
        <v>7187</v>
      </c>
      <c r="E313" s="320">
        <v>136</v>
      </c>
      <c r="F313" s="320">
        <v>17</v>
      </c>
      <c r="G313" s="320"/>
      <c r="H313" s="320"/>
      <c r="I313" s="320"/>
      <c r="J313" s="320"/>
      <c r="K313" s="320"/>
      <c r="L313" s="320"/>
      <c r="M313" s="406" t="s">
        <v>3930</v>
      </c>
      <c r="N313" s="406" t="s">
        <v>1059</v>
      </c>
      <c r="O313" s="406" t="s">
        <v>2306</v>
      </c>
      <c r="P313" s="406" t="s">
        <v>4037</v>
      </c>
      <c r="Q313" s="406">
        <v>33</v>
      </c>
      <c r="R313" s="406" t="s">
        <v>3277</v>
      </c>
      <c r="S313" s="406" t="s">
        <v>7188</v>
      </c>
      <c r="T313" s="406">
        <v>0.7</v>
      </c>
      <c r="U313" s="320"/>
      <c r="V313" s="397">
        <v>0.7</v>
      </c>
      <c r="W313" s="397">
        <f t="shared" si="9"/>
        <v>14085.750000000004</v>
      </c>
      <c r="X313" s="397"/>
      <c r="Y313" s="397">
        <f t="shared" si="8"/>
        <v>1140.8699999999994</v>
      </c>
    </row>
    <row r="314" spans="1:26" x14ac:dyDescent="0.2">
      <c r="A314" s="393">
        <v>41139</v>
      </c>
      <c r="B314" s="320" t="s">
        <v>7189</v>
      </c>
      <c r="C314" s="320" t="s">
        <v>7190</v>
      </c>
      <c r="D314" s="320" t="s">
        <v>7191</v>
      </c>
      <c r="E314" s="320">
        <v>137</v>
      </c>
      <c r="F314" s="320"/>
      <c r="G314" s="320"/>
      <c r="H314" s="320"/>
      <c r="I314" s="320"/>
      <c r="J314" s="320"/>
      <c r="K314" s="320"/>
      <c r="L314" s="320">
        <v>20</v>
      </c>
      <c r="M314" s="406" t="s">
        <v>3936</v>
      </c>
      <c r="N314" s="406" t="s">
        <v>1055</v>
      </c>
      <c r="O314" s="406" t="s">
        <v>2655</v>
      </c>
      <c r="P314" s="406" t="s">
        <v>3995</v>
      </c>
      <c r="Q314" s="406">
        <v>10</v>
      </c>
      <c r="R314" s="406" t="s">
        <v>7192</v>
      </c>
      <c r="S314" s="406" t="s">
        <v>7193</v>
      </c>
      <c r="T314" s="406">
        <v>0.1</v>
      </c>
      <c r="U314" s="320"/>
      <c r="V314" s="397">
        <v>0.1</v>
      </c>
      <c r="W314" s="397">
        <f t="shared" si="9"/>
        <v>14085.850000000004</v>
      </c>
      <c r="X314" s="397"/>
      <c r="Y314" s="397">
        <f t="shared" si="8"/>
        <v>1140.8699999999994</v>
      </c>
    </row>
    <row r="315" spans="1:26" x14ac:dyDescent="0.2">
      <c r="A315" s="393">
        <v>41142</v>
      </c>
      <c r="B315" s="320" t="s">
        <v>7194</v>
      </c>
      <c r="C315" s="320" t="s">
        <v>7195</v>
      </c>
      <c r="D315" s="320" t="s">
        <v>7196</v>
      </c>
      <c r="E315" s="320">
        <v>138</v>
      </c>
      <c r="F315" s="320">
        <v>18</v>
      </c>
      <c r="G315" s="320"/>
      <c r="H315" s="320"/>
      <c r="I315" s="320"/>
      <c r="J315" s="320"/>
      <c r="K315" s="320"/>
      <c r="L315" s="320"/>
      <c r="M315" s="406" t="s">
        <v>3936</v>
      </c>
      <c r="N315" s="406" t="s">
        <v>1059</v>
      </c>
      <c r="O315" s="406" t="s">
        <v>2306</v>
      </c>
      <c r="P315" s="406" t="s">
        <v>4037</v>
      </c>
      <c r="Q315" s="406">
        <v>33</v>
      </c>
      <c r="R315" s="406" t="s">
        <v>3277</v>
      </c>
      <c r="S315" s="406" t="s">
        <v>7197</v>
      </c>
      <c r="T315" s="406">
        <v>1</v>
      </c>
      <c r="U315" s="320"/>
      <c r="V315" s="397">
        <v>1</v>
      </c>
      <c r="W315" s="397">
        <f t="shared" si="9"/>
        <v>14086.850000000004</v>
      </c>
      <c r="X315" s="397"/>
      <c r="Y315" s="397">
        <f t="shared" si="8"/>
        <v>1140.8699999999994</v>
      </c>
    </row>
    <row r="316" spans="1:26" x14ac:dyDescent="0.2">
      <c r="A316" s="381">
        <v>41146</v>
      </c>
      <c r="B316" s="382" t="s">
        <v>7198</v>
      </c>
      <c r="C316" s="382" t="s">
        <v>7199</v>
      </c>
      <c r="D316" s="382" t="s">
        <v>7200</v>
      </c>
      <c r="E316" s="382"/>
      <c r="F316" s="382"/>
      <c r="G316" s="382"/>
      <c r="H316" s="382"/>
      <c r="I316" s="382"/>
      <c r="J316" s="382"/>
      <c r="K316" s="382"/>
      <c r="L316" s="382"/>
      <c r="M316" s="388" t="s">
        <v>3906</v>
      </c>
      <c r="N316" s="388" t="s">
        <v>1059</v>
      </c>
      <c r="O316" s="388" t="s">
        <v>4059</v>
      </c>
      <c r="P316" s="388" t="s">
        <v>4024</v>
      </c>
      <c r="Q316" s="388">
        <v>34</v>
      </c>
      <c r="R316" s="388" t="s">
        <v>1019</v>
      </c>
      <c r="S316" s="388" t="s">
        <v>7201</v>
      </c>
      <c r="T316" s="388">
        <v>0.3</v>
      </c>
      <c r="U316" s="382"/>
      <c r="V316" s="386"/>
      <c r="W316" s="386">
        <f t="shared" si="9"/>
        <v>14086.850000000004</v>
      </c>
      <c r="X316" s="386"/>
      <c r="Y316" s="386">
        <f t="shared" si="8"/>
        <v>1140.8699999999994</v>
      </c>
    </row>
    <row r="317" spans="1:26" x14ac:dyDescent="0.2">
      <c r="A317" s="381">
        <v>41146</v>
      </c>
      <c r="B317" s="382" t="s">
        <v>7202</v>
      </c>
      <c r="C317" s="382" t="s">
        <v>7203</v>
      </c>
      <c r="D317" s="382" t="s">
        <v>7204</v>
      </c>
      <c r="E317" s="382"/>
      <c r="F317" s="382"/>
      <c r="G317" s="382"/>
      <c r="H317" s="382"/>
      <c r="I317" s="382"/>
      <c r="J317" s="382"/>
      <c r="K317" s="382"/>
      <c r="L317" s="382"/>
      <c r="M317" s="388" t="s">
        <v>7205</v>
      </c>
      <c r="N317" s="388" t="s">
        <v>1055</v>
      </c>
      <c r="O317" s="388" t="s">
        <v>3919</v>
      </c>
      <c r="P317" s="388" t="s">
        <v>3889</v>
      </c>
      <c r="Q317" s="388">
        <v>35</v>
      </c>
      <c r="R317" s="388" t="s">
        <v>7206</v>
      </c>
      <c r="S317" s="388" t="s">
        <v>7207</v>
      </c>
      <c r="T317" s="388">
        <v>0.1</v>
      </c>
      <c r="U317" s="382"/>
      <c r="V317" s="386"/>
      <c r="W317" s="386">
        <f t="shared" si="9"/>
        <v>14086.850000000004</v>
      </c>
      <c r="X317" s="386"/>
      <c r="Y317" s="386">
        <f t="shared" si="8"/>
        <v>1140.8699999999994</v>
      </c>
    </row>
    <row r="318" spans="1:26" x14ac:dyDescent="0.2">
      <c r="A318" s="381">
        <v>41153</v>
      </c>
      <c r="B318" s="382" t="s">
        <v>5131</v>
      </c>
      <c r="C318" s="382" t="s">
        <v>7208</v>
      </c>
      <c r="D318" s="382"/>
      <c r="E318" s="382"/>
      <c r="F318" s="382"/>
      <c r="G318" s="382"/>
      <c r="H318" s="382"/>
      <c r="I318" s="382"/>
      <c r="J318" s="382"/>
      <c r="K318" s="382"/>
      <c r="L318" s="382"/>
      <c r="M318" s="388" t="s">
        <v>4563</v>
      </c>
      <c r="N318" s="388" t="s">
        <v>1055</v>
      </c>
      <c r="O318" s="388" t="s">
        <v>3919</v>
      </c>
      <c r="P318" s="388" t="s">
        <v>3889</v>
      </c>
      <c r="Q318" s="388">
        <v>23</v>
      </c>
      <c r="R318" s="388" t="s">
        <v>7209</v>
      </c>
      <c r="S318" s="388" t="s">
        <v>1269</v>
      </c>
      <c r="T318" s="388">
        <v>0.1</v>
      </c>
      <c r="U318" s="382"/>
      <c r="V318" s="386"/>
      <c r="W318" s="386">
        <f t="shared" si="9"/>
        <v>14086.850000000004</v>
      </c>
      <c r="X318" s="386"/>
      <c r="Y318" s="386">
        <f t="shared" si="8"/>
        <v>1140.8699999999994</v>
      </c>
    </row>
    <row r="319" spans="1:26" x14ac:dyDescent="0.2">
      <c r="A319" s="381">
        <v>41153</v>
      </c>
      <c r="B319" s="382" t="s">
        <v>7210</v>
      </c>
      <c r="C319" s="382" t="s">
        <v>7211</v>
      </c>
      <c r="D319" s="382" t="s">
        <v>7212</v>
      </c>
      <c r="E319" s="382"/>
      <c r="F319" s="382"/>
      <c r="G319" s="382"/>
      <c r="H319" s="382"/>
      <c r="I319" s="382"/>
      <c r="J319" s="382"/>
      <c r="K319" s="382"/>
      <c r="L319" s="382"/>
      <c r="M319" s="388" t="s">
        <v>4563</v>
      </c>
      <c r="N319" s="388" t="s">
        <v>1059</v>
      </c>
      <c r="O319" s="388" t="s">
        <v>4091</v>
      </c>
      <c r="P319" s="388" t="s">
        <v>3973</v>
      </c>
      <c r="Q319" s="388">
        <v>16</v>
      </c>
      <c r="R319" s="388" t="s">
        <v>7213</v>
      </c>
      <c r="S319" s="388" t="s">
        <v>7214</v>
      </c>
      <c r="T319" s="388">
        <v>1.3</v>
      </c>
      <c r="U319" s="382"/>
      <c r="V319" s="386"/>
      <c r="W319" s="386">
        <f t="shared" si="9"/>
        <v>14086.850000000004</v>
      </c>
      <c r="X319" s="386"/>
      <c r="Y319" s="386">
        <f t="shared" si="8"/>
        <v>1140.8699999999994</v>
      </c>
    </row>
    <row r="320" spans="1:26" x14ac:dyDescent="0.2">
      <c r="A320" s="393">
        <v>41153</v>
      </c>
      <c r="B320" s="320" t="s">
        <v>7215</v>
      </c>
      <c r="C320" s="320" t="s">
        <v>7216</v>
      </c>
      <c r="D320" s="320" t="s">
        <v>7217</v>
      </c>
      <c r="E320" s="320">
        <v>139</v>
      </c>
      <c r="F320" s="320"/>
      <c r="G320" s="320">
        <v>24</v>
      </c>
      <c r="H320" s="320"/>
      <c r="I320" s="320"/>
      <c r="J320" s="320"/>
      <c r="K320" s="320"/>
      <c r="L320" s="320"/>
      <c r="M320" s="406" t="s">
        <v>3918</v>
      </c>
      <c r="N320" s="406" t="s">
        <v>1059</v>
      </c>
      <c r="O320" s="406" t="s">
        <v>3990</v>
      </c>
      <c r="P320" s="406" t="s">
        <v>3908</v>
      </c>
      <c r="Q320" s="406">
        <v>20</v>
      </c>
      <c r="R320" s="406" t="s">
        <v>7218</v>
      </c>
      <c r="S320" s="406" t="s">
        <v>7219</v>
      </c>
      <c r="T320" s="406">
        <v>0.5</v>
      </c>
      <c r="U320" s="320"/>
      <c r="V320" s="397">
        <v>0.5</v>
      </c>
      <c r="W320" s="397">
        <f t="shared" si="9"/>
        <v>14087.350000000004</v>
      </c>
      <c r="X320" s="397"/>
      <c r="Y320" s="397">
        <f t="shared" si="8"/>
        <v>1140.8699999999994</v>
      </c>
    </row>
    <row r="321" spans="1:25" x14ac:dyDescent="0.2">
      <c r="A321" s="381">
        <v>41154</v>
      </c>
      <c r="B321" s="382" t="s">
        <v>7220</v>
      </c>
      <c r="C321" s="382" t="s">
        <v>7221</v>
      </c>
      <c r="D321" s="382" t="s">
        <v>7222</v>
      </c>
      <c r="E321" s="382"/>
      <c r="F321" s="382"/>
      <c r="G321" s="382"/>
      <c r="H321" s="382"/>
      <c r="I321" s="382"/>
      <c r="J321" s="382"/>
      <c r="K321" s="382"/>
      <c r="L321" s="382"/>
      <c r="M321" s="388" t="s">
        <v>4563</v>
      </c>
      <c r="N321" s="388" t="s">
        <v>1055</v>
      </c>
      <c r="O321" s="388" t="s">
        <v>3990</v>
      </c>
      <c r="P321" s="388" t="s">
        <v>3959</v>
      </c>
      <c r="Q321" s="388">
        <v>23</v>
      </c>
      <c r="R321" s="388" t="s">
        <v>7223</v>
      </c>
      <c r="S321" s="388" t="s">
        <v>7224</v>
      </c>
      <c r="T321" s="388">
        <v>0.1</v>
      </c>
      <c r="U321" s="382"/>
      <c r="V321" s="386"/>
      <c r="W321" s="386">
        <f t="shared" si="9"/>
        <v>14087.350000000004</v>
      </c>
      <c r="X321" s="386"/>
      <c r="Y321" s="386">
        <f t="shared" si="8"/>
        <v>1140.8699999999994</v>
      </c>
    </row>
    <row r="322" spans="1:25" x14ac:dyDescent="0.2">
      <c r="A322" s="381">
        <v>41155</v>
      </c>
      <c r="B322" s="382" t="s">
        <v>7225</v>
      </c>
      <c r="C322" s="382" t="s">
        <v>7226</v>
      </c>
      <c r="D322" s="382" t="s">
        <v>7227</v>
      </c>
      <c r="E322" s="382"/>
      <c r="F322" s="382"/>
      <c r="G322" s="382"/>
      <c r="H322" s="382"/>
      <c r="I322" s="382"/>
      <c r="J322" s="382"/>
      <c r="K322" s="382"/>
      <c r="L322" s="382"/>
      <c r="M322" s="388" t="s">
        <v>3918</v>
      </c>
      <c r="N322" s="388" t="s">
        <v>1059</v>
      </c>
      <c r="O322" s="388" t="s">
        <v>3937</v>
      </c>
      <c r="P322" s="388" t="s">
        <v>827</v>
      </c>
      <c r="Q322" s="388">
        <v>23</v>
      </c>
      <c r="R322" s="388" t="s">
        <v>7228</v>
      </c>
      <c r="S322" s="388" t="s">
        <v>7229</v>
      </c>
      <c r="T322" s="388">
        <v>1</v>
      </c>
      <c r="U322" s="382"/>
      <c r="V322" s="386"/>
      <c r="W322" s="386">
        <f t="shared" si="9"/>
        <v>14087.350000000004</v>
      </c>
      <c r="X322" s="386"/>
      <c r="Y322" s="386">
        <f t="shared" si="8"/>
        <v>1140.8699999999994</v>
      </c>
    </row>
    <row r="323" spans="1:25" x14ac:dyDescent="0.2">
      <c r="A323" s="393">
        <v>41155</v>
      </c>
      <c r="B323" s="320" t="s">
        <v>7230</v>
      </c>
      <c r="C323" s="320" t="s">
        <v>7231</v>
      </c>
      <c r="D323" s="320" t="s">
        <v>7232</v>
      </c>
      <c r="E323" s="320">
        <v>140</v>
      </c>
      <c r="F323" s="320"/>
      <c r="G323" s="320"/>
      <c r="H323" s="320"/>
      <c r="I323" s="320"/>
      <c r="J323" s="320">
        <v>16</v>
      </c>
      <c r="K323" s="320"/>
      <c r="L323" s="320"/>
      <c r="M323" s="406" t="s">
        <v>3918</v>
      </c>
      <c r="N323" s="406" t="s">
        <v>1059</v>
      </c>
      <c r="O323" s="406" t="s">
        <v>3894</v>
      </c>
      <c r="P323" s="406" t="s">
        <v>3959</v>
      </c>
      <c r="Q323" s="406">
        <v>13</v>
      </c>
      <c r="R323" s="406" t="s">
        <v>3199</v>
      </c>
      <c r="S323" s="406" t="s">
        <v>7233</v>
      </c>
      <c r="T323" s="406">
        <v>0.4</v>
      </c>
      <c r="U323" s="320"/>
      <c r="V323" s="397">
        <v>0.4</v>
      </c>
      <c r="W323" s="397">
        <f t="shared" si="9"/>
        <v>14087.750000000004</v>
      </c>
      <c r="X323" s="397"/>
      <c r="Y323" s="397">
        <f t="shared" si="8"/>
        <v>1140.8699999999994</v>
      </c>
    </row>
    <row r="324" spans="1:25" x14ac:dyDescent="0.2">
      <c r="A324" s="381">
        <v>41156</v>
      </c>
      <c r="B324" s="382" t="s">
        <v>7234</v>
      </c>
      <c r="C324" s="382" t="s">
        <v>7235</v>
      </c>
      <c r="D324" s="382" t="s">
        <v>7236</v>
      </c>
      <c r="E324" s="382"/>
      <c r="F324" s="382"/>
      <c r="G324" s="382"/>
      <c r="H324" s="382"/>
      <c r="I324" s="382"/>
      <c r="J324" s="382"/>
      <c r="K324" s="382"/>
      <c r="L324" s="382"/>
      <c r="M324" s="388" t="s">
        <v>3906</v>
      </c>
      <c r="N324" s="388" t="s">
        <v>820</v>
      </c>
      <c r="O324" s="388" t="s">
        <v>3999</v>
      </c>
      <c r="P324" s="388" t="s">
        <v>3995</v>
      </c>
      <c r="Q324" s="388">
        <v>32</v>
      </c>
      <c r="R324" s="388" t="s">
        <v>7237</v>
      </c>
      <c r="S324" s="388" t="s">
        <v>7238</v>
      </c>
      <c r="T324" s="388">
        <v>1504</v>
      </c>
      <c r="U324" s="382"/>
      <c r="V324" s="436">
        <v>1154</v>
      </c>
      <c r="W324" s="386">
        <f>W323+V324</f>
        <v>15241.750000000004</v>
      </c>
      <c r="X324" s="441"/>
      <c r="Y324" s="386">
        <f>Y323+X324</f>
        <v>1140.8699999999994</v>
      </c>
    </row>
    <row r="325" spans="1:25" x14ac:dyDescent="0.2">
      <c r="A325" s="381">
        <v>41157</v>
      </c>
      <c r="B325" s="382" t="s">
        <v>7239</v>
      </c>
      <c r="C325" s="382" t="s">
        <v>7240</v>
      </c>
      <c r="D325" s="382" t="s">
        <v>7241</v>
      </c>
      <c r="E325" s="382"/>
      <c r="F325" s="382"/>
      <c r="G325" s="382"/>
      <c r="H325" s="382"/>
      <c r="I325" s="382"/>
      <c r="J325" s="382"/>
      <c r="K325" s="382"/>
      <c r="L325" s="382"/>
      <c r="M325" s="388" t="s">
        <v>4085</v>
      </c>
      <c r="N325" s="388" t="s">
        <v>1055</v>
      </c>
      <c r="O325" s="388" t="s">
        <v>2269</v>
      </c>
      <c r="P325" s="388" t="s">
        <v>2433</v>
      </c>
      <c r="Q325" s="388">
        <v>14</v>
      </c>
      <c r="R325" s="388" t="s">
        <v>7242</v>
      </c>
      <c r="S325" s="388" t="s">
        <v>7243</v>
      </c>
      <c r="T325" s="388">
        <v>0.1</v>
      </c>
      <c r="U325" s="382"/>
      <c r="V325" s="386"/>
      <c r="W325" s="386">
        <f t="shared" si="9"/>
        <v>15241.750000000004</v>
      </c>
      <c r="X325" s="386"/>
      <c r="Y325" s="386">
        <f t="shared" si="8"/>
        <v>1140.8699999999994</v>
      </c>
    </row>
    <row r="326" spans="1:25" x14ac:dyDescent="0.2">
      <c r="A326" s="381">
        <v>41160</v>
      </c>
      <c r="B326" s="382" t="s">
        <v>7244</v>
      </c>
      <c r="C326" s="382" t="s">
        <v>7245</v>
      </c>
      <c r="D326" s="382" t="s">
        <v>7246</v>
      </c>
      <c r="E326" s="382"/>
      <c r="F326" s="382"/>
      <c r="G326" s="382"/>
      <c r="H326" s="382"/>
      <c r="I326" s="382"/>
      <c r="J326" s="382"/>
      <c r="K326" s="382"/>
      <c r="L326" s="382"/>
      <c r="M326" s="388" t="s">
        <v>6080</v>
      </c>
      <c r="N326" s="388" t="s">
        <v>1059</v>
      </c>
      <c r="O326" s="388" t="s">
        <v>1739</v>
      </c>
      <c r="P326" s="388" t="s">
        <v>3991</v>
      </c>
      <c r="Q326" s="388">
        <v>3</v>
      </c>
      <c r="R326" s="388" t="s">
        <v>7247</v>
      </c>
      <c r="S326" s="388" t="s">
        <v>7248</v>
      </c>
      <c r="T326" s="388">
        <v>0.8</v>
      </c>
      <c r="U326" s="382"/>
      <c r="V326" s="386"/>
      <c r="W326" s="386">
        <f t="shared" si="9"/>
        <v>15241.750000000004</v>
      </c>
      <c r="X326" s="386"/>
      <c r="Y326" s="386">
        <f t="shared" si="8"/>
        <v>1140.8699999999994</v>
      </c>
    </row>
    <row r="327" spans="1:25" x14ac:dyDescent="0.2">
      <c r="A327" s="381">
        <v>41160</v>
      </c>
      <c r="B327" s="382" t="s">
        <v>5144</v>
      </c>
      <c r="C327" s="382" t="s">
        <v>7249</v>
      </c>
      <c r="D327" s="382"/>
      <c r="E327" s="382"/>
      <c r="F327" s="382"/>
      <c r="G327" s="382"/>
      <c r="H327" s="382"/>
      <c r="I327" s="382"/>
      <c r="J327" s="382"/>
      <c r="K327" s="382"/>
      <c r="L327" s="382"/>
      <c r="M327" s="388" t="s">
        <v>6080</v>
      </c>
      <c r="N327" s="388" t="s">
        <v>1055</v>
      </c>
      <c r="O327" s="388" t="s">
        <v>3999</v>
      </c>
      <c r="P327" s="388" t="s">
        <v>827</v>
      </c>
      <c r="Q327" s="388">
        <v>17</v>
      </c>
      <c r="R327" s="388" t="s">
        <v>7250</v>
      </c>
      <c r="S327" s="388" t="s">
        <v>7251</v>
      </c>
      <c r="T327" s="388">
        <v>0.1</v>
      </c>
      <c r="U327" s="382"/>
      <c r="V327" s="386"/>
      <c r="W327" s="386">
        <f t="shared" si="9"/>
        <v>15241.750000000004</v>
      </c>
      <c r="X327" s="386"/>
      <c r="Y327" s="386">
        <f t="shared" si="8"/>
        <v>1140.8699999999994</v>
      </c>
    </row>
    <row r="328" spans="1:25" x14ac:dyDescent="0.2">
      <c r="A328" s="381">
        <v>41160</v>
      </c>
      <c r="B328" s="382" t="s">
        <v>7252</v>
      </c>
      <c r="C328" s="382" t="s">
        <v>7253</v>
      </c>
      <c r="D328" s="382" t="s">
        <v>7246</v>
      </c>
      <c r="E328" s="382"/>
      <c r="F328" s="382"/>
      <c r="G328" s="382"/>
      <c r="H328" s="382"/>
      <c r="I328" s="382"/>
      <c r="J328" s="382"/>
      <c r="K328" s="382"/>
      <c r="L328" s="382"/>
      <c r="M328" s="388" t="s">
        <v>3953</v>
      </c>
      <c r="N328" s="388" t="s">
        <v>1059</v>
      </c>
      <c r="O328" s="388" t="s">
        <v>3894</v>
      </c>
      <c r="P328" s="388" t="s">
        <v>3895</v>
      </c>
      <c r="Q328" s="388">
        <v>31</v>
      </c>
      <c r="R328" s="388" t="s">
        <v>7254</v>
      </c>
      <c r="S328" s="388" t="s">
        <v>7255</v>
      </c>
      <c r="T328" s="388">
        <v>1.2</v>
      </c>
      <c r="U328" s="382"/>
      <c r="V328" s="386"/>
      <c r="W328" s="386">
        <f t="shared" si="9"/>
        <v>15241.750000000004</v>
      </c>
      <c r="X328" s="386"/>
      <c r="Y328" s="386">
        <f t="shared" si="8"/>
        <v>1140.8699999999994</v>
      </c>
    </row>
    <row r="329" spans="1:25" x14ac:dyDescent="0.2">
      <c r="A329" s="393">
        <v>41161</v>
      </c>
      <c r="B329" s="320" t="s">
        <v>7256</v>
      </c>
      <c r="C329" s="320" t="s">
        <v>7257</v>
      </c>
      <c r="D329" s="320" t="s">
        <v>7258</v>
      </c>
      <c r="E329" s="320">
        <v>141</v>
      </c>
      <c r="F329" s="320"/>
      <c r="G329" s="320"/>
      <c r="H329" s="320"/>
      <c r="I329" s="320">
        <v>4</v>
      </c>
      <c r="J329" s="320"/>
      <c r="K329" s="320"/>
      <c r="L329" s="320"/>
      <c r="M329" s="406" t="s">
        <v>7259</v>
      </c>
      <c r="N329" s="406" t="s">
        <v>1055</v>
      </c>
      <c r="O329" s="406" t="s">
        <v>3999</v>
      </c>
      <c r="P329" s="406" t="s">
        <v>3908</v>
      </c>
      <c r="Q329" s="406">
        <v>29</v>
      </c>
      <c r="R329" s="406" t="s">
        <v>7260</v>
      </c>
      <c r="S329" s="406" t="s">
        <v>7261</v>
      </c>
      <c r="T329" s="406">
        <v>0.1</v>
      </c>
      <c r="U329" s="320"/>
      <c r="V329" s="397">
        <v>0.1</v>
      </c>
      <c r="W329" s="397">
        <f t="shared" si="9"/>
        <v>15241.850000000004</v>
      </c>
      <c r="X329" s="397"/>
      <c r="Y329" s="397">
        <f t="shared" si="8"/>
        <v>1140.8699999999994</v>
      </c>
    </row>
    <row r="330" spans="1:25" x14ac:dyDescent="0.2">
      <c r="A330" s="381">
        <v>41161</v>
      </c>
      <c r="B330" s="382" t="s">
        <v>7262</v>
      </c>
      <c r="C330" s="382" t="s">
        <v>7263</v>
      </c>
      <c r="D330" s="382" t="s">
        <v>7264</v>
      </c>
      <c r="E330" s="382"/>
      <c r="F330" s="382"/>
      <c r="G330" s="382"/>
      <c r="H330" s="382"/>
      <c r="I330" s="382"/>
      <c r="J330" s="382"/>
      <c r="K330" s="382"/>
      <c r="L330" s="382"/>
      <c r="M330" s="388" t="s">
        <v>3971</v>
      </c>
      <c r="N330" s="388" t="s">
        <v>1055</v>
      </c>
      <c r="O330" s="388" t="s">
        <v>3972</v>
      </c>
      <c r="P330" s="388" t="s">
        <v>3973</v>
      </c>
      <c r="Q330" s="388">
        <v>2</v>
      </c>
      <c r="R330" s="388" t="s">
        <v>5392</v>
      </c>
      <c r="S330" s="388" t="s">
        <v>7265</v>
      </c>
      <c r="T330" s="388">
        <v>0.1</v>
      </c>
      <c r="U330" s="382"/>
      <c r="V330" s="386"/>
      <c r="W330" s="386">
        <f t="shared" si="9"/>
        <v>15241.850000000004</v>
      </c>
      <c r="X330" s="386"/>
      <c r="Y330" s="386">
        <f t="shared" si="8"/>
        <v>1140.8699999999994</v>
      </c>
    </row>
    <row r="331" spans="1:25" x14ac:dyDescent="0.2">
      <c r="A331" s="381">
        <v>41162</v>
      </c>
      <c r="B331" s="382" t="s">
        <v>7266</v>
      </c>
      <c r="C331" s="382" t="s">
        <v>7267</v>
      </c>
      <c r="D331" s="382" t="s">
        <v>7268</v>
      </c>
      <c r="E331" s="382"/>
      <c r="F331" s="382"/>
      <c r="G331" s="382"/>
      <c r="H331" s="382"/>
      <c r="I331" s="382"/>
      <c r="J331" s="382"/>
      <c r="K331" s="382"/>
      <c r="L331" s="382"/>
      <c r="M331" s="388" t="s">
        <v>3965</v>
      </c>
      <c r="N331" s="388" t="s">
        <v>1059</v>
      </c>
      <c r="O331" s="388" t="s">
        <v>2341</v>
      </c>
      <c r="P331" s="388" t="s">
        <v>4043</v>
      </c>
      <c r="Q331" s="388">
        <v>22</v>
      </c>
      <c r="R331" s="388" t="s">
        <v>7269</v>
      </c>
      <c r="S331" s="388" t="s">
        <v>7270</v>
      </c>
      <c r="T331" s="388"/>
      <c r="U331" s="382">
        <v>2.5</v>
      </c>
      <c r="V331" s="386"/>
      <c r="W331" s="386">
        <f t="shared" si="9"/>
        <v>15241.850000000004</v>
      </c>
      <c r="X331" s="386"/>
      <c r="Y331" s="386">
        <f t="shared" ref="Y331:Y388" si="10">Y330+X331</f>
        <v>1140.8699999999994</v>
      </c>
    </row>
    <row r="332" spans="1:25" x14ac:dyDescent="0.2">
      <c r="A332" s="393">
        <v>41163</v>
      </c>
      <c r="B332" s="320" t="s">
        <v>7271</v>
      </c>
      <c r="C332" s="320" t="s">
        <v>7272</v>
      </c>
      <c r="D332" s="320" t="s">
        <v>3989</v>
      </c>
      <c r="E332" s="320">
        <v>142</v>
      </c>
      <c r="F332" s="320"/>
      <c r="G332" s="320"/>
      <c r="H332" s="320">
        <v>18</v>
      </c>
      <c r="I332" s="320"/>
      <c r="J332" s="320"/>
      <c r="K332" s="320"/>
      <c r="L332" s="320"/>
      <c r="M332" s="406" t="s">
        <v>3965</v>
      </c>
      <c r="N332" s="406" t="s">
        <v>1059</v>
      </c>
      <c r="O332" s="406" t="s">
        <v>3937</v>
      </c>
      <c r="P332" s="406" t="s">
        <v>3995</v>
      </c>
      <c r="Q332" s="406">
        <v>29</v>
      </c>
      <c r="R332" s="406" t="s">
        <v>7273</v>
      </c>
      <c r="S332" s="406" t="s">
        <v>7274</v>
      </c>
      <c r="T332" s="406"/>
      <c r="U332" s="320">
        <v>0.27</v>
      </c>
      <c r="V332" s="397"/>
      <c r="W332" s="397">
        <f t="shared" ref="W332:W388" si="11">W331+V332</f>
        <v>15241.850000000004</v>
      </c>
      <c r="X332" s="397">
        <v>0.27</v>
      </c>
      <c r="Y332" s="397">
        <f t="shared" si="10"/>
        <v>1141.1399999999994</v>
      </c>
    </row>
    <row r="333" spans="1:25" x14ac:dyDescent="0.2">
      <c r="A333" s="393">
        <v>41163</v>
      </c>
      <c r="B333" s="320" t="s">
        <v>7275</v>
      </c>
      <c r="C333" s="320" t="s">
        <v>7276</v>
      </c>
      <c r="D333" s="320" t="s">
        <v>7277</v>
      </c>
      <c r="E333" s="320">
        <v>143</v>
      </c>
      <c r="F333" s="320"/>
      <c r="G333" s="320"/>
      <c r="H333" s="320">
        <v>19</v>
      </c>
      <c r="I333" s="320"/>
      <c r="J333" s="320"/>
      <c r="K333" s="320"/>
      <c r="L333" s="320"/>
      <c r="M333" s="406" t="s">
        <v>3965</v>
      </c>
      <c r="N333" s="406" t="s">
        <v>1076</v>
      </c>
      <c r="O333" s="406" t="s">
        <v>3979</v>
      </c>
      <c r="P333" s="406" t="s">
        <v>3995</v>
      </c>
      <c r="Q333" s="406">
        <v>31</v>
      </c>
      <c r="R333" s="406" t="s">
        <v>5710</v>
      </c>
      <c r="S333" s="406" t="s">
        <v>5303</v>
      </c>
      <c r="T333" s="406"/>
      <c r="U333" s="320">
        <v>70</v>
      </c>
      <c r="V333" s="397"/>
      <c r="W333" s="397">
        <f t="shared" si="11"/>
        <v>15241.850000000004</v>
      </c>
      <c r="X333" s="397">
        <v>62</v>
      </c>
      <c r="Y333" s="397">
        <f t="shared" si="10"/>
        <v>1203.1399999999994</v>
      </c>
    </row>
    <row r="334" spans="1:25" x14ac:dyDescent="0.2">
      <c r="A334" s="381">
        <v>41165</v>
      </c>
      <c r="B334" s="382" t="s">
        <v>4078</v>
      </c>
      <c r="C334" s="382" t="s">
        <v>7278</v>
      </c>
      <c r="D334" s="382"/>
      <c r="E334" s="382"/>
      <c r="F334" s="382"/>
      <c r="G334" s="382"/>
      <c r="H334" s="382"/>
      <c r="I334" s="382"/>
      <c r="J334" s="382"/>
      <c r="K334" s="382"/>
      <c r="L334" s="382"/>
      <c r="M334" s="388" t="s">
        <v>4983</v>
      </c>
      <c r="N334" s="388" t="s">
        <v>1055</v>
      </c>
      <c r="O334" s="388" t="s">
        <v>3919</v>
      </c>
      <c r="P334" s="388" t="s">
        <v>3895</v>
      </c>
      <c r="Q334" s="388">
        <v>20</v>
      </c>
      <c r="R334" s="388" t="s">
        <v>7279</v>
      </c>
      <c r="S334" s="388" t="s">
        <v>5342</v>
      </c>
      <c r="T334" s="388">
        <v>0.1</v>
      </c>
      <c r="U334" s="382"/>
      <c r="V334" s="386"/>
      <c r="W334" s="386">
        <f t="shared" si="11"/>
        <v>15241.850000000004</v>
      </c>
      <c r="X334" s="386"/>
      <c r="Y334" s="386">
        <f t="shared" si="10"/>
        <v>1203.1399999999994</v>
      </c>
    </row>
    <row r="335" spans="1:25" x14ac:dyDescent="0.2">
      <c r="A335" s="381">
        <v>41166</v>
      </c>
      <c r="B335" s="382" t="s">
        <v>7280</v>
      </c>
      <c r="C335" s="382" t="s">
        <v>7281</v>
      </c>
      <c r="D335" s="382" t="s">
        <v>7282</v>
      </c>
      <c r="E335" s="382"/>
      <c r="F335" s="382"/>
      <c r="G335" s="382"/>
      <c r="H335" s="382"/>
      <c r="I335" s="382"/>
      <c r="J335" s="382"/>
      <c r="K335" s="382"/>
      <c r="L335" s="382"/>
      <c r="M335" s="388" t="s">
        <v>4983</v>
      </c>
      <c r="N335" s="388" t="s">
        <v>1059</v>
      </c>
      <c r="O335" s="388" t="s">
        <v>3894</v>
      </c>
      <c r="P335" s="388" t="s">
        <v>3889</v>
      </c>
      <c r="Q335" s="388">
        <v>25</v>
      </c>
      <c r="R335" s="388" t="s">
        <v>7283</v>
      </c>
      <c r="S335" s="388" t="s">
        <v>2379</v>
      </c>
      <c r="T335" s="388">
        <v>4.5999999999999996</v>
      </c>
      <c r="U335" s="382"/>
      <c r="V335" s="386"/>
      <c r="W335" s="386">
        <f t="shared" si="11"/>
        <v>15241.850000000004</v>
      </c>
      <c r="X335" s="386"/>
      <c r="Y335" s="386">
        <f t="shared" si="10"/>
        <v>1203.1399999999994</v>
      </c>
    </row>
    <row r="336" spans="1:25" x14ac:dyDescent="0.2">
      <c r="A336" s="381">
        <v>41169</v>
      </c>
      <c r="B336" s="382" t="s">
        <v>7284</v>
      </c>
      <c r="C336" s="382" t="s">
        <v>7285</v>
      </c>
      <c r="D336" s="382" t="s">
        <v>7286</v>
      </c>
      <c r="E336" s="382"/>
      <c r="F336" s="382"/>
      <c r="G336" s="382"/>
      <c r="H336" s="382"/>
      <c r="I336" s="382"/>
      <c r="J336" s="382"/>
      <c r="K336" s="382"/>
      <c r="L336" s="382"/>
      <c r="M336" s="388" t="s">
        <v>7287</v>
      </c>
      <c r="N336" s="388" t="s">
        <v>1055</v>
      </c>
      <c r="O336" s="388" t="s">
        <v>3999</v>
      </c>
      <c r="P336" s="388" t="s">
        <v>3895</v>
      </c>
      <c r="Q336" s="388">
        <v>9</v>
      </c>
      <c r="R336" s="388" t="s">
        <v>7288</v>
      </c>
      <c r="S336" s="388" t="s">
        <v>7289</v>
      </c>
      <c r="T336" s="388">
        <v>0.1</v>
      </c>
      <c r="U336" s="382"/>
      <c r="V336" s="386"/>
      <c r="W336" s="386">
        <f t="shared" si="11"/>
        <v>15241.850000000004</v>
      </c>
      <c r="X336" s="386"/>
      <c r="Y336" s="386">
        <f t="shared" si="10"/>
        <v>1203.1399999999994</v>
      </c>
    </row>
    <row r="337" spans="1:25" x14ac:dyDescent="0.2">
      <c r="A337" s="381">
        <v>41170</v>
      </c>
      <c r="B337" s="382" t="s">
        <v>7290</v>
      </c>
      <c r="C337" s="382" t="s">
        <v>7291</v>
      </c>
      <c r="D337" s="382" t="s">
        <v>7292</v>
      </c>
      <c r="E337" s="382"/>
      <c r="F337" s="382"/>
      <c r="G337" s="382"/>
      <c r="H337" s="382"/>
      <c r="I337" s="382"/>
      <c r="J337" s="382"/>
      <c r="K337" s="382"/>
      <c r="L337" s="382"/>
      <c r="M337" s="388" t="s">
        <v>7293</v>
      </c>
      <c r="N337" s="388" t="s">
        <v>1076</v>
      </c>
      <c r="O337" s="388" t="s">
        <v>3937</v>
      </c>
      <c r="P337" s="388" t="s">
        <v>3889</v>
      </c>
      <c r="Q337" s="388">
        <v>1</v>
      </c>
      <c r="R337" s="388" t="s">
        <v>180</v>
      </c>
      <c r="S337" s="388" t="s">
        <v>7294</v>
      </c>
      <c r="T337" s="388">
        <v>10.9</v>
      </c>
      <c r="U337" s="382"/>
      <c r="V337" s="436">
        <v>0.5</v>
      </c>
      <c r="W337" s="386">
        <f t="shared" si="11"/>
        <v>15242.350000000004</v>
      </c>
      <c r="X337" s="386"/>
      <c r="Y337" s="386">
        <f t="shared" si="10"/>
        <v>1203.1399999999994</v>
      </c>
    </row>
    <row r="338" spans="1:25" x14ac:dyDescent="0.2">
      <c r="A338" s="381">
        <v>41171</v>
      </c>
      <c r="B338" s="382" t="s">
        <v>7295</v>
      </c>
      <c r="C338" s="382" t="s">
        <v>7296</v>
      </c>
      <c r="D338" s="382" t="s">
        <v>7297</v>
      </c>
      <c r="E338" s="382"/>
      <c r="F338" s="382"/>
      <c r="G338" s="382"/>
      <c r="H338" s="382"/>
      <c r="I338" s="382"/>
      <c r="J338" s="382"/>
      <c r="K338" s="382"/>
      <c r="L338" s="382"/>
      <c r="M338" s="388" t="s">
        <v>7293</v>
      </c>
      <c r="N338" s="388" t="s">
        <v>1059</v>
      </c>
      <c r="O338" s="388" t="s">
        <v>3919</v>
      </c>
      <c r="P338" s="388" t="s">
        <v>3895</v>
      </c>
      <c r="Q338" s="388">
        <v>8</v>
      </c>
      <c r="R338" s="388" t="s">
        <v>7298</v>
      </c>
      <c r="S338" s="388" t="s">
        <v>7299</v>
      </c>
      <c r="T338" s="388">
        <v>1.2</v>
      </c>
      <c r="U338" s="382"/>
      <c r="V338" s="386"/>
      <c r="W338" s="386">
        <f t="shared" si="11"/>
        <v>15242.350000000004</v>
      </c>
      <c r="X338" s="386"/>
      <c r="Y338" s="386">
        <f t="shared" si="10"/>
        <v>1203.1399999999994</v>
      </c>
    </row>
    <row r="339" spans="1:25" x14ac:dyDescent="0.2">
      <c r="A339" s="381">
        <v>41171</v>
      </c>
      <c r="B339" s="382" t="s">
        <v>7300</v>
      </c>
      <c r="C339" s="382" t="s">
        <v>7301</v>
      </c>
      <c r="D339" s="382" t="s">
        <v>7302</v>
      </c>
      <c r="E339" s="382"/>
      <c r="F339" s="382"/>
      <c r="G339" s="382"/>
      <c r="H339" s="382"/>
      <c r="I339" s="382"/>
      <c r="J339" s="382"/>
      <c r="K339" s="382"/>
      <c r="L339" s="382"/>
      <c r="M339" s="388" t="s">
        <v>4983</v>
      </c>
      <c r="N339" s="388" t="s">
        <v>1055</v>
      </c>
      <c r="O339" s="388" t="s">
        <v>3894</v>
      </c>
      <c r="P339" s="388" t="s">
        <v>3895</v>
      </c>
      <c r="Q339" s="388">
        <v>31</v>
      </c>
      <c r="R339" s="388" t="s">
        <v>7254</v>
      </c>
      <c r="S339" s="388" t="s">
        <v>7255</v>
      </c>
      <c r="T339" s="388">
        <v>0.1</v>
      </c>
      <c r="U339" s="382"/>
      <c r="V339" s="386"/>
      <c r="W339" s="386">
        <f t="shared" si="11"/>
        <v>15242.350000000004</v>
      </c>
      <c r="X339" s="386"/>
      <c r="Y339" s="386">
        <f t="shared" si="10"/>
        <v>1203.1399999999994</v>
      </c>
    </row>
    <row r="340" spans="1:25" x14ac:dyDescent="0.2">
      <c r="A340" s="393">
        <v>41173</v>
      </c>
      <c r="B340" s="320" t="s">
        <v>7303</v>
      </c>
      <c r="C340" s="320" t="s">
        <v>7304</v>
      </c>
      <c r="D340" s="320" t="s">
        <v>7305</v>
      </c>
      <c r="E340" s="320">
        <v>144</v>
      </c>
      <c r="F340" s="320"/>
      <c r="G340" s="320"/>
      <c r="H340" s="320"/>
      <c r="I340" s="320">
        <v>16</v>
      </c>
      <c r="J340" s="320"/>
      <c r="K340" s="320"/>
      <c r="L340" s="320"/>
      <c r="M340" s="406" t="s">
        <v>4983</v>
      </c>
      <c r="N340" s="406" t="s">
        <v>1055</v>
      </c>
      <c r="O340" s="406" t="s">
        <v>3900</v>
      </c>
      <c r="P340" s="406" t="s">
        <v>3959</v>
      </c>
      <c r="Q340" s="406">
        <v>8</v>
      </c>
      <c r="R340" s="406" t="s">
        <v>7306</v>
      </c>
      <c r="S340" s="406" t="s">
        <v>7307</v>
      </c>
      <c r="T340" s="406">
        <v>0.2</v>
      </c>
      <c r="U340" s="320"/>
      <c r="V340" s="397">
        <v>0.2</v>
      </c>
      <c r="W340" s="397">
        <f t="shared" si="11"/>
        <v>15242.550000000005</v>
      </c>
      <c r="X340" s="397"/>
      <c r="Y340" s="397">
        <f t="shared" si="10"/>
        <v>1203.1399999999994</v>
      </c>
    </row>
    <row r="341" spans="1:25" x14ac:dyDescent="0.2">
      <c r="A341" s="381">
        <v>41173</v>
      </c>
      <c r="B341" s="382" t="s">
        <v>7308</v>
      </c>
      <c r="C341" s="382" t="s">
        <v>7309</v>
      </c>
      <c r="D341" s="382" t="s">
        <v>7310</v>
      </c>
      <c r="E341" s="382"/>
      <c r="F341" s="382"/>
      <c r="G341" s="382"/>
      <c r="H341" s="382"/>
      <c r="I341" s="382"/>
      <c r="J341" s="382"/>
      <c r="K341" s="382"/>
      <c r="L341" s="382"/>
      <c r="M341" s="388" t="s">
        <v>7287</v>
      </c>
      <c r="N341" s="388" t="s">
        <v>1059</v>
      </c>
      <c r="O341" s="388" t="s">
        <v>3919</v>
      </c>
      <c r="P341" s="388" t="s">
        <v>3895</v>
      </c>
      <c r="Q341" s="388">
        <v>6</v>
      </c>
      <c r="R341" s="388" t="s">
        <v>7311</v>
      </c>
      <c r="S341" s="388" t="s">
        <v>3086</v>
      </c>
      <c r="T341" s="388">
        <v>0.4</v>
      </c>
      <c r="U341" s="382"/>
      <c r="V341" s="386"/>
      <c r="W341" s="386">
        <f t="shared" si="11"/>
        <v>15242.550000000005</v>
      </c>
      <c r="X341" s="386"/>
      <c r="Y341" s="386">
        <f t="shared" si="10"/>
        <v>1203.1399999999994</v>
      </c>
    </row>
    <row r="342" spans="1:25" x14ac:dyDescent="0.2">
      <c r="A342" s="381">
        <v>41176</v>
      </c>
      <c r="B342" s="382" t="s">
        <v>7312</v>
      </c>
      <c r="C342" s="382" t="s">
        <v>7313</v>
      </c>
      <c r="D342" s="382" t="s">
        <v>7314</v>
      </c>
      <c r="E342" s="382"/>
      <c r="F342" s="382"/>
      <c r="G342" s="382"/>
      <c r="H342" s="382"/>
      <c r="I342" s="382"/>
      <c r="J342" s="382"/>
      <c r="K342" s="382"/>
      <c r="L342" s="382"/>
      <c r="M342" s="388" t="s">
        <v>4563</v>
      </c>
      <c r="N342" s="388" t="s">
        <v>1055</v>
      </c>
      <c r="O342" s="388" t="s">
        <v>4059</v>
      </c>
      <c r="P342" s="388" t="s">
        <v>3991</v>
      </c>
      <c r="Q342" s="388">
        <v>13</v>
      </c>
      <c r="R342" s="388" t="s">
        <v>7315</v>
      </c>
      <c r="S342" s="388" t="s">
        <v>7316</v>
      </c>
      <c r="T342" s="388">
        <v>0.2</v>
      </c>
      <c r="U342" s="382"/>
      <c r="V342" s="386"/>
      <c r="W342" s="386">
        <f t="shared" si="11"/>
        <v>15242.550000000005</v>
      </c>
      <c r="X342" s="386"/>
      <c r="Y342" s="386">
        <f t="shared" si="10"/>
        <v>1203.1399999999994</v>
      </c>
    </row>
    <row r="343" spans="1:25" x14ac:dyDescent="0.2">
      <c r="A343" s="381">
        <v>41177</v>
      </c>
      <c r="B343" s="382" t="s">
        <v>7320</v>
      </c>
      <c r="C343" s="382" t="s">
        <v>7321</v>
      </c>
      <c r="D343" s="382" t="s">
        <v>7322</v>
      </c>
      <c r="E343" s="382"/>
      <c r="F343" s="382"/>
      <c r="G343" s="382"/>
      <c r="H343" s="382"/>
      <c r="I343" s="382"/>
      <c r="J343" s="382"/>
      <c r="K343" s="382"/>
      <c r="L343" s="382"/>
      <c r="M343" s="388" t="s">
        <v>7287</v>
      </c>
      <c r="N343" s="388" t="s">
        <v>1059</v>
      </c>
      <c r="O343" s="388" t="s">
        <v>4059</v>
      </c>
      <c r="P343" s="388" t="s">
        <v>3995</v>
      </c>
      <c r="Q343" s="388">
        <v>17</v>
      </c>
      <c r="R343" s="388" t="s">
        <v>7323</v>
      </c>
      <c r="S343" s="388" t="s">
        <v>7324</v>
      </c>
      <c r="T343" s="388">
        <v>2.1</v>
      </c>
      <c r="U343" s="382"/>
      <c r="V343" s="386"/>
      <c r="W343" s="386">
        <f t="shared" si="11"/>
        <v>15242.550000000005</v>
      </c>
      <c r="X343" s="386"/>
      <c r="Y343" s="386">
        <f t="shared" si="10"/>
        <v>1203.1399999999994</v>
      </c>
    </row>
    <row r="344" spans="1:25" x14ac:dyDescent="0.2">
      <c r="A344" s="381">
        <v>41178</v>
      </c>
      <c r="B344" s="382" t="s">
        <v>7325</v>
      </c>
      <c r="C344" s="382" t="s">
        <v>7326</v>
      </c>
      <c r="D344" s="382" t="s">
        <v>7327</v>
      </c>
      <c r="E344" s="382"/>
      <c r="F344" s="382"/>
      <c r="G344" s="382"/>
      <c r="H344" s="382"/>
      <c r="I344" s="382"/>
      <c r="J344" s="382"/>
      <c r="K344" s="382"/>
      <c r="L344" s="382"/>
      <c r="M344" s="388" t="s">
        <v>7287</v>
      </c>
      <c r="N344" s="388" t="s">
        <v>4134</v>
      </c>
      <c r="O344" s="388" t="s">
        <v>3937</v>
      </c>
      <c r="P344" s="388" t="s">
        <v>1657</v>
      </c>
      <c r="Q344" s="388">
        <v>4</v>
      </c>
      <c r="R344" s="388" t="s">
        <v>7328</v>
      </c>
      <c r="S344" s="388" t="s">
        <v>7329</v>
      </c>
      <c r="T344" s="388">
        <v>626</v>
      </c>
      <c r="U344" s="382"/>
      <c r="V344" s="386"/>
      <c r="W344" s="386">
        <f t="shared" si="11"/>
        <v>15242.550000000005</v>
      </c>
      <c r="X344" s="386"/>
      <c r="Y344" s="386">
        <f t="shared" si="10"/>
        <v>1203.1399999999994</v>
      </c>
    </row>
    <row r="345" spans="1:25" x14ac:dyDescent="0.2">
      <c r="A345" s="393">
        <v>41179</v>
      </c>
      <c r="B345" s="401">
        <v>385</v>
      </c>
      <c r="C345" s="320" t="s">
        <v>7330</v>
      </c>
      <c r="D345" s="320" t="s">
        <v>7331</v>
      </c>
      <c r="E345" s="320">
        <v>145</v>
      </c>
      <c r="F345" s="320"/>
      <c r="G345" s="320"/>
      <c r="H345" s="320"/>
      <c r="I345" s="320"/>
      <c r="J345" s="320"/>
      <c r="K345" s="320">
        <v>32</v>
      </c>
      <c r="L345" s="320"/>
      <c r="M345" s="406" t="s">
        <v>7287</v>
      </c>
      <c r="N345" s="406" t="s">
        <v>1055</v>
      </c>
      <c r="O345" s="406" t="s">
        <v>3937</v>
      </c>
      <c r="P345" s="406" t="s">
        <v>3908</v>
      </c>
      <c r="Q345" s="406">
        <v>35</v>
      </c>
      <c r="R345" s="406" t="s">
        <v>7332</v>
      </c>
      <c r="S345" s="406" t="s">
        <v>7333</v>
      </c>
      <c r="T345" s="406">
        <v>0.1</v>
      </c>
      <c r="U345" s="320"/>
      <c r="V345" s="397">
        <v>0.1</v>
      </c>
      <c r="W345" s="397">
        <f t="shared" si="11"/>
        <v>15242.650000000005</v>
      </c>
      <c r="X345" s="397"/>
      <c r="Y345" s="397">
        <f t="shared" si="10"/>
        <v>1203.1399999999994</v>
      </c>
    </row>
    <row r="346" spans="1:25" x14ac:dyDescent="0.2">
      <c r="A346" s="381">
        <v>41181</v>
      </c>
      <c r="B346" s="382" t="s">
        <v>7334</v>
      </c>
      <c r="C346" s="382" t="s">
        <v>7339</v>
      </c>
      <c r="D346" s="382" t="s">
        <v>7335</v>
      </c>
      <c r="E346" s="382"/>
      <c r="F346" s="382"/>
      <c r="G346" s="382"/>
      <c r="H346" s="382"/>
      <c r="I346" s="382"/>
      <c r="J346" s="382"/>
      <c r="K346" s="382"/>
      <c r="L346" s="382"/>
      <c r="M346" s="388" t="s">
        <v>3965</v>
      </c>
      <c r="N346" s="388" t="s">
        <v>1055</v>
      </c>
      <c r="O346" s="388" t="s">
        <v>4023</v>
      </c>
      <c r="P346" s="388" t="s">
        <v>3889</v>
      </c>
      <c r="Q346" s="388">
        <v>32</v>
      </c>
      <c r="R346" s="388" t="s">
        <v>7336</v>
      </c>
      <c r="S346" s="388" t="s">
        <v>7337</v>
      </c>
      <c r="T346" s="388"/>
      <c r="U346" s="382">
        <v>0.1</v>
      </c>
      <c r="V346" s="386"/>
      <c r="W346" s="386">
        <f t="shared" si="11"/>
        <v>15242.650000000005</v>
      </c>
      <c r="X346" s="386"/>
      <c r="Y346" s="386">
        <f t="shared" si="10"/>
        <v>1203.1399999999994</v>
      </c>
    </row>
    <row r="347" spans="1:25" x14ac:dyDescent="0.2">
      <c r="A347" s="381">
        <v>41181</v>
      </c>
      <c r="B347" s="382" t="s">
        <v>7338</v>
      </c>
      <c r="C347" s="382" t="s">
        <v>7340</v>
      </c>
      <c r="D347" s="382"/>
      <c r="E347" s="382"/>
      <c r="F347" s="382"/>
      <c r="G347" s="382"/>
      <c r="H347" s="382"/>
      <c r="I347" s="382"/>
      <c r="J347" s="382"/>
      <c r="K347" s="382"/>
      <c r="L347" s="382"/>
      <c r="M347" s="388" t="s">
        <v>3965</v>
      </c>
      <c r="N347" s="388" t="s">
        <v>1055</v>
      </c>
      <c r="O347" s="388" t="s">
        <v>3894</v>
      </c>
      <c r="P347" s="388" t="s">
        <v>3889</v>
      </c>
      <c r="Q347" s="388">
        <v>14</v>
      </c>
      <c r="R347" s="388" t="s">
        <v>7341</v>
      </c>
      <c r="S347" s="388" t="s">
        <v>7342</v>
      </c>
      <c r="T347" s="388"/>
      <c r="U347" s="382">
        <v>0.1</v>
      </c>
      <c r="V347" s="386"/>
      <c r="W347" s="386">
        <f t="shared" si="11"/>
        <v>15242.650000000005</v>
      </c>
      <c r="X347" s="386"/>
      <c r="Y347" s="386">
        <f t="shared" si="10"/>
        <v>1203.1399999999994</v>
      </c>
    </row>
    <row r="348" spans="1:25" x14ac:dyDescent="0.2">
      <c r="A348" s="381">
        <v>41181</v>
      </c>
      <c r="B348" s="382" t="s">
        <v>7343</v>
      </c>
      <c r="C348" s="382" t="s">
        <v>7344</v>
      </c>
      <c r="D348" s="382"/>
      <c r="E348" s="382"/>
      <c r="F348" s="382"/>
      <c r="G348" s="382"/>
      <c r="H348" s="382"/>
      <c r="I348" s="382"/>
      <c r="J348" s="382"/>
      <c r="K348" s="382"/>
      <c r="L348" s="382"/>
      <c r="M348" s="388" t="s">
        <v>3965</v>
      </c>
      <c r="N348" s="388" t="s">
        <v>1055</v>
      </c>
      <c r="O348" s="388" t="s">
        <v>3894</v>
      </c>
      <c r="P348" s="388" t="s">
        <v>3895</v>
      </c>
      <c r="Q348" s="388">
        <v>18</v>
      </c>
      <c r="R348" s="388" t="s">
        <v>7345</v>
      </c>
      <c r="S348" s="388" t="s">
        <v>6058</v>
      </c>
      <c r="T348" s="388"/>
      <c r="U348" s="382">
        <v>0.1</v>
      </c>
      <c r="V348" s="386"/>
      <c r="W348" s="386">
        <f t="shared" si="11"/>
        <v>15242.650000000005</v>
      </c>
      <c r="X348" s="386"/>
      <c r="Y348" s="386">
        <f t="shared" si="10"/>
        <v>1203.1399999999994</v>
      </c>
    </row>
    <row r="349" spans="1:25" x14ac:dyDescent="0.2">
      <c r="A349" s="381">
        <v>41182</v>
      </c>
      <c r="B349" s="382" t="s">
        <v>7346</v>
      </c>
      <c r="C349" s="382" t="s">
        <v>7347</v>
      </c>
      <c r="D349" s="382"/>
      <c r="E349" s="382"/>
      <c r="F349" s="382"/>
      <c r="G349" s="382"/>
      <c r="H349" s="382"/>
      <c r="I349" s="382"/>
      <c r="J349" s="382"/>
      <c r="K349" s="382"/>
      <c r="L349" s="382"/>
      <c r="M349" s="388" t="s">
        <v>639</v>
      </c>
      <c r="N349" s="388" t="s">
        <v>1055</v>
      </c>
      <c r="O349" s="388" t="s">
        <v>4030</v>
      </c>
      <c r="P349" s="388" t="s">
        <v>4024</v>
      </c>
      <c r="Q349" s="388">
        <v>33</v>
      </c>
      <c r="R349" s="388" t="s">
        <v>7348</v>
      </c>
      <c r="S349" s="388" t="s">
        <v>7349</v>
      </c>
      <c r="T349" s="388">
        <v>0.1</v>
      </c>
      <c r="U349" s="382"/>
      <c r="V349" s="386"/>
      <c r="W349" s="386">
        <f t="shared" si="11"/>
        <v>15242.650000000005</v>
      </c>
      <c r="X349" s="386"/>
      <c r="Y349" s="386">
        <f t="shared" si="10"/>
        <v>1203.1399999999994</v>
      </c>
    </row>
    <row r="350" spans="1:25" x14ac:dyDescent="0.2">
      <c r="A350" s="381">
        <v>41192</v>
      </c>
      <c r="B350" s="382" t="s">
        <v>7350</v>
      </c>
      <c r="C350" s="382" t="s">
        <v>7351</v>
      </c>
      <c r="D350" s="382"/>
      <c r="E350" s="382"/>
      <c r="F350" s="382"/>
      <c r="G350" s="382"/>
      <c r="H350" s="382"/>
      <c r="I350" s="382"/>
      <c r="J350" s="382"/>
      <c r="K350" s="382"/>
      <c r="L350" s="382"/>
      <c r="M350" s="388" t="s">
        <v>3971</v>
      </c>
      <c r="N350" s="388" t="s">
        <v>1055</v>
      </c>
      <c r="O350" s="388" t="s">
        <v>3894</v>
      </c>
      <c r="P350" s="388" t="s">
        <v>3889</v>
      </c>
      <c r="Q350" s="388">
        <v>14</v>
      </c>
      <c r="R350" s="388" t="s">
        <v>7352</v>
      </c>
      <c r="S350" s="388" t="s">
        <v>3774</v>
      </c>
      <c r="T350" s="388">
        <v>0.1</v>
      </c>
      <c r="U350" s="382"/>
      <c r="V350" s="386"/>
      <c r="W350" s="386">
        <f t="shared" si="11"/>
        <v>15242.650000000005</v>
      </c>
      <c r="X350" s="386"/>
      <c r="Y350" s="386">
        <f t="shared" si="10"/>
        <v>1203.1399999999994</v>
      </c>
    </row>
    <row r="351" spans="1:25" x14ac:dyDescent="0.2">
      <c r="A351" s="381">
        <v>41192</v>
      </c>
      <c r="B351" s="382" t="s">
        <v>7353</v>
      </c>
      <c r="C351" s="382" t="s">
        <v>7354</v>
      </c>
      <c r="D351" s="382"/>
      <c r="E351" s="382"/>
      <c r="F351" s="382"/>
      <c r="G351" s="382"/>
      <c r="H351" s="382"/>
      <c r="I351" s="382"/>
      <c r="J351" s="382"/>
      <c r="K351" s="382"/>
      <c r="L351" s="382"/>
      <c r="M351" s="388" t="s">
        <v>7287</v>
      </c>
      <c r="N351" s="388" t="s">
        <v>1055</v>
      </c>
      <c r="O351" s="388" t="s">
        <v>3937</v>
      </c>
      <c r="P351" s="388" t="s">
        <v>3889</v>
      </c>
      <c r="Q351" s="388">
        <v>8</v>
      </c>
      <c r="R351" s="388" t="s">
        <v>3773</v>
      </c>
      <c r="S351" s="388" t="s">
        <v>7355</v>
      </c>
      <c r="T351" s="388">
        <v>0.1</v>
      </c>
      <c r="U351" s="382"/>
      <c r="V351" s="386"/>
      <c r="W351" s="386">
        <f t="shared" si="11"/>
        <v>15242.650000000005</v>
      </c>
      <c r="X351" s="386"/>
      <c r="Y351" s="386">
        <f t="shared" si="10"/>
        <v>1203.1399999999994</v>
      </c>
    </row>
    <row r="352" spans="1:25" x14ac:dyDescent="0.2">
      <c r="A352" s="381">
        <v>41196</v>
      </c>
      <c r="B352" s="382" t="s">
        <v>7356</v>
      </c>
      <c r="C352" s="382" t="s">
        <v>7357</v>
      </c>
      <c r="D352" s="382" t="s">
        <v>7358</v>
      </c>
      <c r="E352" s="382"/>
      <c r="F352" s="382"/>
      <c r="G352" s="382"/>
      <c r="H352" s="382"/>
      <c r="I352" s="382"/>
      <c r="J352" s="382"/>
      <c r="K352" s="382"/>
      <c r="L352" s="382"/>
      <c r="M352" s="388" t="s">
        <v>3971</v>
      </c>
      <c r="N352" s="388" t="s">
        <v>1059</v>
      </c>
      <c r="O352" s="388" t="s">
        <v>3999</v>
      </c>
      <c r="P352" s="388" t="s">
        <v>3908</v>
      </c>
      <c r="Q352" s="388">
        <v>28</v>
      </c>
      <c r="R352" s="388" t="s">
        <v>7359</v>
      </c>
      <c r="S352" s="388" t="s">
        <v>4509</v>
      </c>
      <c r="T352" s="388">
        <v>1</v>
      </c>
      <c r="U352" s="382"/>
      <c r="V352" s="386"/>
      <c r="W352" s="386">
        <f t="shared" si="11"/>
        <v>15242.650000000005</v>
      </c>
      <c r="X352" s="386"/>
      <c r="Y352" s="386">
        <f t="shared" si="10"/>
        <v>1203.1399999999994</v>
      </c>
    </row>
    <row r="353" spans="1:25" x14ac:dyDescent="0.2">
      <c r="A353" s="381">
        <v>41197</v>
      </c>
      <c r="B353" s="382" t="s">
        <v>3798</v>
      </c>
      <c r="C353" s="382" t="s">
        <v>7360</v>
      </c>
      <c r="D353" s="382" t="s">
        <v>7361</v>
      </c>
      <c r="E353" s="382"/>
      <c r="F353" s="382"/>
      <c r="G353" s="382"/>
      <c r="H353" s="382"/>
      <c r="I353" s="382"/>
      <c r="J353" s="382"/>
      <c r="K353" s="382"/>
      <c r="L353" s="382"/>
      <c r="M353" s="388" t="s">
        <v>4983</v>
      </c>
      <c r="N353" s="388" t="s">
        <v>1059</v>
      </c>
      <c r="O353" s="388" t="s">
        <v>3999</v>
      </c>
      <c r="P353" s="388" t="s">
        <v>3889</v>
      </c>
      <c r="Q353" s="388">
        <v>25</v>
      </c>
      <c r="R353" s="388" t="s">
        <v>7362</v>
      </c>
      <c r="S353" s="388" t="s">
        <v>7363</v>
      </c>
      <c r="T353" s="388">
        <v>0.64</v>
      </c>
      <c r="U353" s="382"/>
      <c r="V353" s="386"/>
      <c r="W353" s="386">
        <f t="shared" si="11"/>
        <v>15242.650000000005</v>
      </c>
      <c r="X353" s="386"/>
      <c r="Y353" s="386">
        <f t="shared" si="10"/>
        <v>1203.1399999999994</v>
      </c>
    </row>
    <row r="354" spans="1:25" x14ac:dyDescent="0.2">
      <c r="A354" s="381">
        <v>41199</v>
      </c>
      <c r="B354" s="382" t="s">
        <v>7364</v>
      </c>
      <c r="C354" s="382" t="s">
        <v>7365</v>
      </c>
      <c r="D354" s="382" t="s">
        <v>7366</v>
      </c>
      <c r="E354" s="382"/>
      <c r="F354" s="382"/>
      <c r="G354" s="382"/>
      <c r="H354" s="382"/>
      <c r="I354" s="382"/>
      <c r="J354" s="382"/>
      <c r="K354" s="382"/>
      <c r="L354" s="382"/>
      <c r="M354" s="388" t="s">
        <v>4085</v>
      </c>
      <c r="N354" s="388" t="s">
        <v>1055</v>
      </c>
      <c r="O354" s="388" t="s">
        <v>3894</v>
      </c>
      <c r="P354" s="388" t="s">
        <v>4024</v>
      </c>
      <c r="Q354" s="388">
        <v>17</v>
      </c>
      <c r="R354" s="388" t="s">
        <v>7367</v>
      </c>
      <c r="S354" s="388" t="s">
        <v>7368</v>
      </c>
      <c r="T354" s="388">
        <v>0.1</v>
      </c>
      <c r="U354" s="382"/>
      <c r="V354" s="386"/>
      <c r="W354" s="386">
        <f t="shared" si="11"/>
        <v>15242.650000000005</v>
      </c>
      <c r="X354" s="386"/>
      <c r="Y354" s="386">
        <f t="shared" si="10"/>
        <v>1203.1399999999994</v>
      </c>
    </row>
    <row r="355" spans="1:25" x14ac:dyDescent="0.2">
      <c r="A355" s="381">
        <v>41199</v>
      </c>
      <c r="B355" s="382" t="s">
        <v>7369</v>
      </c>
      <c r="C355" s="382" t="s">
        <v>7370</v>
      </c>
      <c r="D355" s="382" t="s">
        <v>7371</v>
      </c>
      <c r="E355" s="382"/>
      <c r="F355" s="382"/>
      <c r="G355" s="382"/>
      <c r="H355" s="382"/>
      <c r="I355" s="382"/>
      <c r="J355" s="382"/>
      <c r="K355" s="382"/>
      <c r="L355" s="382"/>
      <c r="M355" s="388" t="s">
        <v>4563</v>
      </c>
      <c r="N355" s="388" t="s">
        <v>1076</v>
      </c>
      <c r="O355" s="388" t="s">
        <v>3979</v>
      </c>
      <c r="P355" s="388" t="s">
        <v>3991</v>
      </c>
      <c r="Q355" s="388">
        <v>1</v>
      </c>
      <c r="R355" s="388" t="s">
        <v>7372</v>
      </c>
      <c r="S355" s="388" t="s">
        <v>2800</v>
      </c>
      <c r="T355" s="388">
        <v>21.6</v>
      </c>
      <c r="U355" s="382"/>
      <c r="V355" s="386"/>
      <c r="W355" s="386">
        <f t="shared" si="11"/>
        <v>15242.650000000005</v>
      </c>
      <c r="X355" s="386"/>
      <c r="Y355" s="386">
        <f t="shared" si="10"/>
        <v>1203.1399999999994</v>
      </c>
    </row>
    <row r="356" spans="1:25" x14ac:dyDescent="0.2">
      <c r="A356" s="381">
        <v>41199</v>
      </c>
      <c r="B356" s="382" t="s">
        <v>7373</v>
      </c>
      <c r="C356" s="382" t="s">
        <v>7374</v>
      </c>
      <c r="D356" s="382" t="s">
        <v>7375</v>
      </c>
      <c r="E356" s="382"/>
      <c r="F356" s="382"/>
      <c r="G356" s="382"/>
      <c r="H356" s="382"/>
      <c r="I356" s="382"/>
      <c r="J356" s="382"/>
      <c r="K356" s="382"/>
      <c r="L356" s="382"/>
      <c r="M356" s="388" t="s">
        <v>3965</v>
      </c>
      <c r="N356" s="388" t="s">
        <v>1059</v>
      </c>
      <c r="O356" s="388" t="s">
        <v>3943</v>
      </c>
      <c r="P356" s="388" t="s">
        <v>3889</v>
      </c>
      <c r="Q356" s="388">
        <v>4</v>
      </c>
      <c r="R356" s="388" t="s">
        <v>7376</v>
      </c>
      <c r="S356" s="388" t="s">
        <v>10</v>
      </c>
      <c r="T356" s="388"/>
      <c r="U356" s="382">
        <v>5</v>
      </c>
      <c r="V356" s="386"/>
      <c r="W356" s="386">
        <f t="shared" si="11"/>
        <v>15242.650000000005</v>
      </c>
      <c r="X356" s="386"/>
      <c r="Y356" s="386">
        <f t="shared" si="10"/>
        <v>1203.1399999999994</v>
      </c>
    </row>
    <row r="357" spans="1:25" x14ac:dyDescent="0.2">
      <c r="A357" s="381">
        <v>41200</v>
      </c>
      <c r="B357" s="382" t="s">
        <v>7377</v>
      </c>
      <c r="C357" s="382" t="s">
        <v>7378</v>
      </c>
      <c r="D357" s="382" t="s">
        <v>7379</v>
      </c>
      <c r="E357" s="382"/>
      <c r="F357" s="382"/>
      <c r="G357" s="382"/>
      <c r="H357" s="382"/>
      <c r="I357" s="382"/>
      <c r="J357" s="382"/>
      <c r="K357" s="382"/>
      <c r="L357" s="382"/>
      <c r="M357" s="388" t="s">
        <v>4563</v>
      </c>
      <c r="N357" s="388" t="s">
        <v>1055</v>
      </c>
      <c r="O357" s="388" t="s">
        <v>3943</v>
      </c>
      <c r="P357" s="388" t="s">
        <v>3889</v>
      </c>
      <c r="Q357" s="388">
        <v>4</v>
      </c>
      <c r="R357" s="388" t="s">
        <v>6825</v>
      </c>
      <c r="S357" s="388" t="s">
        <v>7380</v>
      </c>
      <c r="T357" s="388">
        <v>0.1</v>
      </c>
      <c r="U357" s="382"/>
      <c r="V357" s="386"/>
      <c r="W357" s="386">
        <f t="shared" si="11"/>
        <v>15242.650000000005</v>
      </c>
      <c r="X357" s="386"/>
      <c r="Y357" s="386">
        <f t="shared" si="10"/>
        <v>1203.1399999999994</v>
      </c>
    </row>
    <row r="358" spans="1:25" x14ac:dyDescent="0.2">
      <c r="A358" s="381">
        <v>41200</v>
      </c>
      <c r="B358" s="382" t="s">
        <v>7381</v>
      </c>
      <c r="C358" s="382" t="s">
        <v>7427</v>
      </c>
      <c r="D358" s="382" t="s">
        <v>7382</v>
      </c>
      <c r="E358" s="382"/>
      <c r="F358" s="382"/>
      <c r="G358" s="382"/>
      <c r="H358" s="382"/>
      <c r="I358" s="382"/>
      <c r="J358" s="382"/>
      <c r="K358" s="382"/>
      <c r="L358" s="382"/>
      <c r="M358" s="388" t="s">
        <v>4563</v>
      </c>
      <c r="N358" s="388" t="s">
        <v>4134</v>
      </c>
      <c r="O358" s="388" t="s">
        <v>3990</v>
      </c>
      <c r="P358" s="388" t="s">
        <v>4024</v>
      </c>
      <c r="Q358" s="388">
        <v>23</v>
      </c>
      <c r="R358" s="388" t="s">
        <v>7383</v>
      </c>
      <c r="S358" s="388" t="s">
        <v>7384</v>
      </c>
      <c r="T358" s="388">
        <v>353</v>
      </c>
      <c r="U358" s="382"/>
      <c r="V358" s="436">
        <v>167</v>
      </c>
      <c r="W358" s="386">
        <f t="shared" si="11"/>
        <v>15409.650000000005</v>
      </c>
      <c r="X358" s="386"/>
      <c r="Y358" s="386">
        <f t="shared" si="10"/>
        <v>1203.1399999999994</v>
      </c>
    </row>
    <row r="359" spans="1:25" x14ac:dyDescent="0.2">
      <c r="A359" s="381">
        <v>41200</v>
      </c>
      <c r="B359" s="382" t="s">
        <v>7385</v>
      </c>
      <c r="C359" s="382" t="s">
        <v>7386</v>
      </c>
      <c r="D359" s="382" t="s">
        <v>7387</v>
      </c>
      <c r="E359" s="382"/>
      <c r="F359" s="382"/>
      <c r="G359" s="382"/>
      <c r="H359" s="382"/>
      <c r="I359" s="382"/>
      <c r="J359" s="382"/>
      <c r="K359" s="382"/>
      <c r="L359" s="382"/>
      <c r="M359" s="388" t="s">
        <v>4563</v>
      </c>
      <c r="N359" s="388" t="s">
        <v>1059</v>
      </c>
      <c r="O359" s="388" t="s">
        <v>3999</v>
      </c>
      <c r="P359" s="388" t="s">
        <v>3908</v>
      </c>
      <c r="Q359" s="388">
        <v>28</v>
      </c>
      <c r="R359" s="388" t="s">
        <v>7388</v>
      </c>
      <c r="S359" s="388" t="s">
        <v>7389</v>
      </c>
      <c r="T359" s="388">
        <v>1.4</v>
      </c>
      <c r="U359" s="382"/>
      <c r="V359" s="386"/>
      <c r="W359" s="386">
        <f t="shared" si="11"/>
        <v>15409.650000000005</v>
      </c>
      <c r="X359" s="386"/>
      <c r="Y359" s="386">
        <f t="shared" si="10"/>
        <v>1203.1399999999994</v>
      </c>
    </row>
    <row r="360" spans="1:25" x14ac:dyDescent="0.2">
      <c r="A360" s="381">
        <v>41200</v>
      </c>
      <c r="B360" s="382" t="s">
        <v>7390</v>
      </c>
      <c r="C360" s="382" t="s">
        <v>7391</v>
      </c>
      <c r="D360" s="382" t="s">
        <v>7392</v>
      </c>
      <c r="E360" s="382"/>
      <c r="F360" s="382"/>
      <c r="G360" s="382"/>
      <c r="H360" s="382"/>
      <c r="I360" s="382"/>
      <c r="J360" s="382"/>
      <c r="K360" s="382"/>
      <c r="L360" s="382"/>
      <c r="M360" s="388" t="s">
        <v>4563</v>
      </c>
      <c r="N360" s="388" t="s">
        <v>1055</v>
      </c>
      <c r="O360" s="388" t="s">
        <v>3900</v>
      </c>
      <c r="P360" s="388" t="s">
        <v>3959</v>
      </c>
      <c r="Q360" s="388">
        <v>2</v>
      </c>
      <c r="R360" s="388" t="s">
        <v>7393</v>
      </c>
      <c r="S360" s="388" t="s">
        <v>6258</v>
      </c>
      <c r="T360" s="388">
        <v>0.1</v>
      </c>
      <c r="U360" s="382"/>
      <c r="V360" s="386"/>
      <c r="W360" s="386">
        <f t="shared" si="11"/>
        <v>15409.650000000005</v>
      </c>
      <c r="X360" s="386"/>
      <c r="Y360" s="386">
        <f t="shared" si="10"/>
        <v>1203.1399999999994</v>
      </c>
    </row>
    <row r="361" spans="1:25" x14ac:dyDescent="0.2">
      <c r="A361" s="381">
        <v>41200</v>
      </c>
      <c r="B361" s="382" t="s">
        <v>7394</v>
      </c>
      <c r="C361" s="382" t="s">
        <v>7395</v>
      </c>
      <c r="D361" s="382" t="s">
        <v>7396</v>
      </c>
      <c r="E361" s="382"/>
      <c r="F361" s="382"/>
      <c r="G361" s="382"/>
      <c r="H361" s="382"/>
      <c r="I361" s="382"/>
      <c r="J361" s="382"/>
      <c r="K361" s="382"/>
      <c r="L361" s="382"/>
      <c r="M361" s="388" t="s">
        <v>4563</v>
      </c>
      <c r="N361" s="388" t="s">
        <v>1055</v>
      </c>
      <c r="O361" s="388" t="s">
        <v>3894</v>
      </c>
      <c r="P361" s="388" t="s">
        <v>3895</v>
      </c>
      <c r="Q361" s="388">
        <v>18</v>
      </c>
      <c r="R361" s="388" t="s">
        <v>4444</v>
      </c>
      <c r="S361" s="388" t="s">
        <v>7397</v>
      </c>
      <c r="T361" s="388">
        <v>0.1</v>
      </c>
      <c r="U361" s="382"/>
      <c r="V361" s="386"/>
      <c r="W361" s="386">
        <f t="shared" si="11"/>
        <v>15409.650000000005</v>
      </c>
      <c r="X361" s="386"/>
      <c r="Y361" s="386">
        <f t="shared" si="10"/>
        <v>1203.1399999999994</v>
      </c>
    </row>
    <row r="362" spans="1:25" x14ac:dyDescent="0.2">
      <c r="A362" s="381">
        <v>41200</v>
      </c>
      <c r="B362" s="382" t="s">
        <v>7398</v>
      </c>
      <c r="C362" s="382" t="s">
        <v>7399</v>
      </c>
      <c r="D362" s="382" t="s">
        <v>7400</v>
      </c>
      <c r="E362" s="382"/>
      <c r="F362" s="382"/>
      <c r="G362" s="382"/>
      <c r="H362" s="382"/>
      <c r="I362" s="382"/>
      <c r="J362" s="382"/>
      <c r="K362" s="382"/>
      <c r="L362" s="382"/>
      <c r="M362" s="388" t="s">
        <v>4563</v>
      </c>
      <c r="N362" s="388" t="s">
        <v>1076</v>
      </c>
      <c r="O362" s="388" t="s">
        <v>2719</v>
      </c>
      <c r="P362" s="388" t="s">
        <v>3908</v>
      </c>
      <c r="Q362" s="388">
        <v>28</v>
      </c>
      <c r="R362" s="388" t="s">
        <v>2189</v>
      </c>
      <c r="S362" s="388" t="s">
        <v>3254</v>
      </c>
      <c r="T362" s="388">
        <v>14.7</v>
      </c>
      <c r="U362" s="382"/>
      <c r="V362" s="386"/>
      <c r="W362" s="386">
        <f t="shared" si="11"/>
        <v>15409.650000000005</v>
      </c>
      <c r="X362" s="386"/>
      <c r="Y362" s="386">
        <f t="shared" si="10"/>
        <v>1203.1399999999994</v>
      </c>
    </row>
    <row r="363" spans="1:25" x14ac:dyDescent="0.2">
      <c r="A363" s="381">
        <v>41200</v>
      </c>
      <c r="B363" s="382" t="s">
        <v>5570</v>
      </c>
      <c r="C363" s="382" t="s">
        <v>7401</v>
      </c>
      <c r="D363" s="382" t="s">
        <v>7402</v>
      </c>
      <c r="E363" s="382"/>
      <c r="F363" s="382"/>
      <c r="G363" s="382"/>
      <c r="H363" s="382"/>
      <c r="I363" s="382"/>
      <c r="J363" s="382"/>
      <c r="K363" s="382"/>
      <c r="L363" s="382"/>
      <c r="M363" s="388" t="s">
        <v>4563</v>
      </c>
      <c r="N363" s="388" t="s">
        <v>1055</v>
      </c>
      <c r="O363" s="388" t="s">
        <v>3900</v>
      </c>
      <c r="P363" s="388" t="s">
        <v>3908</v>
      </c>
      <c r="Q363" s="388">
        <v>30</v>
      </c>
      <c r="R363" s="388" t="s">
        <v>7403</v>
      </c>
      <c r="S363" s="388" t="s">
        <v>1702</v>
      </c>
      <c r="T363" s="388">
        <v>0.14000000000000001</v>
      </c>
      <c r="U363" s="382"/>
      <c r="V363" s="386"/>
      <c r="W363" s="386">
        <f t="shared" si="11"/>
        <v>15409.650000000005</v>
      </c>
      <c r="X363" s="386"/>
      <c r="Y363" s="386">
        <f t="shared" si="10"/>
        <v>1203.1399999999994</v>
      </c>
    </row>
    <row r="364" spans="1:25" x14ac:dyDescent="0.2">
      <c r="A364" s="381">
        <v>41200</v>
      </c>
      <c r="B364" s="382" t="s">
        <v>7404</v>
      </c>
      <c r="C364" s="382" t="s">
        <v>7405</v>
      </c>
      <c r="D364" s="382" t="s">
        <v>7406</v>
      </c>
      <c r="E364" s="382"/>
      <c r="F364" s="382"/>
      <c r="G364" s="382"/>
      <c r="H364" s="382"/>
      <c r="I364" s="382"/>
      <c r="J364" s="382"/>
      <c r="K364" s="382"/>
      <c r="L364" s="382"/>
      <c r="M364" s="388" t="s">
        <v>4563</v>
      </c>
      <c r="N364" s="388" t="s">
        <v>1059</v>
      </c>
      <c r="O364" s="388" t="s">
        <v>3990</v>
      </c>
      <c r="P364" s="388" t="s">
        <v>3889</v>
      </c>
      <c r="Q364" s="388">
        <v>7</v>
      </c>
      <c r="R364" s="388" t="s">
        <v>3550</v>
      </c>
      <c r="S364" s="388" t="s">
        <v>7407</v>
      </c>
      <c r="T364" s="388">
        <v>1.1299999999999999</v>
      </c>
      <c r="U364" s="382"/>
      <c r="V364" s="386"/>
      <c r="W364" s="386">
        <f t="shared" si="11"/>
        <v>15409.650000000005</v>
      </c>
      <c r="X364" s="386"/>
      <c r="Y364" s="386">
        <f t="shared" si="10"/>
        <v>1203.1399999999994</v>
      </c>
    </row>
    <row r="365" spans="1:25" x14ac:dyDescent="0.2">
      <c r="A365" s="381">
        <v>41200</v>
      </c>
      <c r="B365" s="382" t="s">
        <v>7408</v>
      </c>
      <c r="C365" s="382" t="s">
        <v>7409</v>
      </c>
      <c r="D365" s="382" t="s">
        <v>7410</v>
      </c>
      <c r="E365" s="382"/>
      <c r="F365" s="382"/>
      <c r="G365" s="382"/>
      <c r="H365" s="382"/>
      <c r="I365" s="382"/>
      <c r="J365" s="382"/>
      <c r="K365" s="382"/>
      <c r="L365" s="382"/>
      <c r="M365" s="388" t="s">
        <v>4563</v>
      </c>
      <c r="N365" s="388" t="s">
        <v>1076</v>
      </c>
      <c r="O365" s="388" t="s">
        <v>1739</v>
      </c>
      <c r="P365" s="388" t="s">
        <v>3995</v>
      </c>
      <c r="Q365" s="388">
        <v>26</v>
      </c>
      <c r="R365" s="388" t="s">
        <v>7411</v>
      </c>
      <c r="S365" s="388" t="s">
        <v>7412</v>
      </c>
      <c r="T365" s="388">
        <v>10</v>
      </c>
      <c r="U365" s="382"/>
      <c r="V365" s="386"/>
      <c r="W365" s="386">
        <f t="shared" si="11"/>
        <v>15409.650000000005</v>
      </c>
      <c r="X365" s="386"/>
      <c r="Y365" s="386">
        <f t="shared" si="10"/>
        <v>1203.1399999999994</v>
      </c>
    </row>
    <row r="366" spans="1:25" x14ac:dyDescent="0.2">
      <c r="A366" s="393">
        <v>41200</v>
      </c>
      <c r="B366" s="320" t="s">
        <v>7413</v>
      </c>
      <c r="C366" s="320" t="s">
        <v>7414</v>
      </c>
      <c r="D366" s="320" t="s">
        <v>7415</v>
      </c>
      <c r="E366" s="320">
        <v>146</v>
      </c>
      <c r="F366" s="320"/>
      <c r="G366" s="320"/>
      <c r="H366" s="320"/>
      <c r="I366" s="320"/>
      <c r="J366" s="320"/>
      <c r="K366" s="320">
        <v>33</v>
      </c>
      <c r="L366" s="320"/>
      <c r="M366" s="406" t="s">
        <v>4563</v>
      </c>
      <c r="N366" s="406" t="s">
        <v>1059</v>
      </c>
      <c r="O366" s="406" t="s">
        <v>3937</v>
      </c>
      <c r="P366" s="406" t="s">
        <v>3889</v>
      </c>
      <c r="Q366" s="406">
        <v>6</v>
      </c>
      <c r="R366" s="406" t="s">
        <v>7416</v>
      </c>
      <c r="S366" s="406" t="s">
        <v>7417</v>
      </c>
      <c r="T366" s="406">
        <v>2</v>
      </c>
      <c r="U366" s="320"/>
      <c r="V366" s="397">
        <v>2</v>
      </c>
      <c r="W366" s="397">
        <f t="shared" si="11"/>
        <v>15411.650000000005</v>
      </c>
      <c r="X366" s="397"/>
      <c r="Y366" s="397">
        <f t="shared" si="10"/>
        <v>1203.1399999999994</v>
      </c>
    </row>
    <row r="367" spans="1:25" x14ac:dyDescent="0.2">
      <c r="A367" s="381">
        <v>41201</v>
      </c>
      <c r="B367" s="382" t="s">
        <v>4010</v>
      </c>
      <c r="C367" s="382" t="s">
        <v>7418</v>
      </c>
      <c r="D367" s="382" t="s">
        <v>7419</v>
      </c>
      <c r="E367" s="382"/>
      <c r="F367" s="382"/>
      <c r="G367" s="382"/>
      <c r="H367" s="382"/>
      <c r="I367" s="382"/>
      <c r="J367" s="382"/>
      <c r="K367" s="382"/>
      <c r="L367" s="382"/>
      <c r="M367" s="388" t="s">
        <v>4563</v>
      </c>
      <c r="N367" s="388" t="s">
        <v>1059</v>
      </c>
      <c r="O367" s="388" t="s">
        <v>3999</v>
      </c>
      <c r="P367" s="388" t="s">
        <v>3889</v>
      </c>
      <c r="Q367" s="388">
        <v>9</v>
      </c>
      <c r="R367" s="388" t="s">
        <v>7420</v>
      </c>
      <c r="S367" s="388" t="s">
        <v>7421</v>
      </c>
      <c r="T367" s="388">
        <v>1.1000000000000001</v>
      </c>
      <c r="U367" s="382"/>
      <c r="V367" s="386"/>
      <c r="W367" s="386">
        <f t="shared" si="11"/>
        <v>15411.650000000005</v>
      </c>
      <c r="X367" s="386"/>
      <c r="Y367" s="386">
        <f t="shared" si="10"/>
        <v>1203.1399999999994</v>
      </c>
    </row>
    <row r="368" spans="1:25" x14ac:dyDescent="0.2">
      <c r="A368" s="381">
        <v>41204</v>
      </c>
      <c r="B368" s="382" t="s">
        <v>5416</v>
      </c>
      <c r="C368" s="382" t="s">
        <v>7422</v>
      </c>
      <c r="D368" s="382" t="s">
        <v>7423</v>
      </c>
      <c r="E368" s="382"/>
      <c r="F368" s="382"/>
      <c r="G368" s="382"/>
      <c r="H368" s="382"/>
      <c r="I368" s="382"/>
      <c r="J368" s="382"/>
      <c r="K368" s="382"/>
      <c r="L368" s="382"/>
      <c r="M368" s="388" t="s">
        <v>4563</v>
      </c>
      <c r="N368" s="388" t="s">
        <v>1055</v>
      </c>
      <c r="O368" s="388" t="s">
        <v>3979</v>
      </c>
      <c r="P368" s="388" t="s">
        <v>3991</v>
      </c>
      <c r="Q368" s="388">
        <v>1</v>
      </c>
      <c r="R368" s="388" t="s">
        <v>3785</v>
      </c>
      <c r="S368" s="388" t="s">
        <v>7424</v>
      </c>
      <c r="T368" s="388">
        <v>0.1</v>
      </c>
      <c r="U368" s="382"/>
      <c r="V368" s="386"/>
      <c r="W368" s="386">
        <f t="shared" si="11"/>
        <v>15411.650000000005</v>
      </c>
      <c r="X368" s="386"/>
      <c r="Y368" s="386">
        <f t="shared" si="10"/>
        <v>1203.1399999999994</v>
      </c>
    </row>
    <row r="369" spans="1:25" x14ac:dyDescent="0.2">
      <c r="A369" s="437">
        <v>41210</v>
      </c>
      <c r="B369" s="438" t="s">
        <v>7428</v>
      </c>
      <c r="C369" s="438" t="s">
        <v>7429</v>
      </c>
      <c r="D369" s="438" t="s">
        <v>7430</v>
      </c>
      <c r="E369" s="438">
        <v>147</v>
      </c>
      <c r="F369" s="438"/>
      <c r="G369" s="438"/>
      <c r="H369" s="438"/>
      <c r="I369" s="438">
        <v>17</v>
      </c>
      <c r="J369" s="438"/>
      <c r="K369" s="438"/>
      <c r="L369" s="438"/>
      <c r="M369" s="439" t="s">
        <v>4563</v>
      </c>
      <c r="N369" s="439" t="s">
        <v>1059</v>
      </c>
      <c r="O369" s="439" t="s">
        <v>3999</v>
      </c>
      <c r="P369" s="439" t="s">
        <v>3889</v>
      </c>
      <c r="Q369" s="439">
        <v>31</v>
      </c>
      <c r="R369" s="439" t="s">
        <v>7431</v>
      </c>
      <c r="S369" s="439" t="s">
        <v>7432</v>
      </c>
      <c r="T369" s="439">
        <v>0.91</v>
      </c>
      <c r="U369" s="438"/>
      <c r="V369" s="440">
        <v>0.91</v>
      </c>
      <c r="W369" s="440">
        <f t="shared" si="11"/>
        <v>15412.560000000005</v>
      </c>
      <c r="X369" s="440"/>
      <c r="Y369" s="440">
        <f t="shared" si="10"/>
        <v>1203.1399999999994</v>
      </c>
    </row>
    <row r="370" spans="1:25" x14ac:dyDescent="0.2">
      <c r="A370" s="381">
        <v>41211</v>
      </c>
      <c r="B370" s="382" t="s">
        <v>7434</v>
      </c>
      <c r="C370" s="382" t="s">
        <v>7435</v>
      </c>
      <c r="D370" s="382" t="s">
        <v>7436</v>
      </c>
      <c r="E370" s="382"/>
      <c r="F370" s="382"/>
      <c r="G370" s="382"/>
      <c r="H370" s="382"/>
      <c r="I370" s="382"/>
      <c r="J370" s="382"/>
      <c r="K370" s="382"/>
      <c r="L370" s="382"/>
      <c r="M370" s="388" t="s">
        <v>7287</v>
      </c>
      <c r="N370" s="388"/>
      <c r="O370" s="388"/>
      <c r="P370" s="388"/>
      <c r="Q370" s="388"/>
      <c r="R370" s="388"/>
      <c r="S370" s="388"/>
      <c r="T370" s="388"/>
      <c r="U370" s="382"/>
      <c r="V370" s="386"/>
      <c r="W370" s="386">
        <f t="shared" si="11"/>
        <v>15412.560000000005</v>
      </c>
      <c r="X370" s="386"/>
      <c r="Y370" s="386">
        <f t="shared" si="10"/>
        <v>1203.1399999999994</v>
      </c>
    </row>
    <row r="371" spans="1:25" x14ac:dyDescent="0.2">
      <c r="A371" s="393">
        <v>41217</v>
      </c>
      <c r="B371" s="320" t="s">
        <v>7437</v>
      </c>
      <c r="C371" s="320" t="s">
        <v>7438</v>
      </c>
      <c r="D371" s="320" t="s">
        <v>7439</v>
      </c>
      <c r="E371" s="320">
        <v>148</v>
      </c>
      <c r="F371" s="320">
        <v>19</v>
      </c>
      <c r="G371" s="320"/>
      <c r="H371" s="320"/>
      <c r="I371" s="320"/>
      <c r="J371" s="320"/>
      <c r="K371" s="320"/>
      <c r="L371" s="320"/>
      <c r="M371" s="406" t="s">
        <v>4983</v>
      </c>
      <c r="N371" s="406" t="s">
        <v>1055</v>
      </c>
      <c r="O371" s="406" t="s">
        <v>2427</v>
      </c>
      <c r="P371" s="406" t="s">
        <v>4070</v>
      </c>
      <c r="Q371" s="406">
        <v>19</v>
      </c>
      <c r="R371" s="406" t="s">
        <v>1714</v>
      </c>
      <c r="S371" s="406" t="s">
        <v>7440</v>
      </c>
      <c r="T371" s="406">
        <v>0.1</v>
      </c>
      <c r="U371" s="320"/>
      <c r="V371" s="397">
        <v>0.1</v>
      </c>
      <c r="W371" s="397">
        <f t="shared" si="11"/>
        <v>15412.660000000005</v>
      </c>
      <c r="X371" s="397"/>
      <c r="Y371" s="397">
        <f t="shared" si="10"/>
        <v>1203.1399999999994</v>
      </c>
    </row>
    <row r="372" spans="1:25" x14ac:dyDescent="0.2">
      <c r="A372" s="393">
        <v>41217</v>
      </c>
      <c r="B372" s="320" t="s">
        <v>7441</v>
      </c>
      <c r="C372" s="320" t="s">
        <v>7442</v>
      </c>
      <c r="D372" s="320" t="s">
        <v>7443</v>
      </c>
      <c r="E372" s="320">
        <v>149</v>
      </c>
      <c r="F372" s="320">
        <v>20</v>
      </c>
      <c r="G372" s="320"/>
      <c r="H372" s="320"/>
      <c r="I372" s="320"/>
      <c r="J372" s="320"/>
      <c r="K372" s="320"/>
      <c r="L372" s="320"/>
      <c r="M372" s="406" t="s">
        <v>3936</v>
      </c>
      <c r="N372" s="406" t="s">
        <v>1055</v>
      </c>
      <c r="O372" s="406" t="s">
        <v>2306</v>
      </c>
      <c r="P372" s="406" t="s">
        <v>4037</v>
      </c>
      <c r="Q372" s="406">
        <v>18</v>
      </c>
      <c r="R372" s="406" t="s">
        <v>7444</v>
      </c>
      <c r="S372" s="406" t="s">
        <v>7445</v>
      </c>
      <c r="T372" s="406">
        <v>0.1</v>
      </c>
      <c r="U372" s="320"/>
      <c r="V372" s="397">
        <v>0.1</v>
      </c>
      <c r="W372" s="397">
        <f t="shared" si="11"/>
        <v>15412.760000000006</v>
      </c>
      <c r="X372" s="397"/>
      <c r="Y372" s="397">
        <f t="shared" si="10"/>
        <v>1203.1399999999994</v>
      </c>
    </row>
    <row r="373" spans="1:25" x14ac:dyDescent="0.2">
      <c r="A373" s="381">
        <v>41230</v>
      </c>
      <c r="B373" s="382" t="s">
        <v>7446</v>
      </c>
      <c r="C373" s="382" t="s">
        <v>7447</v>
      </c>
      <c r="D373" s="382" t="s">
        <v>7448</v>
      </c>
      <c r="E373" s="382"/>
      <c r="F373" s="382"/>
      <c r="G373" s="382"/>
      <c r="H373" s="382"/>
      <c r="I373" s="382"/>
      <c r="J373" s="382"/>
      <c r="K373" s="382"/>
      <c r="L373" s="382"/>
      <c r="M373" s="388" t="s">
        <v>7287</v>
      </c>
      <c r="N373" s="388" t="s">
        <v>1059</v>
      </c>
      <c r="O373" s="388" t="s">
        <v>4059</v>
      </c>
      <c r="P373" s="388" t="s">
        <v>3959</v>
      </c>
      <c r="Q373" s="388">
        <v>14</v>
      </c>
      <c r="R373" s="388" t="s">
        <v>7449</v>
      </c>
      <c r="S373" s="388" t="s">
        <v>6087</v>
      </c>
      <c r="T373" s="388">
        <v>4.9000000000000004</v>
      </c>
      <c r="U373" s="382"/>
      <c r="V373" s="386"/>
      <c r="W373" s="386">
        <f t="shared" si="11"/>
        <v>15412.760000000006</v>
      </c>
      <c r="X373" s="386"/>
      <c r="Y373" s="386">
        <f t="shared" si="10"/>
        <v>1203.1399999999994</v>
      </c>
    </row>
    <row r="374" spans="1:25" x14ac:dyDescent="0.2">
      <c r="A374" s="381">
        <v>41233</v>
      </c>
      <c r="B374" s="382" t="s">
        <v>7450</v>
      </c>
      <c r="C374" s="382" t="s">
        <v>7451</v>
      </c>
      <c r="D374" s="382" t="s">
        <v>7452</v>
      </c>
      <c r="E374" s="382"/>
      <c r="F374" s="382"/>
      <c r="G374" s="382"/>
      <c r="H374" s="382"/>
      <c r="I374" s="382"/>
      <c r="J374" s="382"/>
      <c r="K374" s="382"/>
      <c r="L374" s="382"/>
      <c r="M374" s="388" t="s">
        <v>4983</v>
      </c>
      <c r="N374" s="388" t="s">
        <v>1059</v>
      </c>
      <c r="O374" s="388" t="s">
        <v>3900</v>
      </c>
      <c r="P374" s="388" t="s">
        <v>3959</v>
      </c>
      <c r="Q374" s="388">
        <v>33</v>
      </c>
      <c r="R374" s="388" t="s">
        <v>7453</v>
      </c>
      <c r="S374" s="388" t="s">
        <v>7454</v>
      </c>
      <c r="T374" s="388">
        <v>0.5</v>
      </c>
      <c r="U374" s="382"/>
      <c r="V374" s="436">
        <v>0.35</v>
      </c>
      <c r="W374" s="386">
        <f t="shared" si="11"/>
        <v>15413.110000000006</v>
      </c>
      <c r="X374" s="386"/>
      <c r="Y374" s="386">
        <f t="shared" si="10"/>
        <v>1203.1399999999994</v>
      </c>
    </row>
    <row r="375" spans="1:25" x14ac:dyDescent="0.2">
      <c r="A375" s="393">
        <v>41241</v>
      </c>
      <c r="B375" s="320" t="s">
        <v>1609</v>
      </c>
      <c r="C375" s="320" t="s">
        <v>7455</v>
      </c>
      <c r="D375" s="320" t="s">
        <v>7456</v>
      </c>
      <c r="E375" s="320">
        <v>150</v>
      </c>
      <c r="F375" s="320"/>
      <c r="G375" s="320"/>
      <c r="H375" s="320"/>
      <c r="I375" s="320"/>
      <c r="J375" s="320"/>
      <c r="K375" s="320"/>
      <c r="L375" s="320">
        <v>21</v>
      </c>
      <c r="M375" s="406" t="s">
        <v>7287</v>
      </c>
      <c r="N375" s="406" t="s">
        <v>1055</v>
      </c>
      <c r="O375" s="406" t="s">
        <v>3894</v>
      </c>
      <c r="P375" s="406" t="s">
        <v>3991</v>
      </c>
      <c r="Q375" s="406">
        <v>5</v>
      </c>
      <c r="R375" s="406" t="s">
        <v>7457</v>
      </c>
      <c r="S375" s="406" t="s">
        <v>4565</v>
      </c>
      <c r="T375" s="406">
        <v>0.1</v>
      </c>
      <c r="U375" s="320"/>
      <c r="V375" s="397">
        <v>0.1</v>
      </c>
      <c r="W375" s="397">
        <f t="shared" si="11"/>
        <v>15413.210000000006</v>
      </c>
      <c r="X375" s="397"/>
      <c r="Y375" s="397">
        <f t="shared" si="10"/>
        <v>1203.1399999999994</v>
      </c>
    </row>
    <row r="376" spans="1:25" x14ac:dyDescent="0.2">
      <c r="A376" s="381">
        <v>41241</v>
      </c>
      <c r="B376" s="382" t="s">
        <v>7458</v>
      </c>
      <c r="C376" s="382" t="s">
        <v>7459</v>
      </c>
      <c r="D376" s="382" t="s">
        <v>7460</v>
      </c>
      <c r="E376" s="382"/>
      <c r="F376" s="382"/>
      <c r="G376" s="382"/>
      <c r="H376" s="382"/>
      <c r="I376" s="382"/>
      <c r="J376" s="382"/>
      <c r="K376" s="382"/>
      <c r="L376" s="382"/>
      <c r="M376" s="388" t="s">
        <v>4085</v>
      </c>
      <c r="N376" s="388" t="s">
        <v>1059</v>
      </c>
      <c r="O376" s="388" t="s">
        <v>2306</v>
      </c>
      <c r="P376" s="388" t="s">
        <v>4043</v>
      </c>
      <c r="Q376" s="388">
        <v>7</v>
      </c>
      <c r="R376" s="388" t="s">
        <v>7461</v>
      </c>
      <c r="S376" s="388" t="s">
        <v>7462</v>
      </c>
      <c r="T376" s="388">
        <v>5</v>
      </c>
      <c r="U376" s="382"/>
      <c r="V376" s="386"/>
      <c r="W376" s="386">
        <f t="shared" si="11"/>
        <v>15413.210000000006</v>
      </c>
      <c r="X376" s="386"/>
      <c r="Y376" s="386">
        <f t="shared" si="10"/>
        <v>1203.1399999999994</v>
      </c>
    </row>
    <row r="377" spans="1:25" x14ac:dyDescent="0.2">
      <c r="A377" s="381">
        <v>41241</v>
      </c>
      <c r="B377" s="382" t="s">
        <v>7463</v>
      </c>
      <c r="C377" s="382" t="s">
        <v>7464</v>
      </c>
      <c r="D377" s="382" t="s">
        <v>7465</v>
      </c>
      <c r="E377" s="382"/>
      <c r="F377" s="382"/>
      <c r="G377" s="382"/>
      <c r="H377" s="382"/>
      <c r="I377" s="382"/>
      <c r="J377" s="382"/>
      <c r="K377" s="382"/>
      <c r="L377" s="382"/>
      <c r="M377" s="388" t="s">
        <v>4085</v>
      </c>
      <c r="N377" s="388" t="s">
        <v>1055</v>
      </c>
      <c r="O377" s="388" t="s">
        <v>2427</v>
      </c>
      <c r="P377" s="388" t="s">
        <v>4037</v>
      </c>
      <c r="Q377" s="388">
        <v>29</v>
      </c>
      <c r="R377" s="388" t="s">
        <v>7466</v>
      </c>
      <c r="S377" s="388" t="s">
        <v>7467</v>
      </c>
      <c r="T377" s="388">
        <v>0.1</v>
      </c>
      <c r="U377" s="382"/>
      <c r="V377" s="386"/>
      <c r="W377" s="386">
        <f t="shared" si="11"/>
        <v>15413.210000000006</v>
      </c>
      <c r="X377" s="386"/>
      <c r="Y377" s="386">
        <f t="shared" si="10"/>
        <v>1203.1399999999994</v>
      </c>
    </row>
    <row r="378" spans="1:25" x14ac:dyDescent="0.2">
      <c r="A378" s="381">
        <v>41243</v>
      </c>
      <c r="B378" s="382" t="s">
        <v>7468</v>
      </c>
      <c r="C378" s="382" t="s">
        <v>7469</v>
      </c>
      <c r="D378" s="382" t="s">
        <v>7470</v>
      </c>
      <c r="E378" s="382"/>
      <c r="F378" s="382"/>
      <c r="G378" s="382"/>
      <c r="H378" s="382"/>
      <c r="I378" s="382"/>
      <c r="J378" s="382"/>
      <c r="K378" s="382"/>
      <c r="L378" s="382"/>
      <c r="M378" s="388" t="s">
        <v>4085</v>
      </c>
      <c r="N378" s="388" t="s">
        <v>1055</v>
      </c>
      <c r="O378" s="388" t="s">
        <v>3919</v>
      </c>
      <c r="P378" s="388" t="s">
        <v>3895</v>
      </c>
      <c r="Q378" s="388">
        <v>17</v>
      </c>
      <c r="R378" s="388" t="s">
        <v>6611</v>
      </c>
      <c r="S378" s="388" t="s">
        <v>7471</v>
      </c>
      <c r="T378" s="388">
        <v>0.1</v>
      </c>
      <c r="U378" s="382"/>
      <c r="V378" s="386"/>
      <c r="W378" s="386">
        <f t="shared" si="11"/>
        <v>15413.210000000006</v>
      </c>
      <c r="X378" s="386"/>
      <c r="Y378" s="386">
        <f t="shared" si="10"/>
        <v>1203.1399999999994</v>
      </c>
    </row>
    <row r="379" spans="1:25" x14ac:dyDescent="0.2">
      <c r="A379" s="393">
        <v>41244</v>
      </c>
      <c r="B379" s="320" t="s">
        <v>1281</v>
      </c>
      <c r="C379" s="320" t="s">
        <v>7472</v>
      </c>
      <c r="D379" s="320" t="s">
        <v>7473</v>
      </c>
      <c r="E379" s="320">
        <v>151</v>
      </c>
      <c r="F379" s="320"/>
      <c r="G379" s="320"/>
      <c r="H379" s="320"/>
      <c r="I379" s="320"/>
      <c r="J379" s="320"/>
      <c r="K379" s="320">
        <v>34</v>
      </c>
      <c r="L379" s="320"/>
      <c r="M379" s="406" t="s">
        <v>7474</v>
      </c>
      <c r="N379" s="406" t="s">
        <v>1076</v>
      </c>
      <c r="O379" s="406" t="s">
        <v>3937</v>
      </c>
      <c r="P379" s="406" t="s">
        <v>3889</v>
      </c>
      <c r="Q379" s="406">
        <v>22</v>
      </c>
      <c r="R379" s="406" t="s">
        <v>7475</v>
      </c>
      <c r="S379" s="406" t="s">
        <v>7476</v>
      </c>
      <c r="T379" s="406">
        <v>20.100000000000001</v>
      </c>
      <c r="U379" s="320"/>
      <c r="V379" s="397">
        <v>20.100000000000001</v>
      </c>
      <c r="W379" s="397">
        <f t="shared" si="11"/>
        <v>15433.310000000007</v>
      </c>
      <c r="X379" s="397"/>
      <c r="Y379" s="397">
        <f t="shared" si="10"/>
        <v>1203.1399999999994</v>
      </c>
    </row>
    <row r="380" spans="1:25" x14ac:dyDescent="0.2">
      <c r="A380" s="381">
        <v>41245</v>
      </c>
      <c r="B380" s="382" t="s">
        <v>7477</v>
      </c>
      <c r="C380" s="382" t="s">
        <v>7478</v>
      </c>
      <c r="D380" s="382" t="s">
        <v>7479</v>
      </c>
      <c r="E380" s="382"/>
      <c r="F380" s="382"/>
      <c r="G380" s="382"/>
      <c r="H380" s="382"/>
      <c r="I380" s="382"/>
      <c r="J380" s="382"/>
      <c r="K380" s="382"/>
      <c r="L380" s="382"/>
      <c r="M380" s="388" t="s">
        <v>4085</v>
      </c>
      <c r="N380" s="388" t="s">
        <v>1076</v>
      </c>
      <c r="O380" s="388" t="s">
        <v>3999</v>
      </c>
      <c r="P380" s="388" t="s">
        <v>3959</v>
      </c>
      <c r="Q380" s="388">
        <v>15</v>
      </c>
      <c r="R380" s="388" t="s">
        <v>7480</v>
      </c>
      <c r="S380" s="388" t="s">
        <v>7481</v>
      </c>
      <c r="T380" s="388">
        <v>17.3</v>
      </c>
      <c r="U380" s="382"/>
      <c r="V380" s="436">
        <v>10.7</v>
      </c>
      <c r="W380" s="386">
        <f t="shared" si="11"/>
        <v>15444.010000000007</v>
      </c>
      <c r="X380" s="386"/>
      <c r="Y380" s="386">
        <f t="shared" si="10"/>
        <v>1203.1399999999994</v>
      </c>
    </row>
    <row r="381" spans="1:25" x14ac:dyDescent="0.2">
      <c r="A381" s="381">
        <v>41246</v>
      </c>
      <c r="B381" s="382" t="s">
        <v>7482</v>
      </c>
      <c r="C381" s="382" t="s">
        <v>7483</v>
      </c>
      <c r="D381" s="382" t="s">
        <v>7484</v>
      </c>
      <c r="E381" s="382"/>
      <c r="F381" s="382"/>
      <c r="G381" s="382"/>
      <c r="H381" s="382"/>
      <c r="I381" s="382"/>
      <c r="J381" s="382"/>
      <c r="K381" s="382"/>
      <c r="L381" s="382"/>
      <c r="M381" s="388" t="s">
        <v>4085</v>
      </c>
      <c r="N381" s="388" t="s">
        <v>1059</v>
      </c>
      <c r="O381" s="388" t="s">
        <v>3900</v>
      </c>
      <c r="P381" s="388" t="s">
        <v>3889</v>
      </c>
      <c r="Q381" s="388">
        <v>27</v>
      </c>
      <c r="R381" s="388" t="s">
        <v>7485</v>
      </c>
      <c r="S381" s="388" t="s">
        <v>7486</v>
      </c>
      <c r="T381" s="388">
        <v>2.1</v>
      </c>
      <c r="U381" s="382"/>
      <c r="V381" s="386"/>
      <c r="W381" s="386">
        <f t="shared" si="11"/>
        <v>15444.010000000007</v>
      </c>
      <c r="X381" s="386"/>
      <c r="Y381" s="386">
        <f t="shared" si="10"/>
        <v>1203.1399999999994</v>
      </c>
    </row>
    <row r="382" spans="1:25" x14ac:dyDescent="0.2">
      <c r="A382" s="381">
        <v>41612</v>
      </c>
      <c r="B382" s="382" t="s">
        <v>7489</v>
      </c>
      <c r="C382" s="382" t="s">
        <v>7490</v>
      </c>
      <c r="D382" s="382" t="s">
        <v>7491</v>
      </c>
      <c r="E382" s="382"/>
      <c r="F382" s="382"/>
      <c r="G382" s="382"/>
      <c r="H382" s="382"/>
      <c r="I382" s="382"/>
      <c r="J382" s="382"/>
      <c r="K382" s="382"/>
      <c r="L382" s="382"/>
      <c r="M382" s="388" t="s">
        <v>7287</v>
      </c>
      <c r="N382" s="388" t="s">
        <v>1055</v>
      </c>
      <c r="O382" s="388" t="s">
        <v>3894</v>
      </c>
      <c r="P382" s="388" t="s">
        <v>3895</v>
      </c>
      <c r="Q382" s="388">
        <v>31</v>
      </c>
      <c r="R382" s="388" t="s">
        <v>7492</v>
      </c>
      <c r="S382" s="388" t="s">
        <v>5225</v>
      </c>
      <c r="T382" s="388">
        <v>0.1</v>
      </c>
      <c r="U382" s="382"/>
      <c r="V382" s="386"/>
      <c r="W382" s="386">
        <f t="shared" si="11"/>
        <v>15444.010000000007</v>
      </c>
      <c r="X382" s="386"/>
      <c r="Y382" s="386">
        <f t="shared" si="10"/>
        <v>1203.1399999999994</v>
      </c>
    </row>
    <row r="383" spans="1:25" x14ac:dyDescent="0.2">
      <c r="A383" s="381">
        <v>41613</v>
      </c>
      <c r="B383" s="382" t="s">
        <v>7493</v>
      </c>
      <c r="C383" s="382" t="s">
        <v>7494</v>
      </c>
      <c r="D383" s="382" t="s">
        <v>7495</v>
      </c>
      <c r="E383" s="382"/>
      <c r="F383" s="382"/>
      <c r="G383" s="382"/>
      <c r="H383" s="382"/>
      <c r="I383" s="382"/>
      <c r="J383" s="382"/>
      <c r="K383" s="382"/>
      <c r="L383" s="382"/>
      <c r="M383" s="388" t="s">
        <v>4085</v>
      </c>
      <c r="N383" s="388" t="s">
        <v>1055</v>
      </c>
      <c r="O383" s="388" t="s">
        <v>3999</v>
      </c>
      <c r="P383" s="388" t="s">
        <v>3895</v>
      </c>
      <c r="Q383" s="388">
        <v>7</v>
      </c>
      <c r="R383" s="388" t="s">
        <v>365</v>
      </c>
      <c r="S383" s="388" t="s">
        <v>7496</v>
      </c>
      <c r="T383" s="388">
        <v>0.1</v>
      </c>
      <c r="U383" s="382"/>
      <c r="V383" s="386"/>
      <c r="W383" s="386">
        <f t="shared" si="11"/>
        <v>15444.010000000007</v>
      </c>
      <c r="X383" s="386"/>
      <c r="Y383" s="386">
        <f t="shared" si="10"/>
        <v>1203.1399999999994</v>
      </c>
    </row>
    <row r="384" spans="1:25" x14ac:dyDescent="0.2">
      <c r="A384" s="381">
        <v>41613</v>
      </c>
      <c r="B384" s="382" t="s">
        <v>7497</v>
      </c>
      <c r="C384" s="382" t="s">
        <v>7498</v>
      </c>
      <c r="D384" s="382" t="s">
        <v>7499</v>
      </c>
      <c r="E384" s="382"/>
      <c r="F384" s="382"/>
      <c r="G384" s="382"/>
      <c r="H384" s="382"/>
      <c r="I384" s="382"/>
      <c r="J384" s="382"/>
      <c r="K384" s="382"/>
      <c r="L384" s="382"/>
      <c r="M384" s="388" t="s">
        <v>4085</v>
      </c>
      <c r="N384" s="388" t="s">
        <v>1055</v>
      </c>
      <c r="O384" s="388" t="s">
        <v>3937</v>
      </c>
      <c r="P384" s="388" t="s">
        <v>3959</v>
      </c>
      <c r="Q384" s="388">
        <v>9</v>
      </c>
      <c r="R384" s="388" t="s">
        <v>5211</v>
      </c>
      <c r="S384" s="388" t="s">
        <v>7174</v>
      </c>
      <c r="T384" s="388">
        <v>0.1</v>
      </c>
      <c r="U384" s="382"/>
      <c r="V384" s="386"/>
      <c r="W384" s="386">
        <f t="shared" si="11"/>
        <v>15444.010000000007</v>
      </c>
      <c r="X384" s="386"/>
      <c r="Y384" s="386">
        <f t="shared" si="10"/>
        <v>1203.1399999999994</v>
      </c>
    </row>
    <row r="385" spans="1:25" x14ac:dyDescent="0.2">
      <c r="A385" s="381">
        <v>41475</v>
      </c>
      <c r="B385" s="382" t="s">
        <v>7500</v>
      </c>
      <c r="C385" s="382" t="s">
        <v>7501</v>
      </c>
      <c r="D385" s="382" t="s">
        <v>7502</v>
      </c>
      <c r="E385" s="382"/>
      <c r="F385" s="382"/>
      <c r="G385" s="382"/>
      <c r="H385" s="382"/>
      <c r="I385" s="382"/>
      <c r="J385" s="382"/>
      <c r="K385" s="382"/>
      <c r="L385" s="382"/>
      <c r="M385" s="388" t="s">
        <v>3965</v>
      </c>
      <c r="N385" s="388" t="s">
        <v>1076</v>
      </c>
      <c r="O385" s="388" t="s">
        <v>1641</v>
      </c>
      <c r="P385" s="388" t="s">
        <v>3908</v>
      </c>
      <c r="Q385" s="388">
        <v>29</v>
      </c>
      <c r="R385" s="388" t="s">
        <v>7503</v>
      </c>
      <c r="S385" s="388" t="s">
        <v>7504</v>
      </c>
      <c r="T385" s="388"/>
      <c r="U385" s="382">
        <v>19.7</v>
      </c>
      <c r="V385" s="386"/>
      <c r="W385" s="386">
        <f t="shared" si="11"/>
        <v>15444.010000000007</v>
      </c>
      <c r="X385" s="386"/>
      <c r="Y385" s="386">
        <f t="shared" si="10"/>
        <v>1203.1399999999994</v>
      </c>
    </row>
    <row r="386" spans="1:25" x14ac:dyDescent="0.2">
      <c r="A386" s="381">
        <v>41627</v>
      </c>
      <c r="B386" s="382" t="s">
        <v>7505</v>
      </c>
      <c r="C386" s="382" t="s">
        <v>7506</v>
      </c>
      <c r="D386" s="382" t="s">
        <v>7507</v>
      </c>
      <c r="E386" s="382"/>
      <c r="F386" s="382"/>
      <c r="G386" s="382"/>
      <c r="H386" s="382"/>
      <c r="I386" s="382"/>
      <c r="J386" s="382"/>
      <c r="K386" s="382"/>
      <c r="L386" s="382"/>
      <c r="M386" s="388" t="s">
        <v>4085</v>
      </c>
      <c r="N386" s="388" t="s">
        <v>1055</v>
      </c>
      <c r="O386" s="388" t="s">
        <v>3937</v>
      </c>
      <c r="P386" s="388" t="s">
        <v>3895</v>
      </c>
      <c r="Q386" s="388">
        <v>32</v>
      </c>
      <c r="R386" s="388" t="s">
        <v>7508</v>
      </c>
      <c r="S386" s="388" t="s">
        <v>7509</v>
      </c>
      <c r="T386" s="388">
        <v>0.1</v>
      </c>
      <c r="U386" s="382"/>
      <c r="V386" s="386"/>
      <c r="W386" s="386">
        <f t="shared" si="11"/>
        <v>15444.010000000007</v>
      </c>
      <c r="X386" s="386"/>
      <c r="Y386" s="386">
        <f t="shared" si="10"/>
        <v>1203.1399999999994</v>
      </c>
    </row>
    <row r="387" spans="1:25" x14ac:dyDescent="0.2">
      <c r="A387" s="393">
        <v>41629</v>
      </c>
      <c r="B387" s="320" t="s">
        <v>7510</v>
      </c>
      <c r="C387" s="320" t="s">
        <v>7511</v>
      </c>
      <c r="D387" s="320" t="s">
        <v>7512</v>
      </c>
      <c r="E387" s="320">
        <v>152</v>
      </c>
      <c r="F387" s="320"/>
      <c r="G387" s="320"/>
      <c r="H387" s="320"/>
      <c r="I387" s="320"/>
      <c r="J387" s="320"/>
      <c r="K387" s="320">
        <v>35</v>
      </c>
      <c r="L387" s="320"/>
      <c r="M387" s="406" t="s">
        <v>4983</v>
      </c>
      <c r="N387" s="406" t="s">
        <v>1055</v>
      </c>
      <c r="O387" s="406" t="s">
        <v>3937</v>
      </c>
      <c r="P387" s="406" t="s">
        <v>3889</v>
      </c>
      <c r="Q387" s="406">
        <v>3</v>
      </c>
      <c r="R387" s="406" t="s">
        <v>5627</v>
      </c>
      <c r="S387" s="406" t="s">
        <v>1768</v>
      </c>
      <c r="T387" s="406">
        <v>0.21</v>
      </c>
      <c r="U387" s="320"/>
      <c r="V387" s="397">
        <v>0.21</v>
      </c>
      <c r="W387" s="397">
        <f t="shared" si="11"/>
        <v>15444.220000000007</v>
      </c>
      <c r="X387" s="397"/>
      <c r="Y387" s="397">
        <f t="shared" si="10"/>
        <v>1203.1399999999994</v>
      </c>
    </row>
    <row r="388" spans="1:25" x14ac:dyDescent="0.2">
      <c r="A388" s="381">
        <v>41638</v>
      </c>
      <c r="B388" s="382" t="s">
        <v>7513</v>
      </c>
      <c r="C388" s="382" t="s">
        <v>7514</v>
      </c>
      <c r="D388" s="382" t="s">
        <v>7515</v>
      </c>
      <c r="E388" s="382"/>
      <c r="F388" s="382"/>
      <c r="G388" s="382"/>
      <c r="H388" s="382"/>
      <c r="I388" s="382"/>
      <c r="J388" s="382"/>
      <c r="K388" s="382"/>
      <c r="L388" s="382"/>
      <c r="M388" s="388" t="s">
        <v>3887</v>
      </c>
      <c r="N388" s="388" t="s">
        <v>1059</v>
      </c>
      <c r="O388" s="388" t="s">
        <v>3919</v>
      </c>
      <c r="P388" s="388" t="s">
        <v>3889</v>
      </c>
      <c r="Q388" s="388">
        <v>31</v>
      </c>
      <c r="R388" s="388" t="s">
        <v>7516</v>
      </c>
      <c r="S388" s="388" t="s">
        <v>7517</v>
      </c>
      <c r="T388" s="388">
        <v>0.98</v>
      </c>
      <c r="U388" s="382"/>
      <c r="V388" s="386"/>
      <c r="W388" s="386">
        <f t="shared" si="11"/>
        <v>15444.220000000007</v>
      </c>
      <c r="X388" s="386"/>
      <c r="Y388" s="386">
        <f t="shared" si="10"/>
        <v>1203.1399999999994</v>
      </c>
    </row>
  </sheetData>
  <mergeCells count="8">
    <mergeCell ref="T6:U6"/>
    <mergeCell ref="V6:Y6"/>
    <mergeCell ref="A1:Z1"/>
    <mergeCell ref="A2:Z2"/>
    <mergeCell ref="A3:Z3"/>
    <mergeCell ref="F5:L5"/>
    <mergeCell ref="T5:U5"/>
    <mergeCell ref="V5:Y5"/>
  </mergeCells>
  <pageMargins left="0.25" right="0.25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'2007'!Print_Area</vt:lpstr>
      <vt:lpstr>'2009'!Print_Area</vt:lpstr>
      <vt:lpstr>'2004'!Print_Titles</vt:lpstr>
      <vt:lpstr>'2009'!Print_Titles</vt:lpstr>
    </vt:vector>
  </TitlesOfParts>
  <Company>State of South Dakota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Gering, A</dc:creator>
  <cp:lastModifiedBy>USDA Forest Service</cp:lastModifiedBy>
  <cp:lastPrinted>2017-03-13T18:49:05Z</cp:lastPrinted>
  <dcterms:created xsi:type="dcterms:W3CDTF">2003-05-17T22:03:33Z</dcterms:created>
  <dcterms:modified xsi:type="dcterms:W3CDTF">2017-04-07T16:01:19Z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-1799720567</vt:i4>
  </property>
  <property fmtid="{D5CDD505-2E9C-101B-9397-08002B2CF9AE}" pid="3" name="_EmailSubject">
    <vt:lpwstr>CURRENT FIRE RECORD BKF 04.xls</vt:lpwstr>
  </property>
  <property fmtid="{D5CDD505-2E9C-101B-9397-08002B2CF9AE}" pid="4" name="_AuthorEmail">
    <vt:lpwstr>Cindy.Hansen@state.sd.us</vt:lpwstr>
  </property>
  <property fmtid="{D5CDD505-2E9C-101B-9397-08002B2CF9AE}" pid="5" name="_AuthorEmailDisplayName">
    <vt:lpwstr>Hansen, Cindy</vt:lpwstr>
  </property>
  <property fmtid="{D5CDD505-2E9C-101B-9397-08002B2CF9AE}" pid="6" name="_ReviewingToolsShownOnce">
    <vt:lpwstr/>
  </property>
</Properties>
</file>