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61" windowWidth="28620" windowHeight="14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<sst xmlns="http://schemas.openxmlformats.org/spreadsheetml/2006/main" count="101" uniqueCount="73">
  <si>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FMU</t>
  </si>
  <si>
    <t>Average cost/acre</t>
  </si>
  <si>
    <t>Protection</t>
  </si>
  <si>
    <t>Front country</t>
  </si>
  <si>
    <t>Backcountry</t>
  </si>
  <si>
    <t>Wilderness</t>
  </si>
  <si>
    <t>DY1T</t>
  </si>
  <si>
    <t>Fire Use, road access, some minor</t>
  </si>
  <si>
    <t>KELLEY WFU</t>
  </si>
  <si>
    <t>E</t>
  </si>
  <si>
    <t>WY-BTF</t>
  </si>
  <si>
    <t>C40S</t>
  </si>
  <si>
    <t>Type 3 fire,  abutted wilderness</t>
  </si>
  <si>
    <t>BATTLE MOUNTAIN</t>
  </si>
  <si>
    <t>F</t>
  </si>
  <si>
    <t>ELG5</t>
  </si>
  <si>
    <t>Fire Use, some operations including</t>
  </si>
  <si>
    <t>SHINGLE MILL WFU</t>
  </si>
  <si>
    <t>DV6H</t>
  </si>
  <si>
    <t>Type 2 Team from Washington State</t>
  </si>
  <si>
    <t>MIDDLE</t>
  </si>
  <si>
    <t>DJ48</t>
  </si>
  <si>
    <t>Type 2 team, a couple of houses alo</t>
  </si>
  <si>
    <t>HORSE CREEK</t>
  </si>
  <si>
    <t>G</t>
  </si>
  <si>
    <t>FIRECODE</t>
  </si>
  <si>
    <t>COMMENTS_M</t>
  </si>
  <si>
    <t>INCIDENTNA</t>
  </si>
  <si>
    <t>CAUSE</t>
  </si>
  <si>
    <t>SIZE_</t>
  </si>
  <si>
    <t>ACRES</t>
  </si>
  <si>
    <t>LAT</t>
  </si>
  <si>
    <t>LONG_</t>
  </si>
  <si>
    <t>DATE_TIME</t>
  </si>
  <si>
    <t>UNIT</t>
  </si>
  <si>
    <t>FS_EXP_TOT</t>
  </si>
  <si>
    <t>DOI_EXP_TO</t>
  </si>
  <si>
    <t>INCIDENT_T</t>
  </si>
  <si>
    <t>Cost/acre</t>
  </si>
  <si>
    <t>C4KD</t>
  </si>
  <si>
    <t>Wildfire, modified suppression, her</t>
  </si>
  <si>
    <t>DSR1</t>
  </si>
  <si>
    <t>Herded fire into Wilderness, limite</t>
  </si>
  <si>
    <t>GRANITE CREEK</t>
  </si>
  <si>
    <t>CY15</t>
  </si>
  <si>
    <t>Fire use, Weldons FMUT, moderate ho</t>
  </si>
  <si>
    <t>JIM CREEK</t>
  </si>
  <si>
    <t>DP2G</t>
  </si>
  <si>
    <t>Type 2 team, rained, modified actio</t>
  </si>
  <si>
    <t>SALTLICK MTN</t>
  </si>
  <si>
    <t>B7QG</t>
  </si>
  <si>
    <t>Late season fire, very little activ</t>
  </si>
  <si>
    <t>TRIPLE</t>
  </si>
  <si>
    <t>DV2P</t>
  </si>
  <si>
    <t>Short type two team, mostly Type 3</t>
  </si>
  <si>
    <t>HARDSCRABBLE</t>
  </si>
  <si>
    <t>ED7D</t>
  </si>
  <si>
    <t>Wildfiore, herded into Bridger Wild</t>
  </si>
  <si>
    <t>NEW FORK</t>
  </si>
  <si>
    <t>C2VE</t>
  </si>
  <si>
    <t>This is just the WFU part before it</t>
  </si>
  <si>
    <t>PURDY WFU</t>
  </si>
  <si>
    <t>Fire use, very limited actions</t>
  </si>
  <si>
    <t>Strategy/ICS level</t>
  </si>
  <si>
    <t>Example</t>
  </si>
  <si>
    <t>Full suppression/T2 team</t>
  </si>
  <si>
    <t>Kelley WFU, New Fork, Horse Creek (06), Granite Creek, Jim Creek</t>
  </si>
  <si>
    <t>Saltlick Mtn, Battle Mtn, Middle, Hardscrabble, Horse Creek (07)</t>
  </si>
  <si>
    <t>Modified suppression, WFU with suppression action</t>
  </si>
  <si>
    <t>Size class, cause</t>
  </si>
  <si>
    <t>ABCD, human</t>
  </si>
  <si>
    <t>ABCD, lightning</t>
  </si>
  <si>
    <t>Shingle Mill, Triple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</si>
</sst>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2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 horizontal="right"/>
    </xf>
    <xf numFmtId="0" fontId="0" fillId="0" borderId="1" xfId="0" applyBorder="1" applyAlignment="1">
      <alignment wrapText="1"/>
    </xf>
    <xf numFmtId="1" fontId="0" fillId="0" borderId="5" xfId="0" applyNumberFormat="1" applyBorder="1" applyAlignment="1">
      <alignment/>
    </xf>
    <xf numFmtId="0" fontId="0" fillId="0" borderId="7" xfId="0" applyBorder="1" applyAlignment="1">
      <alignment wrapText="1"/>
    </xf>
    <xf numFmtId="1" fontId="0" fillId="0" borderId="8" xfId="0" applyNumberForma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" fontId="3" fillId="0" borderId="4" xfId="0" applyNumberFormat="1" applyFont="1" applyBorder="1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4" borderId="6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F8" sqref="F7:F8"/>
    </sheetView>
  </sheetViews>
  <sheetFormatPr defaultColWidth="9.140625" defaultRowHeight="12.75"/>
  <cols>
    <col min="1" max="1" width="18.421875" style="0" bestFit="1" customWidth="1"/>
    <col min="2" max="2" width="20.28125" style="0" customWidth="1"/>
    <col min="3" max="3" width="34.00390625" style="0" bestFit="1" customWidth="1"/>
    <col min="4" max="4" width="24.8515625" style="11" customWidth="1"/>
    <col min="5" max="5" width="26.7109375" style="11" customWidth="1"/>
    <col min="6" max="6" width="32.421875" style="0" customWidth="1"/>
    <col min="7" max="7" width="18.00390625" style="0" customWidth="1"/>
    <col min="10" max="10" width="13.421875" style="0" bestFit="1" customWidth="1"/>
    <col min="15" max="15" width="9.140625" style="5" customWidth="1"/>
  </cols>
  <sheetData>
    <row r="1" spans="1:7" ht="12.75">
      <c r="A1" s="12" t="s">
        <v>69</v>
      </c>
      <c r="B1" s="13" t="s">
        <v>0</v>
      </c>
      <c r="C1" s="14" t="s">
        <v>1</v>
      </c>
      <c r="E1" s="23" t="s">
        <v>63</v>
      </c>
      <c r="F1" s="24" t="s">
        <v>64</v>
      </c>
      <c r="G1" s="25" t="s">
        <v>38</v>
      </c>
    </row>
    <row r="2" spans="1:7" ht="12.75">
      <c r="A2" s="26" t="s">
        <v>70</v>
      </c>
      <c r="B2" s="10" t="s">
        <v>2</v>
      </c>
      <c r="C2" s="15">
        <v>11018</v>
      </c>
      <c r="E2" s="29" t="s">
        <v>62</v>
      </c>
      <c r="F2" s="19" t="s">
        <v>72</v>
      </c>
      <c r="G2" s="20">
        <f>AVERAGE(O17,O22)</f>
        <v>82.62009528351808</v>
      </c>
    </row>
    <row r="3" spans="1:7" ht="25.5">
      <c r="A3" s="27"/>
      <c r="B3" s="10" t="s">
        <v>3</v>
      </c>
      <c r="C3" s="15">
        <v>21211</v>
      </c>
      <c r="E3" s="30" t="s">
        <v>68</v>
      </c>
      <c r="F3" s="19" t="s">
        <v>66</v>
      </c>
      <c r="G3" s="20">
        <f>AVERAGE(O15,O24,O28,O29,O30)</f>
        <v>206.07115785209052</v>
      </c>
    </row>
    <row r="4" spans="1:7" ht="26.25" thickBot="1">
      <c r="A4" s="27"/>
      <c r="B4" s="10" t="s">
        <v>4</v>
      </c>
      <c r="C4" s="15">
        <v>23469</v>
      </c>
      <c r="E4" s="31" t="s">
        <v>65</v>
      </c>
      <c r="F4" s="21" t="s">
        <v>67</v>
      </c>
      <c r="G4" s="22">
        <f>AVERAGE(O12,O16,O18,O19,O23)</f>
        <v>655.0914144680166</v>
      </c>
    </row>
    <row r="5" spans="1:6" ht="12.75">
      <c r="A5" s="28"/>
      <c r="B5" s="10" t="s">
        <v>5</v>
      </c>
      <c r="C5" s="15">
        <v>11324</v>
      </c>
      <c r="F5" s="11"/>
    </row>
    <row r="6" spans="1:3" ht="13.5" thickBot="1">
      <c r="A6" s="16" t="s">
        <v>71</v>
      </c>
      <c r="B6" s="17"/>
      <c r="C6" s="18">
        <v>7176.462755294557</v>
      </c>
    </row>
    <row r="10" spans="2:15" ht="12.75">
      <c r="B10" t="s">
        <v>25</v>
      </c>
      <c r="C10" t="s">
        <v>26</v>
      </c>
      <c r="D10" s="11" t="s">
        <v>27</v>
      </c>
      <c r="E10" s="11" t="s">
        <v>28</v>
      </c>
      <c r="F10" t="s">
        <v>29</v>
      </c>
      <c r="G10" t="s">
        <v>30</v>
      </c>
      <c r="H10" t="s">
        <v>31</v>
      </c>
      <c r="I10" t="s">
        <v>32</v>
      </c>
      <c r="J10" t="s">
        <v>33</v>
      </c>
      <c r="K10" t="s">
        <v>34</v>
      </c>
      <c r="L10" t="s">
        <v>35</v>
      </c>
      <c r="M10" t="s">
        <v>36</v>
      </c>
      <c r="N10" t="s">
        <v>37</v>
      </c>
      <c r="O10" s="5" t="s">
        <v>38</v>
      </c>
    </row>
    <row r="11" ht="12.75">
      <c r="A11" s="4" t="s">
        <v>2</v>
      </c>
    </row>
    <row r="12" spans="2:15" ht="12.75">
      <c r="B12" t="s">
        <v>47</v>
      </c>
      <c r="C12" t="s">
        <v>48</v>
      </c>
      <c r="D12" s="11" t="s">
        <v>49</v>
      </c>
      <c r="E12" s="11">
        <v>9</v>
      </c>
      <c r="F12" t="s">
        <v>14</v>
      </c>
      <c r="G12">
        <v>2582</v>
      </c>
      <c r="H12">
        <v>43.2342</v>
      </c>
      <c r="I12">
        <v>-109.9417</v>
      </c>
      <c r="J12" s="2">
        <v>39274</v>
      </c>
      <c r="K12" t="s">
        <v>10</v>
      </c>
      <c r="L12">
        <v>1316971.27</v>
      </c>
      <c r="M12">
        <v>-157928.37</v>
      </c>
      <c r="N12">
        <v>1159042.9</v>
      </c>
      <c r="O12" s="8">
        <f>N12/G12</f>
        <v>448.89345468628966</v>
      </c>
    </row>
    <row r="13" ht="12.75">
      <c r="J13" s="2"/>
    </row>
    <row r="14" spans="1:2" ht="12.75">
      <c r="A14" s="3" t="s">
        <v>3</v>
      </c>
      <c r="B14" s="1"/>
    </row>
    <row r="15" spans="2:15" ht="12.75">
      <c r="B15" t="s">
        <v>6</v>
      </c>
      <c r="C15" t="s">
        <v>7</v>
      </c>
      <c r="D15" s="11" t="s">
        <v>8</v>
      </c>
      <c r="E15" s="11">
        <v>1</v>
      </c>
      <c r="F15" t="s">
        <v>9</v>
      </c>
      <c r="G15">
        <v>375</v>
      </c>
      <c r="H15">
        <v>42.3558</v>
      </c>
      <c r="I15">
        <v>-110.7858</v>
      </c>
      <c r="J15" s="2">
        <v>39325</v>
      </c>
      <c r="K15" t="s">
        <v>10</v>
      </c>
      <c r="L15">
        <v>58959.66</v>
      </c>
      <c r="M15">
        <v>1869.26</v>
      </c>
      <c r="N15">
        <v>60828.92</v>
      </c>
      <c r="O15" s="9">
        <f>N15/G15</f>
        <v>162.21045333333333</v>
      </c>
    </row>
    <row r="16" spans="2:15" ht="12.75">
      <c r="B16" t="s">
        <v>11</v>
      </c>
      <c r="C16" t="s">
        <v>12</v>
      </c>
      <c r="D16" s="11" t="s">
        <v>13</v>
      </c>
      <c r="E16" s="11">
        <v>1</v>
      </c>
      <c r="F16" t="s">
        <v>14</v>
      </c>
      <c r="G16">
        <v>1370</v>
      </c>
      <c r="H16">
        <v>43.2897</v>
      </c>
      <c r="I16">
        <v>-109.9664</v>
      </c>
      <c r="J16" s="2">
        <v>38952</v>
      </c>
      <c r="K16" t="s">
        <v>10</v>
      </c>
      <c r="L16">
        <v>1581307.57</v>
      </c>
      <c r="M16">
        <v>154104.23</v>
      </c>
      <c r="N16">
        <v>1735411.8</v>
      </c>
      <c r="O16" s="8">
        <f>N16/G16</f>
        <v>1266.7239416058394</v>
      </c>
    </row>
    <row r="17" spans="2:15" ht="12.75">
      <c r="B17" t="s">
        <v>15</v>
      </c>
      <c r="C17" t="s">
        <v>16</v>
      </c>
      <c r="D17" s="11" t="s">
        <v>17</v>
      </c>
      <c r="E17" s="11">
        <v>1</v>
      </c>
      <c r="F17" t="s">
        <v>14</v>
      </c>
      <c r="G17">
        <v>1381</v>
      </c>
      <c r="H17">
        <v>42.2303</v>
      </c>
      <c r="I17">
        <v>-110.7056</v>
      </c>
      <c r="J17" s="2">
        <v>39710</v>
      </c>
      <c r="K17" t="s">
        <v>10</v>
      </c>
      <c r="L17">
        <v>92582.06</v>
      </c>
      <c r="M17">
        <v>368.4</v>
      </c>
      <c r="N17">
        <v>92950.46</v>
      </c>
      <c r="O17" s="6">
        <f>N17/G17</f>
        <v>67.30663287472846</v>
      </c>
    </row>
    <row r="18" spans="2:15" ht="12.75">
      <c r="B18" t="s">
        <v>18</v>
      </c>
      <c r="C18" t="s">
        <v>19</v>
      </c>
      <c r="D18" s="11" t="s">
        <v>20</v>
      </c>
      <c r="E18" s="11">
        <v>1</v>
      </c>
      <c r="F18" t="s">
        <v>14</v>
      </c>
      <c r="G18">
        <v>2714</v>
      </c>
      <c r="H18">
        <v>43.1475</v>
      </c>
      <c r="I18">
        <v>-110.8639</v>
      </c>
      <c r="J18" s="2">
        <v>39306</v>
      </c>
      <c r="K18" t="s">
        <v>10</v>
      </c>
      <c r="L18">
        <v>967395.14</v>
      </c>
      <c r="M18">
        <v>459227.15</v>
      </c>
      <c r="N18">
        <v>1426622.29</v>
      </c>
      <c r="O18" s="8">
        <f>N18/G18</f>
        <v>525.6530176860722</v>
      </c>
    </row>
    <row r="19" spans="2:15" ht="12.75">
      <c r="B19" t="s">
        <v>21</v>
      </c>
      <c r="C19" t="s">
        <v>22</v>
      </c>
      <c r="D19" s="11" t="s">
        <v>23</v>
      </c>
      <c r="E19" s="11">
        <v>9</v>
      </c>
      <c r="F19" t="s">
        <v>24</v>
      </c>
      <c r="G19">
        <v>8590</v>
      </c>
      <c r="H19">
        <v>42.9311</v>
      </c>
      <c r="I19">
        <v>-110.48</v>
      </c>
      <c r="J19" s="2">
        <v>39254</v>
      </c>
      <c r="K19" t="s">
        <v>10</v>
      </c>
      <c r="L19">
        <v>3527027.88</v>
      </c>
      <c r="M19">
        <v>799167.73</v>
      </c>
      <c r="N19">
        <v>4326195.61</v>
      </c>
      <c r="O19" s="8">
        <f>N19/G19</f>
        <v>503.6316193247963</v>
      </c>
    </row>
    <row r="20" ht="12.75">
      <c r="J20" s="2"/>
    </row>
    <row r="21" ht="12.75">
      <c r="A21" s="4" t="s">
        <v>4</v>
      </c>
    </row>
    <row r="22" spans="2:15" ht="12.75">
      <c r="B22" t="s">
        <v>50</v>
      </c>
      <c r="C22" t="s">
        <v>51</v>
      </c>
      <c r="D22" s="11" t="s">
        <v>52</v>
      </c>
      <c r="E22" s="11">
        <v>4</v>
      </c>
      <c r="F22" t="s">
        <v>9</v>
      </c>
      <c r="G22">
        <v>520</v>
      </c>
      <c r="H22">
        <v>42.7797</v>
      </c>
      <c r="I22">
        <v>-110.5581</v>
      </c>
      <c r="J22" s="2">
        <v>38627</v>
      </c>
      <c r="K22" t="s">
        <v>10</v>
      </c>
      <c r="L22">
        <v>50659.21</v>
      </c>
      <c r="M22">
        <v>266.24</v>
      </c>
      <c r="N22">
        <v>50925.45</v>
      </c>
      <c r="O22" s="6">
        <f>N22/G22</f>
        <v>97.93355769230769</v>
      </c>
    </row>
    <row r="23" spans="2:15" ht="12.75">
      <c r="B23" t="s">
        <v>53</v>
      </c>
      <c r="C23" t="s">
        <v>54</v>
      </c>
      <c r="D23" s="11" t="s">
        <v>55</v>
      </c>
      <c r="E23" s="11">
        <v>1</v>
      </c>
      <c r="F23" t="s">
        <v>14</v>
      </c>
      <c r="G23">
        <v>3074</v>
      </c>
      <c r="H23">
        <v>43.6708</v>
      </c>
      <c r="I23">
        <v>-110.1206</v>
      </c>
      <c r="J23" s="2">
        <v>39304</v>
      </c>
      <c r="K23" t="s">
        <v>10</v>
      </c>
      <c r="L23">
        <v>1205201.86</v>
      </c>
      <c r="M23">
        <v>425724.33</v>
      </c>
      <c r="N23">
        <v>1630926.19</v>
      </c>
      <c r="O23" s="8">
        <f>N23/G23</f>
        <v>530.5550390370852</v>
      </c>
    </row>
    <row r="24" spans="2:15" ht="12.75">
      <c r="B24" t="s">
        <v>56</v>
      </c>
      <c r="C24" t="s">
        <v>57</v>
      </c>
      <c r="D24" s="11" t="s">
        <v>58</v>
      </c>
      <c r="E24" s="11">
        <v>4</v>
      </c>
      <c r="F24" t="s">
        <v>24</v>
      </c>
      <c r="G24">
        <v>15089</v>
      </c>
      <c r="H24">
        <v>43.1083</v>
      </c>
      <c r="I24">
        <v>-109.9128</v>
      </c>
      <c r="J24" s="2">
        <v>39658</v>
      </c>
      <c r="K24" t="s">
        <v>10</v>
      </c>
      <c r="L24">
        <v>1869821.79</v>
      </c>
      <c r="M24">
        <v>697761.02</v>
      </c>
      <c r="N24">
        <v>2567582.81</v>
      </c>
      <c r="O24" s="7">
        <f>N24/G24</f>
        <v>170.162556166744</v>
      </c>
    </row>
    <row r="25" spans="2:15" ht="12.75">
      <c r="B25" t="s">
        <v>59</v>
      </c>
      <c r="C25" t="s">
        <v>60</v>
      </c>
      <c r="D25" s="11" t="s">
        <v>61</v>
      </c>
      <c r="E25" s="11">
        <v>1</v>
      </c>
      <c r="F25" t="s">
        <v>24</v>
      </c>
      <c r="G25">
        <v>16906</v>
      </c>
      <c r="H25">
        <v>43.5731</v>
      </c>
      <c r="I25">
        <v>-110.1406</v>
      </c>
      <c r="J25" s="2">
        <v>38935</v>
      </c>
      <c r="K25" t="s">
        <v>10</v>
      </c>
      <c r="L25">
        <v>-95193.58</v>
      </c>
      <c r="M25">
        <v>121796.91</v>
      </c>
      <c r="N25">
        <v>26603.33</v>
      </c>
      <c r="O25" s="5">
        <f>N25/G25</f>
        <v>1.5736028628889154</v>
      </c>
    </row>
    <row r="27" ht="12.75">
      <c r="A27" s="4" t="s">
        <v>5</v>
      </c>
    </row>
    <row r="28" spans="2:15" ht="12.75">
      <c r="B28" t="s">
        <v>39</v>
      </c>
      <c r="C28" t="s">
        <v>40</v>
      </c>
      <c r="D28" s="11" t="s">
        <v>23</v>
      </c>
      <c r="E28" s="11">
        <v>1</v>
      </c>
      <c r="F28" t="s">
        <v>9</v>
      </c>
      <c r="G28">
        <v>703</v>
      </c>
      <c r="H28">
        <v>43.3481</v>
      </c>
      <c r="I28">
        <v>-110.6208</v>
      </c>
      <c r="J28" s="2">
        <v>38948</v>
      </c>
      <c r="K28" t="s">
        <v>10</v>
      </c>
      <c r="L28">
        <v>88376.91</v>
      </c>
      <c r="M28">
        <v>20187.58</v>
      </c>
      <c r="N28">
        <v>108564.49</v>
      </c>
      <c r="O28" s="7">
        <f>N28/G28</f>
        <v>154.43028449502134</v>
      </c>
    </row>
    <row r="29" spans="2:15" ht="12.75">
      <c r="B29" t="s">
        <v>41</v>
      </c>
      <c r="C29" t="s">
        <v>42</v>
      </c>
      <c r="D29" s="11" t="s">
        <v>43</v>
      </c>
      <c r="E29" s="11">
        <v>1</v>
      </c>
      <c r="F29" t="s">
        <v>14</v>
      </c>
      <c r="G29">
        <v>1742</v>
      </c>
      <c r="H29">
        <v>43.3986</v>
      </c>
      <c r="I29">
        <v>-110.4489</v>
      </c>
      <c r="J29" s="2">
        <v>39283</v>
      </c>
      <c r="K29" t="s">
        <v>10</v>
      </c>
      <c r="L29">
        <v>278049.45</v>
      </c>
      <c r="M29">
        <v>87406.93</v>
      </c>
      <c r="N29">
        <v>365456.38</v>
      </c>
      <c r="O29" s="7">
        <f>N29/G29</f>
        <v>209.7912629161883</v>
      </c>
    </row>
    <row r="30" spans="2:15" ht="12.75">
      <c r="B30" t="s">
        <v>44</v>
      </c>
      <c r="C30" t="s">
        <v>45</v>
      </c>
      <c r="D30" s="11" t="s">
        <v>46</v>
      </c>
      <c r="E30" s="11">
        <v>1</v>
      </c>
      <c r="F30" t="s">
        <v>14</v>
      </c>
      <c r="G30">
        <v>3895</v>
      </c>
      <c r="H30">
        <v>43.1975</v>
      </c>
      <c r="I30">
        <v>-109.9233</v>
      </c>
      <c r="J30" s="2">
        <v>38913</v>
      </c>
      <c r="K30" t="s">
        <v>10</v>
      </c>
      <c r="L30">
        <v>-117575.75</v>
      </c>
      <c r="M30">
        <v>214689.05</v>
      </c>
      <c r="N30">
        <v>1300000</v>
      </c>
      <c r="O30" s="7">
        <f>N30/G30</f>
        <v>333.7612323491656</v>
      </c>
    </row>
  </sheetData>
  <mergeCells count="1">
    <mergeCell ref="A2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A Williamson</dc:creator>
  <cp:keywords/>
  <dc:description/>
  <cp:lastModifiedBy>Martha A Williamson</cp:lastModifiedBy>
  <dcterms:created xsi:type="dcterms:W3CDTF">2009-06-11T19:09:39Z</dcterms:created>
  <dcterms:modified xsi:type="dcterms:W3CDTF">2009-06-15T14:24:40Z</dcterms:modified>
  <cp:category/>
  <cp:version/>
  <cp:contentType/>
  <cp:contentStatus/>
</cp:coreProperties>
</file>